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\Downloads\"/>
    </mc:Choice>
  </mc:AlternateContent>
  <bookViews>
    <workbookView xWindow="28680" yWindow="-120" windowWidth="29040" windowHeight="15840" tabRatio="822" firstSheet="3" activeTab="3"/>
  </bookViews>
  <sheets>
    <sheet name="(2-a''단계) 가할당" sheetId="24" state="hidden" r:id="rId1"/>
    <sheet name="대상_중복제거" sheetId="27" state="hidden" r:id="rId2"/>
    <sheet name="(시스템검토)대상_중복제거" sheetId="28" state="hidden" r:id="rId3"/>
    <sheet name="대상 배출구 현황" sheetId="23" r:id="rId4"/>
    <sheet name="대상 사업장 현황" sheetId="10" r:id="rId5"/>
    <sheet name="권역,관할기관별 현황" sheetId="19" r:id="rId6"/>
    <sheet name="사업장리스트" sheetId="21" state="hidden" r:id="rId7"/>
  </sheets>
  <externalReferences>
    <externalReference r:id="rId8"/>
    <externalReference r:id="rId9"/>
    <externalReference r:id="rId10"/>
  </externalReferences>
  <definedNames>
    <definedName name="_xlnm._FilterDatabase" localSheetId="0" hidden="1">'(2-a''''단계) 가할당'!$A$7:$AD$1758</definedName>
    <definedName name="_xlnm._FilterDatabase" localSheetId="2" hidden="1">'(시스템검토)대상_중복제거'!$A$7:$DX$1595</definedName>
    <definedName name="_xlnm._FilterDatabase" localSheetId="3" hidden="1">'대상 배출구 현황'!$B$3:$M$776</definedName>
    <definedName name="_xlnm._FilterDatabase" localSheetId="4" hidden="1">'대상 사업장 현황'!$B$4:$I$160</definedName>
    <definedName name="_xlnm._FilterDatabase" localSheetId="1" hidden="1">대상_중복제거!$A$7:$DX$1595</definedName>
    <definedName name="_xlnm._FilterDatabase" localSheetId="6" hidden="1">사업장리스트!$A$5:$AE$1319</definedName>
    <definedName name="_xlnm._FilterDatabase" hidden="1">#REF!</definedName>
    <definedName name="INDEX">'[1](참고) 대상 사업장 정보'!$A$2:$A$1053</definedName>
    <definedName name="prefix">[2]배출량계산및단위환산!$G$24:$G$34</definedName>
    <definedName name="시설구분">#REF!</definedName>
    <definedName name="연료단위">#REF!</definedName>
    <definedName name="연료목록">#REF!</definedName>
    <definedName name="원료단위">#REF!</definedName>
    <definedName name="인덱스">'[3](참고) 대상 사업장 정보'!$A$2:$A$1053</definedName>
    <definedName name="종구분">[3]index!$E$3:$E$7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60" i="10" l="1"/>
  <c r="I159" i="10"/>
  <c r="I158" i="10"/>
  <c r="I157" i="10"/>
  <c r="I156" i="10"/>
  <c r="I155" i="10"/>
  <c r="I154" i="10"/>
  <c r="I153" i="10"/>
  <c r="I152" i="10"/>
  <c r="I151" i="10"/>
  <c r="I150" i="10"/>
  <c r="I149" i="10"/>
  <c r="I148" i="10"/>
  <c r="I147" i="10"/>
  <c r="I146" i="10"/>
  <c r="I145" i="10"/>
  <c r="I144" i="10"/>
  <c r="I143" i="10"/>
  <c r="I142" i="10"/>
  <c r="I141" i="10"/>
  <c r="I140" i="10"/>
  <c r="I139" i="10"/>
  <c r="I138" i="10"/>
  <c r="I137" i="10"/>
  <c r="I136" i="10"/>
  <c r="I135" i="10"/>
  <c r="I134" i="10"/>
  <c r="I133" i="10"/>
  <c r="I132" i="10"/>
  <c r="I131" i="10"/>
  <c r="I130" i="10"/>
  <c r="I129" i="10"/>
  <c r="I128" i="10"/>
  <c r="I127" i="10"/>
  <c r="I126" i="10"/>
  <c r="I125" i="10"/>
  <c r="I124" i="10"/>
  <c r="I123" i="10"/>
  <c r="I122" i="10"/>
  <c r="I121" i="10"/>
  <c r="I120" i="10"/>
  <c r="I119" i="10"/>
  <c r="I118" i="10"/>
  <c r="I117" i="10"/>
  <c r="I116" i="10"/>
  <c r="I115" i="10"/>
  <c r="I114" i="10"/>
  <c r="I113" i="10"/>
  <c r="I112" i="10"/>
  <c r="I111" i="10"/>
  <c r="I110" i="10"/>
  <c r="I109" i="10"/>
  <c r="I108" i="10"/>
  <c r="I107" i="10"/>
  <c r="I106" i="10"/>
  <c r="I105" i="10"/>
  <c r="I104" i="10"/>
  <c r="I103" i="10"/>
  <c r="I102" i="10"/>
  <c r="I101" i="10"/>
  <c r="I100" i="10"/>
  <c r="I99" i="10"/>
  <c r="I98" i="10"/>
  <c r="I97" i="10"/>
  <c r="I96" i="10"/>
  <c r="I95" i="10"/>
  <c r="I94" i="10"/>
  <c r="I93" i="10"/>
  <c r="I92" i="10"/>
  <c r="I91" i="10"/>
  <c r="I90" i="10"/>
  <c r="I89" i="10"/>
  <c r="I88" i="10"/>
  <c r="I87" i="10"/>
  <c r="I86" i="10"/>
  <c r="I85" i="10"/>
  <c r="I84" i="10"/>
  <c r="I83" i="10"/>
  <c r="I82" i="10"/>
  <c r="I81" i="10"/>
  <c r="I80" i="10"/>
  <c r="I79" i="10"/>
  <c r="I78" i="10"/>
  <c r="I77" i="10"/>
  <c r="I76" i="10"/>
  <c r="I75" i="10"/>
  <c r="I74" i="10"/>
  <c r="I73" i="10"/>
  <c r="I72" i="10"/>
  <c r="I71" i="10"/>
  <c r="I70" i="10"/>
  <c r="I69" i="10"/>
  <c r="I68" i="10"/>
  <c r="I67" i="10"/>
  <c r="I66" i="10"/>
  <c r="I65" i="10"/>
  <c r="I64" i="10"/>
  <c r="I63" i="10"/>
  <c r="I62" i="10"/>
  <c r="I61" i="10"/>
  <c r="I60" i="10"/>
  <c r="I59" i="10"/>
  <c r="I58" i="10"/>
  <c r="I57" i="10"/>
  <c r="I56" i="10"/>
  <c r="I55" i="10"/>
  <c r="I54" i="10"/>
  <c r="I53" i="10"/>
  <c r="I52" i="10"/>
  <c r="I51" i="10"/>
  <c r="I50" i="10"/>
  <c r="I49" i="10"/>
  <c r="I48" i="10"/>
  <c r="I47" i="10"/>
  <c r="I46" i="10"/>
  <c r="I45" i="10"/>
  <c r="I44" i="10"/>
  <c r="I43" i="10"/>
  <c r="I42" i="10"/>
  <c r="I41" i="10"/>
  <c r="I40" i="10"/>
  <c r="I39" i="10"/>
  <c r="I38" i="10"/>
  <c r="I37" i="10"/>
  <c r="I36" i="10"/>
  <c r="I35" i="10"/>
  <c r="I34" i="10"/>
  <c r="I33" i="10"/>
  <c r="I32" i="10"/>
  <c r="I31" i="10"/>
  <c r="I30" i="10"/>
  <c r="I29" i="10"/>
  <c r="I28" i="10"/>
  <c r="I27" i="10"/>
  <c r="I26" i="10"/>
  <c r="I25" i="10"/>
  <c r="I24" i="10"/>
  <c r="I23" i="10"/>
  <c r="I22" i="10"/>
  <c r="I21" i="10"/>
  <c r="I20" i="10"/>
  <c r="I19" i="10"/>
  <c r="I18" i="10"/>
  <c r="I17" i="10"/>
  <c r="I16" i="10"/>
  <c r="I15" i="10"/>
  <c r="I14" i="10"/>
  <c r="I13" i="10"/>
  <c r="I12" i="10"/>
  <c r="I11" i="10"/>
  <c r="I10" i="10"/>
  <c r="I9" i="10"/>
  <c r="I8" i="10"/>
  <c r="I7" i="10"/>
  <c r="I6" i="10"/>
  <c r="I5" i="10"/>
  <c r="K1569" i="27"/>
  <c r="B1595" i="28"/>
  <c r="B1594" i="28"/>
  <c r="B1593" i="28"/>
  <c r="B1592" i="28"/>
  <c r="B1591" i="28"/>
  <c r="B1590" i="28"/>
  <c r="B1589" i="28"/>
  <c r="B1588" i="28"/>
  <c r="B1587" i="28"/>
  <c r="B1586" i="28"/>
  <c r="B1585" i="28"/>
  <c r="B1584" i="28"/>
  <c r="B1583" i="28"/>
  <c r="B1582" i="28"/>
  <c r="B1581" i="28"/>
  <c r="B1580" i="28"/>
  <c r="B1579" i="28"/>
  <c r="B1578" i="28"/>
  <c r="B1577" i="28"/>
  <c r="B1576" i="28"/>
  <c r="B1575" i="28"/>
  <c r="B1574" i="28"/>
  <c r="B1573" i="28"/>
  <c r="B1572" i="28"/>
  <c r="B1571" i="28"/>
  <c r="B1570" i="28"/>
  <c r="B1569" i="28"/>
  <c r="B1568" i="28"/>
  <c r="B1567" i="28"/>
  <c r="B1566" i="28"/>
  <c r="B1565" i="28"/>
  <c r="B1564" i="28"/>
  <c r="B1563" i="28"/>
  <c r="B1562" i="28"/>
  <c r="B1561" i="28"/>
  <c r="B1560" i="28"/>
  <c r="B1559" i="28"/>
  <c r="B1558" i="28"/>
  <c r="B1557" i="28"/>
  <c r="B1556" i="28"/>
  <c r="B1555" i="28"/>
  <c r="B1554" i="28"/>
  <c r="B1553" i="28"/>
  <c r="B1552" i="28"/>
  <c r="B1551" i="28"/>
  <c r="B1550" i="28"/>
  <c r="B1549" i="28"/>
  <c r="B1548" i="28"/>
  <c r="B1547" i="28"/>
  <c r="B1546" i="28"/>
  <c r="B1545" i="28"/>
  <c r="B1544" i="28"/>
  <c r="B1543" i="28"/>
  <c r="B1542" i="28"/>
  <c r="B1541" i="28"/>
  <c r="B1540" i="28"/>
  <c r="B1539" i="28"/>
  <c r="B1538" i="28"/>
  <c r="B1537" i="28"/>
  <c r="B1536" i="28"/>
  <c r="B1535" i="28"/>
  <c r="B1534" i="28"/>
  <c r="B1533" i="28"/>
  <c r="B1532" i="28"/>
  <c r="B1531" i="28"/>
  <c r="B1530" i="28"/>
  <c r="B1529" i="28"/>
  <c r="B1528" i="28"/>
  <c r="B1527" i="28"/>
  <c r="B1526" i="28"/>
  <c r="B1525" i="28"/>
  <c r="B1524" i="28"/>
  <c r="B1523" i="28"/>
  <c r="B1522" i="28"/>
  <c r="B1521" i="28"/>
  <c r="B1520" i="28"/>
  <c r="B1519" i="28"/>
  <c r="B1518" i="28"/>
  <c r="B1517" i="28"/>
  <c r="B1516" i="28"/>
  <c r="B1515" i="28"/>
  <c r="B1514" i="28"/>
  <c r="B1513" i="28"/>
  <c r="B1512" i="28"/>
  <c r="B1511" i="28"/>
  <c r="B1510" i="28"/>
  <c r="B1509" i="28"/>
  <c r="B1508" i="28"/>
  <c r="B1507" i="28"/>
  <c r="B1506" i="28"/>
  <c r="B1505" i="28"/>
  <c r="B1504" i="28"/>
  <c r="B1503" i="28"/>
  <c r="B1502" i="28"/>
  <c r="B1501" i="28"/>
  <c r="B1500" i="28"/>
  <c r="B1499" i="28"/>
  <c r="B1498" i="28"/>
  <c r="B1497" i="28"/>
  <c r="B1496" i="28"/>
  <c r="B1495" i="28"/>
  <c r="B1494" i="28"/>
  <c r="B1493" i="28"/>
  <c r="B1492" i="28"/>
  <c r="B1491" i="28"/>
  <c r="B1490" i="28"/>
  <c r="B1489" i="28"/>
  <c r="B1488" i="28"/>
  <c r="B1487" i="28"/>
  <c r="B1486" i="28"/>
  <c r="B1485" i="28"/>
  <c r="B1484" i="28"/>
  <c r="B1483" i="28"/>
  <c r="B1482" i="28"/>
  <c r="B1481" i="28"/>
  <c r="B1480" i="28"/>
  <c r="B1479" i="28"/>
  <c r="B1478" i="28"/>
  <c r="B1477" i="28"/>
  <c r="B1476" i="28"/>
  <c r="B1475" i="28"/>
  <c r="B1474" i="28"/>
  <c r="B1473" i="28"/>
  <c r="B1472" i="28"/>
  <c r="B1471" i="28"/>
  <c r="B1470" i="28"/>
  <c r="B1469" i="28"/>
  <c r="B1468" i="28"/>
  <c r="B1467" i="28"/>
  <c r="B1466" i="28"/>
  <c r="B1465" i="28"/>
  <c r="B1464" i="28"/>
  <c r="B1463" i="28"/>
  <c r="B1462" i="28"/>
  <c r="B1461" i="28"/>
  <c r="B1460" i="28"/>
  <c r="B1459" i="28"/>
  <c r="B1458" i="28"/>
  <c r="B1457" i="28"/>
  <c r="B1456" i="28"/>
  <c r="B1455" i="28"/>
  <c r="B1454" i="28"/>
  <c r="B1453" i="28"/>
  <c r="B1452" i="28"/>
  <c r="B1451" i="28"/>
  <c r="B1450" i="28"/>
  <c r="B1449" i="28"/>
  <c r="B1448" i="28"/>
  <c r="B1447" i="28"/>
  <c r="B1446" i="28"/>
  <c r="B1445" i="28"/>
  <c r="B1444" i="28"/>
  <c r="B1443" i="28"/>
  <c r="B1442" i="28"/>
  <c r="B1441" i="28"/>
  <c r="B1440" i="28"/>
  <c r="B1439" i="28"/>
  <c r="B1438" i="28"/>
  <c r="B1437" i="28"/>
  <c r="B1436" i="28"/>
  <c r="B1435" i="28"/>
  <c r="B1434" i="28"/>
  <c r="B1433" i="28"/>
  <c r="B1432" i="28"/>
  <c r="B1431" i="28"/>
  <c r="B1430" i="28"/>
  <c r="B1429" i="28"/>
  <c r="B1428" i="28"/>
  <c r="B1427" i="28"/>
  <c r="B1426" i="28"/>
  <c r="B1425" i="28"/>
  <c r="B1424" i="28"/>
  <c r="B1423" i="28"/>
  <c r="B1422" i="28"/>
  <c r="B1421" i="28"/>
  <c r="B1420" i="28"/>
  <c r="B1419" i="28"/>
  <c r="B1418" i="28"/>
  <c r="B1417" i="28"/>
  <c r="B1416" i="28"/>
  <c r="B1415" i="28"/>
  <c r="B1414" i="28"/>
  <c r="B1413" i="28"/>
  <c r="B1412" i="28"/>
  <c r="B1411" i="28"/>
  <c r="B1410" i="28"/>
  <c r="B1409" i="28"/>
  <c r="B1408" i="28"/>
  <c r="B1407" i="28"/>
  <c r="B1406" i="28"/>
  <c r="B1405" i="28"/>
  <c r="B1404" i="28"/>
  <c r="B1403" i="28"/>
  <c r="B1402" i="28"/>
  <c r="B1401" i="28"/>
  <c r="B1400" i="28"/>
  <c r="B1399" i="28"/>
  <c r="B1398" i="28"/>
  <c r="B1397" i="28"/>
  <c r="B1396" i="28"/>
  <c r="B1395" i="28"/>
  <c r="B1394" i="28"/>
  <c r="B1393" i="28"/>
  <c r="B1392" i="28"/>
  <c r="B1391" i="28"/>
  <c r="B1390" i="28"/>
  <c r="B1389" i="28"/>
  <c r="B1388" i="28"/>
  <c r="B1387" i="28"/>
  <c r="B1386" i="28"/>
  <c r="B1385" i="28"/>
  <c r="B1384" i="28"/>
  <c r="B1383" i="28"/>
  <c r="B1382" i="28"/>
  <c r="B1381" i="28"/>
  <c r="B1380" i="28"/>
  <c r="B1379" i="28"/>
  <c r="B1378" i="28"/>
  <c r="B1377" i="28"/>
  <c r="B1376" i="28"/>
  <c r="B1375" i="28"/>
  <c r="B1374" i="28"/>
  <c r="B1373" i="28"/>
  <c r="B1372" i="28"/>
  <c r="B1371" i="28"/>
  <c r="B1370" i="28"/>
  <c r="B1369" i="28"/>
  <c r="B1368" i="28"/>
  <c r="B1367" i="28"/>
  <c r="B1366" i="28"/>
  <c r="B1365" i="28"/>
  <c r="B1364" i="28"/>
  <c r="B1363" i="28"/>
  <c r="B1362" i="28"/>
  <c r="B1361" i="28"/>
  <c r="B1360" i="28"/>
  <c r="B1359" i="28"/>
  <c r="B1358" i="28"/>
  <c r="B1357" i="28"/>
  <c r="B1356" i="28"/>
  <c r="B1355" i="28"/>
  <c r="B1354" i="28"/>
  <c r="B1353" i="28"/>
  <c r="B1352" i="28"/>
  <c r="B1351" i="28"/>
  <c r="B1350" i="28"/>
  <c r="B1349" i="28"/>
  <c r="B1348" i="28"/>
  <c r="B1347" i="28"/>
  <c r="B1346" i="28"/>
  <c r="B1345" i="28"/>
  <c r="B1344" i="28"/>
  <c r="B1343" i="28"/>
  <c r="B1342" i="28"/>
  <c r="B1341" i="28"/>
  <c r="B1340" i="28"/>
  <c r="B1339" i="28"/>
  <c r="B1338" i="28"/>
  <c r="B1337" i="28"/>
  <c r="B1336" i="28"/>
  <c r="B1335" i="28"/>
  <c r="B1334" i="28"/>
  <c r="B1333" i="28"/>
  <c r="B1332" i="28"/>
  <c r="B1331" i="28"/>
  <c r="B1330" i="28"/>
  <c r="B1329" i="28"/>
  <c r="B1328" i="28"/>
  <c r="B1327" i="28"/>
  <c r="B1326" i="28"/>
  <c r="B1325" i="28"/>
  <c r="B1324" i="28"/>
  <c r="B1323" i="28"/>
  <c r="B1322" i="28"/>
  <c r="B1321" i="28"/>
  <c r="B1320" i="28"/>
  <c r="B1319" i="28"/>
  <c r="B1318" i="28"/>
  <c r="B1317" i="28"/>
  <c r="B1316" i="28"/>
  <c r="B1315" i="28"/>
  <c r="B1314" i="28"/>
  <c r="B1313" i="28"/>
  <c r="B1312" i="28"/>
  <c r="B1311" i="28"/>
  <c r="B1310" i="28"/>
  <c r="B1309" i="28"/>
  <c r="B1308" i="28"/>
  <c r="B1307" i="28"/>
  <c r="B1306" i="28"/>
  <c r="B1305" i="28"/>
  <c r="B1304" i="28"/>
  <c r="B1303" i="28"/>
  <c r="B1302" i="28"/>
  <c r="B1301" i="28"/>
  <c r="B1300" i="28"/>
  <c r="B1299" i="28"/>
  <c r="B1298" i="28"/>
  <c r="B1297" i="28"/>
  <c r="B1296" i="28"/>
  <c r="B1295" i="28"/>
  <c r="B1294" i="28"/>
  <c r="B1293" i="28"/>
  <c r="B1292" i="28"/>
  <c r="B1291" i="28"/>
  <c r="B1290" i="28"/>
  <c r="B1289" i="28"/>
  <c r="B1288" i="28"/>
  <c r="B1287" i="28"/>
  <c r="B1286" i="28"/>
  <c r="B1285" i="28"/>
  <c r="B1284" i="28"/>
  <c r="B1283" i="28"/>
  <c r="B1282" i="28"/>
  <c r="B1281" i="28"/>
  <c r="B1280" i="28"/>
  <c r="B1279" i="28"/>
  <c r="B1278" i="28"/>
  <c r="B1277" i="28"/>
  <c r="B1276" i="28"/>
  <c r="B1275" i="28"/>
  <c r="B1274" i="28"/>
  <c r="B1273" i="28"/>
  <c r="B1272" i="28"/>
  <c r="B1271" i="28"/>
  <c r="B1270" i="28"/>
  <c r="B1269" i="28"/>
  <c r="B1268" i="28"/>
  <c r="B1267" i="28"/>
  <c r="B1266" i="28"/>
  <c r="B1265" i="28"/>
  <c r="B1264" i="28"/>
  <c r="B1263" i="28"/>
  <c r="B1262" i="28"/>
  <c r="B1261" i="28"/>
  <c r="B1260" i="28"/>
  <c r="B1259" i="28"/>
  <c r="B1258" i="28"/>
  <c r="B1257" i="28"/>
  <c r="B1256" i="28"/>
  <c r="B1255" i="28"/>
  <c r="B1254" i="28"/>
  <c r="B1253" i="28"/>
  <c r="B1252" i="28"/>
  <c r="B1251" i="28"/>
  <c r="B1250" i="28"/>
  <c r="B1249" i="28"/>
  <c r="B1248" i="28"/>
  <c r="B1247" i="28"/>
  <c r="B1246" i="28"/>
  <c r="B1245" i="28"/>
  <c r="B1244" i="28"/>
  <c r="B1243" i="28"/>
  <c r="B1242" i="28"/>
  <c r="B1241" i="28"/>
  <c r="B1240" i="28"/>
  <c r="B1239" i="28"/>
  <c r="B1238" i="28"/>
  <c r="B1237" i="28"/>
  <c r="B1236" i="28"/>
  <c r="B1235" i="28"/>
  <c r="B1234" i="28"/>
  <c r="B1233" i="28"/>
  <c r="B1232" i="28"/>
  <c r="B1231" i="28"/>
  <c r="B1230" i="28"/>
  <c r="B1229" i="28"/>
  <c r="B1228" i="28"/>
  <c r="B1227" i="28"/>
  <c r="B1226" i="28"/>
  <c r="B1225" i="28"/>
  <c r="B1224" i="28"/>
  <c r="B1223" i="28"/>
  <c r="B1222" i="28"/>
  <c r="B1221" i="28"/>
  <c r="B1220" i="28"/>
  <c r="B1219" i="28"/>
  <c r="B1218" i="28"/>
  <c r="B1217" i="28"/>
  <c r="B1216" i="28"/>
  <c r="B1215" i="28"/>
  <c r="B1214" i="28"/>
  <c r="B1213" i="28"/>
  <c r="B1212" i="28"/>
  <c r="B1211" i="28"/>
  <c r="B1210" i="28"/>
  <c r="B1209" i="28"/>
  <c r="B1208" i="28"/>
  <c r="B1207" i="28"/>
  <c r="B1206" i="28"/>
  <c r="B1205" i="28"/>
  <c r="B1204" i="28"/>
  <c r="B1203" i="28"/>
  <c r="B1202" i="28"/>
  <c r="B1201" i="28"/>
  <c r="B1200" i="28"/>
  <c r="B1199" i="28"/>
  <c r="B1198" i="28"/>
  <c r="B1197" i="28"/>
  <c r="B1196" i="28"/>
  <c r="B1195" i="28"/>
  <c r="B1194" i="28"/>
  <c r="B1193" i="28"/>
  <c r="B1192" i="28"/>
  <c r="B1191" i="28"/>
  <c r="B1190" i="28"/>
  <c r="B1189" i="28"/>
  <c r="B1188" i="28"/>
  <c r="B1187" i="28"/>
  <c r="B1186" i="28"/>
  <c r="B1185" i="28"/>
  <c r="B1184" i="28"/>
  <c r="B1183" i="28"/>
  <c r="B1182" i="28"/>
  <c r="B1181" i="28"/>
  <c r="B1180" i="28"/>
  <c r="B1179" i="28"/>
  <c r="B1178" i="28"/>
  <c r="B1177" i="28"/>
  <c r="B1176" i="28"/>
  <c r="B1175" i="28"/>
  <c r="B1174" i="28"/>
  <c r="B1173" i="28"/>
  <c r="B1172" i="28"/>
  <c r="B1171" i="28"/>
  <c r="B1170" i="28"/>
  <c r="B1169" i="28"/>
  <c r="B1168" i="28"/>
  <c r="B1167" i="28"/>
  <c r="B1166" i="28"/>
  <c r="B1165" i="28"/>
  <c r="B1164" i="28"/>
  <c r="B1163" i="28"/>
  <c r="B1162" i="28"/>
  <c r="B1161" i="28"/>
  <c r="B1160" i="28"/>
  <c r="B1159" i="28"/>
  <c r="B1158" i="28"/>
  <c r="B1157" i="28"/>
  <c r="B1156" i="28"/>
  <c r="B1155" i="28"/>
  <c r="B1154" i="28"/>
  <c r="B1153" i="28"/>
  <c r="B1152" i="28"/>
  <c r="B1151" i="28"/>
  <c r="B1150" i="28"/>
  <c r="B1149" i="28"/>
  <c r="B1148" i="28"/>
  <c r="B1147" i="28"/>
  <c r="B1146" i="28"/>
  <c r="B1145" i="28"/>
  <c r="B1144" i="28"/>
  <c r="B1143" i="28"/>
  <c r="B1142" i="28"/>
  <c r="B1141" i="28"/>
  <c r="B1140" i="28"/>
  <c r="B1139" i="28"/>
  <c r="B1138" i="28"/>
  <c r="B1137" i="28"/>
  <c r="B1136" i="28"/>
  <c r="B1135" i="28"/>
  <c r="B1134" i="28"/>
  <c r="B1133" i="28"/>
  <c r="B1132" i="28"/>
  <c r="B1131" i="28"/>
  <c r="B1130" i="28"/>
  <c r="B1129" i="28"/>
  <c r="B1128" i="28"/>
  <c r="B1127" i="28"/>
  <c r="B1126" i="28"/>
  <c r="B1125" i="28"/>
  <c r="B1124" i="28"/>
  <c r="B1123" i="28"/>
  <c r="B1122" i="28"/>
  <c r="B1121" i="28"/>
  <c r="B1120" i="28"/>
  <c r="B1119" i="28"/>
  <c r="B1118" i="28"/>
  <c r="B1117" i="28"/>
  <c r="B1116" i="28"/>
  <c r="B1115" i="28"/>
  <c r="B1114" i="28"/>
  <c r="B1113" i="28"/>
  <c r="B1112" i="28"/>
  <c r="B1111" i="28"/>
  <c r="B1110" i="28"/>
  <c r="B1109" i="28"/>
  <c r="B1108" i="28"/>
  <c r="B1107" i="28"/>
  <c r="B1106" i="28"/>
  <c r="B1105" i="28"/>
  <c r="B1104" i="28"/>
  <c r="B1103" i="28"/>
  <c r="B1102" i="28"/>
  <c r="B1101" i="28"/>
  <c r="B1100" i="28"/>
  <c r="B1099" i="28"/>
  <c r="B1098" i="28"/>
  <c r="B1097" i="28"/>
  <c r="B1096" i="28"/>
  <c r="B1095" i="28"/>
  <c r="B1094" i="28"/>
  <c r="B1093" i="28"/>
  <c r="B1092" i="28"/>
  <c r="B1091" i="28"/>
  <c r="B1090" i="28"/>
  <c r="B1089" i="28"/>
  <c r="B1088" i="28"/>
  <c r="B1087" i="28"/>
  <c r="B1086" i="28"/>
  <c r="B1085" i="28"/>
  <c r="B1084" i="28"/>
  <c r="B1083" i="28"/>
  <c r="B1082" i="28"/>
  <c r="B1081" i="28"/>
  <c r="B1080" i="28"/>
  <c r="B1079" i="28"/>
  <c r="B1078" i="28"/>
  <c r="B1077" i="28"/>
  <c r="B1076" i="28"/>
  <c r="B1075" i="28"/>
  <c r="B1074" i="28"/>
  <c r="B1073" i="28"/>
  <c r="B1072" i="28"/>
  <c r="B1071" i="28"/>
  <c r="B1070" i="28"/>
  <c r="B1069" i="28"/>
  <c r="B1068" i="28"/>
  <c r="B1067" i="28"/>
  <c r="B1066" i="28"/>
  <c r="B1065" i="28"/>
  <c r="B1064" i="28"/>
  <c r="B1063" i="28"/>
  <c r="B1062" i="28"/>
  <c r="B1061" i="28"/>
  <c r="B1060" i="28"/>
  <c r="B1059" i="28"/>
  <c r="B1058" i="28"/>
  <c r="B1057" i="28"/>
  <c r="B1056" i="28"/>
  <c r="B1055" i="28"/>
  <c r="B1054" i="28"/>
  <c r="B1053" i="28"/>
  <c r="B1052" i="28"/>
  <c r="B1051" i="28"/>
  <c r="B1050" i="28"/>
  <c r="B1049" i="28"/>
  <c r="B1048" i="28"/>
  <c r="B1047" i="28"/>
  <c r="B1046" i="28"/>
  <c r="B1045" i="28"/>
  <c r="B1044" i="28"/>
  <c r="B1043" i="28"/>
  <c r="B1042" i="28"/>
  <c r="B1041" i="28"/>
  <c r="B1040" i="28"/>
  <c r="B1039" i="28"/>
  <c r="B1038" i="28"/>
  <c r="B1037" i="28"/>
  <c r="B1036" i="28"/>
  <c r="B1035" i="28"/>
  <c r="B1034" i="28"/>
  <c r="B1033" i="28"/>
  <c r="B1032" i="28"/>
  <c r="B1031" i="28"/>
  <c r="B1030" i="28"/>
  <c r="B1029" i="28"/>
  <c r="B1028" i="28"/>
  <c r="B1027" i="28"/>
  <c r="B1026" i="28"/>
  <c r="B1025" i="28"/>
  <c r="B1024" i="28"/>
  <c r="B1023" i="28"/>
  <c r="B1022" i="28"/>
  <c r="B1021" i="28"/>
  <c r="B1020" i="28"/>
  <c r="B1019" i="28"/>
  <c r="B1018" i="28"/>
  <c r="B1017" i="28"/>
  <c r="B1016" i="28"/>
  <c r="B1015" i="28"/>
  <c r="B1014" i="28"/>
  <c r="B1013" i="28"/>
  <c r="B1012" i="28"/>
  <c r="B1011" i="28"/>
  <c r="B1010" i="28"/>
  <c r="B1009" i="28"/>
  <c r="B1008" i="28"/>
  <c r="B1007" i="28"/>
  <c r="B1006" i="28"/>
  <c r="B1005" i="28"/>
  <c r="B1004" i="28"/>
  <c r="B1003" i="28"/>
  <c r="B1002" i="28"/>
  <c r="B1001" i="28"/>
  <c r="B1000" i="28"/>
  <c r="B999" i="28"/>
  <c r="B998" i="28"/>
  <c r="B997" i="28"/>
  <c r="B996" i="28"/>
  <c r="B995" i="28"/>
  <c r="B994" i="28"/>
  <c r="B993" i="28"/>
  <c r="B992" i="28"/>
  <c r="B991" i="28"/>
  <c r="B990" i="28"/>
  <c r="B989" i="28"/>
  <c r="B988" i="28"/>
  <c r="B987" i="28"/>
  <c r="B986" i="28"/>
  <c r="B985" i="28"/>
  <c r="B984" i="28"/>
  <c r="B983" i="28"/>
  <c r="B982" i="28"/>
  <c r="B981" i="28"/>
  <c r="B980" i="28"/>
  <c r="B979" i="28"/>
  <c r="B978" i="28"/>
  <c r="B977" i="28"/>
  <c r="B976" i="28"/>
  <c r="B975" i="28"/>
  <c r="B974" i="28"/>
  <c r="B973" i="28"/>
  <c r="B972" i="28"/>
  <c r="B971" i="28"/>
  <c r="B970" i="28"/>
  <c r="B969" i="28"/>
  <c r="B968" i="28"/>
  <c r="B967" i="28"/>
  <c r="B966" i="28"/>
  <c r="B965" i="28"/>
  <c r="B964" i="28"/>
  <c r="B963" i="28"/>
  <c r="B962" i="28"/>
  <c r="B961" i="28"/>
  <c r="B960" i="28"/>
  <c r="B959" i="28"/>
  <c r="B958" i="28"/>
  <c r="B957" i="28"/>
  <c r="B956" i="28"/>
  <c r="B955" i="28"/>
  <c r="B954" i="28"/>
  <c r="B953" i="28"/>
  <c r="B952" i="28"/>
  <c r="B951" i="28"/>
  <c r="B950" i="28"/>
  <c r="B949" i="28"/>
  <c r="B948" i="28"/>
  <c r="B947" i="28"/>
  <c r="B946" i="28"/>
  <c r="B945" i="28"/>
  <c r="B944" i="28"/>
  <c r="B943" i="28"/>
  <c r="B942" i="28"/>
  <c r="B941" i="28"/>
  <c r="B940" i="28"/>
  <c r="B939" i="28"/>
  <c r="B938" i="28"/>
  <c r="B937" i="28"/>
  <c r="B936" i="28"/>
  <c r="B935" i="28"/>
  <c r="B934" i="28"/>
  <c r="B933" i="28"/>
  <c r="B932" i="28"/>
  <c r="B931" i="28"/>
  <c r="B930" i="28"/>
  <c r="B929" i="28"/>
  <c r="B928" i="28"/>
  <c r="B927" i="28"/>
  <c r="B926" i="28"/>
  <c r="B925" i="28"/>
  <c r="B924" i="28"/>
  <c r="B923" i="28"/>
  <c r="B922" i="28"/>
  <c r="B921" i="28"/>
  <c r="B920" i="28"/>
  <c r="B919" i="28"/>
  <c r="B918" i="28"/>
  <c r="B917" i="28"/>
  <c r="B916" i="28"/>
  <c r="B915" i="28"/>
  <c r="B914" i="28"/>
  <c r="B913" i="28"/>
  <c r="B912" i="28"/>
  <c r="B911" i="28"/>
  <c r="B910" i="28"/>
  <c r="B909" i="28"/>
  <c r="B908" i="28"/>
  <c r="B907" i="28"/>
  <c r="B906" i="28"/>
  <c r="B905" i="28"/>
  <c r="B904" i="28"/>
  <c r="B903" i="28"/>
  <c r="B902" i="28"/>
  <c r="B901" i="28"/>
  <c r="B900" i="28"/>
  <c r="B899" i="28"/>
  <c r="B898" i="28"/>
  <c r="B897" i="28"/>
  <c r="B896" i="28"/>
  <c r="B895" i="28"/>
  <c r="B894" i="28"/>
  <c r="B893" i="28"/>
  <c r="B892" i="28"/>
  <c r="B891" i="28"/>
  <c r="B890" i="28"/>
  <c r="B889" i="28"/>
  <c r="B888" i="28"/>
  <c r="B887" i="28"/>
  <c r="B886" i="28"/>
  <c r="B885" i="28"/>
  <c r="B884" i="28"/>
  <c r="B883" i="28"/>
  <c r="B882" i="28"/>
  <c r="B881" i="28"/>
  <c r="B880" i="28"/>
  <c r="B879" i="28"/>
  <c r="B878" i="28"/>
  <c r="B877" i="28"/>
  <c r="B876" i="28"/>
  <c r="B875" i="28"/>
  <c r="B874" i="28"/>
  <c r="B873" i="28"/>
  <c r="B872" i="28"/>
  <c r="B871" i="28"/>
  <c r="B870" i="28"/>
  <c r="B869" i="28"/>
  <c r="B868" i="28"/>
  <c r="B867" i="28"/>
  <c r="B866" i="28"/>
  <c r="B865" i="28"/>
  <c r="B864" i="28"/>
  <c r="B863" i="28"/>
  <c r="B862" i="28"/>
  <c r="B861" i="28"/>
  <c r="B860" i="28"/>
  <c r="B859" i="28"/>
  <c r="B858" i="28"/>
  <c r="B857" i="28"/>
  <c r="B856" i="28"/>
  <c r="B855" i="28"/>
  <c r="B854" i="28"/>
  <c r="B853" i="28"/>
  <c r="B852" i="28"/>
  <c r="B851" i="28"/>
  <c r="B850" i="28"/>
  <c r="B849" i="28"/>
  <c r="B848" i="28"/>
  <c r="B847" i="28"/>
  <c r="B846" i="28"/>
  <c r="B845" i="28"/>
  <c r="B844" i="28"/>
  <c r="B843" i="28"/>
  <c r="B842" i="28"/>
  <c r="B841" i="28"/>
  <c r="B840" i="28"/>
  <c r="B839" i="28"/>
  <c r="B838" i="28"/>
  <c r="B837" i="28"/>
  <c r="B836" i="28"/>
  <c r="B835" i="28"/>
  <c r="B834" i="28"/>
  <c r="B833" i="28"/>
  <c r="B832" i="28"/>
  <c r="B831" i="28"/>
  <c r="B830" i="28"/>
  <c r="B829" i="28"/>
  <c r="B828" i="28"/>
  <c r="B827" i="28"/>
  <c r="B826" i="28"/>
  <c r="B825" i="28"/>
  <c r="B824" i="28"/>
  <c r="B823" i="28"/>
  <c r="B822" i="28"/>
  <c r="B821" i="28"/>
  <c r="B820" i="28"/>
  <c r="B819" i="28"/>
  <c r="B818" i="28"/>
  <c r="B817" i="28"/>
  <c r="B816" i="28"/>
  <c r="B815" i="28"/>
  <c r="B814" i="28"/>
  <c r="B813" i="28"/>
  <c r="B812" i="28"/>
  <c r="B811" i="28"/>
  <c r="B810" i="28"/>
  <c r="B809" i="28"/>
  <c r="B808" i="28"/>
  <c r="B807" i="28"/>
  <c r="B806" i="28"/>
  <c r="B805" i="28"/>
  <c r="B804" i="28"/>
  <c r="B803" i="28"/>
  <c r="B802" i="28"/>
  <c r="B801" i="28"/>
  <c r="B800" i="28"/>
  <c r="B799" i="28"/>
  <c r="B798" i="28"/>
  <c r="B797" i="28"/>
  <c r="B796" i="28"/>
  <c r="B795" i="28"/>
  <c r="B794" i="28"/>
  <c r="B793" i="28"/>
  <c r="B792" i="28"/>
  <c r="B791" i="28"/>
  <c r="B790" i="28"/>
  <c r="B789" i="28"/>
  <c r="B788" i="28"/>
  <c r="B787" i="28"/>
  <c r="B786" i="28"/>
  <c r="B785" i="28"/>
  <c r="B784" i="28"/>
  <c r="B783" i="28"/>
  <c r="B782" i="28"/>
  <c r="B781" i="28"/>
  <c r="B780" i="28"/>
  <c r="B779" i="28"/>
  <c r="B778" i="28"/>
  <c r="B777" i="28"/>
  <c r="B776" i="28"/>
  <c r="B775" i="28"/>
  <c r="B774" i="28"/>
  <c r="B773" i="28"/>
  <c r="B772" i="28"/>
  <c r="B771" i="28"/>
  <c r="B770" i="28"/>
  <c r="B769" i="28"/>
  <c r="B768" i="28"/>
  <c r="B767" i="28"/>
  <c r="B766" i="28"/>
  <c r="B765" i="28"/>
  <c r="B764" i="28"/>
  <c r="B763" i="28"/>
  <c r="B762" i="28"/>
  <c r="B761" i="28"/>
  <c r="B760" i="28"/>
  <c r="B759" i="28"/>
  <c r="B758" i="28"/>
  <c r="B757" i="28"/>
  <c r="B756" i="28"/>
  <c r="B755" i="28"/>
  <c r="B754" i="28"/>
  <c r="B753" i="28"/>
  <c r="B752" i="28"/>
  <c r="B751" i="28"/>
  <c r="B750" i="28"/>
  <c r="B749" i="28"/>
  <c r="B748" i="28"/>
  <c r="B747" i="28"/>
  <c r="B746" i="28"/>
  <c r="B745" i="28"/>
  <c r="B744" i="28"/>
  <c r="B743" i="28"/>
  <c r="B742" i="28"/>
  <c r="B741" i="28"/>
  <c r="B740" i="28"/>
  <c r="B739" i="28"/>
  <c r="B738" i="28"/>
  <c r="B737" i="28"/>
  <c r="B736" i="28"/>
  <c r="B735" i="28"/>
  <c r="B734" i="28"/>
  <c r="B733" i="28"/>
  <c r="B732" i="28"/>
  <c r="B731" i="28"/>
  <c r="B730" i="28"/>
  <c r="B729" i="28"/>
  <c r="B728" i="28"/>
  <c r="B727" i="28"/>
  <c r="B726" i="28"/>
  <c r="B725" i="28"/>
  <c r="B724" i="28"/>
  <c r="B723" i="28"/>
  <c r="B722" i="28"/>
  <c r="B721" i="28"/>
  <c r="B720" i="28"/>
  <c r="B719" i="28"/>
  <c r="B718" i="28"/>
  <c r="B717" i="28"/>
  <c r="B716" i="28"/>
  <c r="B715" i="28"/>
  <c r="B714" i="28"/>
  <c r="B713" i="28"/>
  <c r="B712" i="28"/>
  <c r="B711" i="28"/>
  <c r="B710" i="28"/>
  <c r="B709" i="28"/>
  <c r="B708" i="28"/>
  <c r="B707" i="28"/>
  <c r="B706" i="28"/>
  <c r="B705" i="28"/>
  <c r="B704" i="28"/>
  <c r="B703" i="28"/>
  <c r="B702" i="28"/>
  <c r="B701" i="28"/>
  <c r="B700" i="28"/>
  <c r="B699" i="28"/>
  <c r="B698" i="28"/>
  <c r="B697" i="28"/>
  <c r="B696" i="28"/>
  <c r="B695" i="28"/>
  <c r="B694" i="28"/>
  <c r="B693" i="28"/>
  <c r="B692" i="28"/>
  <c r="B691" i="28"/>
  <c r="B690" i="28"/>
  <c r="B689" i="28"/>
  <c r="B688" i="28"/>
  <c r="B687" i="28"/>
  <c r="B686" i="28"/>
  <c r="B685" i="28"/>
  <c r="B684" i="28"/>
  <c r="B683" i="28"/>
  <c r="B682" i="28"/>
  <c r="B681" i="28"/>
  <c r="B680" i="28"/>
  <c r="B679" i="28"/>
  <c r="B678" i="28"/>
  <c r="B677" i="28"/>
  <c r="B676" i="28"/>
  <c r="B675" i="28"/>
  <c r="B674" i="28"/>
  <c r="B673" i="28"/>
  <c r="B672" i="28"/>
  <c r="B671" i="28"/>
  <c r="B670" i="28"/>
  <c r="B669" i="28"/>
  <c r="B668" i="28"/>
  <c r="B667" i="28"/>
  <c r="B666" i="28"/>
  <c r="B665" i="28"/>
  <c r="B664" i="28"/>
  <c r="B663" i="28"/>
  <c r="B662" i="28"/>
  <c r="B661" i="28"/>
  <c r="B660" i="28"/>
  <c r="B659" i="28"/>
  <c r="B658" i="28"/>
  <c r="B657" i="28"/>
  <c r="B656" i="28"/>
  <c r="B655" i="28"/>
  <c r="B654" i="28"/>
  <c r="B653" i="28"/>
  <c r="B652" i="28"/>
  <c r="B651" i="28"/>
  <c r="B650" i="28"/>
  <c r="B649" i="28"/>
  <c r="B648" i="28"/>
  <c r="B647" i="28"/>
  <c r="B646" i="28"/>
  <c r="B645" i="28"/>
  <c r="B644" i="28"/>
  <c r="B643" i="28"/>
  <c r="B642" i="28"/>
  <c r="B641" i="28"/>
  <c r="B640" i="28"/>
  <c r="B639" i="28"/>
  <c r="B638" i="28"/>
  <c r="B637" i="28"/>
  <c r="B636" i="28"/>
  <c r="B635" i="28"/>
  <c r="B634" i="28"/>
  <c r="B633" i="28"/>
  <c r="B632" i="28"/>
  <c r="B631" i="28"/>
  <c r="B630" i="28"/>
  <c r="B629" i="28"/>
  <c r="B628" i="28"/>
  <c r="B627" i="28"/>
  <c r="B626" i="28"/>
  <c r="B625" i="28"/>
  <c r="B624" i="28"/>
  <c r="B623" i="28"/>
  <c r="B622" i="28"/>
  <c r="B621" i="28"/>
  <c r="B620" i="28"/>
  <c r="B619" i="28"/>
  <c r="B618" i="28"/>
  <c r="B617" i="28"/>
  <c r="B616" i="28"/>
  <c r="B615" i="28"/>
  <c r="B614" i="28"/>
  <c r="B613" i="28"/>
  <c r="B612" i="28"/>
  <c r="B611" i="28"/>
  <c r="B610" i="28"/>
  <c r="B609" i="28"/>
  <c r="B608" i="28"/>
  <c r="B607" i="28"/>
  <c r="B606" i="28"/>
  <c r="B605" i="28"/>
  <c r="B604" i="28"/>
  <c r="B603" i="28"/>
  <c r="B602" i="28"/>
  <c r="B601" i="28"/>
  <c r="B600" i="28"/>
  <c r="B599" i="28"/>
  <c r="B598" i="28"/>
  <c r="B597" i="28"/>
  <c r="B596" i="28"/>
  <c r="B595" i="28"/>
  <c r="B594" i="28"/>
  <c r="B593" i="28"/>
  <c r="B592" i="28"/>
  <c r="B591" i="28"/>
  <c r="B590" i="28"/>
  <c r="B589" i="28"/>
  <c r="B588" i="28"/>
  <c r="B587" i="28"/>
  <c r="B586" i="28"/>
  <c r="B585" i="28"/>
  <c r="B584" i="28"/>
  <c r="B583" i="28"/>
  <c r="B582" i="28"/>
  <c r="B581" i="28"/>
  <c r="B580" i="28"/>
  <c r="B579" i="28"/>
  <c r="B578" i="28"/>
  <c r="B577" i="28"/>
  <c r="B576" i="28"/>
  <c r="B575" i="28"/>
  <c r="B574" i="28"/>
  <c r="B573" i="28"/>
  <c r="B572" i="28"/>
  <c r="B571" i="28"/>
  <c r="B570" i="28"/>
  <c r="B569" i="28"/>
  <c r="B568" i="28"/>
  <c r="B567" i="28"/>
  <c r="B566" i="28"/>
  <c r="B565" i="28"/>
  <c r="B564" i="28"/>
  <c r="B563" i="28"/>
  <c r="B562" i="28"/>
  <c r="B561" i="28"/>
  <c r="B560" i="28"/>
  <c r="B559" i="28"/>
  <c r="B558" i="28"/>
  <c r="B557" i="28"/>
  <c r="B556" i="28"/>
  <c r="B555" i="28"/>
  <c r="B554" i="28"/>
  <c r="B553" i="28"/>
  <c r="B552" i="28"/>
  <c r="B551" i="28"/>
  <c r="B550" i="28"/>
  <c r="B549" i="28"/>
  <c r="B548" i="28"/>
  <c r="B547" i="28"/>
  <c r="B546" i="28"/>
  <c r="B545" i="28"/>
  <c r="B544" i="28"/>
  <c r="B543" i="28"/>
  <c r="B542" i="28"/>
  <c r="B541" i="28"/>
  <c r="B540" i="28"/>
  <c r="B539" i="28"/>
  <c r="B538" i="28"/>
  <c r="B537" i="28"/>
  <c r="B536" i="28"/>
  <c r="B535" i="28"/>
  <c r="B534" i="28"/>
  <c r="B533" i="28"/>
  <c r="B532" i="28"/>
  <c r="B531" i="28"/>
  <c r="B530" i="28"/>
  <c r="B529" i="28"/>
  <c r="B528" i="28"/>
  <c r="B527" i="28"/>
  <c r="B526" i="28"/>
  <c r="B525" i="28"/>
  <c r="B524" i="28"/>
  <c r="B523" i="28"/>
  <c r="B522" i="28"/>
  <c r="B521" i="28"/>
  <c r="B520" i="28"/>
  <c r="B519" i="28"/>
  <c r="B518" i="28"/>
  <c r="B517" i="28"/>
  <c r="B516" i="28"/>
  <c r="B515" i="28"/>
  <c r="B514" i="28"/>
  <c r="B513" i="28"/>
  <c r="B512" i="28"/>
  <c r="B511" i="28"/>
  <c r="B510" i="28"/>
  <c r="B509" i="28"/>
  <c r="B508" i="28"/>
  <c r="B507" i="28"/>
  <c r="B506" i="28"/>
  <c r="B505" i="28"/>
  <c r="B504" i="28"/>
  <c r="B503" i="28"/>
  <c r="B502" i="28"/>
  <c r="B501" i="28"/>
  <c r="B500" i="28"/>
  <c r="B499" i="28"/>
  <c r="B498" i="28"/>
  <c r="B497" i="28"/>
  <c r="B496" i="28"/>
  <c r="B495" i="28"/>
  <c r="B494" i="28"/>
  <c r="B493" i="28"/>
  <c r="B492" i="28"/>
  <c r="B491" i="28"/>
  <c r="B490" i="28"/>
  <c r="B489" i="28"/>
  <c r="B488" i="28"/>
  <c r="B487" i="28"/>
  <c r="B486" i="28"/>
  <c r="B485" i="28"/>
  <c r="B484" i="28"/>
  <c r="B483" i="28"/>
  <c r="B482" i="28"/>
  <c r="B481" i="28"/>
  <c r="B480" i="28"/>
  <c r="B479" i="28"/>
  <c r="B478" i="28"/>
  <c r="B477" i="28"/>
  <c r="B476" i="28"/>
  <c r="B475" i="28"/>
  <c r="B474" i="28"/>
  <c r="B473" i="28"/>
  <c r="B472" i="28"/>
  <c r="B471" i="28"/>
  <c r="B470" i="28"/>
  <c r="B469" i="28"/>
  <c r="B468" i="28"/>
  <c r="B467" i="28"/>
  <c r="B466" i="28"/>
  <c r="B465" i="28"/>
  <c r="B464" i="28"/>
  <c r="B463" i="28"/>
  <c r="B462" i="28"/>
  <c r="B461" i="28"/>
  <c r="B460" i="28"/>
  <c r="B459" i="28"/>
  <c r="B458" i="28"/>
  <c r="B457" i="28"/>
  <c r="B456" i="28"/>
  <c r="B455" i="28"/>
  <c r="B454" i="28"/>
  <c r="B453" i="28"/>
  <c r="B452" i="28"/>
  <c r="B451" i="28"/>
  <c r="B450" i="28"/>
  <c r="B449" i="28"/>
  <c r="B448" i="28"/>
  <c r="B447" i="28"/>
  <c r="B446" i="28"/>
  <c r="B445" i="28"/>
  <c r="B444" i="28"/>
  <c r="B443" i="28"/>
  <c r="B442" i="28"/>
  <c r="B441" i="28"/>
  <c r="B440" i="28"/>
  <c r="B439" i="28"/>
  <c r="B438" i="28"/>
  <c r="B437" i="28"/>
  <c r="B436" i="28"/>
  <c r="B435" i="28"/>
  <c r="B434" i="28"/>
  <c r="B433" i="28"/>
  <c r="B432" i="28"/>
  <c r="B431" i="28"/>
  <c r="B430" i="28"/>
  <c r="B429" i="28"/>
  <c r="B428" i="28"/>
  <c r="B427" i="28"/>
  <c r="B426" i="28"/>
  <c r="B425" i="28"/>
  <c r="B424" i="28"/>
  <c r="B423" i="28"/>
  <c r="B422" i="28"/>
  <c r="B421" i="28"/>
  <c r="B420" i="28"/>
  <c r="B419" i="28"/>
  <c r="B418" i="28"/>
  <c r="B417" i="28"/>
  <c r="B416" i="28"/>
  <c r="B415" i="28"/>
  <c r="B414" i="28"/>
  <c r="B413" i="28"/>
  <c r="B412" i="28"/>
  <c r="B411" i="28"/>
  <c r="B410" i="28"/>
  <c r="B409" i="28"/>
  <c r="B408" i="28"/>
  <c r="B407" i="28"/>
  <c r="B406" i="28"/>
  <c r="B405" i="28"/>
  <c r="B404" i="28"/>
  <c r="B403" i="28"/>
  <c r="B402" i="28"/>
  <c r="B401" i="28"/>
  <c r="B400" i="28"/>
  <c r="B399" i="28"/>
  <c r="B398" i="28"/>
  <c r="B397" i="28"/>
  <c r="B396" i="28"/>
  <c r="B395" i="28"/>
  <c r="B394" i="28"/>
  <c r="B393" i="28"/>
  <c r="B392" i="28"/>
  <c r="B391" i="28"/>
  <c r="B390" i="28"/>
  <c r="B389" i="28"/>
  <c r="B388" i="28"/>
  <c r="B387" i="28"/>
  <c r="B386" i="28"/>
  <c r="B385" i="28"/>
  <c r="B384" i="28"/>
  <c r="B383" i="28"/>
  <c r="B382" i="28"/>
  <c r="B381" i="28"/>
  <c r="B380" i="28"/>
  <c r="B379" i="28"/>
  <c r="B378" i="28"/>
  <c r="B377" i="28"/>
  <c r="B376" i="28"/>
  <c r="B375" i="28"/>
  <c r="B374" i="28"/>
  <c r="B373" i="28"/>
  <c r="B372" i="28"/>
  <c r="B371" i="28"/>
  <c r="B370" i="28"/>
  <c r="B369" i="28"/>
  <c r="B368" i="28"/>
  <c r="B367" i="28"/>
  <c r="B366" i="28"/>
  <c r="B365" i="28"/>
  <c r="B364" i="28"/>
  <c r="B363" i="28"/>
  <c r="B362" i="28"/>
  <c r="B361" i="28"/>
  <c r="B360" i="28"/>
  <c r="B359" i="28"/>
  <c r="B358" i="28"/>
  <c r="B357" i="28"/>
  <c r="B356" i="28"/>
  <c r="B355" i="28"/>
  <c r="B354" i="28"/>
  <c r="B353" i="28"/>
  <c r="B352" i="28"/>
  <c r="B351" i="28"/>
  <c r="B350" i="28"/>
  <c r="B349" i="28"/>
  <c r="B348" i="28"/>
  <c r="B347" i="28"/>
  <c r="B346" i="28"/>
  <c r="B345" i="28"/>
  <c r="B344" i="28"/>
  <c r="B343" i="28"/>
  <c r="B342" i="28"/>
  <c r="B341" i="28"/>
  <c r="B340" i="28"/>
  <c r="B339" i="28"/>
  <c r="B338" i="28"/>
  <c r="B337" i="28"/>
  <c r="B336" i="28"/>
  <c r="B335" i="28"/>
  <c r="B334" i="28"/>
  <c r="B333" i="28"/>
  <c r="B332" i="28"/>
  <c r="B331" i="28"/>
  <c r="B330" i="28"/>
  <c r="B329" i="28"/>
  <c r="B328" i="28"/>
  <c r="B327" i="28"/>
  <c r="B326" i="28"/>
  <c r="B325" i="28"/>
  <c r="B324" i="28"/>
  <c r="B323" i="28"/>
  <c r="B322" i="28"/>
  <c r="B321" i="28"/>
  <c r="B320" i="28"/>
  <c r="B319" i="28"/>
  <c r="B318" i="28"/>
  <c r="B317" i="28"/>
  <c r="B316" i="28"/>
  <c r="B315" i="28"/>
  <c r="B314" i="28"/>
  <c r="B313" i="28"/>
  <c r="B312" i="28"/>
  <c r="B311" i="28"/>
  <c r="B310" i="28"/>
  <c r="B309" i="28"/>
  <c r="B308" i="28"/>
  <c r="B307" i="28"/>
  <c r="B306" i="28"/>
  <c r="B305" i="28"/>
  <c r="B304" i="28"/>
  <c r="B303" i="28"/>
  <c r="B302" i="28"/>
  <c r="B301" i="28"/>
  <c r="B300" i="28"/>
  <c r="B299" i="28"/>
  <c r="B298" i="28"/>
  <c r="B297" i="28"/>
  <c r="B296" i="28"/>
  <c r="B295" i="28"/>
  <c r="B294" i="28"/>
  <c r="B293" i="28"/>
  <c r="B292" i="28"/>
  <c r="B291" i="28"/>
  <c r="B290" i="28"/>
  <c r="B289" i="28"/>
  <c r="B288" i="28"/>
  <c r="B287" i="28"/>
  <c r="B286" i="28"/>
  <c r="B285" i="28"/>
  <c r="B284" i="28"/>
  <c r="B283" i="28"/>
  <c r="B282" i="28"/>
  <c r="B281" i="28"/>
  <c r="B280" i="28"/>
  <c r="B279" i="28"/>
  <c r="B278" i="28"/>
  <c r="B277" i="28"/>
  <c r="B276" i="28"/>
  <c r="B275" i="28"/>
  <c r="B274" i="28"/>
  <c r="B273" i="28"/>
  <c r="B272" i="28"/>
  <c r="B271" i="28"/>
  <c r="B270" i="28"/>
  <c r="B269" i="28"/>
  <c r="B268" i="28"/>
  <c r="B267" i="28"/>
  <c r="B266" i="28"/>
  <c r="B265" i="28"/>
  <c r="B264" i="28"/>
  <c r="B263" i="28"/>
  <c r="B262" i="28"/>
  <c r="B261" i="28"/>
  <c r="B260" i="28"/>
  <c r="B259" i="28"/>
  <c r="B258" i="28"/>
  <c r="B257" i="28"/>
  <c r="B256" i="28"/>
  <c r="B255" i="28"/>
  <c r="B254" i="28"/>
  <c r="B253" i="28"/>
  <c r="B252" i="28"/>
  <c r="B251" i="28"/>
  <c r="B250" i="28"/>
  <c r="B249" i="28"/>
  <c r="B248" i="28"/>
  <c r="B247" i="28"/>
  <c r="B246" i="28"/>
  <c r="B245" i="28"/>
  <c r="B244" i="28"/>
  <c r="B243" i="28"/>
  <c r="B242" i="28"/>
  <c r="B241" i="28"/>
  <c r="B240" i="28"/>
  <c r="B239" i="28"/>
  <c r="B238" i="28"/>
  <c r="B237" i="28"/>
  <c r="B236" i="28"/>
  <c r="B235" i="28"/>
  <c r="B234" i="28"/>
  <c r="B233" i="28"/>
  <c r="B232" i="28"/>
  <c r="B231" i="28"/>
  <c r="B230" i="28"/>
  <c r="B229" i="28"/>
  <c r="B228" i="28"/>
  <c r="B227" i="28"/>
  <c r="B226" i="28"/>
  <c r="B225" i="28"/>
  <c r="B224" i="28"/>
  <c r="B223" i="28"/>
  <c r="B222" i="28"/>
  <c r="B221" i="28"/>
  <c r="B220" i="28"/>
  <c r="B219" i="28"/>
  <c r="B218" i="28"/>
  <c r="B217" i="28"/>
  <c r="B216" i="28"/>
  <c r="B215" i="28"/>
  <c r="B214" i="28"/>
  <c r="B213" i="28"/>
  <c r="B212" i="28"/>
  <c r="B211" i="28"/>
  <c r="B210" i="28"/>
  <c r="B209" i="28"/>
  <c r="B208" i="28"/>
  <c r="B207" i="28"/>
  <c r="B206" i="28"/>
  <c r="B205" i="28"/>
  <c r="B204" i="28"/>
  <c r="B203" i="28"/>
  <c r="B202" i="28"/>
  <c r="B201" i="28"/>
  <c r="B200" i="28"/>
  <c r="B199" i="28"/>
  <c r="B198" i="28"/>
  <c r="B197" i="28"/>
  <c r="B196" i="28"/>
  <c r="B195" i="28"/>
  <c r="B194" i="28"/>
  <c r="B193" i="28"/>
  <c r="B192" i="28"/>
  <c r="B191" i="28"/>
  <c r="B190" i="28"/>
  <c r="B189" i="28"/>
  <c r="B188" i="28"/>
  <c r="B187" i="28"/>
  <c r="B186" i="28"/>
  <c r="B185" i="28"/>
  <c r="B184" i="28"/>
  <c r="B183" i="28"/>
  <c r="B182" i="28"/>
  <c r="B181" i="28"/>
  <c r="B180" i="28"/>
  <c r="B179" i="28"/>
  <c r="B178" i="28"/>
  <c r="B177" i="28"/>
  <c r="B176" i="28"/>
  <c r="B175" i="28"/>
  <c r="B174" i="28"/>
  <c r="B173" i="28"/>
  <c r="B172" i="28"/>
  <c r="B171" i="28"/>
  <c r="B170" i="28"/>
  <c r="B169" i="28"/>
  <c r="B168" i="28"/>
  <c r="B167" i="28"/>
  <c r="B166" i="28"/>
  <c r="B165" i="28"/>
  <c r="B164" i="28"/>
  <c r="B163" i="28"/>
  <c r="B162" i="28"/>
  <c r="B161" i="28"/>
  <c r="B160" i="28"/>
  <c r="B159" i="28"/>
  <c r="B158" i="28"/>
  <c r="B157" i="28"/>
  <c r="B156" i="28"/>
  <c r="B155" i="28"/>
  <c r="B154" i="28"/>
  <c r="B153" i="28"/>
  <c r="B152" i="28"/>
  <c r="B151" i="28"/>
  <c r="B150" i="28"/>
  <c r="B149" i="28"/>
  <c r="B148" i="28"/>
  <c r="B147" i="28"/>
  <c r="B146" i="28"/>
  <c r="B145" i="28"/>
  <c r="B144" i="28"/>
  <c r="B143" i="28"/>
  <c r="B142" i="28"/>
  <c r="B141" i="28"/>
  <c r="B140" i="28"/>
  <c r="B139" i="28"/>
  <c r="B138" i="28"/>
  <c r="B137" i="28"/>
  <c r="B136" i="28"/>
  <c r="B135" i="28"/>
  <c r="B134" i="28"/>
  <c r="B133" i="28"/>
  <c r="B132" i="28"/>
  <c r="B131" i="28"/>
  <c r="B130" i="28"/>
  <c r="B129" i="28"/>
  <c r="B128" i="28"/>
  <c r="B127" i="28"/>
  <c r="B126" i="28"/>
  <c r="B125" i="28"/>
  <c r="B124" i="28"/>
  <c r="B123" i="28"/>
  <c r="B122" i="28"/>
  <c r="B121" i="28"/>
  <c r="B120" i="28"/>
  <c r="B119" i="28"/>
  <c r="B118" i="28"/>
  <c r="B117" i="28"/>
  <c r="B116" i="28"/>
  <c r="B115" i="28"/>
  <c r="B114" i="28"/>
  <c r="B113" i="28"/>
  <c r="B112" i="28"/>
  <c r="B111" i="28"/>
  <c r="B110" i="28"/>
  <c r="B109" i="28"/>
  <c r="B108" i="28"/>
  <c r="B107" i="28"/>
  <c r="B106" i="28"/>
  <c r="B105" i="28"/>
  <c r="B104" i="28"/>
  <c r="B103" i="28"/>
  <c r="B102" i="28"/>
  <c r="B101" i="28"/>
  <c r="B100" i="28"/>
  <c r="B99" i="28"/>
  <c r="B98" i="28"/>
  <c r="B97" i="28"/>
  <c r="B96" i="28"/>
  <c r="B95" i="28"/>
  <c r="B94" i="28"/>
  <c r="B93" i="28"/>
  <c r="B92" i="28"/>
  <c r="B91" i="28"/>
  <c r="B90" i="28"/>
  <c r="B89" i="28"/>
  <c r="B88" i="28"/>
  <c r="B87" i="28"/>
  <c r="B86" i="28"/>
  <c r="B85" i="28"/>
  <c r="B84" i="28"/>
  <c r="B83" i="28"/>
  <c r="B82" i="28"/>
  <c r="B81" i="28"/>
  <c r="B80" i="28"/>
  <c r="B79" i="28"/>
  <c r="B78" i="28"/>
  <c r="B77" i="28"/>
  <c r="B76" i="28"/>
  <c r="B75" i="28"/>
  <c r="B74" i="28"/>
  <c r="B73" i="28"/>
  <c r="B72" i="28"/>
  <c r="B71" i="28"/>
  <c r="B70" i="28"/>
  <c r="B69" i="28"/>
  <c r="B68" i="28"/>
  <c r="B67" i="28"/>
  <c r="B66" i="28"/>
  <c r="B65" i="28"/>
  <c r="B64" i="28"/>
  <c r="B63" i="28"/>
  <c r="B62" i="28"/>
  <c r="B61" i="28"/>
  <c r="B60" i="28"/>
  <c r="B59" i="28"/>
  <c r="B58" i="28"/>
  <c r="B57" i="28"/>
  <c r="B56" i="28"/>
  <c r="B55" i="28"/>
  <c r="B54" i="28"/>
  <c r="B53" i="28"/>
  <c r="B52" i="28"/>
  <c r="B51" i="28"/>
  <c r="B50" i="28"/>
  <c r="B49" i="28"/>
  <c r="B48" i="28"/>
  <c r="B47" i="28"/>
  <c r="B46" i="28"/>
  <c r="B45" i="28"/>
  <c r="B44" i="28"/>
  <c r="B43" i="28"/>
  <c r="B42" i="28"/>
  <c r="B41" i="28"/>
  <c r="B40" i="28"/>
  <c r="B39" i="28"/>
  <c r="B38" i="28"/>
  <c r="B37" i="28"/>
  <c r="B36" i="28"/>
  <c r="B35" i="28"/>
  <c r="B34" i="28"/>
  <c r="B33" i="28"/>
  <c r="B32" i="28"/>
  <c r="B31" i="28"/>
  <c r="B30" i="28"/>
  <c r="B29" i="28"/>
  <c r="B28" i="28"/>
  <c r="B27" i="28"/>
  <c r="B26" i="28"/>
  <c r="B25" i="28"/>
  <c r="B24" i="28"/>
  <c r="B23" i="28"/>
  <c r="B22" i="28"/>
  <c r="B21" i="28"/>
  <c r="B20" i="28"/>
  <c r="B19" i="28"/>
  <c r="B18" i="28"/>
  <c r="B17" i="28"/>
  <c r="B16" i="28"/>
  <c r="B15" i="28"/>
  <c r="B14" i="28"/>
  <c r="B13" i="28"/>
  <c r="B12" i="28"/>
  <c r="B11" i="28"/>
  <c r="B10" i="28"/>
  <c r="B9" i="28"/>
  <c r="B8" i="28"/>
  <c r="I6" i="28"/>
  <c r="C5" i="28" a="1"/>
  <c r="C5" i="28" s="1"/>
  <c r="I6" i="27"/>
  <c r="C5" i="27" a="1"/>
  <c r="C5" i="27" s="1"/>
  <c r="B1595" i="27"/>
  <c r="B1594" i="27"/>
  <c r="B1593" i="27"/>
  <c r="B1592" i="27"/>
  <c r="B1591" i="27"/>
  <c r="B1590" i="27"/>
  <c r="B1589" i="27"/>
  <c r="B1588" i="27"/>
  <c r="B1587" i="27"/>
  <c r="B1586" i="27"/>
  <c r="B1585" i="27"/>
  <c r="B1584" i="27"/>
  <c r="B1583" i="27"/>
  <c r="B1582" i="27"/>
  <c r="B1581" i="27"/>
  <c r="B1580" i="27"/>
  <c r="B1579" i="27"/>
  <c r="B1578" i="27"/>
  <c r="B1577" i="27"/>
  <c r="B1576" i="27"/>
  <c r="B1575" i="27"/>
  <c r="B1574" i="27"/>
  <c r="B1573" i="27"/>
  <c r="B1572" i="27"/>
  <c r="B1571" i="27"/>
  <c r="B1570" i="27"/>
  <c r="B1569" i="27"/>
  <c r="B1568" i="27"/>
  <c r="B1567" i="27"/>
  <c r="B1566" i="27"/>
  <c r="B1565" i="27"/>
  <c r="B1564" i="27"/>
  <c r="B1563" i="27"/>
  <c r="B1562" i="27"/>
  <c r="B1561" i="27"/>
  <c r="B1560" i="27"/>
  <c r="B1559" i="27"/>
  <c r="B1558" i="27"/>
  <c r="B1557" i="27"/>
  <c r="B1556" i="27"/>
  <c r="B1555" i="27"/>
  <c r="B1554" i="27"/>
  <c r="B1553" i="27"/>
  <c r="B1552" i="27"/>
  <c r="B1551" i="27"/>
  <c r="B1550" i="27"/>
  <c r="B1549" i="27"/>
  <c r="B1548" i="27"/>
  <c r="B1547" i="27"/>
  <c r="B1546" i="27"/>
  <c r="B1545" i="27"/>
  <c r="B1544" i="27"/>
  <c r="B1543" i="27"/>
  <c r="B1542" i="27"/>
  <c r="B1541" i="27"/>
  <c r="B1540" i="27"/>
  <c r="B1539" i="27"/>
  <c r="B1538" i="27"/>
  <c r="B1537" i="27"/>
  <c r="B1536" i="27"/>
  <c r="B1535" i="27"/>
  <c r="B1534" i="27"/>
  <c r="B1533" i="27"/>
  <c r="B1532" i="27"/>
  <c r="B1531" i="27"/>
  <c r="B1530" i="27"/>
  <c r="B1529" i="27"/>
  <c r="B1528" i="27"/>
  <c r="B1527" i="27"/>
  <c r="B1526" i="27"/>
  <c r="B1525" i="27"/>
  <c r="B1524" i="27"/>
  <c r="B1523" i="27"/>
  <c r="B1522" i="27"/>
  <c r="B1521" i="27"/>
  <c r="B1520" i="27"/>
  <c r="B1519" i="27"/>
  <c r="B1518" i="27"/>
  <c r="B1517" i="27"/>
  <c r="B1516" i="27"/>
  <c r="B1515" i="27"/>
  <c r="B1514" i="27"/>
  <c r="B1513" i="27"/>
  <c r="B1512" i="27"/>
  <c r="B1511" i="27"/>
  <c r="B1510" i="27"/>
  <c r="B1509" i="27"/>
  <c r="B1508" i="27"/>
  <c r="B1507" i="27"/>
  <c r="B1506" i="27"/>
  <c r="B1505" i="27"/>
  <c r="B1504" i="27"/>
  <c r="B1503" i="27"/>
  <c r="B1502" i="27"/>
  <c r="B1501" i="27"/>
  <c r="B1500" i="27"/>
  <c r="B1499" i="27"/>
  <c r="B1498" i="27"/>
  <c r="B1497" i="27"/>
  <c r="B1496" i="27"/>
  <c r="B1495" i="27"/>
  <c r="B1494" i="27"/>
  <c r="B1493" i="27"/>
  <c r="B1492" i="27"/>
  <c r="B1491" i="27"/>
  <c r="B1490" i="27"/>
  <c r="B1489" i="27"/>
  <c r="B1488" i="27"/>
  <c r="B1487" i="27"/>
  <c r="B1486" i="27"/>
  <c r="B1485" i="27"/>
  <c r="B1484" i="27"/>
  <c r="B1483" i="27"/>
  <c r="B1482" i="27"/>
  <c r="B1481" i="27"/>
  <c r="B1480" i="27"/>
  <c r="B1479" i="27"/>
  <c r="B1478" i="27"/>
  <c r="B1477" i="27"/>
  <c r="B1476" i="27"/>
  <c r="B1475" i="27"/>
  <c r="B1474" i="27"/>
  <c r="B1473" i="27"/>
  <c r="B1472" i="27"/>
  <c r="B1471" i="27"/>
  <c r="B1470" i="27"/>
  <c r="B1469" i="27"/>
  <c r="B1468" i="27"/>
  <c r="B1467" i="27"/>
  <c r="B1466" i="27"/>
  <c r="B1465" i="27"/>
  <c r="B1464" i="27"/>
  <c r="B1463" i="27"/>
  <c r="B1462" i="27"/>
  <c r="B1461" i="27"/>
  <c r="B1460" i="27"/>
  <c r="B1459" i="27"/>
  <c r="B1458" i="27"/>
  <c r="B1457" i="27"/>
  <c r="B1456" i="27"/>
  <c r="B1455" i="27"/>
  <c r="B1454" i="27"/>
  <c r="B1453" i="27"/>
  <c r="B1452" i="27"/>
  <c r="B1451" i="27"/>
  <c r="B1450" i="27"/>
  <c r="B1449" i="27"/>
  <c r="B1448" i="27"/>
  <c r="B1447" i="27"/>
  <c r="B1446" i="27"/>
  <c r="B1445" i="27"/>
  <c r="B1444" i="27"/>
  <c r="B1443" i="27"/>
  <c r="B1442" i="27"/>
  <c r="B1441" i="27"/>
  <c r="B1440" i="27"/>
  <c r="B1439" i="27"/>
  <c r="B1438" i="27"/>
  <c r="B1437" i="27"/>
  <c r="B1436" i="27"/>
  <c r="B1435" i="27"/>
  <c r="B1434" i="27"/>
  <c r="B1433" i="27"/>
  <c r="B1432" i="27"/>
  <c r="B1431" i="27"/>
  <c r="B1430" i="27"/>
  <c r="B1429" i="27"/>
  <c r="B1428" i="27"/>
  <c r="B1427" i="27"/>
  <c r="B1426" i="27"/>
  <c r="B1425" i="27"/>
  <c r="B1424" i="27"/>
  <c r="B1423" i="27"/>
  <c r="B1422" i="27"/>
  <c r="B1421" i="27"/>
  <c r="B1420" i="27"/>
  <c r="B1419" i="27"/>
  <c r="B1418" i="27"/>
  <c r="B1417" i="27"/>
  <c r="B1416" i="27"/>
  <c r="B1415" i="27"/>
  <c r="B1414" i="27"/>
  <c r="B1413" i="27"/>
  <c r="B1412" i="27"/>
  <c r="B1411" i="27"/>
  <c r="B1410" i="27"/>
  <c r="B1409" i="27"/>
  <c r="B1408" i="27"/>
  <c r="B1407" i="27"/>
  <c r="B1406" i="27"/>
  <c r="B1405" i="27"/>
  <c r="B1404" i="27"/>
  <c r="B1403" i="27"/>
  <c r="B1402" i="27"/>
  <c r="B1401" i="27"/>
  <c r="B1400" i="27"/>
  <c r="B1399" i="27"/>
  <c r="B1398" i="27"/>
  <c r="B1397" i="27"/>
  <c r="B1396" i="27"/>
  <c r="B1395" i="27"/>
  <c r="B1394" i="27"/>
  <c r="B1393" i="27"/>
  <c r="B1392" i="27"/>
  <c r="B1391" i="27"/>
  <c r="B1390" i="27"/>
  <c r="B1389" i="27"/>
  <c r="B1388" i="27"/>
  <c r="B1387" i="27"/>
  <c r="B1386" i="27"/>
  <c r="B1385" i="27"/>
  <c r="B1384" i="27"/>
  <c r="B1383" i="27"/>
  <c r="B1382" i="27"/>
  <c r="B1381" i="27"/>
  <c r="B1380" i="27"/>
  <c r="B1379" i="27"/>
  <c r="B1378" i="27"/>
  <c r="B1377" i="27"/>
  <c r="B1376" i="27"/>
  <c r="B1375" i="27"/>
  <c r="B1374" i="27"/>
  <c r="B1373" i="27"/>
  <c r="B1372" i="27"/>
  <c r="B1371" i="27"/>
  <c r="B1370" i="27"/>
  <c r="B1369" i="27"/>
  <c r="B1368" i="27"/>
  <c r="B1367" i="27"/>
  <c r="B1366" i="27"/>
  <c r="B1365" i="27"/>
  <c r="B1364" i="27"/>
  <c r="B1363" i="27"/>
  <c r="B1362" i="27"/>
  <c r="B1361" i="27"/>
  <c r="B1360" i="27"/>
  <c r="B1359" i="27"/>
  <c r="B1358" i="27"/>
  <c r="B1357" i="27"/>
  <c r="B1356" i="27"/>
  <c r="B1355" i="27"/>
  <c r="B1354" i="27"/>
  <c r="B1353" i="27"/>
  <c r="B1352" i="27"/>
  <c r="B1351" i="27"/>
  <c r="B1350" i="27"/>
  <c r="B1349" i="27"/>
  <c r="B1348" i="27"/>
  <c r="B1347" i="27"/>
  <c r="B1346" i="27"/>
  <c r="B1345" i="27"/>
  <c r="B1344" i="27"/>
  <c r="B1343" i="27"/>
  <c r="B1342" i="27"/>
  <c r="B1341" i="27"/>
  <c r="B1340" i="27"/>
  <c r="B1339" i="27"/>
  <c r="B1338" i="27"/>
  <c r="B1337" i="27"/>
  <c r="B1336" i="27"/>
  <c r="B1335" i="27"/>
  <c r="B1334" i="27"/>
  <c r="B1333" i="27"/>
  <c r="B1332" i="27"/>
  <c r="B1331" i="27"/>
  <c r="B1330" i="27"/>
  <c r="B1329" i="27"/>
  <c r="B1328" i="27"/>
  <c r="B1327" i="27"/>
  <c r="B1326" i="27"/>
  <c r="B1325" i="27"/>
  <c r="B1324" i="27"/>
  <c r="B1323" i="27"/>
  <c r="B1322" i="27"/>
  <c r="B1321" i="27"/>
  <c r="B1320" i="27"/>
  <c r="B1319" i="27"/>
  <c r="B1318" i="27"/>
  <c r="B1317" i="27"/>
  <c r="B1316" i="27"/>
  <c r="B1315" i="27"/>
  <c r="B1314" i="27"/>
  <c r="B1313" i="27"/>
  <c r="B1312" i="27"/>
  <c r="B1311" i="27"/>
  <c r="B1310" i="27"/>
  <c r="B1309" i="27"/>
  <c r="B1308" i="27"/>
  <c r="B1307" i="27"/>
  <c r="B1306" i="27"/>
  <c r="B1305" i="27"/>
  <c r="B1304" i="27"/>
  <c r="B1303" i="27"/>
  <c r="B1302" i="27"/>
  <c r="B1301" i="27"/>
  <c r="B1300" i="27"/>
  <c r="B1299" i="27"/>
  <c r="B1298" i="27"/>
  <c r="B1297" i="27"/>
  <c r="B1296" i="27"/>
  <c r="B1295" i="27"/>
  <c r="B1294" i="27"/>
  <c r="B1293" i="27"/>
  <c r="B1292" i="27"/>
  <c r="B1291" i="27"/>
  <c r="B1290" i="27"/>
  <c r="B1289" i="27"/>
  <c r="B1288" i="27"/>
  <c r="B1287" i="27"/>
  <c r="B1286" i="27"/>
  <c r="B1285" i="27"/>
  <c r="B1284" i="27"/>
  <c r="B1283" i="27"/>
  <c r="B1282" i="27"/>
  <c r="B1281" i="27"/>
  <c r="B1280" i="27"/>
  <c r="B1279" i="27"/>
  <c r="B1278" i="27"/>
  <c r="B1277" i="27"/>
  <c r="B1276" i="27"/>
  <c r="B1275" i="27"/>
  <c r="B1274" i="27"/>
  <c r="B1273" i="27"/>
  <c r="B1272" i="27"/>
  <c r="B1271" i="27"/>
  <c r="B1270" i="27"/>
  <c r="B1269" i="27"/>
  <c r="B1268" i="27"/>
  <c r="B1267" i="27"/>
  <c r="B1266" i="27"/>
  <c r="B1265" i="27"/>
  <c r="B1264" i="27"/>
  <c r="B1263" i="27"/>
  <c r="B1262" i="27"/>
  <c r="B1261" i="27"/>
  <c r="B1260" i="27"/>
  <c r="B1259" i="27"/>
  <c r="B1258" i="27"/>
  <c r="B1257" i="27"/>
  <c r="B1256" i="27"/>
  <c r="B1255" i="27"/>
  <c r="B1254" i="27"/>
  <c r="B1253" i="27"/>
  <c r="B1252" i="27"/>
  <c r="B1251" i="27"/>
  <c r="B1250" i="27"/>
  <c r="B1249" i="27"/>
  <c r="B1248" i="27"/>
  <c r="B1247" i="27"/>
  <c r="B1246" i="27"/>
  <c r="B1245" i="27"/>
  <c r="B1244" i="27"/>
  <c r="B1243" i="27"/>
  <c r="B1242" i="27"/>
  <c r="B1241" i="27"/>
  <c r="B1240" i="27"/>
  <c r="B1239" i="27"/>
  <c r="B1238" i="27"/>
  <c r="B1237" i="27"/>
  <c r="B1236" i="27"/>
  <c r="B1235" i="27"/>
  <c r="B1234" i="27"/>
  <c r="B1233" i="27"/>
  <c r="B1232" i="27"/>
  <c r="B1231" i="27"/>
  <c r="B1230" i="27"/>
  <c r="B1229" i="27"/>
  <c r="B1228" i="27"/>
  <c r="B1227" i="27"/>
  <c r="B1226" i="27"/>
  <c r="B1225" i="27"/>
  <c r="B1224" i="27"/>
  <c r="B1223" i="27"/>
  <c r="B1222" i="27"/>
  <c r="B1221" i="27"/>
  <c r="B1220" i="27"/>
  <c r="B1219" i="27"/>
  <c r="B1218" i="27"/>
  <c r="B1217" i="27"/>
  <c r="B1216" i="27"/>
  <c r="B1215" i="27"/>
  <c r="B1214" i="27"/>
  <c r="B1213" i="27"/>
  <c r="B1212" i="27"/>
  <c r="B1211" i="27"/>
  <c r="B1210" i="27"/>
  <c r="B1209" i="27"/>
  <c r="B1208" i="27"/>
  <c r="B1207" i="27"/>
  <c r="B1206" i="27"/>
  <c r="B1205" i="27"/>
  <c r="B1204" i="27"/>
  <c r="B1203" i="27"/>
  <c r="B1202" i="27"/>
  <c r="B1201" i="27"/>
  <c r="B1200" i="27"/>
  <c r="B1199" i="27"/>
  <c r="B1198" i="27"/>
  <c r="B1197" i="27"/>
  <c r="B1196" i="27"/>
  <c r="B1195" i="27"/>
  <c r="B1194" i="27"/>
  <c r="B1193" i="27"/>
  <c r="B1192" i="27"/>
  <c r="B1191" i="27"/>
  <c r="B1190" i="27"/>
  <c r="B1189" i="27"/>
  <c r="B1188" i="27"/>
  <c r="B1187" i="27"/>
  <c r="B1186" i="27"/>
  <c r="B1185" i="27"/>
  <c r="B1184" i="27"/>
  <c r="B1183" i="27"/>
  <c r="B1182" i="27"/>
  <c r="B1181" i="27"/>
  <c r="B1180" i="27"/>
  <c r="B1179" i="27"/>
  <c r="B1178" i="27"/>
  <c r="B1177" i="27"/>
  <c r="B1176" i="27"/>
  <c r="B1175" i="27"/>
  <c r="B1174" i="27"/>
  <c r="B1173" i="27"/>
  <c r="B1172" i="27"/>
  <c r="B1171" i="27"/>
  <c r="B1170" i="27"/>
  <c r="B1169" i="27"/>
  <c r="B1168" i="27"/>
  <c r="B1167" i="27"/>
  <c r="B1166" i="27"/>
  <c r="B1165" i="27"/>
  <c r="B1164" i="27"/>
  <c r="B1163" i="27"/>
  <c r="B1162" i="27"/>
  <c r="B1161" i="27"/>
  <c r="B1160" i="27"/>
  <c r="B1159" i="27"/>
  <c r="B1158" i="27"/>
  <c r="B1157" i="27"/>
  <c r="B1156" i="27"/>
  <c r="B1155" i="27"/>
  <c r="B1154" i="27"/>
  <c r="B1153" i="27"/>
  <c r="B1152" i="27"/>
  <c r="B1151" i="27"/>
  <c r="B1150" i="27"/>
  <c r="B1149" i="27"/>
  <c r="B1148" i="27"/>
  <c r="B1147" i="27"/>
  <c r="B1146" i="27"/>
  <c r="B1145" i="27"/>
  <c r="B1144" i="27"/>
  <c r="B1143" i="27"/>
  <c r="B1142" i="27"/>
  <c r="B1141" i="27"/>
  <c r="B1140" i="27"/>
  <c r="B1139" i="27"/>
  <c r="B1138" i="27"/>
  <c r="B1137" i="27"/>
  <c r="B1136" i="27"/>
  <c r="B1135" i="27"/>
  <c r="B1134" i="27"/>
  <c r="B1133" i="27"/>
  <c r="B1132" i="27"/>
  <c r="B1131" i="27"/>
  <c r="B1130" i="27"/>
  <c r="B1129" i="27"/>
  <c r="B1128" i="27"/>
  <c r="B1127" i="27"/>
  <c r="B1126" i="27"/>
  <c r="B1125" i="27"/>
  <c r="B1124" i="27"/>
  <c r="B1123" i="27"/>
  <c r="B1122" i="27"/>
  <c r="B1121" i="27"/>
  <c r="B1120" i="27"/>
  <c r="B1119" i="27"/>
  <c r="B1118" i="27"/>
  <c r="B1117" i="27"/>
  <c r="B1116" i="27"/>
  <c r="B1115" i="27"/>
  <c r="B1114" i="27"/>
  <c r="B1113" i="27"/>
  <c r="B1112" i="27"/>
  <c r="B1111" i="27"/>
  <c r="B1110" i="27"/>
  <c r="B1109" i="27"/>
  <c r="B1108" i="27"/>
  <c r="B1107" i="27"/>
  <c r="B1106" i="27"/>
  <c r="B1105" i="27"/>
  <c r="B1104" i="27"/>
  <c r="B1103" i="27"/>
  <c r="B1102" i="27"/>
  <c r="B1101" i="27"/>
  <c r="B1100" i="27"/>
  <c r="B1099" i="27"/>
  <c r="B1098" i="27"/>
  <c r="B1097" i="27"/>
  <c r="B1096" i="27"/>
  <c r="B1095" i="27"/>
  <c r="B1094" i="27"/>
  <c r="B1093" i="27"/>
  <c r="B1092" i="27"/>
  <c r="B1091" i="27"/>
  <c r="B1090" i="27"/>
  <c r="B1089" i="27"/>
  <c r="B1088" i="27"/>
  <c r="B1087" i="27"/>
  <c r="B1086" i="27"/>
  <c r="B1085" i="27"/>
  <c r="B1084" i="27"/>
  <c r="B1083" i="27"/>
  <c r="B1082" i="27"/>
  <c r="B1081" i="27"/>
  <c r="B1080" i="27"/>
  <c r="B1079" i="27"/>
  <c r="B1078" i="27"/>
  <c r="B1077" i="27"/>
  <c r="B1076" i="27"/>
  <c r="B1075" i="27"/>
  <c r="B1074" i="27"/>
  <c r="B1073" i="27"/>
  <c r="B1072" i="27"/>
  <c r="B1071" i="27"/>
  <c r="B1070" i="27"/>
  <c r="B1069" i="27"/>
  <c r="B1068" i="27"/>
  <c r="B1067" i="27"/>
  <c r="B1066" i="27"/>
  <c r="B1065" i="27"/>
  <c r="B1064" i="27"/>
  <c r="B1063" i="27"/>
  <c r="B1062" i="27"/>
  <c r="B1061" i="27"/>
  <c r="B1060" i="27"/>
  <c r="B1059" i="27"/>
  <c r="B1058" i="27"/>
  <c r="B1057" i="27"/>
  <c r="B1056" i="27"/>
  <c r="B1055" i="27"/>
  <c r="B1054" i="27"/>
  <c r="B1053" i="27"/>
  <c r="B1052" i="27"/>
  <c r="B1051" i="27"/>
  <c r="B1050" i="27"/>
  <c r="B1049" i="27"/>
  <c r="B1048" i="27"/>
  <c r="B1047" i="27"/>
  <c r="B1046" i="27"/>
  <c r="B1045" i="27"/>
  <c r="B1044" i="27"/>
  <c r="B1043" i="27"/>
  <c r="B1042" i="27"/>
  <c r="B1041" i="27"/>
  <c r="B1040" i="27"/>
  <c r="B1039" i="27"/>
  <c r="B1038" i="27"/>
  <c r="B1037" i="27"/>
  <c r="B1036" i="27"/>
  <c r="B1035" i="27"/>
  <c r="B1034" i="27"/>
  <c r="B1033" i="27"/>
  <c r="B1032" i="27"/>
  <c r="B1031" i="27"/>
  <c r="B1030" i="27"/>
  <c r="B1029" i="27"/>
  <c r="B1028" i="27"/>
  <c r="B1027" i="27"/>
  <c r="B1026" i="27"/>
  <c r="B1025" i="27"/>
  <c r="B1024" i="27"/>
  <c r="B1023" i="27"/>
  <c r="B1022" i="27"/>
  <c r="B1021" i="27"/>
  <c r="B1020" i="27"/>
  <c r="B1019" i="27"/>
  <c r="B1018" i="27"/>
  <c r="B1017" i="27"/>
  <c r="B1016" i="27"/>
  <c r="B1015" i="27"/>
  <c r="B1014" i="27"/>
  <c r="B1013" i="27"/>
  <c r="B1012" i="27"/>
  <c r="B1011" i="27"/>
  <c r="B1010" i="27"/>
  <c r="B1009" i="27"/>
  <c r="B1008" i="27"/>
  <c r="B1007" i="27"/>
  <c r="B1006" i="27"/>
  <c r="B1005" i="27"/>
  <c r="B1004" i="27"/>
  <c r="B1003" i="27"/>
  <c r="B1002" i="27"/>
  <c r="B1001" i="27"/>
  <c r="B1000" i="27"/>
  <c r="B999" i="27"/>
  <c r="B998" i="27"/>
  <c r="B997" i="27"/>
  <c r="B996" i="27"/>
  <c r="B995" i="27"/>
  <c r="B994" i="27"/>
  <c r="B993" i="27"/>
  <c r="B992" i="27"/>
  <c r="B991" i="27"/>
  <c r="B990" i="27"/>
  <c r="B989" i="27"/>
  <c r="B988" i="27"/>
  <c r="B987" i="27"/>
  <c r="B986" i="27"/>
  <c r="B985" i="27"/>
  <c r="B984" i="27"/>
  <c r="B983" i="27"/>
  <c r="B982" i="27"/>
  <c r="B981" i="27"/>
  <c r="B980" i="27"/>
  <c r="B979" i="27"/>
  <c r="B978" i="27"/>
  <c r="B977" i="27"/>
  <c r="B976" i="27"/>
  <c r="B975" i="27"/>
  <c r="B974" i="27"/>
  <c r="B973" i="27"/>
  <c r="B972" i="27"/>
  <c r="B971" i="27"/>
  <c r="B970" i="27"/>
  <c r="B969" i="27"/>
  <c r="B968" i="27"/>
  <c r="B967" i="27"/>
  <c r="B966" i="27"/>
  <c r="B965" i="27"/>
  <c r="B964" i="27"/>
  <c r="B963" i="27"/>
  <c r="B962" i="27"/>
  <c r="B961" i="27"/>
  <c r="B960" i="27"/>
  <c r="B959" i="27"/>
  <c r="B958" i="27"/>
  <c r="B957" i="27"/>
  <c r="B956" i="27"/>
  <c r="B955" i="27"/>
  <c r="B954" i="27"/>
  <c r="B953" i="27"/>
  <c r="B952" i="27"/>
  <c r="B951" i="27"/>
  <c r="B950" i="27"/>
  <c r="B949" i="27"/>
  <c r="B948" i="27"/>
  <c r="B947" i="27"/>
  <c r="B946" i="27"/>
  <c r="B945" i="27"/>
  <c r="B944" i="27"/>
  <c r="B943" i="27"/>
  <c r="B942" i="27"/>
  <c r="B941" i="27"/>
  <c r="B940" i="27"/>
  <c r="B939" i="27"/>
  <c r="B938" i="27"/>
  <c r="B937" i="27"/>
  <c r="B936" i="27"/>
  <c r="B935" i="27"/>
  <c r="B934" i="27"/>
  <c r="B933" i="27"/>
  <c r="B932" i="27"/>
  <c r="B931" i="27"/>
  <c r="B930" i="27"/>
  <c r="B929" i="27"/>
  <c r="B928" i="27"/>
  <c r="B927" i="27"/>
  <c r="B926" i="27"/>
  <c r="B925" i="27"/>
  <c r="B924" i="27"/>
  <c r="B923" i="27"/>
  <c r="B922" i="27"/>
  <c r="B921" i="27"/>
  <c r="B920" i="27"/>
  <c r="B919" i="27"/>
  <c r="B918" i="27"/>
  <c r="B917" i="27"/>
  <c r="B916" i="27"/>
  <c r="B915" i="27"/>
  <c r="B914" i="27"/>
  <c r="B913" i="27"/>
  <c r="B912" i="27"/>
  <c r="B911" i="27"/>
  <c r="B910" i="27"/>
  <c r="B909" i="27"/>
  <c r="B908" i="27"/>
  <c r="B907" i="27"/>
  <c r="B906" i="27"/>
  <c r="B905" i="27"/>
  <c r="B904" i="27"/>
  <c r="B903" i="27"/>
  <c r="B902" i="27"/>
  <c r="B901" i="27"/>
  <c r="B900" i="27"/>
  <c r="B899" i="27"/>
  <c r="B898" i="27"/>
  <c r="B897" i="27"/>
  <c r="B896" i="27"/>
  <c r="B895" i="27"/>
  <c r="B894" i="27"/>
  <c r="B893" i="27"/>
  <c r="B892" i="27"/>
  <c r="B891" i="27"/>
  <c r="B890" i="27"/>
  <c r="B889" i="27"/>
  <c r="B888" i="27"/>
  <c r="B887" i="27"/>
  <c r="B886" i="27"/>
  <c r="B885" i="27"/>
  <c r="B884" i="27"/>
  <c r="B883" i="27"/>
  <c r="B882" i="27"/>
  <c r="B881" i="27"/>
  <c r="B880" i="27"/>
  <c r="B879" i="27"/>
  <c r="B878" i="27"/>
  <c r="B877" i="27"/>
  <c r="B876" i="27"/>
  <c r="B875" i="27"/>
  <c r="B874" i="27"/>
  <c r="B873" i="27"/>
  <c r="B872" i="27"/>
  <c r="B871" i="27"/>
  <c r="B870" i="27"/>
  <c r="B869" i="27"/>
  <c r="B868" i="27"/>
  <c r="B867" i="27"/>
  <c r="B866" i="27"/>
  <c r="B865" i="27"/>
  <c r="B864" i="27"/>
  <c r="B863" i="27"/>
  <c r="B862" i="27"/>
  <c r="B861" i="27"/>
  <c r="B860" i="27"/>
  <c r="B859" i="27"/>
  <c r="B858" i="27"/>
  <c r="B857" i="27"/>
  <c r="B856" i="27"/>
  <c r="B855" i="27"/>
  <c r="B854" i="27"/>
  <c r="B853" i="27"/>
  <c r="B852" i="27"/>
  <c r="B851" i="27"/>
  <c r="B850" i="27"/>
  <c r="B849" i="27"/>
  <c r="B848" i="27"/>
  <c r="B847" i="27"/>
  <c r="B846" i="27"/>
  <c r="B845" i="27"/>
  <c r="B844" i="27"/>
  <c r="B843" i="27"/>
  <c r="B842" i="27"/>
  <c r="B841" i="27"/>
  <c r="B840" i="27"/>
  <c r="B839" i="27"/>
  <c r="B838" i="27"/>
  <c r="B837" i="27"/>
  <c r="B836" i="27"/>
  <c r="B835" i="27"/>
  <c r="B834" i="27"/>
  <c r="B833" i="27"/>
  <c r="B832" i="27"/>
  <c r="B831" i="27"/>
  <c r="B830" i="27"/>
  <c r="B829" i="27"/>
  <c r="B828" i="27"/>
  <c r="B827" i="27"/>
  <c r="B826" i="27"/>
  <c r="B825" i="27"/>
  <c r="B824" i="27"/>
  <c r="B823" i="27"/>
  <c r="B822" i="27"/>
  <c r="B821" i="27"/>
  <c r="B820" i="27"/>
  <c r="B819" i="27"/>
  <c r="B818" i="27"/>
  <c r="B817" i="27"/>
  <c r="B816" i="27"/>
  <c r="B815" i="27"/>
  <c r="B814" i="27"/>
  <c r="B813" i="27"/>
  <c r="B812" i="27"/>
  <c r="B811" i="27"/>
  <c r="B810" i="27"/>
  <c r="B809" i="27"/>
  <c r="B808" i="27"/>
  <c r="B807" i="27"/>
  <c r="B806" i="27"/>
  <c r="B805" i="27"/>
  <c r="B804" i="27"/>
  <c r="B803" i="27"/>
  <c r="B802" i="27"/>
  <c r="B801" i="27"/>
  <c r="B800" i="27"/>
  <c r="B799" i="27"/>
  <c r="B798" i="27"/>
  <c r="B797" i="27"/>
  <c r="B796" i="27"/>
  <c r="B795" i="27"/>
  <c r="B794" i="27"/>
  <c r="B793" i="27"/>
  <c r="B792" i="27"/>
  <c r="B791" i="27"/>
  <c r="B790" i="27"/>
  <c r="B789" i="27"/>
  <c r="B788" i="27"/>
  <c r="B787" i="27"/>
  <c r="B786" i="27"/>
  <c r="B785" i="27"/>
  <c r="B784" i="27"/>
  <c r="B783" i="27"/>
  <c r="B782" i="27"/>
  <c r="B781" i="27"/>
  <c r="B780" i="27"/>
  <c r="B779" i="27"/>
  <c r="B778" i="27"/>
  <c r="B777" i="27"/>
  <c r="B776" i="27"/>
  <c r="B775" i="27"/>
  <c r="B774" i="27"/>
  <c r="B773" i="27"/>
  <c r="B772" i="27"/>
  <c r="B771" i="27"/>
  <c r="B770" i="27"/>
  <c r="B769" i="27"/>
  <c r="B768" i="27"/>
  <c r="B767" i="27"/>
  <c r="B766" i="27"/>
  <c r="B765" i="27"/>
  <c r="B764" i="27"/>
  <c r="B763" i="27"/>
  <c r="B762" i="27"/>
  <c r="B761" i="27"/>
  <c r="B760" i="27"/>
  <c r="B759" i="27"/>
  <c r="B758" i="27"/>
  <c r="B757" i="27"/>
  <c r="B756" i="27"/>
  <c r="B755" i="27"/>
  <c r="B754" i="27"/>
  <c r="B753" i="27"/>
  <c r="B752" i="27"/>
  <c r="B751" i="27"/>
  <c r="B750" i="27"/>
  <c r="B749" i="27"/>
  <c r="B748" i="27"/>
  <c r="B747" i="27"/>
  <c r="B746" i="27"/>
  <c r="B745" i="27"/>
  <c r="B744" i="27"/>
  <c r="B743" i="27"/>
  <c r="B742" i="27"/>
  <c r="B741" i="27"/>
  <c r="B740" i="27"/>
  <c r="B739" i="27"/>
  <c r="B738" i="27"/>
  <c r="B737" i="27"/>
  <c r="B736" i="27"/>
  <c r="B735" i="27"/>
  <c r="B734" i="27"/>
  <c r="B733" i="27"/>
  <c r="B732" i="27"/>
  <c r="B731" i="27"/>
  <c r="B730" i="27"/>
  <c r="B729" i="27"/>
  <c r="B728" i="27"/>
  <c r="B727" i="27"/>
  <c r="B726" i="27"/>
  <c r="B725" i="27"/>
  <c r="B724" i="27"/>
  <c r="B723" i="27"/>
  <c r="B722" i="27"/>
  <c r="B721" i="27"/>
  <c r="B720" i="27"/>
  <c r="B719" i="27"/>
  <c r="B718" i="27"/>
  <c r="B717" i="27"/>
  <c r="B716" i="27"/>
  <c r="B715" i="27"/>
  <c r="B714" i="27"/>
  <c r="B713" i="27"/>
  <c r="B712" i="27"/>
  <c r="B711" i="27"/>
  <c r="B710" i="27"/>
  <c r="B709" i="27"/>
  <c r="B708" i="27"/>
  <c r="B707" i="27"/>
  <c r="B706" i="27"/>
  <c r="B705" i="27"/>
  <c r="B704" i="27"/>
  <c r="B703" i="27"/>
  <c r="B702" i="27"/>
  <c r="B701" i="27"/>
  <c r="B700" i="27"/>
  <c r="B699" i="27"/>
  <c r="B698" i="27"/>
  <c r="B697" i="27"/>
  <c r="B696" i="27"/>
  <c r="B695" i="27"/>
  <c r="B694" i="27"/>
  <c r="B693" i="27"/>
  <c r="B692" i="27"/>
  <c r="B691" i="27"/>
  <c r="B690" i="27"/>
  <c r="B689" i="27"/>
  <c r="B688" i="27"/>
  <c r="B687" i="27"/>
  <c r="B686" i="27"/>
  <c r="B685" i="27"/>
  <c r="B684" i="27"/>
  <c r="B683" i="27"/>
  <c r="B682" i="27"/>
  <c r="B681" i="27"/>
  <c r="B680" i="27"/>
  <c r="B679" i="27"/>
  <c r="B678" i="27"/>
  <c r="B677" i="27"/>
  <c r="B676" i="27"/>
  <c r="B675" i="27"/>
  <c r="B674" i="27"/>
  <c r="B673" i="27"/>
  <c r="B672" i="27"/>
  <c r="B671" i="27"/>
  <c r="B670" i="27"/>
  <c r="B669" i="27"/>
  <c r="B668" i="27"/>
  <c r="B667" i="27"/>
  <c r="B666" i="27"/>
  <c r="B665" i="27"/>
  <c r="B664" i="27"/>
  <c r="B663" i="27"/>
  <c r="B662" i="27"/>
  <c r="B661" i="27"/>
  <c r="B660" i="27"/>
  <c r="B659" i="27"/>
  <c r="B658" i="27"/>
  <c r="B657" i="27"/>
  <c r="B656" i="27"/>
  <c r="B655" i="27"/>
  <c r="B654" i="27"/>
  <c r="B653" i="27"/>
  <c r="B652" i="27"/>
  <c r="B651" i="27"/>
  <c r="B650" i="27"/>
  <c r="B649" i="27"/>
  <c r="B648" i="27"/>
  <c r="B647" i="27"/>
  <c r="B646" i="27"/>
  <c r="B645" i="27"/>
  <c r="B644" i="27"/>
  <c r="B643" i="27"/>
  <c r="B642" i="27"/>
  <c r="B641" i="27"/>
  <c r="B640" i="27"/>
  <c r="B639" i="27"/>
  <c r="B638" i="27"/>
  <c r="B637" i="27"/>
  <c r="B636" i="27"/>
  <c r="B635" i="27"/>
  <c r="B634" i="27"/>
  <c r="B633" i="27"/>
  <c r="B632" i="27"/>
  <c r="B631" i="27"/>
  <c r="B630" i="27"/>
  <c r="B629" i="27"/>
  <c r="B628" i="27"/>
  <c r="B627" i="27"/>
  <c r="B626" i="27"/>
  <c r="B625" i="27"/>
  <c r="B624" i="27"/>
  <c r="B623" i="27"/>
  <c r="B622" i="27"/>
  <c r="B621" i="27"/>
  <c r="B620" i="27"/>
  <c r="B619" i="27"/>
  <c r="B618" i="27"/>
  <c r="B617" i="27"/>
  <c r="B616" i="27"/>
  <c r="B615" i="27"/>
  <c r="B614" i="27"/>
  <c r="B613" i="27"/>
  <c r="B612" i="27"/>
  <c r="B611" i="27"/>
  <c r="B610" i="27"/>
  <c r="B609" i="27"/>
  <c r="B608" i="27"/>
  <c r="B607" i="27"/>
  <c r="B606" i="27"/>
  <c r="B605" i="27"/>
  <c r="B604" i="27"/>
  <c r="B603" i="27"/>
  <c r="B602" i="27"/>
  <c r="B601" i="27"/>
  <c r="B600" i="27"/>
  <c r="B599" i="27"/>
  <c r="B598" i="27"/>
  <c r="B597" i="27"/>
  <c r="B596" i="27"/>
  <c r="B595" i="27"/>
  <c r="B594" i="27"/>
  <c r="B593" i="27"/>
  <c r="B592" i="27"/>
  <c r="B591" i="27"/>
  <c r="B590" i="27"/>
  <c r="B589" i="27"/>
  <c r="B588" i="27"/>
  <c r="B587" i="27"/>
  <c r="B586" i="27"/>
  <c r="B585" i="27"/>
  <c r="B584" i="27"/>
  <c r="B583" i="27"/>
  <c r="B582" i="27"/>
  <c r="B581" i="27"/>
  <c r="B580" i="27"/>
  <c r="B579" i="27"/>
  <c r="B578" i="27"/>
  <c r="B577" i="27"/>
  <c r="B576" i="27"/>
  <c r="B575" i="27"/>
  <c r="B574" i="27"/>
  <c r="B573" i="27"/>
  <c r="B572" i="27"/>
  <c r="B571" i="27"/>
  <c r="B570" i="27"/>
  <c r="B569" i="27"/>
  <c r="B568" i="27"/>
  <c r="B567" i="27"/>
  <c r="B566" i="27"/>
  <c r="B565" i="27"/>
  <c r="B564" i="27"/>
  <c r="B563" i="27"/>
  <c r="B562" i="27"/>
  <c r="B561" i="27"/>
  <c r="B560" i="27"/>
  <c r="B559" i="27"/>
  <c r="B558" i="27"/>
  <c r="B557" i="27"/>
  <c r="B556" i="27"/>
  <c r="B555" i="27"/>
  <c r="B554" i="27"/>
  <c r="B553" i="27"/>
  <c r="B552" i="27"/>
  <c r="B551" i="27"/>
  <c r="B550" i="27"/>
  <c r="B549" i="27"/>
  <c r="B548" i="27"/>
  <c r="B547" i="27"/>
  <c r="B546" i="27"/>
  <c r="B545" i="27"/>
  <c r="B544" i="27"/>
  <c r="B543" i="27"/>
  <c r="B542" i="27"/>
  <c r="B541" i="27"/>
  <c r="B540" i="27"/>
  <c r="B539" i="27"/>
  <c r="B538" i="27"/>
  <c r="B537" i="27"/>
  <c r="B536" i="27"/>
  <c r="B535" i="27"/>
  <c r="B534" i="27"/>
  <c r="B533" i="27"/>
  <c r="B532" i="27"/>
  <c r="B531" i="27"/>
  <c r="B530" i="27"/>
  <c r="B529" i="27"/>
  <c r="B528" i="27"/>
  <c r="B527" i="27"/>
  <c r="B526" i="27"/>
  <c r="B525" i="27"/>
  <c r="B524" i="27"/>
  <c r="B523" i="27"/>
  <c r="B522" i="27"/>
  <c r="B521" i="27"/>
  <c r="B520" i="27"/>
  <c r="B519" i="27"/>
  <c r="B518" i="27"/>
  <c r="B517" i="27"/>
  <c r="B516" i="27"/>
  <c r="B515" i="27"/>
  <c r="B514" i="27"/>
  <c r="B513" i="27"/>
  <c r="B512" i="27"/>
  <c r="B511" i="27"/>
  <c r="B510" i="27"/>
  <c r="B509" i="27"/>
  <c r="B508" i="27"/>
  <c r="B507" i="27"/>
  <c r="B506" i="27"/>
  <c r="B505" i="27"/>
  <c r="B504" i="27"/>
  <c r="B503" i="27"/>
  <c r="B502" i="27"/>
  <c r="B501" i="27"/>
  <c r="B500" i="27"/>
  <c r="B499" i="27"/>
  <c r="B498" i="27"/>
  <c r="B497" i="27"/>
  <c r="B496" i="27"/>
  <c r="B495" i="27"/>
  <c r="B494" i="27"/>
  <c r="B493" i="27"/>
  <c r="B492" i="27"/>
  <c r="B491" i="27"/>
  <c r="B490" i="27"/>
  <c r="B489" i="27"/>
  <c r="B488" i="27"/>
  <c r="B487" i="27"/>
  <c r="B486" i="27"/>
  <c r="B485" i="27"/>
  <c r="B484" i="27"/>
  <c r="B483" i="27"/>
  <c r="B482" i="27"/>
  <c r="B481" i="27"/>
  <c r="B480" i="27"/>
  <c r="B479" i="27"/>
  <c r="B478" i="27"/>
  <c r="B477" i="27"/>
  <c r="B476" i="27"/>
  <c r="B475" i="27"/>
  <c r="B474" i="27"/>
  <c r="B473" i="27"/>
  <c r="B472" i="27"/>
  <c r="B471" i="27"/>
  <c r="B470" i="27"/>
  <c r="B469" i="27"/>
  <c r="B468" i="27"/>
  <c r="B467" i="27"/>
  <c r="B466" i="27"/>
  <c r="B465" i="27"/>
  <c r="B464" i="27"/>
  <c r="B463" i="27"/>
  <c r="B462" i="27"/>
  <c r="B461" i="27"/>
  <c r="B460" i="27"/>
  <c r="B459" i="27"/>
  <c r="B458" i="27"/>
  <c r="B457" i="27"/>
  <c r="B456" i="27"/>
  <c r="B455" i="27"/>
  <c r="B454" i="27"/>
  <c r="B453" i="27"/>
  <c r="B452" i="27"/>
  <c r="B451" i="27"/>
  <c r="B450" i="27"/>
  <c r="B449" i="27"/>
  <c r="B448" i="27"/>
  <c r="B447" i="27"/>
  <c r="B446" i="27"/>
  <c r="B445" i="27"/>
  <c r="B444" i="27"/>
  <c r="B443" i="27"/>
  <c r="B442" i="27"/>
  <c r="B441" i="27"/>
  <c r="B440" i="27"/>
  <c r="B439" i="27"/>
  <c r="B438" i="27"/>
  <c r="B437" i="27"/>
  <c r="B436" i="27"/>
  <c r="B435" i="27"/>
  <c r="B434" i="27"/>
  <c r="B433" i="27"/>
  <c r="B432" i="27"/>
  <c r="B431" i="27"/>
  <c r="B430" i="27"/>
  <c r="B429" i="27"/>
  <c r="B428" i="27"/>
  <c r="B427" i="27"/>
  <c r="B426" i="27"/>
  <c r="B425" i="27"/>
  <c r="B424" i="27"/>
  <c r="B423" i="27"/>
  <c r="B422" i="27"/>
  <c r="B421" i="27"/>
  <c r="B420" i="27"/>
  <c r="B419" i="27"/>
  <c r="B418" i="27"/>
  <c r="B417" i="27"/>
  <c r="B416" i="27"/>
  <c r="B415" i="27"/>
  <c r="B414" i="27"/>
  <c r="B413" i="27"/>
  <c r="B412" i="27"/>
  <c r="B411" i="27"/>
  <c r="B410" i="27"/>
  <c r="B409" i="27"/>
  <c r="B408" i="27"/>
  <c r="B407" i="27"/>
  <c r="B406" i="27"/>
  <c r="B405" i="27"/>
  <c r="B404" i="27"/>
  <c r="B403" i="27"/>
  <c r="B402" i="27"/>
  <c r="B401" i="27"/>
  <c r="B400" i="27"/>
  <c r="B399" i="27"/>
  <c r="B398" i="27"/>
  <c r="B397" i="27"/>
  <c r="B396" i="27"/>
  <c r="B395" i="27"/>
  <c r="B394" i="27"/>
  <c r="B393" i="27"/>
  <c r="B392" i="27"/>
  <c r="B391" i="27"/>
  <c r="B390" i="27"/>
  <c r="B389" i="27"/>
  <c r="B388" i="27"/>
  <c r="B387" i="27"/>
  <c r="B386" i="27"/>
  <c r="B385" i="27"/>
  <c r="B384" i="27"/>
  <c r="B383" i="27"/>
  <c r="B382" i="27"/>
  <c r="B381" i="27"/>
  <c r="B380" i="27"/>
  <c r="B379" i="27"/>
  <c r="B378" i="27"/>
  <c r="B377" i="27"/>
  <c r="B376" i="27"/>
  <c r="B375" i="27"/>
  <c r="B374" i="27"/>
  <c r="B373" i="27"/>
  <c r="B372" i="27"/>
  <c r="B371" i="27"/>
  <c r="B370" i="27"/>
  <c r="B369" i="27"/>
  <c r="B368" i="27"/>
  <c r="B367" i="27"/>
  <c r="B366" i="27"/>
  <c r="B365" i="27"/>
  <c r="B364" i="27"/>
  <c r="B363" i="27"/>
  <c r="B362" i="27"/>
  <c r="B361" i="27"/>
  <c r="B360" i="27"/>
  <c r="B359" i="27"/>
  <c r="B358" i="27"/>
  <c r="B357" i="27"/>
  <c r="B356" i="27"/>
  <c r="B355" i="27"/>
  <c r="B354" i="27"/>
  <c r="B353" i="27"/>
  <c r="B352" i="27"/>
  <c r="B351" i="27"/>
  <c r="B350" i="27"/>
  <c r="B349" i="27"/>
  <c r="B348" i="27"/>
  <c r="B347" i="27"/>
  <c r="B346" i="27"/>
  <c r="B345" i="27"/>
  <c r="B344" i="27"/>
  <c r="B343" i="27"/>
  <c r="B342" i="27"/>
  <c r="B341" i="27"/>
  <c r="B340" i="27"/>
  <c r="B339" i="27"/>
  <c r="B338" i="27"/>
  <c r="B337" i="27"/>
  <c r="B336" i="27"/>
  <c r="B335" i="27"/>
  <c r="B334" i="27"/>
  <c r="B333" i="27"/>
  <c r="B332" i="27"/>
  <c r="B331" i="27"/>
  <c r="B330" i="27"/>
  <c r="B329" i="27"/>
  <c r="B328" i="27"/>
  <c r="B327" i="27"/>
  <c r="B326" i="27"/>
  <c r="B325" i="27"/>
  <c r="B324" i="27"/>
  <c r="B323" i="27"/>
  <c r="B322" i="27"/>
  <c r="B321" i="27"/>
  <c r="B320" i="27"/>
  <c r="B319" i="27"/>
  <c r="B318" i="27"/>
  <c r="B317" i="27"/>
  <c r="B316" i="27"/>
  <c r="B315" i="27"/>
  <c r="B314" i="27"/>
  <c r="B313" i="27"/>
  <c r="B312" i="27"/>
  <c r="B311" i="27"/>
  <c r="B310" i="27"/>
  <c r="B309" i="27"/>
  <c r="B308" i="27"/>
  <c r="B307" i="27"/>
  <c r="B306" i="27"/>
  <c r="B305" i="27"/>
  <c r="B304" i="27"/>
  <c r="B303" i="27"/>
  <c r="B302" i="27"/>
  <c r="B301" i="27"/>
  <c r="B300" i="27"/>
  <c r="B299" i="27"/>
  <c r="B298" i="27"/>
  <c r="B297" i="27"/>
  <c r="B296" i="27"/>
  <c r="B295" i="27"/>
  <c r="B294" i="27"/>
  <c r="B293" i="27"/>
  <c r="B292" i="27"/>
  <c r="B291" i="27"/>
  <c r="B290" i="27"/>
  <c r="B289" i="27"/>
  <c r="B288" i="27"/>
  <c r="B287" i="27"/>
  <c r="B286" i="27"/>
  <c r="B285" i="27"/>
  <c r="B284" i="27"/>
  <c r="B283" i="27"/>
  <c r="B282" i="27"/>
  <c r="B281" i="27"/>
  <c r="B280" i="27"/>
  <c r="B279" i="27"/>
  <c r="B278" i="27"/>
  <c r="B277" i="27"/>
  <c r="B276" i="27"/>
  <c r="B275" i="27"/>
  <c r="B274" i="27"/>
  <c r="B273" i="27"/>
  <c r="B272" i="27"/>
  <c r="B271" i="27"/>
  <c r="B270" i="27"/>
  <c r="B269" i="27"/>
  <c r="B268" i="27"/>
  <c r="B267" i="27"/>
  <c r="B266" i="27"/>
  <c r="B265" i="27"/>
  <c r="B264" i="27"/>
  <c r="B263" i="27"/>
  <c r="B262" i="27"/>
  <c r="B261" i="27"/>
  <c r="B260" i="27"/>
  <c r="B259" i="27"/>
  <c r="B258" i="27"/>
  <c r="B257" i="27"/>
  <c r="B256" i="27"/>
  <c r="B255" i="27"/>
  <c r="B254" i="27"/>
  <c r="B253" i="27"/>
  <c r="B252" i="27"/>
  <c r="B251" i="27"/>
  <c r="B250" i="27"/>
  <c r="B249" i="27"/>
  <c r="B248" i="27"/>
  <c r="B247" i="27"/>
  <c r="B246" i="27"/>
  <c r="B245" i="27"/>
  <c r="B244" i="27"/>
  <c r="B243" i="27"/>
  <c r="B242" i="27"/>
  <c r="B241" i="27"/>
  <c r="B240" i="27"/>
  <c r="B239" i="27"/>
  <c r="B238" i="27"/>
  <c r="B237" i="27"/>
  <c r="B236" i="27"/>
  <c r="B235" i="27"/>
  <c r="B234" i="27"/>
  <c r="B233" i="27"/>
  <c r="B232" i="27"/>
  <c r="B231" i="27"/>
  <c r="B230" i="27"/>
  <c r="B229" i="27"/>
  <c r="B228" i="27"/>
  <c r="B227" i="27"/>
  <c r="B226" i="27"/>
  <c r="B225" i="27"/>
  <c r="B224" i="27"/>
  <c r="B223" i="27"/>
  <c r="B222" i="27"/>
  <c r="B221" i="27"/>
  <c r="B220" i="27"/>
  <c r="B219" i="27"/>
  <c r="B218" i="27"/>
  <c r="B217" i="27"/>
  <c r="B216" i="27"/>
  <c r="B215" i="27"/>
  <c r="B214" i="27"/>
  <c r="B213" i="27"/>
  <c r="B212" i="27"/>
  <c r="B211" i="27"/>
  <c r="B210" i="27"/>
  <c r="B209" i="27"/>
  <c r="B208" i="27"/>
  <c r="B207" i="27"/>
  <c r="B206" i="27"/>
  <c r="B205" i="27"/>
  <c r="B204" i="27"/>
  <c r="B203" i="27"/>
  <c r="B202" i="27"/>
  <c r="B201" i="27"/>
  <c r="B200" i="27"/>
  <c r="B199" i="27"/>
  <c r="B198" i="27"/>
  <c r="B197" i="27"/>
  <c r="B196" i="27"/>
  <c r="B195" i="27"/>
  <c r="B194" i="27"/>
  <c r="B193" i="27"/>
  <c r="B192" i="27"/>
  <c r="B191" i="27"/>
  <c r="B190" i="27"/>
  <c r="B189" i="27"/>
  <c r="B188" i="27"/>
  <c r="B187" i="27"/>
  <c r="B186" i="27"/>
  <c r="B185" i="27"/>
  <c r="B184" i="27"/>
  <c r="B183" i="27"/>
  <c r="B182" i="27"/>
  <c r="B181" i="27"/>
  <c r="B180" i="27"/>
  <c r="B179" i="27"/>
  <c r="B178" i="27"/>
  <c r="B177" i="27"/>
  <c r="B176" i="27"/>
  <c r="B175" i="27"/>
  <c r="B174" i="27"/>
  <c r="B173" i="27"/>
  <c r="B172" i="27"/>
  <c r="B171" i="27"/>
  <c r="B170" i="27"/>
  <c r="B169" i="27"/>
  <c r="B168" i="27"/>
  <c r="B167" i="27"/>
  <c r="B166" i="27"/>
  <c r="B165" i="27"/>
  <c r="B164" i="27"/>
  <c r="B163" i="27"/>
  <c r="B162" i="27"/>
  <c r="B161" i="27"/>
  <c r="B160" i="27"/>
  <c r="B159" i="27"/>
  <c r="B158" i="27"/>
  <c r="B157" i="27"/>
  <c r="B156" i="27"/>
  <c r="B155" i="27"/>
  <c r="B154" i="27"/>
  <c r="B153" i="27"/>
  <c r="B152" i="27"/>
  <c r="B151" i="27"/>
  <c r="B150" i="27"/>
  <c r="B149" i="27"/>
  <c r="B148" i="27"/>
  <c r="B147" i="27"/>
  <c r="B146" i="27"/>
  <c r="B145" i="27"/>
  <c r="B144" i="27"/>
  <c r="B143" i="27"/>
  <c r="B142" i="27"/>
  <c r="B141" i="27"/>
  <c r="B140" i="27"/>
  <c r="B139" i="27"/>
  <c r="B138" i="27"/>
  <c r="B137" i="27"/>
  <c r="B136" i="27"/>
  <c r="B135" i="27"/>
  <c r="B134" i="27"/>
  <c r="B133" i="27"/>
  <c r="B132" i="27"/>
  <c r="B131" i="27"/>
  <c r="B130" i="27"/>
  <c r="B129" i="27"/>
  <c r="B128" i="27"/>
  <c r="B127" i="27"/>
  <c r="B126" i="27"/>
  <c r="B125" i="27"/>
  <c r="B124" i="27"/>
  <c r="B123" i="27"/>
  <c r="B122" i="27"/>
  <c r="B121" i="27"/>
  <c r="B120" i="27"/>
  <c r="B119" i="27"/>
  <c r="B118" i="27"/>
  <c r="B117" i="27"/>
  <c r="B116" i="27"/>
  <c r="B115" i="27"/>
  <c r="B114" i="27"/>
  <c r="B113" i="27"/>
  <c r="B112" i="27"/>
  <c r="B111" i="27"/>
  <c r="B110" i="27"/>
  <c r="B109" i="27"/>
  <c r="B108" i="27"/>
  <c r="B107" i="27"/>
  <c r="B106" i="27"/>
  <c r="B105" i="27"/>
  <c r="B104" i="27"/>
  <c r="B103" i="27"/>
  <c r="B102" i="27"/>
  <c r="B101" i="27"/>
  <c r="B100" i="27"/>
  <c r="B99" i="27"/>
  <c r="B98" i="27"/>
  <c r="B97" i="27"/>
  <c r="B96" i="27"/>
  <c r="B95" i="27"/>
  <c r="B94" i="27"/>
  <c r="B93" i="27"/>
  <c r="B92" i="27"/>
  <c r="B91" i="27"/>
  <c r="B90" i="27"/>
  <c r="B89" i="27"/>
  <c r="B88" i="27"/>
  <c r="B87" i="27"/>
  <c r="B86" i="27"/>
  <c r="B85" i="27"/>
  <c r="B84" i="27"/>
  <c r="B83" i="27"/>
  <c r="B82" i="27"/>
  <c r="B81" i="27"/>
  <c r="B80" i="27"/>
  <c r="B79" i="27"/>
  <c r="B78" i="27"/>
  <c r="B77" i="27"/>
  <c r="B76" i="27"/>
  <c r="B75" i="27"/>
  <c r="B74" i="27"/>
  <c r="B73" i="27"/>
  <c r="B72" i="27"/>
  <c r="B71" i="27"/>
  <c r="B70" i="27"/>
  <c r="B69" i="27"/>
  <c r="B68" i="27"/>
  <c r="B67" i="27"/>
  <c r="B66" i="27"/>
  <c r="B65" i="27"/>
  <c r="B64" i="27"/>
  <c r="B63" i="27"/>
  <c r="B62" i="27"/>
  <c r="B61" i="27"/>
  <c r="B60" i="27"/>
  <c r="B59" i="27"/>
  <c r="B58" i="27"/>
  <c r="B57" i="27"/>
  <c r="B56" i="27"/>
  <c r="B55" i="27"/>
  <c r="B54" i="27"/>
  <c r="B53" i="27"/>
  <c r="B52" i="27"/>
  <c r="B51" i="27"/>
  <c r="B50" i="27"/>
  <c r="B49" i="27"/>
  <c r="B48" i="27"/>
  <c r="B47" i="27"/>
  <c r="B46" i="27"/>
  <c r="B45" i="27"/>
  <c r="B44" i="27"/>
  <c r="B43" i="27"/>
  <c r="B42" i="27"/>
  <c r="B41" i="27"/>
  <c r="B40" i="27"/>
  <c r="B39" i="27"/>
  <c r="B38" i="27"/>
  <c r="B37" i="27"/>
  <c r="B36" i="27"/>
  <c r="B35" i="27"/>
  <c r="B34" i="27"/>
  <c r="B33" i="27"/>
  <c r="B32" i="27"/>
  <c r="B31" i="27"/>
  <c r="B30" i="27"/>
  <c r="B29" i="27"/>
  <c r="B28" i="27"/>
  <c r="B27" i="27"/>
  <c r="B26" i="27"/>
  <c r="B25" i="27"/>
  <c r="B24" i="27"/>
  <c r="B23" i="27"/>
  <c r="B22" i="27"/>
  <c r="B21" i="27"/>
  <c r="B20" i="27"/>
  <c r="B19" i="27"/>
  <c r="B18" i="27"/>
  <c r="B17" i="27"/>
  <c r="B16" i="27"/>
  <c r="B15" i="27"/>
  <c r="B14" i="27"/>
  <c r="B13" i="27"/>
  <c r="B12" i="27"/>
  <c r="B11" i="27"/>
  <c r="B10" i="27"/>
  <c r="B9" i="27"/>
  <c r="B8" i="27"/>
  <c r="B5" i="24" a="1"/>
  <c r="B5" i="24" s="1"/>
  <c r="I2" i="10" l="1"/>
  <c r="K1461" i="28"/>
  <c r="K1580" i="28"/>
  <c r="K212" i="27"/>
  <c r="K532" i="27"/>
  <c r="K788" i="27"/>
  <c r="K12" i="28"/>
  <c r="L1532" i="28"/>
  <c r="K85" i="27"/>
  <c r="K101" i="27"/>
  <c r="K117" i="27"/>
  <c r="K133" i="27"/>
  <c r="K165" i="27"/>
  <c r="K197" i="27"/>
  <c r="K213" i="27"/>
  <c r="K277" i="27"/>
  <c r="K293" i="27"/>
  <c r="K309" i="27"/>
  <c r="K325" i="27"/>
  <c r="K341" i="27"/>
  <c r="K405" i="27"/>
  <c r="K421" i="27"/>
  <c r="K437" i="27"/>
  <c r="K453" i="27"/>
  <c r="K469" i="27"/>
  <c r="K533" i="27"/>
  <c r="K549" i="27"/>
  <c r="K565" i="27"/>
  <c r="K581" i="27"/>
  <c r="K597" i="27"/>
  <c r="K661" i="27"/>
  <c r="K677" i="27"/>
  <c r="K693" i="27"/>
  <c r="K709" i="27"/>
  <c r="K725" i="27"/>
  <c r="K789" i="27"/>
  <c r="K805" i="27"/>
  <c r="K821" i="27"/>
  <c r="K837" i="27"/>
  <c r="K853" i="27"/>
  <c r="K917" i="27"/>
  <c r="K933" i="27"/>
  <c r="K949" i="27"/>
  <c r="K965" i="27"/>
  <c r="K981" i="27"/>
  <c r="K1045" i="27"/>
  <c r="K1061" i="27"/>
  <c r="K1205" i="27"/>
  <c r="K1221" i="27"/>
  <c r="K13" i="28"/>
  <c r="L29" i="28"/>
  <c r="K45" i="28"/>
  <c r="K61" i="28"/>
  <c r="K77" i="28"/>
  <c r="K692" i="27"/>
  <c r="K1044" i="27"/>
  <c r="K124" i="28"/>
  <c r="K116" i="27"/>
  <c r="K436" i="27"/>
  <c r="K596" i="27"/>
  <c r="K932" i="27"/>
  <c r="K76" i="28"/>
  <c r="K236" i="28"/>
  <c r="K23" i="27"/>
  <c r="K39" i="27"/>
  <c r="K55" i="27"/>
  <c r="K87" i="27"/>
  <c r="K103" i="27"/>
  <c r="K119" i="27"/>
  <c r="K135" i="27"/>
  <c r="K151" i="27"/>
  <c r="K167" i="27"/>
  <c r="K199" i="27"/>
  <c r="K564" i="27"/>
  <c r="K804" i="27"/>
  <c r="K1484" i="28"/>
  <c r="K196" i="27"/>
  <c r="K452" i="27"/>
  <c r="K676" i="27"/>
  <c r="K220" i="28"/>
  <c r="K84" i="27"/>
  <c r="K324" i="27"/>
  <c r="K724" i="27"/>
  <c r="K1220" i="27"/>
  <c r="K156" i="28"/>
  <c r="K164" i="27"/>
  <c r="K420" i="27"/>
  <c r="K948" i="27"/>
  <c r="K44" i="28"/>
  <c r="K204" i="28"/>
  <c r="K468" i="27"/>
  <c r="K60" i="28"/>
  <c r="L1564" i="28"/>
  <c r="K292" i="27"/>
  <c r="K820" i="27"/>
  <c r="M1548" i="28"/>
  <c r="K132" i="27"/>
  <c r="K340" i="27"/>
  <c r="K580" i="27"/>
  <c r="K852" i="27"/>
  <c r="K1204" i="27"/>
  <c r="L28" i="28"/>
  <c r="K172" i="28"/>
  <c r="K708" i="27"/>
  <c r="K964" i="27"/>
  <c r="K108" i="28"/>
  <c r="K1500" i="28"/>
  <c r="L23" i="28"/>
  <c r="L39" i="28"/>
  <c r="L55" i="28"/>
  <c r="K71" i="28"/>
  <c r="K87" i="28"/>
  <c r="K103" i="28"/>
  <c r="K119" i="28"/>
  <c r="K276" i="27"/>
  <c r="K548" i="27"/>
  <c r="K836" i="27"/>
  <c r="K92" i="28"/>
  <c r="K100" i="27"/>
  <c r="K980" i="27"/>
  <c r="K188" i="28"/>
  <c r="K1516" i="28"/>
  <c r="K308" i="27"/>
  <c r="K660" i="27"/>
  <c r="K1060" i="27"/>
  <c r="K140" i="28"/>
  <c r="K404" i="27"/>
  <c r="K916" i="27"/>
  <c r="K1468" i="28"/>
  <c r="K93" i="28"/>
  <c r="K109" i="28"/>
  <c r="K125" i="28"/>
  <c r="K141" i="28"/>
  <c r="K157" i="28"/>
  <c r="K173" i="28"/>
  <c r="K189" i="28"/>
  <c r="K205" i="28"/>
  <c r="K221" i="28"/>
  <c r="K237" i="28"/>
  <c r="K253" i="28"/>
  <c r="K269" i="28"/>
  <c r="K285" i="28"/>
  <c r="K301" i="28"/>
  <c r="K317" i="28"/>
  <c r="K333" i="28"/>
  <c r="K349" i="28"/>
  <c r="K365" i="28"/>
  <c r="K381" i="28"/>
  <c r="K397" i="28"/>
  <c r="K413" i="28"/>
  <c r="K429" i="28"/>
  <c r="K445" i="28"/>
  <c r="K461" i="28"/>
  <c r="K477" i="28"/>
  <c r="K493" i="28"/>
  <c r="K509" i="28"/>
  <c r="K525" i="28"/>
  <c r="K541" i="28"/>
  <c r="K557" i="28"/>
  <c r="K573" i="28"/>
  <c r="K589" i="28"/>
  <c r="K605" i="28"/>
  <c r="K621" i="28"/>
  <c r="K637" i="28"/>
  <c r="K653" i="28"/>
  <c r="K685" i="28"/>
  <c r="K701" i="28"/>
  <c r="K717" i="28"/>
  <c r="K733" i="28"/>
  <c r="K749" i="28"/>
  <c r="K765" i="28"/>
  <c r="K781" i="28"/>
  <c r="K797" i="28"/>
  <c r="K813" i="28"/>
  <c r="K829" i="28"/>
  <c r="K845" i="28"/>
  <c r="K861" i="28"/>
  <c r="K877" i="28"/>
  <c r="K893" i="28"/>
  <c r="K909" i="28"/>
  <c r="K925" i="28"/>
  <c r="K941" i="28"/>
  <c r="K957" i="28"/>
  <c r="K973" i="28"/>
  <c r="K989" i="28"/>
  <c r="K1005" i="28"/>
  <c r="K1021" i="28"/>
  <c r="K1037" i="28"/>
  <c r="K1053" i="28"/>
  <c r="L1069" i="28"/>
  <c r="L1085" i="28"/>
  <c r="L1101" i="28"/>
  <c r="L1117" i="28"/>
  <c r="L1133" i="28"/>
  <c r="L1149" i="28"/>
  <c r="L1165" i="28"/>
  <c r="L1181" i="28"/>
  <c r="L1197" i="28"/>
  <c r="L1213" i="28"/>
  <c r="K1229" i="28"/>
  <c r="K1245" i="28"/>
  <c r="L1261" i="28"/>
  <c r="L1277" i="28"/>
  <c r="K1293" i="28"/>
  <c r="K1309" i="28"/>
  <c r="K1325" i="28"/>
  <c r="K1341" i="28"/>
  <c r="K1357" i="28"/>
  <c r="K1373" i="28"/>
  <c r="K1389" i="28"/>
  <c r="K1405" i="28"/>
  <c r="K1421" i="28"/>
  <c r="K1437" i="28"/>
  <c r="L1453" i="28"/>
  <c r="K22" i="27"/>
  <c r="K38" i="27"/>
  <c r="K54" i="27"/>
  <c r="K86" i="27"/>
  <c r="K102" i="27"/>
  <c r="K118" i="27"/>
  <c r="K134" i="27"/>
  <c r="K150" i="27"/>
  <c r="K166" i="27"/>
  <c r="L14" i="28"/>
  <c r="L30" i="28"/>
  <c r="L46" i="28"/>
  <c r="K62" i="28"/>
  <c r="K78" i="28"/>
  <c r="K94" i="28"/>
  <c r="K110" i="28"/>
  <c r="K126" i="28"/>
  <c r="K142" i="28"/>
  <c r="K158" i="28"/>
  <c r="K174" i="28"/>
  <c r="K190" i="28"/>
  <c r="K206" i="28"/>
  <c r="K222" i="28"/>
  <c r="K238" i="28"/>
  <c r="K254" i="28"/>
  <c r="K270" i="28"/>
  <c r="K1239" i="27"/>
  <c r="K15" i="28"/>
  <c r="K31" i="28"/>
  <c r="L47" i="28"/>
  <c r="K63" i="28"/>
  <c r="K79" i="28"/>
  <c r="K95" i="28"/>
  <c r="K111" i="28"/>
  <c r="K127" i="28"/>
  <c r="K143" i="28"/>
  <c r="K159" i="28"/>
  <c r="K175" i="28"/>
  <c r="K191" i="28"/>
  <c r="K207" i="28"/>
  <c r="K223" i="28"/>
  <c r="K239" i="28"/>
  <c r="K255" i="28"/>
  <c r="K271" i="28"/>
  <c r="K287" i="28"/>
  <c r="K303" i="28"/>
  <c r="K319" i="28"/>
  <c r="K335" i="28"/>
  <c r="K351" i="28"/>
  <c r="K367" i="28"/>
  <c r="K383" i="28"/>
  <c r="K399" i="28"/>
  <c r="K415" i="28"/>
  <c r="K431" i="28"/>
  <c r="K447" i="28"/>
  <c r="K463" i="28"/>
  <c r="K479" i="28"/>
  <c r="K495" i="28"/>
  <c r="K511" i="28"/>
  <c r="K527" i="28"/>
  <c r="K543" i="28"/>
  <c r="K559" i="28"/>
  <c r="K575" i="28"/>
  <c r="K591" i="28"/>
  <c r="K607" i="28"/>
  <c r="K623" i="28"/>
  <c r="K8" i="27"/>
  <c r="K24" i="27"/>
  <c r="K40" i="27"/>
  <c r="K56" i="27"/>
  <c r="K88" i="27"/>
  <c r="K104" i="27"/>
  <c r="K120" i="27"/>
  <c r="K136" i="27"/>
  <c r="K152" i="27"/>
  <c r="K168" i="27"/>
  <c r="K184" i="27"/>
  <c r="L32" i="28"/>
  <c r="L48" i="28"/>
  <c r="K64" i="28"/>
  <c r="K80" i="28"/>
  <c r="K96" i="28"/>
  <c r="K112" i="28"/>
  <c r="K128" i="28"/>
  <c r="K144" i="28"/>
  <c r="K160" i="28"/>
  <c r="K176" i="28"/>
  <c r="K192" i="28"/>
  <c r="K208" i="28"/>
  <c r="K224" i="28"/>
  <c r="K240" i="28"/>
  <c r="K256" i="28"/>
  <c r="K272" i="28"/>
  <c r="K288" i="28"/>
  <c r="K304" i="28"/>
  <c r="K320" i="28"/>
  <c r="K336" i="28"/>
  <c r="K352" i="28"/>
  <c r="K368" i="28"/>
  <c r="K384" i="28"/>
  <c r="K400" i="28"/>
  <c r="K416" i="28"/>
  <c r="K432" i="28"/>
  <c r="K448" i="28"/>
  <c r="K464" i="28"/>
  <c r="K480" i="28"/>
  <c r="K496" i="28"/>
  <c r="K512" i="28"/>
  <c r="K528" i="28"/>
  <c r="K544" i="28"/>
  <c r="K560" i="28"/>
  <c r="K576" i="28"/>
  <c r="K592" i="28"/>
  <c r="K608" i="28"/>
  <c r="L624" i="28"/>
  <c r="L640" i="28"/>
  <c r="K656" i="28"/>
  <c r="K672" i="28"/>
  <c r="K688" i="28"/>
  <c r="K704" i="28"/>
  <c r="K720" i="28"/>
  <c r="K736" i="28"/>
  <c r="K768" i="28"/>
  <c r="K784" i="28"/>
  <c r="K800" i="28"/>
  <c r="K816" i="28"/>
  <c r="K832" i="28"/>
  <c r="K848" i="28"/>
  <c r="K9" i="27"/>
  <c r="K25" i="27"/>
  <c r="K41" i="27"/>
  <c r="K57" i="27"/>
  <c r="K73" i="27"/>
  <c r="K89" i="27"/>
  <c r="K105" i="27"/>
  <c r="K121" i="27"/>
  <c r="K137" i="27"/>
  <c r="K153" i="27"/>
  <c r="K169" i="27"/>
  <c r="K185" i="27"/>
  <c r="K201" i="27"/>
  <c r="K217" i="27"/>
  <c r="K49" i="28"/>
  <c r="M65" i="28"/>
  <c r="K81" i="28"/>
  <c r="K97" i="28"/>
  <c r="K113" i="28"/>
  <c r="K129" i="28"/>
  <c r="K145" i="28"/>
  <c r="K161" i="28"/>
  <c r="K177" i="28"/>
  <c r="K193" i="28"/>
  <c r="K209" i="28"/>
  <c r="K225" i="28"/>
  <c r="K18" i="28"/>
  <c r="L34" i="28"/>
  <c r="L50" i="28"/>
  <c r="M66" i="28"/>
  <c r="K82" i="28"/>
  <c r="K98" i="28"/>
  <c r="K114" i="28"/>
  <c r="K130" i="28"/>
  <c r="K146" i="28"/>
  <c r="K162" i="28"/>
  <c r="K178" i="28"/>
  <c r="K194" i="28"/>
  <c r="K210" i="28"/>
  <c r="K226" i="28"/>
  <c r="M59" i="27"/>
  <c r="L19" i="28"/>
  <c r="L35" i="28"/>
  <c r="K51" i="28"/>
  <c r="K67" i="28"/>
  <c r="K83" i="28"/>
  <c r="K99" i="28"/>
  <c r="K115" i="28"/>
  <c r="K131" i="28"/>
  <c r="K147" i="28"/>
  <c r="K163" i="28"/>
  <c r="K179" i="28"/>
  <c r="K195" i="28"/>
  <c r="K211" i="28"/>
  <c r="K227" i="28"/>
  <c r="K20" i="28"/>
  <c r="L52" i="28"/>
  <c r="M68" i="28"/>
  <c r="K84" i="28"/>
  <c r="K100" i="28"/>
  <c r="K116" i="28"/>
  <c r="K132" i="28"/>
  <c r="K148" i="28"/>
  <c r="K164" i="28"/>
  <c r="K180" i="28"/>
  <c r="K196" i="28"/>
  <c r="K212" i="28"/>
  <c r="K228" i="28"/>
  <c r="L21" i="28"/>
  <c r="L37" i="28"/>
  <c r="L53" i="28"/>
  <c r="K69" i="28"/>
  <c r="K85" i="28"/>
  <c r="K101" i="28"/>
  <c r="K117" i="28"/>
  <c r="K133" i="28"/>
  <c r="K149" i="28"/>
  <c r="K165" i="28"/>
  <c r="K181" i="28"/>
  <c r="K197" i="28"/>
  <c r="K213" i="28"/>
  <c r="K229" i="28"/>
  <c r="K22" i="28"/>
  <c r="L38" i="28"/>
  <c r="L54" i="28"/>
  <c r="K70" i="28"/>
  <c r="K86" i="28"/>
  <c r="K102" i="28"/>
  <c r="K118" i="28"/>
  <c r="K134" i="28"/>
  <c r="K150" i="28"/>
  <c r="K166" i="28"/>
  <c r="K182" i="28"/>
  <c r="K198" i="28"/>
  <c r="K214" i="28"/>
  <c r="K230" i="28"/>
  <c r="K135" i="28"/>
  <c r="K151" i="28"/>
  <c r="K167" i="28"/>
  <c r="K183" i="28"/>
  <c r="K199" i="28"/>
  <c r="K215" i="28"/>
  <c r="K231" i="28"/>
  <c r="K247" i="28"/>
  <c r="K263" i="28"/>
  <c r="K279" i="28"/>
  <c r="K295" i="28"/>
  <c r="K311" i="28"/>
  <c r="K327" i="28"/>
  <c r="K343" i="28"/>
  <c r="K359" i="28"/>
  <c r="K375" i="28"/>
  <c r="K391" i="28"/>
  <c r="K407" i="28"/>
  <c r="K423" i="28"/>
  <c r="K439" i="28"/>
  <c r="K455" i="28"/>
  <c r="K471" i="28"/>
  <c r="K487" i="28"/>
  <c r="K503" i="28"/>
  <c r="K519" i="28"/>
  <c r="K535" i="28"/>
  <c r="K551" i="28"/>
  <c r="K567" i="28"/>
  <c r="K583" i="28"/>
  <c r="K599" i="28"/>
  <c r="K615" i="28"/>
  <c r="K631" i="28"/>
  <c r="L647" i="28"/>
  <c r="K663" i="28"/>
  <c r="K679" i="28"/>
  <c r="K695" i="28"/>
  <c r="K711" i="28"/>
  <c r="K727" i="28"/>
  <c r="K743" i="28"/>
  <c r="K759" i="28"/>
  <c r="K775" i="28"/>
  <c r="K8" i="28"/>
  <c r="K24" i="28"/>
  <c r="K40" i="28"/>
  <c r="K56" i="28"/>
  <c r="K72" i="28"/>
  <c r="K88" i="28"/>
  <c r="K104" i="28"/>
  <c r="K120" i="28"/>
  <c r="K136" i="28"/>
  <c r="K152" i="28"/>
  <c r="K168" i="28"/>
  <c r="K184" i="28"/>
  <c r="K200" i="28"/>
  <c r="K216" i="28"/>
  <c r="K232" i="28"/>
  <c r="K248" i="28"/>
  <c r="K264" i="28"/>
  <c r="K280" i="28"/>
  <c r="K296" i="28"/>
  <c r="K312" i="28"/>
  <c r="K328" i="28"/>
  <c r="K344" i="28"/>
  <c r="K360" i="28"/>
  <c r="K376" i="28"/>
  <c r="K392" i="28"/>
  <c r="K408" i="28"/>
  <c r="K424" i="28"/>
  <c r="K440" i="28"/>
  <c r="K456" i="28"/>
  <c r="K472" i="28"/>
  <c r="K488" i="28"/>
  <c r="K504" i="28"/>
  <c r="K520" i="28"/>
  <c r="K536" i="28"/>
  <c r="K552" i="28"/>
  <c r="K568" i="28"/>
  <c r="K584" i="28"/>
  <c r="K600" i="28"/>
  <c r="K616" i="28"/>
  <c r="K632" i="28"/>
  <c r="M648" i="28"/>
  <c r="K664" i="28"/>
  <c r="K9" i="28"/>
  <c r="L25" i="28"/>
  <c r="K41" i="28"/>
  <c r="K57" i="28"/>
  <c r="K73" i="28"/>
  <c r="K89" i="28"/>
  <c r="K105" i="28"/>
  <c r="K121" i="28"/>
  <c r="K137" i="28"/>
  <c r="K153" i="28"/>
  <c r="K169" i="28"/>
  <c r="K185" i="28"/>
  <c r="K201" i="28"/>
  <c r="K217" i="28"/>
  <c r="K233" i="28"/>
  <c r="K1570" i="27"/>
  <c r="K10" i="28"/>
  <c r="L26" i="28"/>
  <c r="L42" i="28"/>
  <c r="K58" i="28"/>
  <c r="K74" i="28"/>
  <c r="K90" i="28"/>
  <c r="K106" i="28"/>
  <c r="K122" i="28"/>
  <c r="K138" i="28"/>
  <c r="K154" i="28"/>
  <c r="K170" i="28"/>
  <c r="K186" i="28"/>
  <c r="K202" i="28"/>
  <c r="K218" i="28"/>
  <c r="K234" i="28"/>
  <c r="K11" i="28"/>
  <c r="K43" i="28"/>
  <c r="K59" i="28"/>
  <c r="K75" i="28"/>
  <c r="K91" i="28"/>
  <c r="K107" i="28"/>
  <c r="K123" i="28"/>
  <c r="K139" i="28"/>
  <c r="K155" i="28"/>
  <c r="K171" i="28"/>
  <c r="K187" i="28"/>
  <c r="K203" i="28"/>
  <c r="K219" i="28"/>
  <c r="K286" i="28"/>
  <c r="K302" i="28"/>
  <c r="K318" i="28"/>
  <c r="K334" i="28"/>
  <c r="K350" i="28"/>
  <c r="K366" i="28"/>
  <c r="K382" i="28"/>
  <c r="K398" i="28"/>
  <c r="K414" i="28"/>
  <c r="K430" i="28"/>
  <c r="K446" i="28"/>
  <c r="K462" i="28"/>
  <c r="K478" i="28"/>
  <c r="K494" i="28"/>
  <c r="K510" i="28"/>
  <c r="K526" i="28"/>
  <c r="K542" i="28"/>
  <c r="K558" i="28"/>
  <c r="K574" i="28"/>
  <c r="K590" i="28"/>
  <c r="K606" i="28"/>
  <c r="K622" i="28"/>
  <c r="K638" i="28"/>
  <c r="M654" i="28"/>
  <c r="M670" i="28"/>
  <c r="K686" i="28"/>
  <c r="K702" i="28"/>
  <c r="K718" i="28"/>
  <c r="K734" i="28"/>
  <c r="K750" i="28"/>
  <c r="K766" i="28"/>
  <c r="K782" i="28"/>
  <c r="K798" i="28"/>
  <c r="K814" i="28"/>
  <c r="K830" i="28"/>
  <c r="K846" i="28"/>
  <c r="K878" i="28"/>
  <c r="L894" i="28"/>
  <c r="K926" i="28"/>
  <c r="K942" i="28"/>
  <c r="K958" i="28"/>
  <c r="K974" i="28"/>
  <c r="K990" i="28"/>
  <c r="K1006" i="28"/>
  <c r="K1022" i="28"/>
  <c r="K1038" i="28"/>
  <c r="K1054" i="28"/>
  <c r="L1070" i="28"/>
  <c r="L1086" i="28"/>
  <c r="L1102" i="28"/>
  <c r="L1118" i="28"/>
  <c r="L1134" i="28"/>
  <c r="L1150" i="28"/>
  <c r="L1166" i="28"/>
  <c r="L1182" i="28"/>
  <c r="L1198" i="28"/>
  <c r="K1214" i="28"/>
  <c r="K1230" i="28"/>
  <c r="K1246" i="28"/>
  <c r="L1262" i="28"/>
  <c r="K1278" i="28"/>
  <c r="K1294" i="28"/>
  <c r="K1310" i="28"/>
  <c r="K1326" i="28"/>
  <c r="K1342" i="28"/>
  <c r="K1358" i="28"/>
  <c r="K1374" i="28"/>
  <c r="K1390" i="28"/>
  <c r="K1406" i="28"/>
  <c r="K1422" i="28"/>
  <c r="K1438" i="28"/>
  <c r="L1454" i="28"/>
  <c r="K1469" i="28"/>
  <c r="K1485" i="28"/>
  <c r="K1501" i="28"/>
  <c r="K1517" i="28"/>
  <c r="L1533" i="28"/>
  <c r="L1549" i="28"/>
  <c r="K1565" i="28"/>
  <c r="K1581" i="28"/>
  <c r="K639" i="28"/>
  <c r="K655" i="28"/>
  <c r="K671" i="28"/>
  <c r="K687" i="28"/>
  <c r="K703" i="28"/>
  <c r="K719" i="28"/>
  <c r="K735" i="28"/>
  <c r="L751" i="28"/>
  <c r="K767" i="28"/>
  <c r="K783" i="28"/>
  <c r="K799" i="28"/>
  <c r="K815" i="28"/>
  <c r="K831" i="28"/>
  <c r="K847" i="28"/>
  <c r="K879" i="28"/>
  <c r="K895" i="28"/>
  <c r="L911" i="28"/>
  <c r="K927" i="28"/>
  <c r="K943" i="28"/>
  <c r="K959" i="28"/>
  <c r="K975" i="28"/>
  <c r="K991" i="28"/>
  <c r="K1007" i="28"/>
  <c r="K1023" i="28"/>
  <c r="K1039" i="28"/>
  <c r="K1055" i="28"/>
  <c r="K1071" i="28"/>
  <c r="L1087" i="28"/>
  <c r="L1103" i="28"/>
  <c r="L1119" i="28"/>
  <c r="L1135" i="28"/>
  <c r="L1151" i="28"/>
  <c r="L1167" i="28"/>
  <c r="L1183" i="28"/>
  <c r="L1199" i="28"/>
  <c r="K1215" i="28"/>
  <c r="K1231" i="28"/>
  <c r="K1247" i="28"/>
  <c r="L1263" i="28"/>
  <c r="K1279" i="28"/>
  <c r="K1295" i="28"/>
  <c r="K1311" i="28"/>
  <c r="K1327" i="28"/>
  <c r="K1343" i="28"/>
  <c r="K1359" i="28"/>
  <c r="K1375" i="28"/>
  <c r="K1391" i="28"/>
  <c r="L1407" i="28"/>
  <c r="K1423" i="28"/>
  <c r="K1439" i="28"/>
  <c r="K1455" i="28"/>
  <c r="K1470" i="28"/>
  <c r="K1486" i="28"/>
  <c r="K1502" i="28"/>
  <c r="K1518" i="28"/>
  <c r="L1550" i="28"/>
  <c r="K1566" i="28"/>
  <c r="K1582" i="28"/>
  <c r="K864" i="28"/>
  <c r="K880" i="28"/>
  <c r="K896" i="28"/>
  <c r="K912" i="28"/>
  <c r="K928" i="28"/>
  <c r="K944" i="28"/>
  <c r="K960" i="28"/>
  <c r="K976" i="28"/>
  <c r="K992" i="28"/>
  <c r="K1008" i="28"/>
  <c r="K1024" i="28"/>
  <c r="K1040" i="28"/>
  <c r="K1056" i="28"/>
  <c r="L1072" i="28"/>
  <c r="L1088" i="28"/>
  <c r="L1104" i="28"/>
  <c r="L1120" i="28"/>
  <c r="L1136" i="28"/>
  <c r="L1152" i="28"/>
  <c r="L1168" i="28"/>
  <c r="L1184" i="28"/>
  <c r="L1200" i="28"/>
  <c r="K1216" i="28"/>
  <c r="K1232" i="28"/>
  <c r="K1248" i="28"/>
  <c r="K1264" i="28"/>
  <c r="K1280" i="28"/>
  <c r="K1296" i="28"/>
  <c r="K1312" i="28"/>
  <c r="K1328" i="28"/>
  <c r="K1344" i="28"/>
  <c r="K1360" i="28"/>
  <c r="K1376" i="28"/>
  <c r="K1392" i="28"/>
  <c r="L1408" i="28"/>
  <c r="K1424" i="28"/>
  <c r="K1440" i="28"/>
  <c r="K1456" i="28"/>
  <c r="K1471" i="28"/>
  <c r="K1487" i="28"/>
  <c r="K1503" i="28"/>
  <c r="K1519" i="28"/>
  <c r="K1535" i="28"/>
  <c r="L1551" i="28"/>
  <c r="K1567" i="28"/>
  <c r="K1583" i="28"/>
  <c r="K241" i="28"/>
  <c r="K257" i="28"/>
  <c r="K273" i="28"/>
  <c r="K289" i="28"/>
  <c r="K305" i="28"/>
  <c r="K321" i="28"/>
  <c r="K337" i="28"/>
  <c r="K353" i="28"/>
  <c r="K369" i="28"/>
  <c r="K385" i="28"/>
  <c r="K401" i="28"/>
  <c r="K417" i="28"/>
  <c r="K433" i="28"/>
  <c r="K449" i="28"/>
  <c r="K465" i="28"/>
  <c r="K481" i="28"/>
  <c r="K497" i="28"/>
  <c r="K513" i="28"/>
  <c r="K529" i="28"/>
  <c r="K545" i="28"/>
  <c r="K561" i="28"/>
  <c r="K577" i="28"/>
  <c r="K593" i="28"/>
  <c r="K609" i="28"/>
  <c r="K657" i="28"/>
  <c r="K673" i="28"/>
  <c r="K689" i="28"/>
  <c r="K705" i="28"/>
  <c r="K721" i="28"/>
  <c r="K737" i="28"/>
  <c r="L753" i="28"/>
  <c r="K769" i="28"/>
  <c r="K785" i="28"/>
  <c r="K801" i="28"/>
  <c r="K817" i="28"/>
  <c r="K833" i="28"/>
  <c r="K849" i="28"/>
  <c r="K865" i="28"/>
  <c r="K881" i="28"/>
  <c r="K897" i="28"/>
  <c r="K913" i="28"/>
  <c r="K929" i="28"/>
  <c r="K945" i="28"/>
  <c r="K961" i="28"/>
  <c r="K977" i="28"/>
  <c r="K993" i="28"/>
  <c r="K1009" i="28"/>
  <c r="K1025" i="28"/>
  <c r="K1041" i="28"/>
  <c r="K1057" i="28"/>
  <c r="L1073" i="28"/>
  <c r="L1089" i="28"/>
  <c r="L1105" i="28"/>
  <c r="L1121" i="28"/>
  <c r="L1137" i="28"/>
  <c r="L1153" i="28"/>
  <c r="L1169" i="28"/>
  <c r="L1185" i="28"/>
  <c r="L1201" i="28"/>
  <c r="K1217" i="28"/>
  <c r="K1233" i="28"/>
  <c r="K1249" i="28"/>
  <c r="L1265" i="28"/>
  <c r="K1281" i="28"/>
  <c r="K1297" i="28"/>
  <c r="K1313" i="28"/>
  <c r="K1329" i="28"/>
  <c r="K1345" i="28"/>
  <c r="K1361" i="28"/>
  <c r="K1377" i="28"/>
  <c r="K1393" i="28"/>
  <c r="K1409" i="28"/>
  <c r="K1425" i="28"/>
  <c r="K1441" i="28"/>
  <c r="K1457" i="28"/>
  <c r="K1472" i="28"/>
  <c r="K1488" i="28"/>
  <c r="K1504" i="28"/>
  <c r="K1520" i="28"/>
  <c r="K1552" i="28"/>
  <c r="K1568" i="28"/>
  <c r="K1584" i="28"/>
  <c r="K242" i="28"/>
  <c r="K258" i="28"/>
  <c r="K274" i="28"/>
  <c r="K290" i="28"/>
  <c r="K306" i="28"/>
  <c r="K322" i="28"/>
  <c r="K338" i="28"/>
  <c r="K354" i="28"/>
  <c r="K370" i="28"/>
  <c r="K386" i="28"/>
  <c r="K402" i="28"/>
  <c r="K418" i="28"/>
  <c r="K434" i="28"/>
  <c r="K450" i="28"/>
  <c r="K466" i="28"/>
  <c r="K482" i="28"/>
  <c r="K498" i="28"/>
  <c r="K514" i="28"/>
  <c r="K530" i="28"/>
  <c r="K546" i="28"/>
  <c r="K562" i="28"/>
  <c r="K578" i="28"/>
  <c r="K594" i="28"/>
  <c r="K610" i="28"/>
  <c r="K626" i="28"/>
  <c r="K642" i="28"/>
  <c r="K658" i="28"/>
  <c r="K674" i="28"/>
  <c r="K690" i="28"/>
  <c r="K706" i="28"/>
  <c r="K722" i="28"/>
  <c r="L738" i="28"/>
  <c r="K754" i="28"/>
  <c r="K770" i="28"/>
  <c r="K786" i="28"/>
  <c r="K802" i="28"/>
  <c r="K818" i="28"/>
  <c r="K834" i="28"/>
  <c r="K850" i="28"/>
  <c r="K866" i="28"/>
  <c r="K882" i="28"/>
  <c r="K898" i="28"/>
  <c r="K914" i="28"/>
  <c r="K930" i="28"/>
  <c r="K946" i="28"/>
  <c r="K962" i="28"/>
  <c r="K978" i="28"/>
  <c r="K994" i="28"/>
  <c r="K1010" i="28"/>
  <c r="K1026" i="28"/>
  <c r="K1042" i="28"/>
  <c r="K1058" i="28"/>
  <c r="K1074" i="28"/>
  <c r="L1090" i="28"/>
  <c r="L1106" i="28"/>
  <c r="L1122" i="28"/>
  <c r="L1138" i="28"/>
  <c r="L1154" i="28"/>
  <c r="L1170" i="28"/>
  <c r="L1186" i="28"/>
  <c r="K1202" i="28"/>
  <c r="K1218" i="28"/>
  <c r="K1234" i="28"/>
  <c r="K1250" i="28"/>
  <c r="L1266" i="28"/>
  <c r="K1282" i="28"/>
  <c r="K1298" i="28"/>
  <c r="K1314" i="28"/>
  <c r="K1330" i="28"/>
  <c r="K1346" i="28"/>
  <c r="K1362" i="28"/>
  <c r="K1378" i="28"/>
  <c r="K1394" i="28"/>
  <c r="K1410" i="28"/>
  <c r="K1426" i="28"/>
  <c r="K1442" i="28"/>
  <c r="K1458" i="28"/>
  <c r="K1473" i="28"/>
  <c r="K1489" i="28"/>
  <c r="K1505" i="28"/>
  <c r="L1521" i="28"/>
  <c r="K1537" i="28"/>
  <c r="L1553" i="28"/>
  <c r="K1569" i="28"/>
  <c r="K1585" i="28"/>
  <c r="K243" i="28"/>
  <c r="K259" i="28"/>
  <c r="K275" i="28"/>
  <c r="K291" i="28"/>
  <c r="K307" i="28"/>
  <c r="K323" i="28"/>
  <c r="K339" i="28"/>
  <c r="K355" i="28"/>
  <c r="K371" i="28"/>
  <c r="K387" i="28"/>
  <c r="K403" i="28"/>
  <c r="K419" i="28"/>
  <c r="K435" i="28"/>
  <c r="K451" i="28"/>
  <c r="K467" i="28"/>
  <c r="K483" i="28"/>
  <c r="K499" i="28"/>
  <c r="K515" i="28"/>
  <c r="K531" i="28"/>
  <c r="K547" i="28"/>
  <c r="K563" i="28"/>
  <c r="K579" i="28"/>
  <c r="K595" i="28"/>
  <c r="K611" i="28"/>
  <c r="K627" i="28"/>
  <c r="L643" i="28"/>
  <c r="K659" i="28"/>
  <c r="K675" i="28"/>
  <c r="K691" i="28"/>
  <c r="K707" i="28"/>
  <c r="K723" i="28"/>
  <c r="K739" i="28"/>
  <c r="K755" i="28"/>
  <c r="K771" i="28"/>
  <c r="K787" i="28"/>
  <c r="K803" i="28"/>
  <c r="K819" i="28"/>
  <c r="K835" i="28"/>
  <c r="K851" i="28"/>
  <c r="M867" i="28"/>
  <c r="K883" i="28"/>
  <c r="L899" i="28"/>
  <c r="K915" i="28"/>
  <c r="K931" i="28"/>
  <c r="K947" i="28"/>
  <c r="K963" i="28"/>
  <c r="K979" i="28"/>
  <c r="K995" i="28"/>
  <c r="K1011" i="28"/>
  <c r="K1027" i="28"/>
  <c r="K1043" i="28"/>
  <c r="K1059" i="28"/>
  <c r="K1075" i="28"/>
  <c r="L1091" i="28"/>
  <c r="L1107" i="28"/>
  <c r="L1123" i="28"/>
  <c r="L1139" i="28"/>
  <c r="L1155" i="28"/>
  <c r="L1171" i="28"/>
  <c r="L1187" i="28"/>
  <c r="K1203" i="28"/>
  <c r="K1219" i="28"/>
  <c r="K1235" i="28"/>
  <c r="K1251" i="28"/>
  <c r="K1267" i="28"/>
  <c r="K1283" i="28"/>
  <c r="K1299" i="28"/>
  <c r="K1315" i="28"/>
  <c r="K1331" i="28"/>
  <c r="K1347" i="28"/>
  <c r="K1363" i="28"/>
  <c r="K1379" i="28"/>
  <c r="K1395" i="28"/>
  <c r="K1411" i="28"/>
  <c r="K1427" i="28"/>
  <c r="K1443" i="28"/>
  <c r="K1459" i="28"/>
  <c r="L1474" i="28"/>
  <c r="K1490" i="28"/>
  <c r="K1506" i="28"/>
  <c r="L1522" i="28"/>
  <c r="L1538" i="28"/>
  <c r="L1554" i="28"/>
  <c r="K1570" i="28"/>
  <c r="K1586" i="28"/>
  <c r="K244" i="28"/>
  <c r="K260" i="28"/>
  <c r="K276" i="28"/>
  <c r="K292" i="28"/>
  <c r="K308" i="28"/>
  <c r="K324" i="28"/>
  <c r="K340" i="28"/>
  <c r="K356" i="28"/>
  <c r="K372" i="28"/>
  <c r="K388" i="28"/>
  <c r="K404" i="28"/>
  <c r="K420" i="28"/>
  <c r="K436" i="28"/>
  <c r="K452" i="28"/>
  <c r="K468" i="28"/>
  <c r="K484" i="28"/>
  <c r="K500" i="28"/>
  <c r="K516" i="28"/>
  <c r="K532" i="28"/>
  <c r="K548" i="28"/>
  <c r="K564" i="28"/>
  <c r="K580" i="28"/>
  <c r="K596" i="28"/>
  <c r="K612" i="28"/>
  <c r="K628" i="28"/>
  <c r="L644" i="28"/>
  <c r="M660" i="28"/>
  <c r="K676" i="28"/>
  <c r="K692" i="28"/>
  <c r="K708" i="28"/>
  <c r="K724" i="28"/>
  <c r="K740" i="28"/>
  <c r="K756" i="28"/>
  <c r="K772" i="28"/>
  <c r="K788" i="28"/>
  <c r="K804" i="28"/>
  <c r="K820" i="28"/>
  <c r="K836" i="28"/>
  <c r="K852" i="28"/>
  <c r="K868" i="28"/>
  <c r="K884" i="28"/>
  <c r="L900" i="28"/>
  <c r="K916" i="28"/>
  <c r="K932" i="28"/>
  <c r="K948" i="28"/>
  <c r="K964" i="28"/>
  <c r="K980" i="28"/>
  <c r="K996" i="28"/>
  <c r="K1012" i="28"/>
  <c r="K1028" i="28"/>
  <c r="K1044" i="28"/>
  <c r="K1060" i="28"/>
  <c r="L1076" i="28"/>
  <c r="L1092" i="28"/>
  <c r="L1108" i="28"/>
  <c r="L1124" i="28"/>
  <c r="L1140" i="28"/>
  <c r="L1156" i="28"/>
  <c r="L1172" i="28"/>
  <c r="L1188" i="28"/>
  <c r="K1204" i="28"/>
  <c r="K1220" i="28"/>
  <c r="K1236" i="28"/>
  <c r="K1252" i="28"/>
  <c r="K1268" i="28"/>
  <c r="K1284" i="28"/>
  <c r="K1300" i="28"/>
  <c r="K1316" i="28"/>
  <c r="K1332" i="28"/>
  <c r="K1348" i="28"/>
  <c r="K1364" i="28"/>
  <c r="K1380" i="28"/>
  <c r="K1396" i="28"/>
  <c r="K1412" i="28"/>
  <c r="K1428" i="28"/>
  <c r="K1444" i="28"/>
  <c r="K1460" i="28"/>
  <c r="L1475" i="28"/>
  <c r="K1491" i="28"/>
  <c r="K1507" i="28"/>
  <c r="L1523" i="28"/>
  <c r="K1539" i="28"/>
  <c r="K1571" i="28"/>
  <c r="K1587" i="28"/>
  <c r="K245" i="28"/>
  <c r="K261" i="28"/>
  <c r="K277" i="28"/>
  <c r="K293" i="28"/>
  <c r="K309" i="28"/>
  <c r="K325" i="28"/>
  <c r="K341" i="28"/>
  <c r="K357" i="28"/>
  <c r="K373" i="28"/>
  <c r="K389" i="28"/>
  <c r="K405" i="28"/>
  <c r="K421" i="28"/>
  <c r="K437" i="28"/>
  <c r="K453" i="28"/>
  <c r="K469" i="28"/>
  <c r="K485" i="28"/>
  <c r="K501" i="28"/>
  <c r="K517" i="28"/>
  <c r="K533" i="28"/>
  <c r="K549" i="28"/>
  <c r="K565" i="28"/>
  <c r="K581" i="28"/>
  <c r="K597" i="28"/>
  <c r="K613" i="28"/>
  <c r="K629" i="28"/>
  <c r="L645" i="28"/>
  <c r="K677" i="28"/>
  <c r="K693" i="28"/>
  <c r="K709" i="28"/>
  <c r="K725" i="28"/>
  <c r="K757" i="28"/>
  <c r="K773" i="28"/>
  <c r="K789" i="28"/>
  <c r="K805" i="28"/>
  <c r="K821" i="28"/>
  <c r="K837" i="28"/>
  <c r="K853" i="28"/>
  <c r="K869" i="28"/>
  <c r="K885" i="28"/>
  <c r="L901" i="28"/>
  <c r="K917" i="28"/>
  <c r="K933" i="28"/>
  <c r="K949" i="28"/>
  <c r="K965" i="28"/>
  <c r="K981" i="28"/>
  <c r="K997" i="28"/>
  <c r="K1013" i="28"/>
  <c r="K1029" i="28"/>
  <c r="K1045" i="28"/>
  <c r="K1061" i="28"/>
  <c r="L1077" i="28"/>
  <c r="L1093" i="28"/>
  <c r="L1109" i="28"/>
  <c r="L1125" i="28"/>
  <c r="L1141" i="28"/>
  <c r="L1157" i="28"/>
  <c r="L1173" i="28"/>
  <c r="L1189" i="28"/>
  <c r="K1205" i="28"/>
  <c r="K1221" i="28"/>
  <c r="K1237" i="28"/>
  <c r="K1253" i="28"/>
  <c r="K1269" i="28"/>
  <c r="K1285" i="28"/>
  <c r="K1301" i="28"/>
  <c r="K1317" i="28"/>
  <c r="K1333" i="28"/>
  <c r="K1349" i="28"/>
  <c r="K1365" i="28"/>
  <c r="K1381" i="28"/>
  <c r="K1397" i="28"/>
  <c r="L1413" i="28"/>
  <c r="K1429" i="28"/>
  <c r="K1445" i="28"/>
  <c r="L1476" i="28"/>
  <c r="K1492" i="28"/>
  <c r="K1508" i="28"/>
  <c r="L1524" i="28"/>
  <c r="L1540" i="28"/>
  <c r="K1556" i="28"/>
  <c r="K1572" i="28"/>
  <c r="K1588" i="28"/>
  <c r="K246" i="28"/>
  <c r="K262" i="28"/>
  <c r="K278" i="28"/>
  <c r="K294" i="28"/>
  <c r="K310" i="28"/>
  <c r="K326" i="28"/>
  <c r="K342" i="28"/>
  <c r="K358" i="28"/>
  <c r="K374" i="28"/>
  <c r="K390" i="28"/>
  <c r="K406" i="28"/>
  <c r="K422" i="28"/>
  <c r="K438" i="28"/>
  <c r="K454" i="28"/>
  <c r="K470" i="28"/>
  <c r="K486" i="28"/>
  <c r="K502" i="28"/>
  <c r="K518" i="28"/>
  <c r="K534" i="28"/>
  <c r="K550" i="28"/>
  <c r="K566" i="28"/>
  <c r="K582" i="28"/>
  <c r="K598" i="28"/>
  <c r="K614" i="28"/>
  <c r="K630" i="28"/>
  <c r="L646" i="28"/>
  <c r="K662" i="28"/>
  <c r="K678" i="28"/>
  <c r="K694" i="28"/>
  <c r="K710" i="28"/>
  <c r="K726" i="28"/>
  <c r="L742" i="28"/>
  <c r="K758" i="28"/>
  <c r="K774" i="28"/>
  <c r="K790" i="28"/>
  <c r="K806" i="28"/>
  <c r="K822" i="28"/>
  <c r="K838" i="28"/>
  <c r="K854" i="28"/>
  <c r="L870" i="28"/>
  <c r="K886" i="28"/>
  <c r="L902" i="28"/>
  <c r="K918" i="28"/>
  <c r="K934" i="28"/>
  <c r="K950" i="28"/>
  <c r="K966" i="28"/>
  <c r="K982" i="28"/>
  <c r="K998" i="28"/>
  <c r="K1014" i="28"/>
  <c r="K1030" i="28"/>
  <c r="K1046" i="28"/>
  <c r="K1062" i="28"/>
  <c r="L1078" i="28"/>
  <c r="L1094" i="28"/>
  <c r="L1110" i="28"/>
  <c r="L1126" i="28"/>
  <c r="L1142" i="28"/>
  <c r="L1158" i="28"/>
  <c r="L1174" i="28"/>
  <c r="L1190" i="28"/>
  <c r="K1206" i="28"/>
  <c r="K1222" i="28"/>
  <c r="L1238" i="28"/>
  <c r="K1254" i="28"/>
  <c r="K1270" i="28"/>
  <c r="K1286" i="28"/>
  <c r="L1302" i="28"/>
  <c r="K1318" i="28"/>
  <c r="K1334" i="28"/>
  <c r="K1350" i="28"/>
  <c r="K1366" i="28"/>
  <c r="K1382" i="28"/>
  <c r="K1398" i="28"/>
  <c r="L1414" i="28"/>
  <c r="K1430" i="28"/>
  <c r="K1446" i="28"/>
  <c r="L1477" i="28"/>
  <c r="K1493" i="28"/>
  <c r="K1509" i="28"/>
  <c r="L1525" i="28"/>
  <c r="L1541" i="28"/>
  <c r="K1573" i="28"/>
  <c r="K1589" i="28"/>
  <c r="K791" i="28"/>
  <c r="K807" i="28"/>
  <c r="K823" i="28"/>
  <c r="K839" i="28"/>
  <c r="K855" i="28"/>
  <c r="K903" i="28"/>
  <c r="K919" i="28"/>
  <c r="K935" i="28"/>
  <c r="K951" i="28"/>
  <c r="K967" i="28"/>
  <c r="K983" i="28"/>
  <c r="K999" i="28"/>
  <c r="K1015" i="28"/>
  <c r="K1031" i="28"/>
  <c r="K1047" i="28"/>
  <c r="K1063" i="28"/>
  <c r="L1079" i="28"/>
  <c r="L1095" i="28"/>
  <c r="L1111" i="28"/>
  <c r="L1127" i="28"/>
  <c r="L1143" i="28"/>
  <c r="L1159" i="28"/>
  <c r="L1175" i="28"/>
  <c r="L1191" i="28"/>
  <c r="K1207" i="28"/>
  <c r="K1223" i="28"/>
  <c r="K1239" i="28"/>
  <c r="L1255" i="28"/>
  <c r="K1271" i="28"/>
  <c r="K1287" i="28"/>
  <c r="K1303" i="28"/>
  <c r="K1319" i="28"/>
  <c r="K1335" i="28"/>
  <c r="K1351" i="28"/>
  <c r="K1367" i="28"/>
  <c r="K1383" i="28"/>
  <c r="K1399" i="28"/>
  <c r="L1415" i="28"/>
  <c r="K1431" i="28"/>
  <c r="L1447" i="28"/>
  <c r="K1462" i="28"/>
  <c r="L1478" i="28"/>
  <c r="K1494" i="28"/>
  <c r="K1510" i="28"/>
  <c r="K1526" i="28"/>
  <c r="K1542" i="28"/>
  <c r="L1558" i="28"/>
  <c r="K1574" i="28"/>
  <c r="L1590" i="28"/>
  <c r="K680" i="28"/>
  <c r="K696" i="28"/>
  <c r="K712" i="28"/>
  <c r="K728" i="28"/>
  <c r="K744" i="28"/>
  <c r="K760" i="28"/>
  <c r="K776" i="28"/>
  <c r="K792" i="28"/>
  <c r="K808" i="28"/>
  <c r="K824" i="28"/>
  <c r="K840" i="28"/>
  <c r="K856" i="28"/>
  <c r="K872" i="28"/>
  <c r="K888" i="28"/>
  <c r="L904" i="28"/>
  <c r="K920" i="28"/>
  <c r="K936" i="28"/>
  <c r="K952" i="28"/>
  <c r="K968" i="28"/>
  <c r="K984" i="28"/>
  <c r="K1000" i="28"/>
  <c r="K1016" i="28"/>
  <c r="K1032" i="28"/>
  <c r="K1048" i="28"/>
  <c r="K1064" i="28"/>
  <c r="L1080" i="28"/>
  <c r="L1096" i="28"/>
  <c r="L1112" i="28"/>
  <c r="L1128" i="28"/>
  <c r="L1144" i="28"/>
  <c r="L1160" i="28"/>
  <c r="L1176" i="28"/>
  <c r="L1192" i="28"/>
  <c r="K1208" i="28"/>
  <c r="K1224" i="28"/>
  <c r="K1240" i="28"/>
  <c r="K1256" i="28"/>
  <c r="K1272" i="28"/>
  <c r="K1288" i="28"/>
  <c r="K1304" i="28"/>
  <c r="K1320" i="28"/>
  <c r="K1336" i="28"/>
  <c r="K1352" i="28"/>
  <c r="K1368" i="28"/>
  <c r="K1384" i="28"/>
  <c r="K1400" i="28"/>
  <c r="L1416" i="28"/>
  <c r="K1432" i="28"/>
  <c r="L1448" i="28"/>
  <c r="K1463" i="28"/>
  <c r="L1479" i="28"/>
  <c r="K1495" i="28"/>
  <c r="K1511" i="28"/>
  <c r="K1543" i="28"/>
  <c r="L1559" i="28"/>
  <c r="K1575" i="28"/>
  <c r="L1591" i="28"/>
  <c r="K249" i="28"/>
  <c r="K265" i="28"/>
  <c r="K281" i="28"/>
  <c r="K297" i="28"/>
  <c r="K313" i="28"/>
  <c r="K329" i="28"/>
  <c r="K345" i="28"/>
  <c r="K361" i="28"/>
  <c r="K377" i="28"/>
  <c r="K393" i="28"/>
  <c r="K409" i="28"/>
  <c r="K425" i="28"/>
  <c r="K441" i="28"/>
  <c r="K457" i="28"/>
  <c r="K473" i="28"/>
  <c r="K489" i="28"/>
  <c r="K505" i="28"/>
  <c r="K521" i="28"/>
  <c r="K537" i="28"/>
  <c r="K553" i="28"/>
  <c r="K569" i="28"/>
  <c r="K585" i="28"/>
  <c r="K601" i="28"/>
  <c r="K633" i="28"/>
  <c r="K649" i="28"/>
  <c r="K665" i="28"/>
  <c r="K681" i="28"/>
  <c r="K697" i="28"/>
  <c r="K713" i="28"/>
  <c r="K729" i="28"/>
  <c r="K745" i="28"/>
  <c r="K761" i="28"/>
  <c r="K777" i="28"/>
  <c r="K793" i="28"/>
  <c r="K809" i="28"/>
  <c r="K825" i="28"/>
  <c r="K841" i="28"/>
  <c r="K857" i="28"/>
  <c r="K873" i="28"/>
  <c r="K889" i="28"/>
  <c r="L905" i="28"/>
  <c r="K921" i="28"/>
  <c r="K937" i="28"/>
  <c r="K953" i="28"/>
  <c r="K969" i="28"/>
  <c r="K985" i="28"/>
  <c r="K1001" i="28"/>
  <c r="K1017" i="28"/>
  <c r="K1033" i="28"/>
  <c r="K1049" i="28"/>
  <c r="K1065" i="28"/>
  <c r="L1081" i="28"/>
  <c r="L1097" i="28"/>
  <c r="L1113" i="28"/>
  <c r="L1129" i="28"/>
  <c r="L1145" i="28"/>
  <c r="L1161" i="28"/>
  <c r="L1177" i="28"/>
  <c r="L1193" i="28"/>
  <c r="K1209" i="28"/>
  <c r="K1225" i="28"/>
  <c r="L1257" i="28"/>
  <c r="K1273" i="28"/>
  <c r="K1289" i="28"/>
  <c r="K1305" i="28"/>
  <c r="K1321" i="28"/>
  <c r="K1337" i="28"/>
  <c r="K1353" i="28"/>
  <c r="K1369" i="28"/>
  <c r="K1385" i="28"/>
  <c r="K1401" i="28"/>
  <c r="L1417" i="28"/>
  <c r="K1433" i="28"/>
  <c r="L1449" i="28"/>
  <c r="K1464" i="28"/>
  <c r="L1480" i="28"/>
  <c r="K1496" i="28"/>
  <c r="K1512" i="28"/>
  <c r="K1528" i="28"/>
  <c r="M1544" i="28"/>
  <c r="L1560" i="28"/>
  <c r="K1576" i="28"/>
  <c r="K1592" i="28"/>
  <c r="K250" i="28"/>
  <c r="K266" i="28"/>
  <c r="K282" i="28"/>
  <c r="K298" i="28"/>
  <c r="K314" i="28"/>
  <c r="K330" i="28"/>
  <c r="K346" i="28"/>
  <c r="K362" i="28"/>
  <c r="K378" i="28"/>
  <c r="K394" i="28"/>
  <c r="K410" i="28"/>
  <c r="K426" i="28"/>
  <c r="K442" i="28"/>
  <c r="K458" i="28"/>
  <c r="K474" i="28"/>
  <c r="K490" i="28"/>
  <c r="K506" i="28"/>
  <c r="K522" i="28"/>
  <c r="K538" i="28"/>
  <c r="K554" i="28"/>
  <c r="K570" i="28"/>
  <c r="K586" i="28"/>
  <c r="K602" i="28"/>
  <c r="K618" i="28"/>
  <c r="K634" i="28"/>
  <c r="K650" i="28"/>
  <c r="K666" i="28"/>
  <c r="K682" i="28"/>
  <c r="K698" i="28"/>
  <c r="K714" i="28"/>
  <c r="K730" i="28"/>
  <c r="K746" i="28"/>
  <c r="K762" i="28"/>
  <c r="K778" i="28"/>
  <c r="K794" i="28"/>
  <c r="K810" i="28"/>
  <c r="K826" i="28"/>
  <c r="K842" i="28"/>
  <c r="K858" i="28"/>
  <c r="K874" i="28"/>
  <c r="K890" i="28"/>
  <c r="K906" i="28"/>
  <c r="K922" i="28"/>
  <c r="K938" i="28"/>
  <c r="K954" i="28"/>
  <c r="K970" i="28"/>
  <c r="K986" i="28"/>
  <c r="K1002" i="28"/>
  <c r="K1018" i="28"/>
  <c r="K1034" i="28"/>
  <c r="K1050" i="28"/>
  <c r="K1066" i="28"/>
  <c r="L1082" i="28"/>
  <c r="L1098" i="28"/>
  <c r="L1114" i="28"/>
  <c r="L1130" i="28"/>
  <c r="L1146" i="28"/>
  <c r="L1162" i="28"/>
  <c r="K1178" i="28"/>
  <c r="L1194" i="28"/>
  <c r="K1210" i="28"/>
  <c r="K1226" i="28"/>
  <c r="K1242" i="28"/>
  <c r="K1258" i="28"/>
  <c r="K1274" i="28"/>
  <c r="K1290" i="28"/>
  <c r="K1306" i="28"/>
  <c r="K1322" i="28"/>
  <c r="K1338" i="28"/>
  <c r="K1354" i="28"/>
  <c r="K1370" i="28"/>
  <c r="K1386" i="28"/>
  <c r="K1402" i="28"/>
  <c r="L1418" i="28"/>
  <c r="K1434" i="28"/>
  <c r="L1450" i="28"/>
  <c r="L1465" i="28"/>
  <c r="K1481" i="28"/>
  <c r="K1497" i="28"/>
  <c r="K1513" i="28"/>
  <c r="L1529" i="28"/>
  <c r="K1545" i="28"/>
  <c r="L1561" i="28"/>
  <c r="K1577" i="28"/>
  <c r="K1593" i="28"/>
  <c r="K235" i="28"/>
  <c r="K251" i="28"/>
  <c r="K267" i="28"/>
  <c r="K283" i="28"/>
  <c r="K299" i="28"/>
  <c r="K315" i="28"/>
  <c r="K331" i="28"/>
  <c r="K347" i="28"/>
  <c r="K363" i="28"/>
  <c r="K379" i="28"/>
  <c r="K395" i="28"/>
  <c r="K411" i="28"/>
  <c r="K427" i="28"/>
  <c r="K443" i="28"/>
  <c r="K459" i="28"/>
  <c r="K475" i="28"/>
  <c r="K491" i="28"/>
  <c r="K507" i="28"/>
  <c r="K523" i="28"/>
  <c r="K539" i="28"/>
  <c r="K555" i="28"/>
  <c r="K571" i="28"/>
  <c r="K587" i="28"/>
  <c r="K603" i="28"/>
  <c r="K619" i="28"/>
  <c r="K635" i="28"/>
  <c r="K651" i="28"/>
  <c r="K667" i="28"/>
  <c r="K683" i="28"/>
  <c r="K699" i="28"/>
  <c r="K715" i="28"/>
  <c r="K731" i="28"/>
  <c r="K747" i="28"/>
  <c r="K763" i="28"/>
  <c r="K779" i="28"/>
  <c r="K795" i="28"/>
  <c r="K811" i="28"/>
  <c r="K827" i="28"/>
  <c r="K843" i="28"/>
  <c r="K859" i="28"/>
  <c r="K875" i="28"/>
  <c r="K891" i="28"/>
  <c r="K907" i="28"/>
  <c r="K923" i="28"/>
  <c r="K939" i="28"/>
  <c r="K955" i="28"/>
  <c r="K971" i="28"/>
  <c r="K987" i="28"/>
  <c r="K1003" i="28"/>
  <c r="K1019" i="28"/>
  <c r="K1035" i="28"/>
  <c r="K1067" i="28"/>
  <c r="L1083" i="28"/>
  <c r="L1099" i="28"/>
  <c r="L1115" i="28"/>
  <c r="L1131" i="28"/>
  <c r="L1147" i="28"/>
  <c r="L1163" i="28"/>
  <c r="L1179" i="28"/>
  <c r="L1195" i="28"/>
  <c r="K1211" i="28"/>
  <c r="K1227" i="28"/>
  <c r="K1243" i="28"/>
  <c r="K1259" i="28"/>
  <c r="K1275" i="28"/>
  <c r="K1291" i="28"/>
  <c r="K1307" i="28"/>
  <c r="K1323" i="28"/>
  <c r="K1339" i="28"/>
  <c r="K1355" i="28"/>
  <c r="K1371" i="28"/>
  <c r="K1387" i="28"/>
  <c r="K1403" i="28"/>
  <c r="L1419" i="28"/>
  <c r="K1435" i="28"/>
  <c r="L1451" i="28"/>
  <c r="K1466" i="28"/>
  <c r="K1482" i="28"/>
  <c r="K1498" i="28"/>
  <c r="K1514" i="28"/>
  <c r="L1530" i="28"/>
  <c r="M1546" i="28"/>
  <c r="L1562" i="28"/>
  <c r="K1578" i="28"/>
  <c r="K1594" i="28"/>
  <c r="K252" i="28"/>
  <c r="K268" i="28"/>
  <c r="K284" i="28"/>
  <c r="K300" i="28"/>
  <c r="K316" i="28"/>
  <c r="K332" i="28"/>
  <c r="K348" i="28"/>
  <c r="K364" i="28"/>
  <c r="K380" i="28"/>
  <c r="K396" i="28"/>
  <c r="K412" i="28"/>
  <c r="K428" i="28"/>
  <c r="K444" i="28"/>
  <c r="K460" i="28"/>
  <c r="K476" i="28"/>
  <c r="K492" i="28"/>
  <c r="K508" i="28"/>
  <c r="K524" i="28"/>
  <c r="K540" i="28"/>
  <c r="K556" i="28"/>
  <c r="K572" i="28"/>
  <c r="K588" i="28"/>
  <c r="K604" i="28"/>
  <c r="K620" i="28"/>
  <c r="K636" i="28"/>
  <c r="K652" i="28"/>
  <c r="M668" i="28"/>
  <c r="K684" i="28"/>
  <c r="K700" i="28"/>
  <c r="K716" i="28"/>
  <c r="K732" i="28"/>
  <c r="K748" i="28"/>
  <c r="K764" i="28"/>
  <c r="K780" i="28"/>
  <c r="K796" i="28"/>
  <c r="K812" i="28"/>
  <c r="K828" i="28"/>
  <c r="K844" i="28"/>
  <c r="K860" i="28"/>
  <c r="K876" i="28"/>
  <c r="K892" i="28"/>
  <c r="L908" i="28"/>
  <c r="K924" i="28"/>
  <c r="K940" i="28"/>
  <c r="K956" i="28"/>
  <c r="K972" i="28"/>
  <c r="K988" i="28"/>
  <c r="K1004" i="28"/>
  <c r="K1020" i="28"/>
  <c r="K1036" i="28"/>
  <c r="L1052" i="28"/>
  <c r="K1068" i="28"/>
  <c r="L1084" i="28"/>
  <c r="L1100" i="28"/>
  <c r="L1116" i="28"/>
  <c r="L1132" i="28"/>
  <c r="L1148" i="28"/>
  <c r="L1164" i="28"/>
  <c r="L1180" i="28"/>
  <c r="L1196" i="28"/>
  <c r="L1212" i="28"/>
  <c r="K1228" i="28"/>
  <c r="K1244" i="28"/>
  <c r="K1260" i="28"/>
  <c r="K1292" i="28"/>
  <c r="K1308" i="28"/>
  <c r="K1324" i="28"/>
  <c r="K1356" i="28"/>
  <c r="K1372" i="28"/>
  <c r="K1388" i="28"/>
  <c r="K1404" i="28"/>
  <c r="L1420" i="28"/>
  <c r="K1436" i="28"/>
  <c r="L1452" i="28"/>
  <c r="K1467" i="28"/>
  <c r="K1483" i="28"/>
  <c r="K1499" i="28"/>
  <c r="L1515" i="28"/>
  <c r="K1531" i="28"/>
  <c r="M1547" i="28"/>
  <c r="L1563" i="28"/>
  <c r="K1579" i="28"/>
  <c r="K1595" i="28"/>
  <c r="K1540" i="28"/>
  <c r="K624" i="28"/>
  <c r="L44" i="28"/>
  <c r="L15" i="28"/>
  <c r="M631" i="28"/>
  <c r="L1528" i="28"/>
  <c r="K1541" i="28"/>
  <c r="K654" i="28"/>
  <c r="L49" i="28"/>
  <c r="K38" i="28"/>
  <c r="L631" i="28"/>
  <c r="L31" i="28"/>
  <c r="M59" i="28"/>
  <c r="L1539" i="28"/>
  <c r="K52" i="28"/>
  <c r="L1338" i="28"/>
  <c r="L1531" i="28"/>
  <c r="L1339" i="28"/>
  <c r="M653" i="28"/>
  <c r="L1242" i="28"/>
  <c r="L45" i="28"/>
  <c r="L18" i="28"/>
  <c r="K1538" i="28"/>
  <c r="L22" i="28"/>
  <c r="K894" i="28"/>
  <c r="K1052" i="28"/>
  <c r="L43" i="28"/>
  <c r="L13" i="28"/>
  <c r="K644" i="28"/>
  <c r="L1466" i="28"/>
  <c r="L56" i="28"/>
  <c r="L622" i="28"/>
  <c r="L1074" i="28"/>
  <c r="K1547" i="28"/>
  <c r="M1549" i="28"/>
  <c r="K29" i="28"/>
  <c r="L40" i="28"/>
  <c r="K738" i="28"/>
  <c r="K753" i="28"/>
  <c r="K1530" i="28"/>
  <c r="L1552" i="28"/>
  <c r="K54" i="28"/>
  <c r="K1521" i="28"/>
  <c r="K34" i="28"/>
  <c r="K867" i="28"/>
  <c r="M641" i="28"/>
  <c r="K641" i="28"/>
  <c r="K863" i="28"/>
  <c r="M863" i="28"/>
  <c r="K50" i="28"/>
  <c r="L903" i="28"/>
  <c r="K42" i="28"/>
  <c r="K752" i="28"/>
  <c r="L752" i="28"/>
  <c r="L68" i="28"/>
  <c r="K68" i="28"/>
  <c r="K33" i="28"/>
  <c r="L33" i="28"/>
  <c r="L625" i="28"/>
  <c r="K625" i="28"/>
  <c r="K669" i="28"/>
  <c r="M669" i="28"/>
  <c r="K23" i="28"/>
  <c r="L741" i="28"/>
  <c r="K741" i="28"/>
  <c r="L796" i="28"/>
  <c r="L36" i="28"/>
  <c r="K36" i="28"/>
  <c r="K65" i="28"/>
  <c r="L661" i="28"/>
  <c r="K661" i="28"/>
  <c r="M741" i="28"/>
  <c r="K25" i="28"/>
  <c r="L65" i="28"/>
  <c r="M661" i="28"/>
  <c r="M871" i="28"/>
  <c r="K871" i="28"/>
  <c r="L1276" i="28"/>
  <c r="K1276" i="28"/>
  <c r="L27" i="28"/>
  <c r="K27" i="28"/>
  <c r="M785" i="28"/>
  <c r="L871" i="28"/>
  <c r="M910" i="28"/>
  <c r="L910" i="28"/>
  <c r="K16" i="28"/>
  <c r="L16" i="28"/>
  <c r="K1340" i="28"/>
  <c r="L1340" i="28"/>
  <c r="L17" i="28"/>
  <c r="K17" i="28"/>
  <c r="L58" i="28"/>
  <c r="K1051" i="28"/>
  <c r="L1051" i="28"/>
  <c r="L1535" i="28"/>
  <c r="K1544" i="28"/>
  <c r="K1553" i="28"/>
  <c r="M894" i="28"/>
  <c r="K1257" i="28"/>
  <c r="K648" i="28"/>
  <c r="K751" i="28"/>
  <c r="M865" i="28"/>
  <c r="L1556" i="28"/>
  <c r="K668" i="28"/>
  <c r="M888" i="28"/>
  <c r="K908" i="28"/>
  <c r="K1532" i="28"/>
  <c r="K1551" i="28"/>
  <c r="M671" i="28"/>
  <c r="K1302" i="28"/>
  <c r="K35" i="28"/>
  <c r="L24" i="28"/>
  <c r="M8" i="28"/>
  <c r="L20" i="28"/>
  <c r="K37" i="28"/>
  <c r="M617" i="28"/>
  <c r="K617" i="28"/>
  <c r="L617" i="28"/>
  <c r="K742" i="28"/>
  <c r="L785" i="28"/>
  <c r="L1241" i="28"/>
  <c r="K1241" i="28"/>
  <c r="L1557" i="28"/>
  <c r="K1557" i="28"/>
  <c r="L1264" i="28"/>
  <c r="K19" i="28"/>
  <c r="L51" i="28"/>
  <c r="L57" i="28"/>
  <c r="K28" i="28"/>
  <c r="K39" i="28"/>
  <c r="K55" i="28"/>
  <c r="L41" i="28"/>
  <c r="K899" i="28"/>
  <c r="M1242" i="28"/>
  <c r="K1255" i="28"/>
  <c r="L621" i="28"/>
  <c r="K643" i="28"/>
  <c r="M862" i="28"/>
  <c r="K862" i="28"/>
  <c r="K46" i="28"/>
  <c r="L1534" i="28"/>
  <c r="K1534" i="28"/>
  <c r="K660" i="28"/>
  <c r="L739" i="28"/>
  <c r="K14" i="28"/>
  <c r="K30" i="28"/>
  <c r="M739" i="28"/>
  <c r="M864" i="28"/>
  <c r="L893" i="28"/>
  <c r="K911" i="28"/>
  <c r="K1277" i="28"/>
  <c r="M911" i="28"/>
  <c r="K47" i="28"/>
  <c r="L740" i="28"/>
  <c r="L1527" i="28"/>
  <c r="K1527" i="28"/>
  <c r="L1536" i="28"/>
  <c r="K1536" i="28"/>
  <c r="K53" i="28"/>
  <c r="L623" i="28"/>
  <c r="M887" i="28"/>
  <c r="K887" i="28"/>
  <c r="L1537" i="28"/>
  <c r="L887" i="28"/>
  <c r="M915" i="28"/>
  <c r="L915" i="28"/>
  <c r="L1555" i="28"/>
  <c r="K1555" i="28"/>
  <c r="K26" i="28"/>
  <c r="K645" i="28"/>
  <c r="M750" i="28"/>
  <c r="K21" i="28"/>
  <c r="K48" i="28"/>
  <c r="L616" i="28"/>
  <c r="K670" i="28"/>
  <c r="M616" i="28"/>
  <c r="L888" i="28"/>
  <c r="K1474" i="28"/>
  <c r="L1547" i="28"/>
  <c r="K1548" i="28"/>
  <c r="L1548" i="28"/>
  <c r="K1533" i="28"/>
  <c r="K1549" i="28"/>
  <c r="K1554" i="28"/>
  <c r="K910" i="28"/>
  <c r="K1529" i="28"/>
  <c r="K1546" i="28"/>
  <c r="K1550" i="28"/>
  <c r="L1546" i="28"/>
  <c r="K10" i="27"/>
  <c r="L42" i="27"/>
  <c r="K42" i="27"/>
  <c r="K74" i="27"/>
  <c r="K106" i="27"/>
  <c r="K138" i="27"/>
  <c r="K170" i="27"/>
  <c r="K202" i="27"/>
  <c r="K234" i="27"/>
  <c r="K266" i="27"/>
  <c r="K298" i="27"/>
  <c r="K330" i="27"/>
  <c r="K362" i="27"/>
  <c r="L26" i="27"/>
  <c r="K26" i="27"/>
  <c r="L58" i="27"/>
  <c r="K58" i="27"/>
  <c r="K90" i="27"/>
  <c r="K122" i="27"/>
  <c r="K154" i="27"/>
  <c r="K186" i="27"/>
  <c r="K218" i="27"/>
  <c r="K250" i="27"/>
  <c r="K282" i="27"/>
  <c r="K314" i="27"/>
  <c r="K346" i="27"/>
  <c r="L27" i="27"/>
  <c r="K75" i="27"/>
  <c r="K123" i="27"/>
  <c r="K187" i="27"/>
  <c r="K235" i="27"/>
  <c r="K267" i="27"/>
  <c r="K331" i="27"/>
  <c r="K363" i="27"/>
  <c r="K395" i="27"/>
  <c r="K427" i="27"/>
  <c r="K459" i="27"/>
  <c r="K491" i="27"/>
  <c r="K555" i="27"/>
  <c r="K603" i="27"/>
  <c r="K763" i="27"/>
  <c r="L28" i="27"/>
  <c r="L44" i="27"/>
  <c r="K76" i="27"/>
  <c r="K92" i="27"/>
  <c r="K108" i="27"/>
  <c r="K124" i="27"/>
  <c r="K140" i="27"/>
  <c r="K156" i="27"/>
  <c r="K172" i="27"/>
  <c r="K188" i="27"/>
  <c r="K204" i="27"/>
  <c r="K220" i="27"/>
  <c r="K236" i="27"/>
  <c r="K252" i="27"/>
  <c r="K268" i="27"/>
  <c r="K284" i="27"/>
  <c r="K300" i="27"/>
  <c r="K316" i="27"/>
  <c r="K332" i="27"/>
  <c r="K348" i="27"/>
  <c r="K364" i="27"/>
  <c r="K380" i="27"/>
  <c r="K396" i="27"/>
  <c r="K412" i="27"/>
  <c r="K428" i="27"/>
  <c r="K444" i="27"/>
  <c r="K460" i="27"/>
  <c r="K476" i="27"/>
  <c r="K492" i="27"/>
  <c r="K508" i="27"/>
  <c r="K524" i="27"/>
  <c r="K540" i="27"/>
  <c r="K556" i="27"/>
  <c r="K572" i="27"/>
  <c r="K588" i="27"/>
  <c r="K604" i="27"/>
  <c r="K620" i="27"/>
  <c r="K636" i="27"/>
  <c r="K652" i="27"/>
  <c r="M668" i="27"/>
  <c r="K668" i="27"/>
  <c r="K684" i="27"/>
  <c r="K700" i="27"/>
  <c r="K716" i="27"/>
  <c r="K732" i="27"/>
  <c r="K748" i="27"/>
  <c r="K764" i="27"/>
  <c r="K780" i="27"/>
  <c r="L796" i="27"/>
  <c r="K796" i="27"/>
  <c r="K812" i="27"/>
  <c r="K828" i="27"/>
  <c r="K844" i="27"/>
  <c r="K860" i="27"/>
  <c r="K876" i="27"/>
  <c r="K892" i="27"/>
  <c r="L908" i="27"/>
  <c r="K908" i="27"/>
  <c r="K924" i="27"/>
  <c r="K940" i="27"/>
  <c r="K956" i="27"/>
  <c r="K972" i="27"/>
  <c r="K988" i="27"/>
  <c r="K1004" i="27"/>
  <c r="K1020" i="27"/>
  <c r="K1036" i="27"/>
  <c r="L1052" i="27"/>
  <c r="K1052" i="27"/>
  <c r="K1068" i="27"/>
  <c r="L1084" i="27"/>
  <c r="L1100" i="27"/>
  <c r="L1116" i="27"/>
  <c r="L1132" i="27"/>
  <c r="L1148" i="27"/>
  <c r="L1164" i="27"/>
  <c r="L1180" i="27"/>
  <c r="L1196" i="27"/>
  <c r="L1212" i="27"/>
  <c r="K1228" i="27"/>
  <c r="K1244" i="27"/>
  <c r="K1260" i="27"/>
  <c r="L1276" i="27"/>
  <c r="K1276" i="27"/>
  <c r="K1292" i="27"/>
  <c r="K1308" i="27"/>
  <c r="K1324" i="27"/>
  <c r="K1340" i="27"/>
  <c r="L1340" i="27"/>
  <c r="K1356" i="27"/>
  <c r="K1372" i="27"/>
  <c r="K1388" i="27"/>
  <c r="K1404" i="27"/>
  <c r="L1420" i="27"/>
  <c r="K1436" i="27"/>
  <c r="L1452" i="27"/>
  <c r="K1468" i="27"/>
  <c r="K1484" i="27"/>
  <c r="K1500" i="27"/>
  <c r="K1516" i="27"/>
  <c r="L1532" i="27"/>
  <c r="K1532" i="27"/>
  <c r="M1548" i="27"/>
  <c r="L1548" i="27"/>
  <c r="K1548" i="27"/>
  <c r="L1564" i="27"/>
  <c r="K1580" i="27"/>
  <c r="K426" i="27"/>
  <c r="K474" i="27"/>
  <c r="K522" i="27"/>
  <c r="K570" i="27"/>
  <c r="K618" i="27"/>
  <c r="K666" i="27"/>
  <c r="K698" i="27"/>
  <c r="K762" i="27"/>
  <c r="K810" i="27"/>
  <c r="K842" i="27"/>
  <c r="K874" i="27"/>
  <c r="K906" i="27"/>
  <c r="K938" i="27"/>
  <c r="K986" i="27"/>
  <c r="K1018" i="27"/>
  <c r="K1050" i="27"/>
  <c r="L1082" i="27"/>
  <c r="L1114" i="27"/>
  <c r="L1146" i="27"/>
  <c r="K1178" i="27"/>
  <c r="K1226" i="27"/>
  <c r="K1258" i="27"/>
  <c r="K1290" i="27"/>
  <c r="K1322" i="27"/>
  <c r="K1354" i="27"/>
  <c r="L1418" i="27"/>
  <c r="L43" i="27"/>
  <c r="K91" i="27"/>
  <c r="K139" i="27"/>
  <c r="K171" i="27"/>
  <c r="K219" i="27"/>
  <c r="K251" i="27"/>
  <c r="K315" i="27"/>
  <c r="K347" i="27"/>
  <c r="K379" i="27"/>
  <c r="K411" i="27"/>
  <c r="K443" i="27"/>
  <c r="K475" i="27"/>
  <c r="K507" i="27"/>
  <c r="K539" i="27"/>
  <c r="K571" i="27"/>
  <c r="K587" i="27"/>
  <c r="K619" i="27"/>
  <c r="K635" i="27"/>
  <c r="K651" i="27"/>
  <c r="K667" i="27"/>
  <c r="K683" i="27"/>
  <c r="K699" i="27"/>
  <c r="K715" i="27"/>
  <c r="K731" i="27"/>
  <c r="K747" i="27"/>
  <c r="K779" i="27"/>
  <c r="K795" i="27"/>
  <c r="K811" i="27"/>
  <c r="K827" i="27"/>
  <c r="K843" i="27"/>
  <c r="K859" i="27"/>
  <c r="K875" i="27"/>
  <c r="K891" i="27"/>
  <c r="K907" i="27"/>
  <c r="K923" i="27"/>
  <c r="K939" i="27"/>
  <c r="K955" i="27"/>
  <c r="K971" i="27"/>
  <c r="K987" i="27"/>
  <c r="K1003" i="27"/>
  <c r="K1019" i="27"/>
  <c r="K1035" i="27"/>
  <c r="L1051" i="27"/>
  <c r="K1051" i="27"/>
  <c r="K1067" i="27"/>
  <c r="L1083" i="27"/>
  <c r="L1099" i="27"/>
  <c r="L1115" i="27"/>
  <c r="L1131" i="27"/>
  <c r="L1147" i="27"/>
  <c r="L1163" i="27"/>
  <c r="L1179" i="27"/>
  <c r="L1195" i="27"/>
  <c r="K1211" i="27"/>
  <c r="K1227" i="27"/>
  <c r="K1243" i="27"/>
  <c r="K1259" i="27"/>
  <c r="K1275" i="27"/>
  <c r="K1291" i="27"/>
  <c r="K1307" i="27"/>
  <c r="K1323" i="27"/>
  <c r="L1339" i="27"/>
  <c r="K1339" i="27"/>
  <c r="K1355" i="27"/>
  <c r="K1371" i="27"/>
  <c r="K1387" i="27"/>
  <c r="K1403" i="27"/>
  <c r="L1419" i="27"/>
  <c r="K1435" i="27"/>
  <c r="L1451" i="27"/>
  <c r="K1467" i="27"/>
  <c r="K1483" i="27"/>
  <c r="K1499" i="27"/>
  <c r="L1515" i="27"/>
  <c r="L1531" i="27"/>
  <c r="K1531" i="27"/>
  <c r="M1547" i="27"/>
  <c r="L1547" i="27"/>
  <c r="K1547" i="27"/>
  <c r="L1563" i="27"/>
  <c r="K1579" i="27"/>
  <c r="K1595" i="27"/>
  <c r="L13" i="27"/>
  <c r="L29" i="27"/>
  <c r="L45" i="27"/>
  <c r="K77" i="27"/>
  <c r="K93" i="27"/>
  <c r="K109" i="27"/>
  <c r="K125" i="27"/>
  <c r="K141" i="27"/>
  <c r="K157" i="27"/>
  <c r="K173" i="27"/>
  <c r="K189" i="27"/>
  <c r="K205" i="27"/>
  <c r="K221" i="27"/>
  <c r="K237" i="27"/>
  <c r="K253" i="27"/>
  <c r="K269" i="27"/>
  <c r="K285" i="27"/>
  <c r="K301" i="27"/>
  <c r="K317" i="27"/>
  <c r="K333" i="27"/>
  <c r="K349" i="27"/>
  <c r="K365" i="27"/>
  <c r="K381" i="27"/>
  <c r="K397" i="27"/>
  <c r="K413" i="27"/>
  <c r="K429" i="27"/>
  <c r="K445" i="27"/>
  <c r="K461" i="27"/>
  <c r="K477" i="27"/>
  <c r="K493" i="27"/>
  <c r="K509" i="27"/>
  <c r="K525" i="27"/>
  <c r="K541" i="27"/>
  <c r="K557" i="27"/>
  <c r="K573" i="27"/>
  <c r="K589" i="27"/>
  <c r="K605" i="27"/>
  <c r="L621" i="27"/>
  <c r="K621" i="27"/>
  <c r="K637" i="27"/>
  <c r="M653" i="27"/>
  <c r="K653" i="27"/>
  <c r="M669" i="27"/>
  <c r="K669" i="27"/>
  <c r="K685" i="27"/>
  <c r="K701" i="27"/>
  <c r="K717" i="27"/>
  <c r="K733" i="27"/>
  <c r="K749" i="27"/>
  <c r="K765" i="27"/>
  <c r="K781" i="27"/>
  <c r="K797" i="27"/>
  <c r="K813" i="27"/>
  <c r="K829" i="27"/>
  <c r="K845" i="27"/>
  <c r="K861" i="27"/>
  <c r="K877" i="27"/>
  <c r="L893" i="27"/>
  <c r="K893" i="27"/>
  <c r="K909" i="27"/>
  <c r="K925" i="27"/>
  <c r="K941" i="27"/>
  <c r="K957" i="27"/>
  <c r="K973" i="27"/>
  <c r="K989" i="27"/>
  <c r="K1005" i="27"/>
  <c r="K1021" i="27"/>
  <c r="K1037" i="27"/>
  <c r="K1053" i="27"/>
  <c r="L1069" i="27"/>
  <c r="L1085" i="27"/>
  <c r="L1101" i="27"/>
  <c r="L1117" i="27"/>
  <c r="L1133" i="27"/>
  <c r="L1149" i="27"/>
  <c r="L1165" i="27"/>
  <c r="L1181" i="27"/>
  <c r="L1197" i="27"/>
  <c r="L1213" i="27"/>
  <c r="K1229" i="27"/>
  <c r="K1245" i="27"/>
  <c r="L1261" i="27"/>
  <c r="L1277" i="27"/>
  <c r="K1277" i="27"/>
  <c r="K1293" i="27"/>
  <c r="K1309" i="27"/>
  <c r="K1325" i="27"/>
  <c r="K1341" i="27"/>
  <c r="K1357" i="27"/>
  <c r="K1373" i="27"/>
  <c r="K1389" i="27"/>
  <c r="K1405" i="27"/>
  <c r="K1421" i="27"/>
  <c r="K1437" i="27"/>
  <c r="L1453" i="27"/>
  <c r="K1469" i="27"/>
  <c r="K1485" i="27"/>
  <c r="K1501" i="27"/>
  <c r="K1517" i="27"/>
  <c r="L1533" i="27"/>
  <c r="K1533" i="27"/>
  <c r="M1549" i="27"/>
  <c r="L1549" i="27"/>
  <c r="K1549" i="27"/>
  <c r="K1565" i="27"/>
  <c r="K1581" i="27"/>
  <c r="L14" i="27"/>
  <c r="L30" i="27"/>
  <c r="L46" i="27"/>
  <c r="K78" i="27"/>
  <c r="K94" i="27"/>
  <c r="K110" i="27"/>
  <c r="K126" i="27"/>
  <c r="K142" i="27"/>
  <c r="K158" i="27"/>
  <c r="K174" i="27"/>
  <c r="K190" i="27"/>
  <c r="K206" i="27"/>
  <c r="K222" i="27"/>
  <c r="K238" i="27"/>
  <c r="K254" i="27"/>
  <c r="K270" i="27"/>
  <c r="K286" i="27"/>
  <c r="K302" i="27"/>
  <c r="K318" i="27"/>
  <c r="K334" i="27"/>
  <c r="K350" i="27"/>
  <c r="K366" i="27"/>
  <c r="K382" i="27"/>
  <c r="K398" i="27"/>
  <c r="K414" i="27"/>
  <c r="K430" i="27"/>
  <c r="K446" i="27"/>
  <c r="K462" i="27"/>
  <c r="K478" i="27"/>
  <c r="K494" i="27"/>
  <c r="K510" i="27"/>
  <c r="K526" i="27"/>
  <c r="K542" i="27"/>
  <c r="K558" i="27"/>
  <c r="K574" i="27"/>
  <c r="K590" i="27"/>
  <c r="K606" i="27"/>
  <c r="L622" i="27"/>
  <c r="K622" i="27"/>
  <c r="K638" i="27"/>
  <c r="M654" i="27"/>
  <c r="K654" i="27"/>
  <c r="M670" i="27"/>
  <c r="K670" i="27"/>
  <c r="K686" i="27"/>
  <c r="K702" i="27"/>
  <c r="K718" i="27"/>
  <c r="K734" i="27"/>
  <c r="M750" i="27"/>
  <c r="K750" i="27"/>
  <c r="K766" i="27"/>
  <c r="K782" i="27"/>
  <c r="K798" i="27"/>
  <c r="K814" i="27"/>
  <c r="K830" i="27"/>
  <c r="K846" i="27"/>
  <c r="M862" i="27"/>
  <c r="K862" i="27"/>
  <c r="K878" i="27"/>
  <c r="M894" i="27"/>
  <c r="L894" i="27"/>
  <c r="K894" i="27"/>
  <c r="M910" i="27"/>
  <c r="L910" i="27"/>
  <c r="K910" i="27"/>
  <c r="K926" i="27"/>
  <c r="K942" i="27"/>
  <c r="K958" i="27"/>
  <c r="K974" i="27"/>
  <c r="K990" i="27"/>
  <c r="K1006" i="27"/>
  <c r="K1022" i="27"/>
  <c r="K1038" i="27"/>
  <c r="K1054" i="27"/>
  <c r="L1070" i="27"/>
  <c r="L1086" i="27"/>
  <c r="L1102" i="27"/>
  <c r="L1118" i="27"/>
  <c r="L1134" i="27"/>
  <c r="L1150" i="27"/>
  <c r="L1166" i="27"/>
  <c r="L1182" i="27"/>
  <c r="L1198" i="27"/>
  <c r="K1214" i="27"/>
  <c r="K1230" i="27"/>
  <c r="K1246" i="27"/>
  <c r="L1262" i="27"/>
  <c r="K1278" i="27"/>
  <c r="K1294" i="27"/>
  <c r="K1310" i="27"/>
  <c r="K1326" i="27"/>
  <c r="K1342" i="27"/>
  <c r="K1358" i="27"/>
  <c r="K1374" i="27"/>
  <c r="K1390" i="27"/>
  <c r="K1406" i="27"/>
  <c r="K1422" i="27"/>
  <c r="K1438" i="27"/>
  <c r="L1454" i="27"/>
  <c r="K1470" i="27"/>
  <c r="K1486" i="27"/>
  <c r="K1502" i="27"/>
  <c r="K1518" i="27"/>
  <c r="L1534" i="27"/>
  <c r="K1534" i="27"/>
  <c r="L1550" i="27"/>
  <c r="K1550" i="27"/>
  <c r="K1566" i="27"/>
  <c r="K1582" i="27"/>
  <c r="K107" i="27"/>
  <c r="K155" i="27"/>
  <c r="K203" i="27"/>
  <c r="K283" i="27"/>
  <c r="K523" i="27"/>
  <c r="L15" i="27"/>
  <c r="L31" i="27"/>
  <c r="L47" i="27"/>
  <c r="K79" i="27"/>
  <c r="K95" i="27"/>
  <c r="K111" i="27"/>
  <c r="K127" i="27"/>
  <c r="K143" i="27"/>
  <c r="K159" i="27"/>
  <c r="K175" i="27"/>
  <c r="K191" i="27"/>
  <c r="K207" i="27"/>
  <c r="K223" i="27"/>
  <c r="K239" i="27"/>
  <c r="K255" i="27"/>
  <c r="K271" i="27"/>
  <c r="K287" i="27"/>
  <c r="K303" i="27"/>
  <c r="K319" i="27"/>
  <c r="K335" i="27"/>
  <c r="K351" i="27"/>
  <c r="K367" i="27"/>
  <c r="K383" i="27"/>
  <c r="K399" i="27"/>
  <c r="K415" i="27"/>
  <c r="K431" i="27"/>
  <c r="K447" i="27"/>
  <c r="K463" i="27"/>
  <c r="K479" i="27"/>
  <c r="K495" i="27"/>
  <c r="K511" i="27"/>
  <c r="K527" i="27"/>
  <c r="K543" i="27"/>
  <c r="K559" i="27"/>
  <c r="K575" i="27"/>
  <c r="K591" i="27"/>
  <c r="K607" i="27"/>
  <c r="L623" i="27"/>
  <c r="K623" i="27"/>
  <c r="K639" i="27"/>
  <c r="K655" i="27"/>
  <c r="M671" i="27"/>
  <c r="K671" i="27"/>
  <c r="K687" i="27"/>
  <c r="K703" i="27"/>
  <c r="K719" i="27"/>
  <c r="K735" i="27"/>
  <c r="L751" i="27"/>
  <c r="K751" i="27"/>
  <c r="K767" i="27"/>
  <c r="K783" i="27"/>
  <c r="K799" i="27"/>
  <c r="K815" i="27"/>
  <c r="K831" i="27"/>
  <c r="K847" i="27"/>
  <c r="M863" i="27"/>
  <c r="K863" i="27"/>
  <c r="K879" i="27"/>
  <c r="K895" i="27"/>
  <c r="M911" i="27"/>
  <c r="L911" i="27"/>
  <c r="K911" i="27"/>
  <c r="K927" i="27"/>
  <c r="K943" i="27"/>
  <c r="K959" i="27"/>
  <c r="K975" i="27"/>
  <c r="K991" i="27"/>
  <c r="K1007" i="27"/>
  <c r="K1023" i="27"/>
  <c r="K1039" i="27"/>
  <c r="K1055" i="27"/>
  <c r="K1071" i="27"/>
  <c r="L1087" i="27"/>
  <c r="L1103" i="27"/>
  <c r="L1119" i="27"/>
  <c r="L1135" i="27"/>
  <c r="L1151" i="27"/>
  <c r="L1167" i="27"/>
  <c r="L1183" i="27"/>
  <c r="L1199" i="27"/>
  <c r="K1215" i="27"/>
  <c r="K1231" i="27"/>
  <c r="K1247" i="27"/>
  <c r="L1263" i="27"/>
  <c r="K1279" i="27"/>
  <c r="K1295" i="27"/>
  <c r="K1311" i="27"/>
  <c r="K1327" i="27"/>
  <c r="K1343" i="27"/>
  <c r="K1359" i="27"/>
  <c r="K1375" i="27"/>
  <c r="K1391" i="27"/>
  <c r="L1407" i="27"/>
  <c r="K1423" i="27"/>
  <c r="K1439" i="27"/>
  <c r="K1455" i="27"/>
  <c r="K1471" i="27"/>
  <c r="K1487" i="27"/>
  <c r="K1503" i="27"/>
  <c r="K1519" i="27"/>
  <c r="L1535" i="27"/>
  <c r="K1535" i="27"/>
  <c r="L1551" i="27"/>
  <c r="K1551" i="27"/>
  <c r="K1567" i="27"/>
  <c r="K1583" i="27"/>
  <c r="K11" i="27"/>
  <c r="K27" i="27"/>
  <c r="K43" i="27"/>
  <c r="K59" i="27"/>
  <c r="K778" i="27"/>
  <c r="L16" i="27"/>
  <c r="L32" i="27"/>
  <c r="L48" i="27"/>
  <c r="K80" i="27"/>
  <c r="K96" i="27"/>
  <c r="K112" i="27"/>
  <c r="K128" i="27"/>
  <c r="K144" i="27"/>
  <c r="K160" i="27"/>
  <c r="K176" i="27"/>
  <c r="K192" i="27"/>
  <c r="K208" i="27"/>
  <c r="K224" i="27"/>
  <c r="K240" i="27"/>
  <c r="K256" i="27"/>
  <c r="K272" i="27"/>
  <c r="K288" i="27"/>
  <c r="K304" i="27"/>
  <c r="K320" i="27"/>
  <c r="K336" i="27"/>
  <c r="K352" i="27"/>
  <c r="K368" i="27"/>
  <c r="K384" i="27"/>
  <c r="K400" i="27"/>
  <c r="K416" i="27"/>
  <c r="K432" i="27"/>
  <c r="K448" i="27"/>
  <c r="K464" i="27"/>
  <c r="K480" i="27"/>
  <c r="K496" i="27"/>
  <c r="K512" i="27"/>
  <c r="K528" i="27"/>
  <c r="K544" i="27"/>
  <c r="K560" i="27"/>
  <c r="K576" i="27"/>
  <c r="K592" i="27"/>
  <c r="K608" i="27"/>
  <c r="L624" i="27"/>
  <c r="K624" i="27"/>
  <c r="L640" i="27"/>
  <c r="K656" i="27"/>
  <c r="K672" i="27"/>
  <c r="K688" i="27"/>
  <c r="K704" i="27"/>
  <c r="K720" i="27"/>
  <c r="K736" i="27"/>
  <c r="L752" i="27"/>
  <c r="K752" i="27"/>
  <c r="K768" i="27"/>
  <c r="K784" i="27"/>
  <c r="K800" i="27"/>
  <c r="K816" i="27"/>
  <c r="K832" i="27"/>
  <c r="K848" i="27"/>
  <c r="M864" i="27"/>
  <c r="K864" i="27"/>
  <c r="K880" i="27"/>
  <c r="K896" i="27"/>
  <c r="K912" i="27"/>
  <c r="K928" i="27"/>
  <c r="K944" i="27"/>
  <c r="K960" i="27"/>
  <c r="K976" i="27"/>
  <c r="K992" i="27"/>
  <c r="K1008" i="27"/>
  <c r="K1024" i="27"/>
  <c r="K1040" i="27"/>
  <c r="K1056" i="27"/>
  <c r="L1072" i="27"/>
  <c r="L1088" i="27"/>
  <c r="L1104" i="27"/>
  <c r="L1120" i="27"/>
  <c r="L1136" i="27"/>
  <c r="L1152" i="27"/>
  <c r="L1168" i="27"/>
  <c r="L1184" i="27"/>
  <c r="L1200" i="27"/>
  <c r="K1216" i="27"/>
  <c r="K1232" i="27"/>
  <c r="K1248" i="27"/>
  <c r="L1264" i="27"/>
  <c r="K1264" i="27"/>
  <c r="K1280" i="27"/>
  <c r="K1296" i="27"/>
  <c r="K1312" i="27"/>
  <c r="K1328" i="27"/>
  <c r="K1344" i="27"/>
  <c r="K1360" i="27"/>
  <c r="K1376" i="27"/>
  <c r="K1392" i="27"/>
  <c r="L1408" i="27"/>
  <c r="K1424" i="27"/>
  <c r="K1440" i="27"/>
  <c r="K1456" i="27"/>
  <c r="K1472" i="27"/>
  <c r="K1488" i="27"/>
  <c r="K1504" i="27"/>
  <c r="K1520" i="27"/>
  <c r="L1536" i="27"/>
  <c r="K1536" i="27"/>
  <c r="L1552" i="27"/>
  <c r="K1552" i="27"/>
  <c r="K1568" i="27"/>
  <c r="K1584" i="27"/>
  <c r="K12" i="27"/>
  <c r="K28" i="27"/>
  <c r="K44" i="27"/>
  <c r="K60" i="27"/>
  <c r="L17" i="27"/>
  <c r="L33" i="27"/>
  <c r="L49" i="27"/>
  <c r="M65" i="27"/>
  <c r="L65" i="27"/>
  <c r="K65" i="27"/>
  <c r="K81" i="27"/>
  <c r="K97" i="27"/>
  <c r="K113" i="27"/>
  <c r="K129" i="27"/>
  <c r="K145" i="27"/>
  <c r="K161" i="27"/>
  <c r="K177" i="27"/>
  <c r="K193" i="27"/>
  <c r="K209" i="27"/>
  <c r="K225" i="27"/>
  <c r="K241" i="27"/>
  <c r="K257" i="27"/>
  <c r="K273" i="27"/>
  <c r="K289" i="27"/>
  <c r="K305" i="27"/>
  <c r="K321" i="27"/>
  <c r="K337" i="27"/>
  <c r="K353" i="27"/>
  <c r="K369" i="27"/>
  <c r="K385" i="27"/>
  <c r="K401" i="27"/>
  <c r="K417" i="27"/>
  <c r="K433" i="27"/>
  <c r="K449" i="27"/>
  <c r="K465" i="27"/>
  <c r="K481" i="27"/>
  <c r="K497" i="27"/>
  <c r="K513" i="27"/>
  <c r="K529" i="27"/>
  <c r="K545" i="27"/>
  <c r="K561" i="27"/>
  <c r="K577" i="27"/>
  <c r="K593" i="27"/>
  <c r="K609" i="27"/>
  <c r="L625" i="27"/>
  <c r="K625" i="27"/>
  <c r="M641" i="27"/>
  <c r="K641" i="27"/>
  <c r="K657" i="27"/>
  <c r="K673" i="27"/>
  <c r="K689" i="27"/>
  <c r="K705" i="27"/>
  <c r="K721" i="27"/>
  <c r="K737" i="27"/>
  <c r="L753" i="27"/>
  <c r="K753" i="27"/>
  <c r="K769" i="27"/>
  <c r="M785" i="27"/>
  <c r="L785" i="27"/>
  <c r="K785" i="27"/>
  <c r="K801" i="27"/>
  <c r="K817" i="27"/>
  <c r="K833" i="27"/>
  <c r="K849" i="27"/>
  <c r="M865" i="27"/>
  <c r="K865" i="27"/>
  <c r="K881" i="27"/>
  <c r="K897" i="27"/>
  <c r="K913" i="27"/>
  <c r="K929" i="27"/>
  <c r="K945" i="27"/>
  <c r="K961" i="27"/>
  <c r="K977" i="27"/>
  <c r="K993" i="27"/>
  <c r="K1009" i="27"/>
  <c r="K1025" i="27"/>
  <c r="K1041" i="27"/>
  <c r="K1057" i="27"/>
  <c r="L1073" i="27"/>
  <c r="L1089" i="27"/>
  <c r="L1105" i="27"/>
  <c r="L1121" i="27"/>
  <c r="L1137" i="27"/>
  <c r="L1153" i="27"/>
  <c r="L1169" i="27"/>
  <c r="L1185" i="27"/>
  <c r="L1201" i="27"/>
  <c r="K1217" i="27"/>
  <c r="K1233" i="27"/>
  <c r="K1249" i="27"/>
  <c r="L1265" i="27"/>
  <c r="K1297" i="27"/>
  <c r="K1313" i="27"/>
  <c r="K1345" i="27"/>
  <c r="K1361" i="27"/>
  <c r="K1377" i="27"/>
  <c r="K1393" i="27"/>
  <c r="K1409" i="27"/>
  <c r="K1425" i="27"/>
  <c r="K1457" i="27"/>
  <c r="K1473" i="27"/>
  <c r="K1489" i="27"/>
  <c r="K1505" i="27"/>
  <c r="L1521" i="27"/>
  <c r="K1521" i="27"/>
  <c r="L1537" i="27"/>
  <c r="K1537" i="27"/>
  <c r="L1553" i="27"/>
  <c r="K1553" i="27"/>
  <c r="K1585" i="27"/>
  <c r="K13" i="27"/>
  <c r="K29" i="27"/>
  <c r="K45" i="27"/>
  <c r="K61" i="27"/>
  <c r="L18" i="27"/>
  <c r="L34" i="27"/>
  <c r="L50" i="27"/>
  <c r="M66" i="27"/>
  <c r="K82" i="27"/>
  <c r="K98" i="27"/>
  <c r="K114" i="27"/>
  <c r="K130" i="27"/>
  <c r="K146" i="27"/>
  <c r="K162" i="27"/>
  <c r="K178" i="27"/>
  <c r="K194" i="27"/>
  <c r="K210" i="27"/>
  <c r="K226" i="27"/>
  <c r="K242" i="27"/>
  <c r="K258" i="27"/>
  <c r="K274" i="27"/>
  <c r="K290" i="27"/>
  <c r="K306" i="27"/>
  <c r="K322" i="27"/>
  <c r="K338" i="27"/>
  <c r="K354" i="27"/>
  <c r="K370" i="27"/>
  <c r="K386" i="27"/>
  <c r="K402" i="27"/>
  <c r="K418" i="27"/>
  <c r="K434" i="27"/>
  <c r="K450" i="27"/>
  <c r="K466" i="27"/>
  <c r="K482" i="27"/>
  <c r="K498" i="27"/>
  <c r="K514" i="27"/>
  <c r="K530" i="27"/>
  <c r="K546" i="27"/>
  <c r="K562" i="27"/>
  <c r="K578" i="27"/>
  <c r="K594" i="27"/>
  <c r="K610" i="27"/>
  <c r="K626" i="27"/>
  <c r="K642" i="27"/>
  <c r="K658" i="27"/>
  <c r="K674" i="27"/>
  <c r="K690" i="27"/>
  <c r="K706" i="27"/>
  <c r="K722" i="27"/>
  <c r="L738" i="27"/>
  <c r="K738" i="27"/>
  <c r="K754" i="27"/>
  <c r="K770" i="27"/>
  <c r="K786" i="27"/>
  <c r="K802" i="27"/>
  <c r="K818" i="27"/>
  <c r="K834" i="27"/>
  <c r="K850" i="27"/>
  <c r="K866" i="27"/>
  <c r="K882" i="27"/>
  <c r="K898" i="27"/>
  <c r="K914" i="27"/>
  <c r="K930" i="27"/>
  <c r="K946" i="27"/>
  <c r="K962" i="27"/>
  <c r="K978" i="27"/>
  <c r="K994" i="27"/>
  <c r="K1010" i="27"/>
  <c r="K1026" i="27"/>
  <c r="K1042" i="27"/>
  <c r="K1058" i="27"/>
  <c r="L1074" i="27"/>
  <c r="K1074" i="27"/>
  <c r="L1090" i="27"/>
  <c r="L1106" i="27"/>
  <c r="L1122" i="27"/>
  <c r="L1138" i="27"/>
  <c r="L1154" i="27"/>
  <c r="L1170" i="27"/>
  <c r="L1186" i="27"/>
  <c r="K1202" i="27"/>
  <c r="K1218" i="27"/>
  <c r="K1234" i="27"/>
  <c r="K1250" i="27"/>
  <c r="L1266" i="27"/>
  <c r="K1298" i="27"/>
  <c r="K1314" i="27"/>
  <c r="K1346" i="27"/>
  <c r="K1362" i="27"/>
  <c r="K1378" i="27"/>
  <c r="K1394" i="27"/>
  <c r="K1410" i="27"/>
  <c r="K1426" i="27"/>
  <c r="K1458" i="27"/>
  <c r="L1474" i="27"/>
  <c r="K1474" i="27"/>
  <c r="K1490" i="27"/>
  <c r="K1506" i="27"/>
  <c r="L1522" i="27"/>
  <c r="L1538" i="27"/>
  <c r="K1538" i="27"/>
  <c r="L1554" i="27"/>
  <c r="K1554" i="27"/>
  <c r="K1586" i="27"/>
  <c r="K14" i="27"/>
  <c r="K30" i="27"/>
  <c r="K46" i="27"/>
  <c r="K62" i="27"/>
  <c r="L19" i="27"/>
  <c r="L35" i="27"/>
  <c r="L51" i="27"/>
  <c r="K67" i="27"/>
  <c r="K83" i="27"/>
  <c r="K99" i="27"/>
  <c r="K115" i="27"/>
  <c r="K131" i="27"/>
  <c r="K147" i="27"/>
  <c r="K163" i="27"/>
  <c r="K179" i="27"/>
  <c r="K195" i="27"/>
  <c r="K211" i="27"/>
  <c r="K227" i="27"/>
  <c r="K243" i="27"/>
  <c r="K259" i="27"/>
  <c r="K275" i="27"/>
  <c r="K291" i="27"/>
  <c r="K307" i="27"/>
  <c r="K323" i="27"/>
  <c r="K339" i="27"/>
  <c r="K355" i="27"/>
  <c r="K371" i="27"/>
  <c r="K387" i="27"/>
  <c r="K403" i="27"/>
  <c r="K419" i="27"/>
  <c r="K435" i="27"/>
  <c r="K451" i="27"/>
  <c r="K467" i="27"/>
  <c r="K483" i="27"/>
  <c r="K499" i="27"/>
  <c r="K515" i="27"/>
  <c r="K531" i="27"/>
  <c r="K547" i="27"/>
  <c r="K563" i="27"/>
  <c r="K579" i="27"/>
  <c r="K595" i="27"/>
  <c r="K611" i="27"/>
  <c r="K627" i="27"/>
  <c r="L643" i="27"/>
  <c r="K643" i="27"/>
  <c r="K659" i="27"/>
  <c r="K675" i="27"/>
  <c r="K691" i="27"/>
  <c r="K707" i="27"/>
  <c r="K723" i="27"/>
  <c r="M739" i="27"/>
  <c r="L739" i="27"/>
  <c r="K739" i="27"/>
  <c r="K755" i="27"/>
  <c r="K771" i="27"/>
  <c r="K787" i="27"/>
  <c r="K803" i="27"/>
  <c r="K819" i="27"/>
  <c r="K835" i="27"/>
  <c r="K851" i="27"/>
  <c r="M867" i="27"/>
  <c r="K867" i="27"/>
  <c r="K883" i="27"/>
  <c r="L899" i="27"/>
  <c r="K899" i="27"/>
  <c r="M915" i="27"/>
  <c r="L915" i="27"/>
  <c r="K915" i="27"/>
  <c r="K931" i="27"/>
  <c r="K947" i="27"/>
  <c r="K963" i="27"/>
  <c r="K979" i="27"/>
  <c r="K995" i="27"/>
  <c r="K1011" i="27"/>
  <c r="K1027" i="27"/>
  <c r="K1043" i="27"/>
  <c r="K1059" i="27"/>
  <c r="K1075" i="27"/>
  <c r="L1091" i="27"/>
  <c r="L1107" i="27"/>
  <c r="L1123" i="27"/>
  <c r="L1139" i="27"/>
  <c r="L1155" i="27"/>
  <c r="L1171" i="27"/>
  <c r="L1187" i="27"/>
  <c r="K1203" i="27"/>
  <c r="K1219" i="27"/>
  <c r="K1235" i="27"/>
  <c r="K1251" i="27"/>
  <c r="K1267" i="27"/>
  <c r="K1283" i="27"/>
  <c r="K1299" i="27"/>
  <c r="K1315" i="27"/>
  <c r="K1331" i="27"/>
  <c r="K1347" i="27"/>
  <c r="K1363" i="27"/>
  <c r="K1379" i="27"/>
  <c r="K1395" i="27"/>
  <c r="K1411" i="27"/>
  <c r="K1427" i="27"/>
  <c r="K1443" i="27"/>
  <c r="K1459" i="27"/>
  <c r="L1475" i="27"/>
  <c r="K1491" i="27"/>
  <c r="K1507" i="27"/>
  <c r="L1523" i="27"/>
  <c r="L1539" i="27"/>
  <c r="K1539" i="27"/>
  <c r="L1555" i="27"/>
  <c r="K1555" i="27"/>
  <c r="K1571" i="27"/>
  <c r="K1587" i="27"/>
  <c r="K15" i="27"/>
  <c r="K31" i="27"/>
  <c r="K47" i="27"/>
  <c r="K63" i="27"/>
  <c r="K394" i="27"/>
  <c r="K458" i="27"/>
  <c r="K538" i="27"/>
  <c r="K586" i="27"/>
  <c r="K634" i="27"/>
  <c r="K714" i="27"/>
  <c r="K954" i="27"/>
  <c r="L20" i="27"/>
  <c r="L36" i="27"/>
  <c r="L52" i="27"/>
  <c r="M68" i="27"/>
  <c r="L68" i="27"/>
  <c r="L644" i="27"/>
  <c r="M660" i="27"/>
  <c r="L740" i="27"/>
  <c r="L900" i="27"/>
  <c r="L1076" i="27"/>
  <c r="L1092" i="27"/>
  <c r="L1108" i="27"/>
  <c r="L1124" i="27"/>
  <c r="L1140" i="27"/>
  <c r="L1156" i="27"/>
  <c r="L1172" i="27"/>
  <c r="L1188" i="27"/>
  <c r="K1236" i="27"/>
  <c r="K1252" i="27"/>
  <c r="K1268" i="27"/>
  <c r="K1284" i="27"/>
  <c r="K1300" i="27"/>
  <c r="K1316" i="27"/>
  <c r="K1332" i="27"/>
  <c r="K1348" i="27"/>
  <c r="K1364" i="27"/>
  <c r="K1380" i="27"/>
  <c r="K1396" i="27"/>
  <c r="K1412" i="27"/>
  <c r="K1428" i="27"/>
  <c r="K1444" i="27"/>
  <c r="K1460" i="27"/>
  <c r="L1476" i="27"/>
  <c r="K1492" i="27"/>
  <c r="K1508" i="27"/>
  <c r="L1524" i="27"/>
  <c r="L1540" i="27"/>
  <c r="K1540" i="27"/>
  <c r="L1556" i="27"/>
  <c r="K1556" i="27"/>
  <c r="K1572" i="27"/>
  <c r="K1588" i="27"/>
  <c r="K16" i="27"/>
  <c r="K48" i="27"/>
  <c r="K64" i="27"/>
  <c r="K228" i="27"/>
  <c r="K356" i="27"/>
  <c r="K484" i="27"/>
  <c r="K612" i="27"/>
  <c r="K740" i="27"/>
  <c r="K868" i="27"/>
  <c r="K996" i="27"/>
  <c r="K1281" i="27"/>
  <c r="K410" i="27"/>
  <c r="K506" i="27"/>
  <c r="K746" i="27"/>
  <c r="L21" i="27"/>
  <c r="L37" i="27"/>
  <c r="L53" i="27"/>
  <c r="L645" i="27"/>
  <c r="M661" i="27"/>
  <c r="L661" i="27"/>
  <c r="M741" i="27"/>
  <c r="L741" i="27"/>
  <c r="L901" i="27"/>
  <c r="L1077" i="27"/>
  <c r="L1093" i="27"/>
  <c r="L1109" i="27"/>
  <c r="L1125" i="27"/>
  <c r="L1141" i="27"/>
  <c r="L1157" i="27"/>
  <c r="L1173" i="27"/>
  <c r="L1189" i="27"/>
  <c r="K1237" i="27"/>
  <c r="K1253" i="27"/>
  <c r="K1269" i="27"/>
  <c r="K1285" i="27"/>
  <c r="K1301" i="27"/>
  <c r="K1317" i="27"/>
  <c r="K1333" i="27"/>
  <c r="K1349" i="27"/>
  <c r="K1365" i="27"/>
  <c r="K1381" i="27"/>
  <c r="K1397" i="27"/>
  <c r="L1413" i="27"/>
  <c r="K1429" i="27"/>
  <c r="K1445" i="27"/>
  <c r="K1461" i="27"/>
  <c r="L1477" i="27"/>
  <c r="K1493" i="27"/>
  <c r="K1509" i="27"/>
  <c r="L1525" i="27"/>
  <c r="L1541" i="27"/>
  <c r="K1541" i="27"/>
  <c r="L1557" i="27"/>
  <c r="K1557" i="27"/>
  <c r="K1573" i="27"/>
  <c r="K1589" i="27"/>
  <c r="K17" i="27"/>
  <c r="K33" i="27"/>
  <c r="K49" i="27"/>
  <c r="K68" i="27"/>
  <c r="K229" i="27"/>
  <c r="K357" i="27"/>
  <c r="K485" i="27"/>
  <c r="K613" i="27"/>
  <c r="K741" i="27"/>
  <c r="K869" i="27"/>
  <c r="K997" i="27"/>
  <c r="K1282" i="27"/>
  <c r="L22" i="27"/>
  <c r="L38" i="27"/>
  <c r="L54" i="27"/>
  <c r="K198" i="27"/>
  <c r="K214" i="27"/>
  <c r="K230" i="27"/>
  <c r="K246" i="27"/>
  <c r="K262" i="27"/>
  <c r="K278" i="27"/>
  <c r="K294" i="27"/>
  <c r="K310" i="27"/>
  <c r="K326" i="27"/>
  <c r="K342" i="27"/>
  <c r="K358" i="27"/>
  <c r="K374" i="27"/>
  <c r="K390" i="27"/>
  <c r="K406" i="27"/>
  <c r="K422" i="27"/>
  <c r="K438" i="27"/>
  <c r="K454" i="27"/>
  <c r="K470" i="27"/>
  <c r="K486" i="27"/>
  <c r="K502" i="27"/>
  <c r="K518" i="27"/>
  <c r="K534" i="27"/>
  <c r="K550" i="27"/>
  <c r="K566" i="27"/>
  <c r="K582" i="27"/>
  <c r="K598" i="27"/>
  <c r="K614" i="27"/>
  <c r="K630" i="27"/>
  <c r="L646" i="27"/>
  <c r="K662" i="27"/>
  <c r="K678" i="27"/>
  <c r="K694" i="27"/>
  <c r="K710" i="27"/>
  <c r="K726" i="27"/>
  <c r="L742" i="27"/>
  <c r="K742" i="27"/>
  <c r="K758" i="27"/>
  <c r="K774" i="27"/>
  <c r="K790" i="27"/>
  <c r="K806" i="27"/>
  <c r="K822" i="27"/>
  <c r="K838" i="27"/>
  <c r="K854" i="27"/>
  <c r="L870" i="27"/>
  <c r="K886" i="27"/>
  <c r="L902" i="27"/>
  <c r="K918" i="27"/>
  <c r="K934" i="27"/>
  <c r="K950" i="27"/>
  <c r="K966" i="27"/>
  <c r="K982" i="27"/>
  <c r="K998" i="27"/>
  <c r="K1014" i="27"/>
  <c r="K1030" i="27"/>
  <c r="K1046" i="27"/>
  <c r="K1062" i="27"/>
  <c r="L1078" i="27"/>
  <c r="L1094" i="27"/>
  <c r="L1110" i="27"/>
  <c r="L1126" i="27"/>
  <c r="L1142" i="27"/>
  <c r="L1158" i="27"/>
  <c r="L1174" i="27"/>
  <c r="L1190" i="27"/>
  <c r="K1206" i="27"/>
  <c r="K1222" i="27"/>
  <c r="L1238" i="27"/>
  <c r="K1254" i="27"/>
  <c r="K1270" i="27"/>
  <c r="K1286" i="27"/>
  <c r="L1302" i="27"/>
  <c r="K1302" i="27"/>
  <c r="K1318" i="27"/>
  <c r="K1334" i="27"/>
  <c r="K1350" i="27"/>
  <c r="K1366" i="27"/>
  <c r="K1382" i="27"/>
  <c r="K1398" i="27"/>
  <c r="L1414" i="27"/>
  <c r="K1430" i="27"/>
  <c r="K1446" i="27"/>
  <c r="K1462" i="27"/>
  <c r="L1478" i="27"/>
  <c r="K1494" i="27"/>
  <c r="K1510" i="27"/>
  <c r="K1526" i="27"/>
  <c r="K1542" i="27"/>
  <c r="L1558" i="27"/>
  <c r="K1574" i="27"/>
  <c r="L1590" i="27"/>
  <c r="K18" i="27"/>
  <c r="K34" i="27"/>
  <c r="K50" i="27"/>
  <c r="K69" i="27"/>
  <c r="K180" i="27"/>
  <c r="K244" i="27"/>
  <c r="K372" i="27"/>
  <c r="K500" i="27"/>
  <c r="K628" i="27"/>
  <c r="K756" i="27"/>
  <c r="K884" i="27"/>
  <c r="K1012" i="27"/>
  <c r="K1329" i="27"/>
  <c r="L23" i="27"/>
  <c r="L39" i="27"/>
  <c r="L55" i="27"/>
  <c r="K215" i="27"/>
  <c r="K231" i="27"/>
  <c r="K247" i="27"/>
  <c r="K263" i="27"/>
  <c r="K279" i="27"/>
  <c r="K295" i="27"/>
  <c r="K311" i="27"/>
  <c r="K327" i="27"/>
  <c r="K343" i="27"/>
  <c r="K359" i="27"/>
  <c r="K375" i="27"/>
  <c r="K391" i="27"/>
  <c r="K407" i="27"/>
  <c r="K423" i="27"/>
  <c r="K439" i="27"/>
  <c r="K455" i="27"/>
  <c r="K471" i="27"/>
  <c r="K487" i="27"/>
  <c r="K503" i="27"/>
  <c r="K519" i="27"/>
  <c r="K535" i="27"/>
  <c r="K551" i="27"/>
  <c r="K567" i="27"/>
  <c r="K583" i="27"/>
  <c r="K599" i="27"/>
  <c r="K615" i="27"/>
  <c r="M631" i="27"/>
  <c r="L631" i="27"/>
  <c r="K631" i="27"/>
  <c r="L647" i="27"/>
  <c r="K663" i="27"/>
  <c r="K679" i="27"/>
  <c r="K695" i="27"/>
  <c r="K711" i="27"/>
  <c r="K727" i="27"/>
  <c r="K743" i="27"/>
  <c r="K759" i="27"/>
  <c r="K775" i="27"/>
  <c r="K791" i="27"/>
  <c r="K807" i="27"/>
  <c r="K823" i="27"/>
  <c r="K839" i="27"/>
  <c r="K855" i="27"/>
  <c r="M871" i="27"/>
  <c r="L871" i="27"/>
  <c r="K871" i="27"/>
  <c r="M887" i="27"/>
  <c r="L887" i="27"/>
  <c r="K887" i="27"/>
  <c r="L903" i="27"/>
  <c r="K903" i="27"/>
  <c r="K919" i="27"/>
  <c r="K935" i="27"/>
  <c r="K951" i="27"/>
  <c r="K967" i="27"/>
  <c r="K983" i="27"/>
  <c r="K999" i="27"/>
  <c r="K1015" i="27"/>
  <c r="K1031" i="27"/>
  <c r="K1047" i="27"/>
  <c r="K1063" i="27"/>
  <c r="L1079" i="27"/>
  <c r="L1095" i="27"/>
  <c r="L1111" i="27"/>
  <c r="L1127" i="27"/>
  <c r="L1143" i="27"/>
  <c r="L1159" i="27"/>
  <c r="L1175" i="27"/>
  <c r="L1191" i="27"/>
  <c r="K1207" i="27"/>
  <c r="K1223" i="27"/>
  <c r="L1255" i="27"/>
  <c r="K1255" i="27"/>
  <c r="K1271" i="27"/>
  <c r="K1287" i="27"/>
  <c r="K1303" i="27"/>
  <c r="K1319" i="27"/>
  <c r="K1335" i="27"/>
  <c r="K1351" i="27"/>
  <c r="K1367" i="27"/>
  <c r="K1383" i="27"/>
  <c r="K1399" i="27"/>
  <c r="L1415" i="27"/>
  <c r="K1431" i="27"/>
  <c r="L1447" i="27"/>
  <c r="K1463" i="27"/>
  <c r="L1479" i="27"/>
  <c r="K1495" i="27"/>
  <c r="K1511" i="27"/>
  <c r="L1527" i="27"/>
  <c r="K1527" i="27"/>
  <c r="K1543" i="27"/>
  <c r="L1559" i="27"/>
  <c r="K1575" i="27"/>
  <c r="L1591" i="27"/>
  <c r="K19" i="27"/>
  <c r="K35" i="27"/>
  <c r="K51" i="27"/>
  <c r="K70" i="27"/>
  <c r="K181" i="27"/>
  <c r="K245" i="27"/>
  <c r="K373" i="27"/>
  <c r="K501" i="27"/>
  <c r="K629" i="27"/>
  <c r="K757" i="27"/>
  <c r="K885" i="27"/>
  <c r="K1013" i="27"/>
  <c r="K1330" i="27"/>
  <c r="M8" i="27"/>
  <c r="L24" i="27"/>
  <c r="L40" i="27"/>
  <c r="L56" i="27"/>
  <c r="K200" i="27"/>
  <c r="K216" i="27"/>
  <c r="K232" i="27"/>
  <c r="K248" i="27"/>
  <c r="K264" i="27"/>
  <c r="K280" i="27"/>
  <c r="K296" i="27"/>
  <c r="K312" i="27"/>
  <c r="K328" i="27"/>
  <c r="K344" i="27"/>
  <c r="K360" i="27"/>
  <c r="K376" i="27"/>
  <c r="K392" i="27"/>
  <c r="K408" i="27"/>
  <c r="K424" i="27"/>
  <c r="K440" i="27"/>
  <c r="K456" i="27"/>
  <c r="K472" i="27"/>
  <c r="K488" i="27"/>
  <c r="K504" i="27"/>
  <c r="K520" i="27"/>
  <c r="K536" i="27"/>
  <c r="K552" i="27"/>
  <c r="K568" i="27"/>
  <c r="K584" i="27"/>
  <c r="K600" i="27"/>
  <c r="L616" i="27"/>
  <c r="M616" i="27"/>
  <c r="K616" i="27"/>
  <c r="K632" i="27"/>
  <c r="M648" i="27"/>
  <c r="K648" i="27"/>
  <c r="K664" i="27"/>
  <c r="K680" i="27"/>
  <c r="K696" i="27"/>
  <c r="K712" i="27"/>
  <c r="K728" i="27"/>
  <c r="K744" i="27"/>
  <c r="K760" i="27"/>
  <c r="K776" i="27"/>
  <c r="K792" i="27"/>
  <c r="K808" i="27"/>
  <c r="K824" i="27"/>
  <c r="K840" i="27"/>
  <c r="K856" i="27"/>
  <c r="K872" i="27"/>
  <c r="L888" i="27"/>
  <c r="M888" i="27"/>
  <c r="K888" i="27"/>
  <c r="L904" i="27"/>
  <c r="K920" i="27"/>
  <c r="K936" i="27"/>
  <c r="K952" i="27"/>
  <c r="K968" i="27"/>
  <c r="K984" i="27"/>
  <c r="K1000" i="27"/>
  <c r="K1016" i="27"/>
  <c r="K1032" i="27"/>
  <c r="K1048" i="27"/>
  <c r="K1064" i="27"/>
  <c r="L1080" i="27"/>
  <c r="L1096" i="27"/>
  <c r="L1112" i="27"/>
  <c r="L1128" i="27"/>
  <c r="L1144" i="27"/>
  <c r="L1160" i="27"/>
  <c r="L1176" i="27"/>
  <c r="L1192" i="27"/>
  <c r="K1208" i="27"/>
  <c r="K1224" i="27"/>
  <c r="K1240" i="27"/>
  <c r="K1256" i="27"/>
  <c r="K1272" i="27"/>
  <c r="K1288" i="27"/>
  <c r="K1304" i="27"/>
  <c r="K1320" i="27"/>
  <c r="K1336" i="27"/>
  <c r="K1352" i="27"/>
  <c r="K1368" i="27"/>
  <c r="K1384" i="27"/>
  <c r="K1400" i="27"/>
  <c r="L1416" i="27"/>
  <c r="K1432" i="27"/>
  <c r="L1448" i="27"/>
  <c r="K1464" i="27"/>
  <c r="L1480" i="27"/>
  <c r="K1496" i="27"/>
  <c r="K1512" i="27"/>
  <c r="L1528" i="27"/>
  <c r="K1528" i="27"/>
  <c r="M1544" i="27"/>
  <c r="K1544" i="27"/>
  <c r="L1560" i="27"/>
  <c r="K1576" i="27"/>
  <c r="K1592" i="27"/>
  <c r="K20" i="27"/>
  <c r="K36" i="27"/>
  <c r="K52" i="27"/>
  <c r="K71" i="27"/>
  <c r="K148" i="27"/>
  <c r="K182" i="27"/>
  <c r="K260" i="27"/>
  <c r="K388" i="27"/>
  <c r="K516" i="27"/>
  <c r="K644" i="27"/>
  <c r="K772" i="27"/>
  <c r="K1028" i="27"/>
  <c r="K1441" i="27"/>
  <c r="K378" i="27"/>
  <c r="K442" i="27"/>
  <c r="K490" i="27"/>
  <c r="K554" i="27"/>
  <c r="K602" i="27"/>
  <c r="K650" i="27"/>
  <c r="K682" i="27"/>
  <c r="K730" i="27"/>
  <c r="K794" i="27"/>
  <c r="K826" i="27"/>
  <c r="K858" i="27"/>
  <c r="K890" i="27"/>
  <c r="K922" i="27"/>
  <c r="K970" i="27"/>
  <c r="K1002" i="27"/>
  <c r="K1034" i="27"/>
  <c r="K1066" i="27"/>
  <c r="L1098" i="27"/>
  <c r="L1130" i="27"/>
  <c r="L1162" i="27"/>
  <c r="L1194" i="27"/>
  <c r="K1210" i="27"/>
  <c r="M1242" i="27"/>
  <c r="L1242" i="27"/>
  <c r="K1242" i="27"/>
  <c r="K1274" i="27"/>
  <c r="K1306" i="27"/>
  <c r="L1338" i="27"/>
  <c r="K1338" i="27"/>
  <c r="K1370" i="27"/>
  <c r="K1386" i="27"/>
  <c r="K1402" i="27"/>
  <c r="K1434" i="27"/>
  <c r="L1450" i="27"/>
  <c r="L1466" i="27"/>
  <c r="K1466" i="27"/>
  <c r="K1482" i="27"/>
  <c r="K1498" i="27"/>
  <c r="K1514" i="27"/>
  <c r="L1530" i="27"/>
  <c r="K1530" i="27"/>
  <c r="M1546" i="27"/>
  <c r="L1546" i="27"/>
  <c r="K1546" i="27"/>
  <c r="L1562" i="27"/>
  <c r="K1578" i="27"/>
  <c r="K1594" i="27"/>
  <c r="K299" i="27"/>
  <c r="L25" i="27"/>
  <c r="L41" i="27"/>
  <c r="L57" i="27"/>
  <c r="K233" i="27"/>
  <c r="K249" i="27"/>
  <c r="K265" i="27"/>
  <c r="K281" i="27"/>
  <c r="K297" i="27"/>
  <c r="K313" i="27"/>
  <c r="K329" i="27"/>
  <c r="K345" i="27"/>
  <c r="K361" i="27"/>
  <c r="K377" i="27"/>
  <c r="K393" i="27"/>
  <c r="K409" i="27"/>
  <c r="K425" i="27"/>
  <c r="K441" i="27"/>
  <c r="K457" i="27"/>
  <c r="K473" i="27"/>
  <c r="K489" i="27"/>
  <c r="K505" i="27"/>
  <c r="K521" i="27"/>
  <c r="K537" i="27"/>
  <c r="K553" i="27"/>
  <c r="K569" i="27"/>
  <c r="K585" i="27"/>
  <c r="K601" i="27"/>
  <c r="M617" i="27"/>
  <c r="L617" i="27"/>
  <c r="K617" i="27"/>
  <c r="K633" i="27"/>
  <c r="K649" i="27"/>
  <c r="K665" i="27"/>
  <c r="K681" i="27"/>
  <c r="K697" i="27"/>
  <c r="K713" i="27"/>
  <c r="K729" i="27"/>
  <c r="K745" i="27"/>
  <c r="K761" i="27"/>
  <c r="K777" i="27"/>
  <c r="K793" i="27"/>
  <c r="K809" i="27"/>
  <c r="K825" i="27"/>
  <c r="K841" i="27"/>
  <c r="K857" i="27"/>
  <c r="K873" i="27"/>
  <c r="K889" i="27"/>
  <c r="L905" i="27"/>
  <c r="K921" i="27"/>
  <c r="K937" i="27"/>
  <c r="K953" i="27"/>
  <c r="K969" i="27"/>
  <c r="K985" i="27"/>
  <c r="K1001" i="27"/>
  <c r="K1017" i="27"/>
  <c r="K1033" i="27"/>
  <c r="K1049" i="27"/>
  <c r="K1065" i="27"/>
  <c r="L1081" i="27"/>
  <c r="L1097" i="27"/>
  <c r="L1113" i="27"/>
  <c r="L1129" i="27"/>
  <c r="L1145" i="27"/>
  <c r="L1161" i="27"/>
  <c r="L1177" i="27"/>
  <c r="L1193" i="27"/>
  <c r="K1209" i="27"/>
  <c r="K1225" i="27"/>
  <c r="L1241" i="27"/>
  <c r="K1241" i="27"/>
  <c r="L1257" i="27"/>
  <c r="K1257" i="27"/>
  <c r="K1273" i="27"/>
  <c r="K1289" i="27"/>
  <c r="K1305" i="27"/>
  <c r="K1321" i="27"/>
  <c r="K1337" i="27"/>
  <c r="K1353" i="27"/>
  <c r="K1369" i="27"/>
  <c r="K1385" i="27"/>
  <c r="K1401" i="27"/>
  <c r="L1417" i="27"/>
  <c r="K1433" i="27"/>
  <c r="L1449" i="27"/>
  <c r="L1465" i="27"/>
  <c r="K1481" i="27"/>
  <c r="K1497" i="27"/>
  <c r="K1513" i="27"/>
  <c r="L1529" i="27"/>
  <c r="K1529" i="27"/>
  <c r="K1545" i="27"/>
  <c r="L1561" i="27"/>
  <c r="K1577" i="27"/>
  <c r="K1593" i="27"/>
  <c r="K21" i="27"/>
  <c r="K37" i="27"/>
  <c r="K53" i="27"/>
  <c r="K72" i="27"/>
  <c r="K149" i="27"/>
  <c r="K183" i="27"/>
  <c r="K261" i="27"/>
  <c r="K389" i="27"/>
  <c r="K517" i="27"/>
  <c r="K645" i="27"/>
  <c r="K773" i="27"/>
  <c r="K1029" i="27"/>
  <c r="K1442" i="27"/>
  <c r="E6" i="19" l="1"/>
  <c r="G6" i="19"/>
  <c r="I6" i="19"/>
  <c r="K6" i="19"/>
  <c r="C6" i="19" l="1"/>
  <c r="L6" i="19"/>
  <c r="H6" i="19"/>
  <c r="J6" i="19"/>
  <c r="F6" i="19"/>
  <c r="L5" i="19"/>
  <c r="J5" i="19"/>
  <c r="H5" i="19"/>
  <c r="F5" i="19"/>
  <c r="E5" i="19"/>
  <c r="Y4" i="21"/>
  <c r="X4" i="21"/>
  <c r="W4" i="21"/>
  <c r="S4" i="21"/>
  <c r="Q4" i="21"/>
  <c r="P4" i="21"/>
  <c r="G4" i="21"/>
  <c r="D4" i="21"/>
  <c r="P3" i="21"/>
  <c r="D6" i="19" l="1"/>
  <c r="D5" i="19"/>
  <c r="K5" i="19"/>
  <c r="G5" i="19"/>
  <c r="I5" i="19"/>
  <c r="C5" i="19" l="1"/>
  <c r="J4" i="19"/>
  <c r="C4" i="19" l="1"/>
  <c r="D4" i="19"/>
  <c r="H4" i="19"/>
  <c r="L4" i="19"/>
  <c r="F4" i="19"/>
  <c r="I4" i="19" l="1"/>
  <c r="G4" i="19"/>
  <c r="K4" i="19"/>
  <c r="E4" i="19" l="1"/>
</calcChain>
</file>

<file path=xl/comments1.xml><?xml version="1.0" encoding="utf-8"?>
<comments xmlns="http://schemas.openxmlformats.org/spreadsheetml/2006/main">
  <authors>
    <author>김예은</author>
  </authors>
  <commentList>
    <comment ref="N153" authorId="0" shapeId="0">
      <text>
        <r>
          <rPr>
            <b/>
            <sz val="9"/>
            <color indexed="81"/>
            <rFont val="돋움"/>
            <family val="3"/>
            <charset val="129"/>
          </rPr>
          <t>배출시설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생산품이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통합허가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대상</t>
        </r>
        <r>
          <rPr>
            <b/>
            <sz val="9"/>
            <color indexed="81"/>
            <rFont val="Tahoma"/>
            <family val="2"/>
          </rPr>
          <t>(1</t>
        </r>
        <r>
          <rPr>
            <b/>
            <sz val="9"/>
            <color indexed="81"/>
            <rFont val="돋움"/>
            <family val="3"/>
            <charset val="129"/>
          </rPr>
          <t>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철강제조업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</text>
    </comment>
    <comment ref="N321" authorId="0" shapeId="0">
      <text>
        <r>
          <rPr>
            <b/>
            <sz val="9"/>
            <color indexed="81"/>
            <rFont val="돋움"/>
            <family val="3"/>
            <charset val="129"/>
          </rPr>
          <t>배출시설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생산품이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통합허가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대상</t>
        </r>
        <r>
          <rPr>
            <b/>
            <sz val="9"/>
            <color indexed="81"/>
            <rFont val="Tahoma"/>
            <family val="2"/>
          </rPr>
          <t>(1</t>
        </r>
        <r>
          <rPr>
            <b/>
            <sz val="9"/>
            <color indexed="81"/>
            <rFont val="돋움"/>
            <family val="3"/>
            <charset val="129"/>
          </rPr>
          <t>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철강제조업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해당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→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확인
</t>
        </r>
      </text>
    </comment>
    <comment ref="N1269" authorId="0" shapeId="0">
      <text>
        <r>
          <rPr>
            <b/>
            <sz val="9"/>
            <color indexed="81"/>
            <rFont val="돋움"/>
            <family val="3"/>
            <charset val="129"/>
          </rPr>
          <t>통합허가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대상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비철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폐기물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<sst xmlns="http://schemas.openxmlformats.org/spreadsheetml/2006/main" count="108489" uniqueCount="8813">
  <si>
    <t>연번</t>
    <phoneticPr fontId="1" type="noConversion"/>
  </si>
  <si>
    <t>사업장명</t>
  </si>
  <si>
    <t>지역</t>
  </si>
  <si>
    <t>㈜가나에너지</t>
  </si>
  <si>
    <t>여천NCC㈜여수2공장</t>
  </si>
  <si>
    <t>케이씨환경서비스㈜-월내</t>
  </si>
  <si>
    <t>코오롱인더스트리(주)여수공장</t>
  </si>
  <si>
    <t>광양알루미늄(주)</t>
  </si>
  <si>
    <t>현대아이에프씨 주식회사</t>
  </si>
  <si>
    <t>금호석유화학(주)여수고무제1공장</t>
  </si>
  <si>
    <t>광주광역시제1음식물자원화시설</t>
  </si>
  <si>
    <t>㈜에코비트에너지 울산</t>
  </si>
  <si>
    <t>KC환경서비스㈜창원사업부</t>
  </si>
  <si>
    <t>고성그린파워㈜</t>
  </si>
  <si>
    <t>동국제강㈜포항공장</t>
  </si>
  <si>
    <t>울산알루미늄㈜</t>
  </si>
  <si>
    <t>만호제강㈜</t>
  </si>
  <si>
    <t>대구광역시신천하수슬러지건조연료화시설</t>
  </si>
  <si>
    <t>㈜세기리텍</t>
  </si>
  <si>
    <t>서울물재생시설공단</t>
  </si>
  <si>
    <t>수도권매립지관리공사</t>
  </si>
  <si>
    <t>SK에너지㈜하이닉스 이천지점</t>
  </si>
  <si>
    <t>서울시 중랑물재생센터</t>
  </si>
  <si>
    <t>한국중부발전㈜ 신서천건설본부</t>
  </si>
  <si>
    <t>지에스이피에스㈜</t>
  </si>
  <si>
    <t>서해그린에너지(주)</t>
  </si>
  <si>
    <t>㈜세창이엔텍</t>
  </si>
  <si>
    <t>㈜다원알로이</t>
  </si>
  <si>
    <t>씨지앤대산전력㈜_통합</t>
  </si>
  <si>
    <t>내포그린에너지㈜(예산)</t>
  </si>
  <si>
    <t>남부권</t>
  </si>
  <si>
    <t>동남권</t>
  </si>
  <si>
    <t>수도권</t>
  </si>
  <si>
    <t>중부권</t>
  </si>
  <si>
    <t>㈜포스코 광양제철소</t>
  </si>
  <si>
    <t>금호석유화학㈜ 울산고무공장</t>
  </si>
  <si>
    <t>㈜풍산 울산사업장</t>
  </si>
  <si>
    <t>한국바스프㈜울산화성공장</t>
  </si>
  <si>
    <t>만호제강㈜ 창원공장</t>
  </si>
  <si>
    <t>㈜휴스틸</t>
  </si>
  <si>
    <t>㈜동양에이케이코리아</t>
  </si>
  <si>
    <t>사업장명</t>
    <phoneticPr fontId="1" type="noConversion"/>
  </si>
  <si>
    <t>NOx</t>
  </si>
  <si>
    <t>통합허가</t>
  </si>
  <si>
    <t>SOx</t>
  </si>
  <si>
    <t>TSP</t>
  </si>
  <si>
    <t>지에스칼텍스㈜</t>
  </si>
  <si>
    <t>전라남도</t>
  </si>
  <si>
    <t>지자체</t>
  </si>
  <si>
    <t>한화솔루션㈜ 여수1공장</t>
  </si>
  <si>
    <t>환경부</t>
  </si>
  <si>
    <t>㈜엘지화학(여수공장-화치)</t>
  </si>
  <si>
    <t>조선내화㈜</t>
  </si>
  <si>
    <t>한화솔루션(주) 여수2공장</t>
  </si>
  <si>
    <t>호남산업(주)호남아스콘</t>
  </si>
  <si>
    <t>에어리퀴드코리아(주)</t>
  </si>
  <si>
    <t>삼남석유화학(주)</t>
  </si>
  <si>
    <t>금호석유화학(주)여수정밀화학공장</t>
  </si>
  <si>
    <t>한화솔루션㈜여수2</t>
  </si>
  <si>
    <t>광주광역시</t>
  </si>
  <si>
    <t>오비맥주 주식회사</t>
  </si>
  <si>
    <t>(주)광주글로벌모터스</t>
  </si>
  <si>
    <t>남양유업(주)나주공장</t>
  </si>
  <si>
    <t>현대삼호중공업㈜</t>
  </si>
  <si>
    <t>㈜휴비스 전주공장</t>
  </si>
  <si>
    <t>전라북도</t>
  </si>
  <si>
    <t>울산광역시</t>
  </si>
  <si>
    <t>SK케미칼</t>
  </si>
  <si>
    <t>SK에너지</t>
  </si>
  <si>
    <t>무림P&amp;P㈜</t>
  </si>
  <si>
    <t>S-OIL㈜ 온산공장</t>
  </si>
  <si>
    <t>코스모화학</t>
  </si>
  <si>
    <t>삼성전기㈜부산공장</t>
  </si>
  <si>
    <t>부산광역시</t>
  </si>
  <si>
    <t>경상남도</t>
  </si>
  <si>
    <t>신영포르투</t>
  </si>
  <si>
    <t>경상북도</t>
  </si>
  <si>
    <t>삼성SDI㈜</t>
  </si>
  <si>
    <t>동신산업㈜</t>
  </si>
  <si>
    <t>㈜현대미포조선</t>
  </si>
  <si>
    <t>㈜이수화학 온산공장</t>
  </si>
  <si>
    <t>㈜삼양사 울산2공장</t>
  </si>
  <si>
    <t>SK가스㈜</t>
  </si>
  <si>
    <t>현대자동차㈜ 울산공장</t>
  </si>
  <si>
    <t>태광산업㈜ 석유화학1공장</t>
  </si>
  <si>
    <t>효성화학㈜ 용연2공장</t>
  </si>
  <si>
    <t>(주)케이씨씨 울산공장</t>
  </si>
  <si>
    <t>효성첨단소재(주)울산공장</t>
  </si>
  <si>
    <t>동남정밀(주) 제1공장</t>
  </si>
  <si>
    <t>대구광역시</t>
  </si>
  <si>
    <t>대동금속㈜</t>
  </si>
  <si>
    <t>세방전지㈜창원공장</t>
  </si>
  <si>
    <t>㈜피제이켐텍</t>
  </si>
  <si>
    <t>경상국립대학교병원</t>
  </si>
  <si>
    <t>삼영산업㈜</t>
  </si>
  <si>
    <t>한국지엠(주)</t>
  </si>
  <si>
    <t>197~8,287</t>
  </si>
  <si>
    <t>311~313</t>
  </si>
  <si>
    <t>조선내화㈜포항공장</t>
  </si>
  <si>
    <t>㈜신디프 2공장</t>
  </si>
  <si>
    <t>서한이앤피㈜</t>
  </si>
  <si>
    <t>㈜동림</t>
  </si>
  <si>
    <t>㈜풍산 안강사업장</t>
  </si>
  <si>
    <t>LG이노텍㈜ 구미2공장</t>
  </si>
  <si>
    <t>코오롱인더스트리(주)구미공장</t>
  </si>
  <si>
    <t>엘지디스플레이(주) 456단지</t>
  </si>
  <si>
    <t>(주)레몬</t>
  </si>
  <si>
    <t>인천광역시</t>
  </si>
  <si>
    <t>서울특별시</t>
  </si>
  <si>
    <t>신공항아스콘㈜</t>
  </si>
  <si>
    <t>삼덕유화㈜</t>
  </si>
  <si>
    <t>앰코테크놀로지코리아㈜ (인천)</t>
  </si>
  <si>
    <t>경기도</t>
  </si>
  <si>
    <t>㈜더블유티씨서울</t>
  </si>
  <si>
    <t>코카콜라음료㈜ 여주공장</t>
  </si>
  <si>
    <t>삼성전자㈜평택사업장</t>
  </si>
  <si>
    <t>한미약품㈜평택</t>
  </si>
  <si>
    <t>현대환경㈜</t>
  </si>
  <si>
    <t>영종아스콘㈜</t>
  </si>
  <si>
    <t>㈜오뚜기 포승공장</t>
  </si>
  <si>
    <t>에스지이㈜경인아스콘지점</t>
  </si>
  <si>
    <t>한결에너지</t>
  </si>
  <si>
    <t>서울우유협동조합 양주신공장</t>
  </si>
  <si>
    <t>풍산특수금속㈜ 강화공장</t>
  </si>
  <si>
    <t>깨끗한나라㈜</t>
  </si>
  <si>
    <t>충청북도</t>
  </si>
  <si>
    <t>한일시멘트㈜단양공장</t>
  </si>
  <si>
    <t>충청남도</t>
  </si>
  <si>
    <t>㈜씨텍</t>
  </si>
  <si>
    <t>풀무원식품㈜</t>
  </si>
  <si>
    <t>㈜하림산업 함열식품 1공장</t>
  </si>
  <si>
    <t>더블유씨피㈜</t>
  </si>
  <si>
    <t>코스모신소재㈜</t>
  </si>
  <si>
    <t>군산시 폐자원에너지화시설</t>
  </si>
  <si>
    <t>(주)명신</t>
  </si>
  <si>
    <t>효성첨단소재(주)전주공장</t>
  </si>
  <si>
    <t>㈜피피이씨 음성생면</t>
  </si>
  <si>
    <t>(주)세아씨엠</t>
  </si>
  <si>
    <t>삼성디스플레이㈜</t>
  </si>
  <si>
    <t>한국조폐공사제지본부</t>
  </si>
  <si>
    <t>㈜쌍용씨앤비</t>
  </si>
  <si>
    <t>세종특별자치시</t>
  </si>
  <si>
    <t>㈜엘지화학 대산공장</t>
  </si>
  <si>
    <t>씨제이제일제당㈜ 진천공장</t>
  </si>
  <si>
    <t>㈜삼기</t>
  </si>
  <si>
    <t>그린케미칼㈜</t>
  </si>
  <si>
    <t>삼육식품</t>
  </si>
  <si>
    <t>엠이엠씨코리아㈜</t>
  </si>
  <si>
    <t>㈜인지디스플레이 당진1공장</t>
  </si>
  <si>
    <t>㈜대성에코에너지센터</t>
  </si>
  <si>
    <t>한성피씨건설㈜</t>
  </si>
  <si>
    <t>해태에이치티비㈜ 천안공장</t>
  </si>
  <si>
    <t>㈜동신포리마</t>
  </si>
  <si>
    <t>㈜코넥</t>
  </si>
  <si>
    <t>㈜케이씨씨글라스 아산공장</t>
  </si>
  <si>
    <t>삼성전기㈜</t>
  </si>
  <si>
    <t>동희오토㈜</t>
  </si>
  <si>
    <t>삼성전자㈜ 온양공장</t>
  </si>
  <si>
    <t>㈜농심</t>
  </si>
  <si>
    <t>㈜심원개발 예산1공장</t>
  </si>
  <si>
    <t>한국앤컴퍼니(주)대전공장</t>
  </si>
  <si>
    <t>대전광역시</t>
  </si>
  <si>
    <t>현대트랜시스㈜성연</t>
  </si>
  <si>
    <t>㈜심텍</t>
  </si>
  <si>
    <t>에스케이하이닉스㈜ 청주3공장</t>
  </si>
  <si>
    <t>에스케이하이닉스㈜ 청주4공장</t>
  </si>
  <si>
    <t>스템코㈜</t>
  </si>
  <si>
    <t>롯데알미늄㈜ 진천공장</t>
  </si>
  <si>
    <t>코스모촉매㈜</t>
  </si>
  <si>
    <t>한화솔루션㈜ 세종사업장</t>
  </si>
  <si>
    <t>한일화학공업(주)</t>
  </si>
  <si>
    <t>태림포장(주)청원공장</t>
  </si>
  <si>
    <t>미가동</t>
  </si>
  <si>
    <t>(주)대경오앤티 서농지점</t>
  </si>
  <si>
    <t>대상㈜</t>
  </si>
  <si>
    <t>중부권</t>
    <phoneticPr fontId="1" type="noConversion"/>
  </si>
  <si>
    <t>지자체</t>
    <phoneticPr fontId="1" type="noConversion"/>
  </si>
  <si>
    <t>재원산업(주)</t>
  </si>
  <si>
    <t>롯데케미칼(주)첨단소재 여수공장</t>
  </si>
  <si>
    <t>㈜세아엠엔에스</t>
  </si>
  <si>
    <t>앰코테크놀로지코리아㈜</t>
  </si>
  <si>
    <t>㈜대한세라믹스</t>
  </si>
  <si>
    <t>한국지역난방공사 광주전남지사</t>
  </si>
  <si>
    <t>페이퍼코리아㈜</t>
  </si>
  <si>
    <t>SK picglobal</t>
  </si>
  <si>
    <t>제이엠씨</t>
  </si>
  <si>
    <t>울산하수슬러지처리시설</t>
  </si>
  <si>
    <t>(주)태웅 제강사업부</t>
  </si>
  <si>
    <t>두산에너빌리티(주)</t>
  </si>
  <si>
    <t>한창제지</t>
  </si>
  <si>
    <t>㈜포스코</t>
  </si>
  <si>
    <t>현대제철㈜포항1공장</t>
  </si>
  <si>
    <t>현대제철㈜포항2공장</t>
  </si>
  <si>
    <t>네이처이앤티</t>
  </si>
  <si>
    <t>(주)에너지파크</t>
  </si>
  <si>
    <t>그린웍스㈜부산사업소</t>
  </si>
  <si>
    <t>㈜성광벤드</t>
  </si>
  <si>
    <t>현진소재㈜ 2공장</t>
  </si>
  <si>
    <t>㈜부산도시가스</t>
  </si>
  <si>
    <t>㈜MSC</t>
  </si>
  <si>
    <t>고려용접봉㈜ 창원공장</t>
  </si>
  <si>
    <t>현대비앤지스틸㈜</t>
  </si>
  <si>
    <t>디엘모터스㈜</t>
  </si>
  <si>
    <t>㈜블루원</t>
  </si>
  <si>
    <t>㈜에스피네이처 포항PC공장</t>
  </si>
  <si>
    <t>동국산업㈜</t>
  </si>
  <si>
    <t>현대성우쏠라이트㈜경주공장</t>
  </si>
  <si>
    <t>(주)엘에스전선</t>
  </si>
  <si>
    <t>서울특별시 난지물재생센터</t>
  </si>
  <si>
    <t>엘지디스플레이㈜</t>
  </si>
  <si>
    <t>㈜대창</t>
  </si>
  <si>
    <t>에스케이하이닉스㈜</t>
  </si>
  <si>
    <t>서울대학교병원</t>
  </si>
  <si>
    <t>한국지역난방공사 평택지사</t>
  </si>
  <si>
    <t>㈜진로발효</t>
  </si>
  <si>
    <t>한화토탈에너지스㈜</t>
  </si>
  <si>
    <t>생고뱅이소바코리아㈜</t>
  </si>
  <si>
    <t>태안군(소각시설)</t>
  </si>
  <si>
    <t>㈜케이피에프 충주공장</t>
  </si>
  <si>
    <t>에스지씨그린파워 주식회사(구.에스엠지에너지)</t>
  </si>
  <si>
    <t>주식회사 삼표산업 충주공장</t>
  </si>
  <si>
    <t>㈜오뚜기</t>
  </si>
  <si>
    <t>(주)대왕페이퍼</t>
  </si>
  <si>
    <t>(주)한국기능공사</t>
  </si>
  <si>
    <t>피아이첨단소재㈜</t>
  </si>
  <si>
    <t>㈜포인트엔지니어링</t>
  </si>
  <si>
    <t>SK이노베이션㈜</t>
  </si>
  <si>
    <t>㈜이엠테크</t>
  </si>
  <si>
    <t>에스케이온㈜서산공장</t>
  </si>
  <si>
    <t>현대트랜시스㈜지곡</t>
  </si>
  <si>
    <t>㈜면사랑</t>
  </si>
  <si>
    <t>한화솔루션㈜ 진천사업장</t>
  </si>
  <si>
    <t>㈜모젤디앤에스</t>
  </si>
  <si>
    <t>삼성SDI㈜ 천안사업장</t>
  </si>
  <si>
    <t>㈜이녹스첨단소재</t>
  </si>
  <si>
    <t>환경부</t>
    <phoneticPr fontId="1" type="noConversion"/>
  </si>
  <si>
    <t>417-85-02620</t>
  </si>
  <si>
    <t>남해화학㈜</t>
  </si>
  <si>
    <t>남부권</t>
    <phoneticPr fontId="1" type="noConversion"/>
  </si>
  <si>
    <t>여수시</t>
  </si>
  <si>
    <t>영산강유역환경청</t>
  </si>
  <si>
    <t>59618) 전라남도 여수시 여수산단로 1384  (낙포동)</t>
  </si>
  <si>
    <t>1종</t>
  </si>
  <si>
    <t>대기업</t>
  </si>
  <si>
    <t>화학물질제조업(기타)</t>
  </si>
  <si>
    <t>복합비료 및 기타 화학비료 제조업</t>
  </si>
  <si>
    <t>417-84-00023</t>
  </si>
  <si>
    <t xml:space="preserve">59614) 전라남도 여수시 여수산단로 918 (적량동) </t>
  </si>
  <si>
    <t>화학물질제조업(석유정제)</t>
  </si>
  <si>
    <t>원유 정제처리업</t>
  </si>
  <si>
    <t>417-81-17523</t>
  </si>
  <si>
    <t>오리온엔지니어드카본즈코리아㈜</t>
  </si>
  <si>
    <t xml:space="preserve">59614) 전라남도 여수시 진달래길 310-88 (월내동) </t>
  </si>
  <si>
    <t>기타 기초 무기화학 물질 제조업</t>
  </si>
  <si>
    <t>417-85-06887</t>
  </si>
  <si>
    <t xml:space="preserve">59614) 전라남도 여수시 여수산단로 1203 (월내동) </t>
  </si>
  <si>
    <t>공공기관</t>
  </si>
  <si>
    <t>전기가스증기업(발전_기력_복합)</t>
  </si>
  <si>
    <t>화력 발전업</t>
  </si>
  <si>
    <t>2021-1호</t>
  </si>
  <si>
    <t>417-85-06908</t>
  </si>
  <si>
    <t>한국남동발전㈜ 여수발전본부</t>
  </si>
  <si>
    <t>59613) 전라남도 여수시 여수산단로 727  (중흥동)</t>
  </si>
  <si>
    <t>2020-27호</t>
  </si>
  <si>
    <t>417-81-17256</t>
  </si>
  <si>
    <t xml:space="preserve">59618) 전라남도 여수시 낙포단지길 45 (낙포동) </t>
  </si>
  <si>
    <t>중견기업</t>
  </si>
  <si>
    <t>비금속광물제조업(기타)</t>
  </si>
  <si>
    <t>플라스터 혼합제품 제조업</t>
  </si>
  <si>
    <t>417-85-01709</t>
  </si>
  <si>
    <t>㈜케이씨씨 여천공장</t>
  </si>
  <si>
    <t xml:space="preserve">59618) 전라남도 여수시 상암로 830-7 (낙포동) </t>
  </si>
  <si>
    <t>104-81-49115</t>
  </si>
  <si>
    <t>여천NCC㈜여수1공장</t>
  </si>
  <si>
    <t xml:space="preserve">59612) 전라남도 여수시 여수산단3로 2 (평여동) </t>
  </si>
  <si>
    <t>화학물질제조업(석유화학)</t>
  </si>
  <si>
    <t>석유화학계 기초 화학 물질 제조업</t>
  </si>
  <si>
    <t>2021-31호</t>
  </si>
  <si>
    <t>417-85-01562</t>
  </si>
  <si>
    <t xml:space="preserve">59611) 전라남도 여수시 여수산단3로 117 </t>
  </si>
  <si>
    <t>2종</t>
  </si>
  <si>
    <t>107-81-98139</t>
  </si>
  <si>
    <t xml:space="preserve">59614) 전라남도 여수시 여수산단로 1121 (월내동) </t>
  </si>
  <si>
    <t>2021-34호</t>
  </si>
  <si>
    <t xml:space="preserve">59611) 전라남도 여수시 여수산단2로 55 (화치동) </t>
  </si>
  <si>
    <t>합성수지 및 기타 플라스틱 물질 제조업</t>
  </si>
  <si>
    <t>417-81-21425</t>
  </si>
  <si>
    <t xml:space="preserve">59611) 전라남도 여수시 여수산단2로 218 (화치동) </t>
  </si>
  <si>
    <t>㈜LG화학 SM공장</t>
  </si>
  <si>
    <t xml:space="preserve">59614) 전라남도 여수시 여수산단로 951 (적량동) </t>
  </si>
  <si>
    <t>118-81-15012</t>
  </si>
  <si>
    <t xml:space="preserve">59612) 전라남도 여수시 여수산단4로 53 (중흥동) </t>
  </si>
  <si>
    <t xml:space="preserve">59611) 전라남도 여수시 여수산단2로 46-20 (월하동) </t>
  </si>
  <si>
    <t>417-81-04858</t>
  </si>
  <si>
    <t>한국바스프㈜ 여수공장</t>
  </si>
  <si>
    <t xml:space="preserve">59610) 전라남도 여수시 여수산단2로 284 (화치동) </t>
  </si>
  <si>
    <t>석탄화학계 화합물 및 기타 기초 유기화학 물질 제조업</t>
  </si>
  <si>
    <t>506-81-00017</t>
  </si>
  <si>
    <t>광양시</t>
  </si>
  <si>
    <t xml:space="preserve">57807) 전라남도 광양시 폭포사랑길 20-26 (금호동) </t>
  </si>
  <si>
    <t>1차금속제조업(철강)</t>
  </si>
  <si>
    <t>제철업</t>
  </si>
  <si>
    <t xml:space="preserve">59613) 전라남도 여수시 여수산단4로 58 (중흥동) </t>
  </si>
  <si>
    <t>506-81-00069</t>
  </si>
  <si>
    <t xml:space="preserve">57816) 전라남도 광양시 산업로 109 (태인동) </t>
  </si>
  <si>
    <t>102-81-31147</t>
  </si>
  <si>
    <t>금호석유화학㈜ 여수제1에너지</t>
  </si>
  <si>
    <t xml:space="preserve">59611) 전라남도 여수시 여수산단2로 46-51 (월하동) </t>
  </si>
  <si>
    <t>전기가스증기업(기타발전_난방)</t>
  </si>
  <si>
    <t>417-81-05459</t>
  </si>
  <si>
    <t>㈜와이엔텍</t>
  </si>
  <si>
    <t xml:space="preserve">59614) 전라남도 여수시 여수산단로 1232 (월내동) </t>
  </si>
  <si>
    <t>중소기업</t>
  </si>
  <si>
    <t>폐기물처리업</t>
  </si>
  <si>
    <t>지정 폐기물 처리업</t>
  </si>
  <si>
    <t>417-81-21269</t>
  </si>
  <si>
    <t xml:space="preserve">59614) 전라남도 여수시 진달래길 310-73 (월내동) </t>
  </si>
  <si>
    <t>417-85-07912</t>
  </si>
  <si>
    <t xml:space="preserve">59614) 전라남도 여수시 상암로 963 (월내동) </t>
  </si>
  <si>
    <t>질소 화합물, 질소ㆍ인산 및 칼리질 화학비료 제조업</t>
  </si>
  <si>
    <t>116-81-71167</t>
  </si>
  <si>
    <t>에스케이이엔에스 주식회사</t>
  </si>
  <si>
    <t xml:space="preserve">57812) 전라남도 광양시 제철로 2148-567 (금호동) </t>
  </si>
  <si>
    <t>2020-101호</t>
  </si>
  <si>
    <t>416-85-23506</t>
  </si>
  <si>
    <t>피제이메탈</t>
  </si>
  <si>
    <t>57815) 전라남도 광양시 명당2길 20 (태인동) (태인동)</t>
  </si>
  <si>
    <t>1차금속제조업(비철)</t>
  </si>
  <si>
    <t>알루미늄 제련, 정련 및 합금 제조업</t>
  </si>
  <si>
    <t>2022-64호</t>
  </si>
  <si>
    <t>416-81-52508</t>
  </si>
  <si>
    <t>㈜SNNC</t>
  </si>
  <si>
    <t xml:space="preserve">57812) 전라남도 광양시 제철로 2148-139 (금호동) </t>
  </si>
  <si>
    <t>기타 비철금속 제련, 정련 및 합금 제조업</t>
  </si>
  <si>
    <t>2022-62호</t>
  </si>
  <si>
    <t>금호석유화학㈜ 여수제2에너지</t>
  </si>
  <si>
    <t xml:space="preserve">59611) 전라남도 여수시 여수산단2로 223-84 (화치동) </t>
  </si>
  <si>
    <t>506-81-01452</t>
  </si>
  <si>
    <t xml:space="preserve">57816) 전라남도 광양시 백운1로 48 (태인동) </t>
  </si>
  <si>
    <t>석회 및 플라스터 제조업</t>
  </si>
  <si>
    <t>417-85-10867</t>
  </si>
  <si>
    <t>한화에너지㈜ 여수공장</t>
  </si>
  <si>
    <t xml:space="preserve">59610) 전라남도 여수시 산단중앙로 145 (화치동) </t>
  </si>
  <si>
    <t>2020-22호</t>
  </si>
  <si>
    <t>417-83-00216</t>
  </si>
  <si>
    <t>여수시 생활폐기물 소각시설</t>
  </si>
  <si>
    <t xml:space="preserve">59614) 전라남도 여수시 진달래길 310-157 (월내동) </t>
  </si>
  <si>
    <t>지정 외 폐기물 처리업</t>
  </si>
  <si>
    <t>417-81-38800</t>
  </si>
  <si>
    <t>데이원에너지(주)</t>
  </si>
  <si>
    <t xml:space="preserve">59613) 전라남도 여수시 여수산단로 727 (중흥동) </t>
  </si>
  <si>
    <t>316-81-08546</t>
  </si>
  <si>
    <t>롯데엠시시 주식회사</t>
  </si>
  <si>
    <t xml:space="preserve">59610) 전라남도 여수시 여수산단4로 129 (중흥동) </t>
  </si>
  <si>
    <t>138-81-70343</t>
  </si>
  <si>
    <t>미래환경에너지㈜ 슬러지자원화시설</t>
  </si>
  <si>
    <t xml:space="preserve">59613) 전라남도 여수시 산단중앙로 409 (중흥동) </t>
  </si>
  <si>
    <t>사업시설 유지ㆍ관리 서비스업</t>
  </si>
  <si>
    <t>2020-53호</t>
  </si>
  <si>
    <t>614-85-01839</t>
  </si>
  <si>
    <t>케이씨환경서비스㈜ 여수사업부-화치</t>
  </si>
  <si>
    <t xml:space="preserve">59610) 전라남도 여수시 산단중앙로 30-36 (화치동) </t>
  </si>
  <si>
    <t>416-81-87536</t>
  </si>
  <si>
    <t xml:space="preserve">57812) 전라남도 광양시 제철로 2408 (금호동) </t>
  </si>
  <si>
    <t>417-81-17746</t>
  </si>
  <si>
    <t>비를라카본코리아㈜</t>
  </si>
  <si>
    <t xml:space="preserve">59611) 전라남도 여수시 여수산단2로 46-101 </t>
  </si>
  <si>
    <t>416-85-03169</t>
  </si>
  <si>
    <t>구양실업㈜</t>
  </si>
  <si>
    <t xml:space="preserve">57705) 전라남도 광양시 진상면 백운3로 422-19 </t>
  </si>
  <si>
    <t>그 외 기타 분류 안된 비금속 광물제품 제조업</t>
  </si>
  <si>
    <t>416-81-07736</t>
  </si>
  <si>
    <t>㈜신진기업</t>
  </si>
  <si>
    <t xml:space="preserve">57812) 전라남도 광양시 제철로 2148-33 </t>
  </si>
  <si>
    <t>417-81-47390</t>
  </si>
  <si>
    <t>롯데베르살리스엘라스토머스㈜</t>
  </si>
  <si>
    <t xml:space="preserve">59610) 전라남도 여수시 여수산단1로 474-1 </t>
  </si>
  <si>
    <t>합성고무 제조업</t>
  </si>
  <si>
    <t>2020-100호</t>
  </si>
  <si>
    <t>416-81-07056</t>
  </si>
  <si>
    <t>57816) 전라남도 광양시 산업로 55 ㈜조선내화</t>
  </si>
  <si>
    <t>정형 내화 요업제품 제조업</t>
  </si>
  <si>
    <t>여천NCC㈜ 여수3공장</t>
  </si>
  <si>
    <t xml:space="preserve">59611) 전라남도 여수시 여수산단2로 220-62 </t>
  </si>
  <si>
    <t>2020-113호</t>
  </si>
  <si>
    <t>롯데케미칼㈜여수2공장</t>
  </si>
  <si>
    <t xml:space="preserve">59611) 전라남도 여수시 여수산단2로 116-82 </t>
  </si>
  <si>
    <t>2020-111호</t>
  </si>
  <si>
    <t>416-81-69329</t>
  </si>
  <si>
    <t>대한슬래그(주)</t>
  </si>
  <si>
    <t>57816) 전라남도 광양시 산업로 207 대한슬래그주식회사</t>
  </si>
  <si>
    <t>비금속광물 분쇄물 생산업</t>
  </si>
  <si>
    <t>409-81-11718</t>
  </si>
  <si>
    <t>(주)진평</t>
  </si>
  <si>
    <t xml:space="preserve">57812) 전라남도 광양시 제철로 2148-97 </t>
  </si>
  <si>
    <t>416-85-22583</t>
  </si>
  <si>
    <t>㈜피엔알 광양지점</t>
  </si>
  <si>
    <t>57812) 전라남도 광양시 제철로 2148-97 (주)피엔알 광양지점</t>
  </si>
  <si>
    <t>기타</t>
  </si>
  <si>
    <t>금속류 원료 재생업</t>
  </si>
  <si>
    <t>248-85-01175</t>
  </si>
  <si>
    <t>부강면</t>
  </si>
  <si>
    <t>금강유역환경청</t>
  </si>
  <si>
    <t>플라스틱 필름 제조업</t>
  </si>
  <si>
    <t>비금속류 원료 재생업</t>
  </si>
  <si>
    <t>416-81-42771</t>
  </si>
  <si>
    <t>(주)효석</t>
  </si>
  <si>
    <t>417-81-05347</t>
  </si>
  <si>
    <t xml:space="preserve">59618) 전라남도 여수시 낙포단지길 79 </t>
  </si>
  <si>
    <t>기타 석유 정제물 재처리업</t>
  </si>
  <si>
    <t>417-85-12069</t>
  </si>
  <si>
    <t>59610) 전라남도 여수시 산단중앙로 213 코오롱인더스트리(주)</t>
  </si>
  <si>
    <t>202-81-16825</t>
  </si>
  <si>
    <t xml:space="preserve">59747) 전라남도 여수시 신월로 411 </t>
  </si>
  <si>
    <t>화약 및 불꽃제품 제조업</t>
  </si>
  <si>
    <t>328-85-01485</t>
  </si>
  <si>
    <t>무안군</t>
  </si>
  <si>
    <t>3종</t>
  </si>
  <si>
    <t>417-81-05600</t>
  </si>
  <si>
    <t>59613) 전라남도 여수시 여수산단4로 58 엘지엠엠에이(주)</t>
  </si>
  <si>
    <t>2022-63호</t>
  </si>
  <si>
    <t>417-85-05724</t>
  </si>
  <si>
    <t xml:space="preserve">59611) 전라남도 여수시 여수산단2로 263 </t>
  </si>
  <si>
    <t>산업용 가스 제조업</t>
  </si>
  <si>
    <t>59616) 전라남도 여수시 여수산단로 334-27 롯데첨단소재(주)</t>
  </si>
  <si>
    <t>417-85-02464</t>
  </si>
  <si>
    <t xml:space="preserve">59614) 전라남도 여수시 여수산단로 955 </t>
  </si>
  <si>
    <t xml:space="preserve">59611) 전라남도 여수시 여수산단2로 227 </t>
  </si>
  <si>
    <t>그 외 기타 분류 안된 화학제품 제조업</t>
  </si>
  <si>
    <t>698-88-01143</t>
  </si>
  <si>
    <t>57765) 전라남도 광양시 광양읍 세풍산단로 266 광양알루미늄주식회사</t>
  </si>
  <si>
    <t>알루미늄 압연, 압출 및 연신제품 제조업</t>
  </si>
  <si>
    <t>121-81-10385</t>
  </si>
  <si>
    <t>순천시</t>
  </si>
  <si>
    <t xml:space="preserve">58035) 전라남도 순천시 해룡면 인덕로 300 </t>
  </si>
  <si>
    <t>냉간 압연 및 압출 제품 제조업</t>
  </si>
  <si>
    <t>2021-41호</t>
  </si>
  <si>
    <t>583-81-01686</t>
  </si>
  <si>
    <t xml:space="preserve">58034) 전라남도 순천시 해룡면 율촌산단5로 46 </t>
  </si>
  <si>
    <t>제강업</t>
  </si>
  <si>
    <t>101-86-69422</t>
  </si>
  <si>
    <t>58035) 전라남도 순천시 해룡면 율촌산단2로 23 ㈜지에스디케이</t>
  </si>
  <si>
    <t>연 및 아연 제련, 정련 및 합금 제조업</t>
  </si>
  <si>
    <t>416-81-67786</t>
  </si>
  <si>
    <t>씨지앤율촌전력㈜</t>
  </si>
  <si>
    <t xml:space="preserve">57765) 전라남도 광양시 광양읍 인덕로 360-202 </t>
  </si>
  <si>
    <t>2020-98호</t>
  </si>
  <si>
    <t>101-81-69771</t>
  </si>
  <si>
    <t>사이스여수열병합발전유한회사</t>
  </si>
  <si>
    <t>59610) 전라남도 여수시 여수산단2로 284 (화치동 380)</t>
  </si>
  <si>
    <t>증기, 냉ㆍ온수 및 공기 조절 공급업</t>
  </si>
  <si>
    <t>2020-39호</t>
  </si>
  <si>
    <t>416-81-86686</t>
  </si>
  <si>
    <t>대한시멘트㈜1공장</t>
  </si>
  <si>
    <t>57816) 전라남도 광양시 태인3길 33 대한시멘트(주) 1공장</t>
  </si>
  <si>
    <t>비금속광물제조업(시멘트)</t>
  </si>
  <si>
    <t>시멘트 제조업</t>
  </si>
  <si>
    <t>대한시멘트㈜2공장</t>
  </si>
  <si>
    <t>57816) 전라남도 광양시 백운1로 74 대한시멘트㈜ 2공장</t>
  </si>
  <si>
    <t>416-85-03567</t>
  </si>
  <si>
    <t>쌍용양회공업㈜ 광양공장</t>
  </si>
  <si>
    <t>57816) 전라남도 광양시 산업로 221 ㈜쌍용양회</t>
  </si>
  <si>
    <t xml:space="preserve">59611) 전라남도 여수시 여수산단3로 117 (월하동) </t>
  </si>
  <si>
    <t>617-81-02687</t>
  </si>
  <si>
    <t>디에스알제강㈜율촌공장</t>
  </si>
  <si>
    <t>58034) 전라남도 순천시 해룡면 율촌산단1로 80-21 (주) DSR제강</t>
  </si>
  <si>
    <t>철강선 제조업</t>
  </si>
  <si>
    <t>416-85-23511</t>
  </si>
  <si>
    <t>㈜삼표시멘트 광양슬래그공장</t>
  </si>
  <si>
    <t>57816) 전라남도 광양시 태인3길 90 (주)삼표시멘트 광양슬래그공장</t>
  </si>
  <si>
    <t>416-81-01732</t>
  </si>
  <si>
    <t>부국산업㈜</t>
  </si>
  <si>
    <t>137-81-73779</t>
  </si>
  <si>
    <t xml:space="preserve">59610) 전라남도 여수시 산단중앙로 188 </t>
  </si>
  <si>
    <t xml:space="preserve">59611) 전라남도 여수시 여수산단2로 46-53 </t>
  </si>
  <si>
    <t>417-81-19763</t>
  </si>
  <si>
    <t>이일산업㈜</t>
  </si>
  <si>
    <t xml:space="preserve">59616) 전라남도 여수시 삼동로 27-9 </t>
  </si>
  <si>
    <t>416-85-07618</t>
  </si>
  <si>
    <t>한라시멘트㈜광양</t>
  </si>
  <si>
    <t>57816) 전라남도 광양시 산업로 159 한라시멘트㈜</t>
  </si>
  <si>
    <t xml:space="preserve">59612) 전라남도 여수시 여수산단3로 118 </t>
  </si>
  <si>
    <t xml:space="preserve">59610) 전라남도 여수시 여수산단1로 474 </t>
  </si>
  <si>
    <t>그 외 기타 1차 철강 제조업</t>
  </si>
  <si>
    <t xml:space="preserve">57765) 전라남도 광양시 광양읍 율촌산단8로 45 </t>
  </si>
  <si>
    <t>축전지 제조업</t>
  </si>
  <si>
    <t>서구</t>
  </si>
  <si>
    <t xml:space="preserve">62071) 광주광역시 서구 매월1로 50-4 (매월동) </t>
  </si>
  <si>
    <t>2020-7호</t>
  </si>
  <si>
    <t>410-81-71507</t>
  </si>
  <si>
    <t>초당환경(유)</t>
  </si>
  <si>
    <t>광산구</t>
  </si>
  <si>
    <t xml:space="preserve">62405) 광주광역시 광산구 금동학동길 306-23 (덕림동) </t>
  </si>
  <si>
    <t>408-81-90097</t>
  </si>
  <si>
    <t>남구</t>
  </si>
  <si>
    <t xml:space="preserve">61750) 광주광역시 남구 산남로 690-14 (양과동) </t>
  </si>
  <si>
    <t>2020-9호</t>
  </si>
  <si>
    <t>408-81-00361</t>
  </si>
  <si>
    <t xml:space="preserve">62455) 광주광역시 광산구 송대길 770-1 </t>
  </si>
  <si>
    <t>지정 외 폐기물 수집, 운반업</t>
  </si>
  <si>
    <t>2020-52호</t>
  </si>
  <si>
    <t>408-83-00361</t>
  </si>
  <si>
    <t>광주제1하수처리장</t>
  </si>
  <si>
    <t>61954) 광주광역시 서구 천변우하로 79 (치평동)</t>
  </si>
  <si>
    <t>하수 처리업</t>
  </si>
  <si>
    <t>2020-51호</t>
  </si>
  <si>
    <t>124-81-00998</t>
  </si>
  <si>
    <t>삼성전자㈜하남사업장</t>
  </si>
  <si>
    <t>62218) 광주광역시 광산구 하남산단6번로 100 107(오선동)</t>
  </si>
  <si>
    <t>기타 가정용 전기 기기 제조업</t>
  </si>
  <si>
    <t xml:space="preserve">62213) 광주광역시 광산구 용아로 736 </t>
  </si>
  <si>
    <t>금속 캔 및 기타 포장용기 제조업</t>
  </si>
  <si>
    <t>410-86-07621</t>
  </si>
  <si>
    <t>수완에너지㈜</t>
  </si>
  <si>
    <t xml:space="preserve">62248) 광주광역시 광산구 수완로 130 </t>
  </si>
  <si>
    <t>2020-85호</t>
  </si>
  <si>
    <t>220-81-00490</t>
  </si>
  <si>
    <t>세방전지㈜</t>
  </si>
  <si>
    <t>62209) 광주광역시 광산구 손재로 287 257-26(하남동)</t>
  </si>
  <si>
    <t>일차전지 제조업</t>
  </si>
  <si>
    <t>409-81-46857</t>
  </si>
  <si>
    <t>북구</t>
  </si>
  <si>
    <t xml:space="preserve">61006) 광주광역시 북구 앰코로 100 </t>
  </si>
  <si>
    <t>기타 반도체 소자 제조업</t>
  </si>
  <si>
    <t>광주광역시 제2음식물 자원화시설</t>
  </si>
  <si>
    <t>61954) 광주광역시 서구 천변우하로 79-1 음식물자원화시설</t>
  </si>
  <si>
    <t>2020-84호</t>
  </si>
  <si>
    <t>409-85-11754</t>
  </si>
  <si>
    <t>61070) 광주광역시 북구 양일로 177 오비맥주</t>
  </si>
  <si>
    <t>맥아 및 맥주 제조업</t>
  </si>
  <si>
    <t>101-81-95610</t>
  </si>
  <si>
    <t>㈜금호타이어</t>
  </si>
  <si>
    <t>62392) 광주광역시 광산구 어등대로 658 금호타이어(주)</t>
  </si>
  <si>
    <t>타이어 및 튜브 제조업</t>
  </si>
  <si>
    <t>844-81-00466</t>
  </si>
  <si>
    <t>매일유업㈜광주공장</t>
  </si>
  <si>
    <t>62397) 광주광역시 광산구 어등대로 511 매일유업</t>
  </si>
  <si>
    <t>액상 시유 및 기타 낙농제품 제조업</t>
  </si>
  <si>
    <t>410-85-13238</t>
  </si>
  <si>
    <t>61909) 광주광역시 서구 화운로 277 기아자동차</t>
  </si>
  <si>
    <t>승용차 및 기타 여객용 자동차 제조업</t>
  </si>
  <si>
    <t>기아자동차㈜ 광주2공장</t>
  </si>
  <si>
    <t>61939) 광주광역시 서구 화운로 211 기아자동차(주) 광주2공장</t>
  </si>
  <si>
    <t>437-86-01471</t>
  </si>
  <si>
    <t>함평군</t>
  </si>
  <si>
    <t xml:space="preserve">57125) 전라남도 함평군 월야면 외치길 14-104 </t>
  </si>
  <si>
    <t>연료용 가스 제조 및 배관공급업</t>
  </si>
  <si>
    <t>411-81-27760</t>
  </si>
  <si>
    <t>케이씨주식회사</t>
  </si>
  <si>
    <t>영암군</t>
  </si>
  <si>
    <t xml:space="preserve">58451) 전라남도 영암군 삼호읍 산단서부로 85 </t>
  </si>
  <si>
    <t>412-83-01151</t>
  </si>
  <si>
    <t>영암군 소각시설</t>
  </si>
  <si>
    <t xml:space="preserve">58432) 전라남도 영암군 군서면 녹색환경길 374 </t>
  </si>
  <si>
    <t>환경 행정</t>
  </si>
  <si>
    <t>411-81-13136</t>
  </si>
  <si>
    <t xml:space="preserve">58452) 전라남도 영암군 삼호읍 대불산단2로 128 </t>
  </si>
  <si>
    <t>411-83-00391</t>
  </si>
  <si>
    <t>목포시하수슬러지 처리시설</t>
  </si>
  <si>
    <t>목포시</t>
  </si>
  <si>
    <t xml:space="preserve">58726) 전라남도 목포시 차범석길35번길 9 </t>
  </si>
  <si>
    <t>411-81-54632</t>
  </si>
  <si>
    <t>한국알루미나㈜</t>
  </si>
  <si>
    <t xml:space="preserve">58451) 전라남도 영암군 삼호읍 대아로 73 </t>
  </si>
  <si>
    <t>㈜엘지화학 나주공장</t>
  </si>
  <si>
    <t>나주시</t>
  </si>
  <si>
    <t>58261) 전라남도 나주시 나주로 54 (송월동) (송월동)</t>
  </si>
  <si>
    <t>412-82-08045</t>
  </si>
  <si>
    <t>58218) 전라남도 나주시 산포면 신도산단길 65  (산포면) 한국지역난방공사 광주전남지사</t>
  </si>
  <si>
    <t>2021-23호</t>
  </si>
  <si>
    <t>289-85-00779</t>
  </si>
  <si>
    <t>한일시멘트(주) 목포공장</t>
  </si>
  <si>
    <t>58460) 전라남도 영암군 삼호읍 삼불공원길 7 한일시멘트(주)</t>
  </si>
  <si>
    <t>비내화 모르타르 제조업</t>
  </si>
  <si>
    <t>123-81-48043</t>
  </si>
  <si>
    <t>그린웍스(주)</t>
  </si>
  <si>
    <t xml:space="preserve">58400) 전라남도 영암군 신북면 신북공단로 10 </t>
  </si>
  <si>
    <t>412-85-06015</t>
  </si>
  <si>
    <t>58211) 전라남도 나주시 금천면 영산로 5785 남양유업</t>
  </si>
  <si>
    <t>412-85-04225</t>
  </si>
  <si>
    <t>㈜농협사료 전남지사</t>
  </si>
  <si>
    <t>58286) 전라남도 나주시 문평면 다시로 40 농협사료배합사료공장</t>
  </si>
  <si>
    <t>배합 사료 제조업</t>
  </si>
  <si>
    <t>411-81-03695</t>
  </si>
  <si>
    <t>삼진물산㈜</t>
  </si>
  <si>
    <t xml:space="preserve">58620) 전라남도 목포시 산정공단로 36 </t>
  </si>
  <si>
    <t>수산동물 냉동품 제조업</t>
  </si>
  <si>
    <t>411-81-19799</t>
  </si>
  <si>
    <t xml:space="preserve">58462) 전라남도 영암군 삼호읍 대불로 93 </t>
  </si>
  <si>
    <t>강선 건조업</t>
  </si>
  <si>
    <t>215-81-98804</t>
  </si>
  <si>
    <t>전주시</t>
  </si>
  <si>
    <t>전북지방환경청</t>
  </si>
  <si>
    <t xml:space="preserve">54881) 전라북도 전주시 덕진구 기린대로 787 (팔복동2가) </t>
  </si>
  <si>
    <t>합성섬유 제조업</t>
  </si>
  <si>
    <t>418-81-17792</t>
  </si>
  <si>
    <t>㈜전주원파워</t>
  </si>
  <si>
    <t xml:space="preserve">54885) 전라북도 전주시 덕진구 팔복로 59 (팔복동2가) </t>
  </si>
  <si>
    <t>2021-24호</t>
  </si>
  <si>
    <t>418-81-02076</t>
  </si>
  <si>
    <t>천일제지㈜</t>
  </si>
  <si>
    <t xml:space="preserve">54842) 전라북도 전주시 덕진구 야전1길 27 (팔복동4가) </t>
  </si>
  <si>
    <t>종이제품제조업</t>
  </si>
  <si>
    <t>기타 종이 및 판지 제조업</t>
  </si>
  <si>
    <t xml:space="preserve">54854) 전라북도 전주시 덕진구 원만성로 55 (팔복동3가) </t>
  </si>
  <si>
    <t>2020-78호</t>
  </si>
  <si>
    <t>387-85-00393</t>
  </si>
  <si>
    <t>케이씨환경서비스㈜전주사업부</t>
  </si>
  <si>
    <t xml:space="preserve">54855) 전라북도 전주시 덕진구 서귀로 211-6 (여의동) </t>
  </si>
  <si>
    <t>2022-70호</t>
  </si>
  <si>
    <t>418-83-00034</t>
  </si>
  <si>
    <t>전주권소각자원센터</t>
  </si>
  <si>
    <t xml:space="preserve">55072) 전라북도 전주시 완산구 정여립로 625 (상림동) </t>
  </si>
  <si>
    <t>305-81-36377</t>
  </si>
  <si>
    <t>㈜미래페이퍼</t>
  </si>
  <si>
    <t xml:space="preserve">54886) 전라북도 전주시 덕진구 온고을로 384 (팔복동3가) </t>
  </si>
  <si>
    <t>403-81-65517</t>
  </si>
  <si>
    <t xml:space="preserve">54842) 전라북도 전주시 덕진구 감수길 10-54 (팔복동4가) </t>
  </si>
  <si>
    <t>기타 엔지니어링 서비스업</t>
  </si>
  <si>
    <t>2020-24호</t>
  </si>
  <si>
    <t>109-81-07177</t>
  </si>
  <si>
    <t>㈜ 모나리자 전주공장</t>
  </si>
  <si>
    <t xml:space="preserve">54854) 전라북도 전주시 덕진구 팔과정로 53 (팔복동3가) </t>
  </si>
  <si>
    <t>인쇄용 및 필기용 원지 제조업</t>
  </si>
  <si>
    <t>402-86-07668</t>
  </si>
  <si>
    <t>전주리싸이클링에너지㈜</t>
  </si>
  <si>
    <t>55072) 전라북도 전주시 완산구 삼산길 51-20  (삼천동3가)749-5 전주시종합리싸이클링타운</t>
  </si>
  <si>
    <t>2021-43호</t>
  </si>
  <si>
    <t>418-81-50715</t>
  </si>
  <si>
    <t>㈜전주파워</t>
  </si>
  <si>
    <t>54885) 전라북도 전주시 덕진구 팔복로 59  (팔복동2가) 주식회사 전주파워</t>
  </si>
  <si>
    <t>2020-50호</t>
  </si>
  <si>
    <t>293-87-01505</t>
  </si>
  <si>
    <t>㈜전주페이퍼</t>
  </si>
  <si>
    <t>54885) 전라북도 전주시 덕진구 팔복로 59 (주)전주페이퍼</t>
  </si>
  <si>
    <t>신문용지 제조업</t>
  </si>
  <si>
    <t xml:space="preserve">54854) 전라북도 전주시 덕진구 서귀로 150-4 </t>
  </si>
  <si>
    <t>군산시</t>
  </si>
  <si>
    <t xml:space="preserve">54008) 전라북도 군산시 외항1길 264 (소룡동) </t>
  </si>
  <si>
    <t>비금속광물제조업(유리)</t>
  </si>
  <si>
    <t>포장용 유리용기 제조업</t>
  </si>
  <si>
    <t xml:space="preserve">54008) 전라북도 군산시 외항로 82 (소룡동) </t>
  </si>
  <si>
    <t>113-81-06798</t>
  </si>
  <si>
    <t>㈜세아베스틸 군산공장</t>
  </si>
  <si>
    <t>54007) 전라북도 군산시 외항로 522 (소룡동) 세아베스틸</t>
  </si>
  <si>
    <t>109-81-14886</t>
  </si>
  <si>
    <t xml:space="preserve">54004) 전라북도 군산시 외항로 884 (소룡동) </t>
  </si>
  <si>
    <t>전분제품 및 당류 제조업</t>
  </si>
  <si>
    <t>542-88-01592</t>
  </si>
  <si>
    <t>한국유리공업㈜ 군산공장</t>
  </si>
  <si>
    <t xml:space="preserve">54008) 전라북도 군산시 외항1길 296 (소룡동) </t>
  </si>
  <si>
    <t>판유리 제조업</t>
  </si>
  <si>
    <t xml:space="preserve">54008) 전라북도 군산시 외항1길 56 (소룡동) </t>
  </si>
  <si>
    <t>강화 및 재생 목재 제조업</t>
  </si>
  <si>
    <t>401-81-22185</t>
  </si>
  <si>
    <t>㈜엔아이티</t>
  </si>
  <si>
    <t xml:space="preserve">54006) 전라북도 군산시 서해로 259 (소룡동) </t>
  </si>
  <si>
    <t>2020-74호</t>
  </si>
  <si>
    <t xml:space="preserve">54006) 전라북도 군산시 서해로 269 (소룡동) </t>
  </si>
  <si>
    <t>147-85-01611</t>
  </si>
  <si>
    <t>에스지씨에너지(주)군산사업부문(구:군장에너지)</t>
  </si>
  <si>
    <t>2020-76호</t>
  </si>
  <si>
    <t>401-85-07386</t>
  </si>
  <si>
    <t>한국서부발전㈜ 군산발전본부</t>
  </si>
  <si>
    <t xml:space="preserve">54032) 전라북도 군산시 구암3.1로 91-5 (경암동) </t>
  </si>
  <si>
    <t>2020-8호</t>
  </si>
  <si>
    <t>한화에너지㈜군산공장</t>
  </si>
  <si>
    <t xml:space="preserve">54002) 전라북도 군산시 외항로 1222 (비응도동) </t>
  </si>
  <si>
    <t>2020-79호</t>
  </si>
  <si>
    <t>사업자등록번호 변경(401-85-17185 → 104-86-11837)</t>
  </si>
  <si>
    <t>401-81-47852</t>
  </si>
  <si>
    <t>OCI SE㈜</t>
  </si>
  <si>
    <t xml:space="preserve">54002) 전라북도 군산시 새만금산단3로 213 </t>
  </si>
  <si>
    <t>기타 발전업</t>
  </si>
  <si>
    <t>2020-75호</t>
  </si>
  <si>
    <t>401-81-00013</t>
  </si>
  <si>
    <t>54003) 전라북도 군산시 외항로 1245 페이퍼코리아 주식회사</t>
  </si>
  <si>
    <t>크라프트지 및 상자용 판지 제조업</t>
  </si>
  <si>
    <t>403-81-80629</t>
  </si>
  <si>
    <t>전북집단에너지㈜</t>
  </si>
  <si>
    <t>익산시</t>
  </si>
  <si>
    <t xml:space="preserve">54627) 전라북도 익산시 서동로23길 63 (신흥동) </t>
  </si>
  <si>
    <t>2020-49호</t>
  </si>
  <si>
    <t>102-81-37194</t>
  </si>
  <si>
    <t>㈜한솔홈데코 익산공장</t>
  </si>
  <si>
    <t xml:space="preserve">54583) 전라북도 익산시 석암로17길 54 (팔봉동) </t>
  </si>
  <si>
    <t>박판, 합판 및 유사 적층판 제조업</t>
  </si>
  <si>
    <t>2021-27호</t>
  </si>
  <si>
    <t>403-81-61073</t>
  </si>
  <si>
    <t>㈜이엠케이승경</t>
  </si>
  <si>
    <t xml:space="preserve">54578) 전라북도 익산시 춘포면 궁성로 188-14 </t>
  </si>
  <si>
    <t>2020-16호</t>
  </si>
  <si>
    <t>403-83-00013</t>
  </si>
  <si>
    <t>익산시 신재생자원센터</t>
  </si>
  <si>
    <t xml:space="preserve">54548) 전라북도 익산시 선화로 823 (부송동) </t>
  </si>
  <si>
    <t>403-81-48196</t>
  </si>
  <si>
    <t>㈜상공에너지</t>
  </si>
  <si>
    <t xml:space="preserve">54587) 전라북도 익산시 석암로7길 29 (용제동) </t>
  </si>
  <si>
    <t>2021-4호</t>
  </si>
  <si>
    <t>403-81-61113</t>
  </si>
  <si>
    <t>㈜하림</t>
  </si>
  <si>
    <t xml:space="preserve">54517) 전라북도 익산시 망성면 망성로 14 </t>
  </si>
  <si>
    <t>가금류 가공 및 저장 처리업</t>
  </si>
  <si>
    <t>54587) 전라북도 익산시 석암로3길 80  (팔봉동)</t>
  </si>
  <si>
    <t>610-86-30246</t>
  </si>
  <si>
    <t>에스케이어드밴스드㈜</t>
  </si>
  <si>
    <t>동남권</t>
    <phoneticPr fontId="1" type="noConversion"/>
  </si>
  <si>
    <t>낙동강유역환경청</t>
  </si>
  <si>
    <t>44784) 울산광역시 남구 용연로 299 (황성동) (황성동)</t>
  </si>
  <si>
    <t>2022-107호</t>
  </si>
  <si>
    <t>610-86-20388</t>
  </si>
  <si>
    <t>44778) 울산광역시 남구 여천로 228 (여천동) (여천동)</t>
  </si>
  <si>
    <t>2020-109호</t>
  </si>
  <si>
    <t>610-81-36565</t>
  </si>
  <si>
    <t>울주군</t>
  </si>
  <si>
    <t xml:space="preserve">44997) 울산광역시 울주군 온산읍 산암로 148 </t>
  </si>
  <si>
    <t>기타 1차 비철금속 제조업</t>
  </si>
  <si>
    <t>610-86-31089</t>
  </si>
  <si>
    <t>케이알에너지㈜</t>
  </si>
  <si>
    <t>44780) 울산광역시 남구 장생포고래로29번길 7 매암동 391-144</t>
  </si>
  <si>
    <t xml:space="preserve">44778) 울산광역시 남구 장생포로 285 (매암동) </t>
  </si>
  <si>
    <t>2020-99호</t>
  </si>
  <si>
    <t>846-81-00915</t>
  </si>
  <si>
    <t xml:space="preserve">44784) 울산광역시 남구 처용로 718 (황성동) 울산광역시 남구 황성동 300 </t>
  </si>
  <si>
    <t>101-86-60120</t>
  </si>
  <si>
    <t xml:space="preserve">44782) 울산광역시 남구 신여천로 2 (고사동) </t>
  </si>
  <si>
    <t>101-86-60116</t>
  </si>
  <si>
    <t>44782) 울산광역시 남구 신여천로 2 SK(주) (울산광역시 남구 고사동 110 )</t>
  </si>
  <si>
    <t>610-85-36694</t>
  </si>
  <si>
    <t>유니큰온산공장</t>
  </si>
  <si>
    <t xml:space="preserve">45010) 울산광역시 울주군 온산읍 원산로 59 </t>
  </si>
  <si>
    <t>2020-107호</t>
  </si>
  <si>
    <t>130-81-09693</t>
  </si>
  <si>
    <t xml:space="preserve">44996) 울산광역시 울주군 온산읍 당월로 322 </t>
  </si>
  <si>
    <t>610-85-00992</t>
  </si>
  <si>
    <t xml:space="preserve">44997) 울산광역시 울주군 온산읍 이진로 139 </t>
  </si>
  <si>
    <t>104-81-06794</t>
  </si>
  <si>
    <t>대한유화㈜울산공장</t>
  </si>
  <si>
    <t xml:space="preserve">44785) 울산광역시 남구 처용로 260-158 (부곡동) </t>
  </si>
  <si>
    <t>2022-101호</t>
  </si>
  <si>
    <t>대한유화(주) 온산공장</t>
  </si>
  <si>
    <t xml:space="preserve">44994) 울산광역시 울주군 온산읍 온산로 134 </t>
  </si>
  <si>
    <t>120-87-55101</t>
  </si>
  <si>
    <t>팜한농</t>
  </si>
  <si>
    <t>44778) 울산광역시 남구 납도로 156 (매암동) 울산광역시 남구 매암동 523-1</t>
  </si>
  <si>
    <t>610-81-02745</t>
  </si>
  <si>
    <t>44785) 울산광역시 남구 사평로 108-70 동서석유화학(주) (울산광역시 남구 부곡동 154 )</t>
  </si>
  <si>
    <t>783-85-00849</t>
  </si>
  <si>
    <t>효성화학㈜ 용연1공장</t>
  </si>
  <si>
    <t>44784) 울산광역시 남구 처용로487번길 66 성암동 186</t>
  </si>
  <si>
    <t>610-81-02842</t>
  </si>
  <si>
    <t>45011) 울산광역시 울주군 온산읍 우봉강양로 3-36 무림P&amp;P</t>
  </si>
  <si>
    <t>610-81-00029</t>
  </si>
  <si>
    <t>44714) 울산광역시 남구 여천로217번길 19 롯데정밀화학(주) (울산광역시 남구 여천동 190)</t>
  </si>
  <si>
    <t>610-85-02516</t>
  </si>
  <si>
    <t xml:space="preserve">44995) 울산광역시 울주군 온산읍 온산로 68 </t>
  </si>
  <si>
    <t>610-81-04501</t>
  </si>
  <si>
    <t>한주</t>
  </si>
  <si>
    <t>44785) 울산광역시 남구 사평로 60 (부곡동) (부곡동 625)</t>
  </si>
  <si>
    <t>2020-108호</t>
  </si>
  <si>
    <t>336-88-01570</t>
  </si>
  <si>
    <t xml:space="preserve">44782) 울산광역시 남구 용잠로 255 울산광역시 남구 고사동 58-5 </t>
  </si>
  <si>
    <t>2022-97호</t>
  </si>
  <si>
    <t>610-81-11996</t>
  </si>
  <si>
    <t xml:space="preserve">44998) 울산광역시 울주군 온산읍 이진로 71 </t>
  </si>
  <si>
    <t>610-85-00084</t>
  </si>
  <si>
    <t>카프로</t>
  </si>
  <si>
    <t xml:space="preserve">44785) 울산광역시 남구 사평로 108-12 (부곡동) 울산광역시 남구 부곡동 402-1 </t>
  </si>
  <si>
    <t>610-85-21245</t>
  </si>
  <si>
    <t>한국동서발전(주)울산발전본부</t>
  </si>
  <si>
    <t xml:space="preserve">44782) 울산광역시 남구 용잠로 623 (남화동) </t>
  </si>
  <si>
    <t>2020-19호</t>
  </si>
  <si>
    <t>797-85-01167</t>
  </si>
  <si>
    <t>진천군</t>
  </si>
  <si>
    <t>252-87-01412</t>
  </si>
  <si>
    <t>동구</t>
  </si>
  <si>
    <t>44032) 울산광역시 동구 방어진순환도로 1000 전하동 1</t>
  </si>
  <si>
    <t>104-86-11991</t>
  </si>
  <si>
    <t>울산시소각장</t>
  </si>
  <si>
    <t>44785) 울산광역시 남구 처용로 524 (성암동) 울산광역시 폐기물 소각시설</t>
  </si>
  <si>
    <t>2020-31호</t>
  </si>
  <si>
    <t>610-81-16574</t>
  </si>
  <si>
    <t>코엔텍</t>
  </si>
  <si>
    <t>44783) 울산광역시 남구 용잠로 328 (용잠동) (용잠동 산 157)</t>
  </si>
  <si>
    <t>610-81-16287</t>
  </si>
  <si>
    <t>NC울산㈜</t>
  </si>
  <si>
    <t xml:space="preserve">44782) 울산광역시 남구 용잠로 339 (용잠동) </t>
  </si>
  <si>
    <t>610-86-22955</t>
  </si>
  <si>
    <t>㈜토탈</t>
  </si>
  <si>
    <t xml:space="preserve">44783) 울산광역시 남구 용연로179번길 18 (용연동) </t>
  </si>
  <si>
    <t>610-81-13145</t>
  </si>
  <si>
    <t>범우</t>
  </si>
  <si>
    <t xml:space="preserve">44992) 울산광역시 울주군 온산읍 온산로 219-3 </t>
  </si>
  <si>
    <t xml:space="preserve">44113) 울산광역시 동구 방어진순환도로 140 </t>
  </si>
  <si>
    <t>한화온산공장</t>
  </si>
  <si>
    <t xml:space="preserve">45010) 울산광역시 울주군 온산읍 산남길 32 </t>
  </si>
  <si>
    <t>610-81-07100</t>
  </si>
  <si>
    <t>송원산업</t>
  </si>
  <si>
    <t xml:space="preserve">44781) 울산광역시 남구 장생포로 83 (여천동) </t>
  </si>
  <si>
    <t>214-86-29575</t>
  </si>
  <si>
    <t xml:space="preserve">45010) 울산광역시 울주군 온산읍 공단로 160 </t>
  </si>
  <si>
    <t>송원산업매암</t>
  </si>
  <si>
    <t xml:space="preserve">44779) 울산광역시 남구 매암로 14 (매암동) </t>
  </si>
  <si>
    <t>롯데케미칼㈜ 울산1공장</t>
  </si>
  <si>
    <t>44786) 울산광역시 남구 사평로 119 상개동 427-3</t>
  </si>
  <si>
    <t>2022-102호</t>
  </si>
  <si>
    <t>롯데케미칼㈜ 울산2공장</t>
  </si>
  <si>
    <t xml:space="preserve">44784) 울산광역시 남구 용연로 184 (용연동) </t>
  </si>
  <si>
    <t>610-85-14405</t>
  </si>
  <si>
    <t xml:space="preserve">45010) 울산광역시 울주군 온산읍 원봉로 55 </t>
  </si>
  <si>
    <t>무기 안료용 금속 산화물 및 관련 제품 제조업</t>
  </si>
  <si>
    <t>610-85-02461</t>
  </si>
  <si>
    <t>용산화학㈜</t>
  </si>
  <si>
    <t xml:space="preserve">44785) 울산광역시 남구 사평로 32 (부곡동) </t>
  </si>
  <si>
    <t>610-85-00162</t>
  </si>
  <si>
    <t>태원물산㈜울산공장</t>
  </si>
  <si>
    <t xml:space="preserve">44778) 울산광역시 남구 납도로 141 (여천동) </t>
  </si>
  <si>
    <t>610-83-00023</t>
  </si>
  <si>
    <t>2020-5호</t>
  </si>
  <si>
    <t>610-86-06988</t>
  </si>
  <si>
    <t>㈜동부에너지</t>
  </si>
  <si>
    <t>617-82-06768</t>
  </si>
  <si>
    <t>해운대자원에너지센터</t>
  </si>
  <si>
    <t>해운대구</t>
  </si>
  <si>
    <t>공공관계 서비스업</t>
  </si>
  <si>
    <t>2020-60호</t>
  </si>
  <si>
    <t>103-86-01995</t>
  </si>
  <si>
    <t>와이케이스틸</t>
  </si>
  <si>
    <t>사하구</t>
  </si>
  <si>
    <t>603-82-04169</t>
  </si>
  <si>
    <t>부산패션칼라산업</t>
  </si>
  <si>
    <t>603-81-65077</t>
  </si>
  <si>
    <t>에너지네트웍</t>
  </si>
  <si>
    <t>2020-89호</t>
  </si>
  <si>
    <t>603-85-15444</t>
  </si>
  <si>
    <t>2020-17호</t>
  </si>
  <si>
    <t>606-82-06701</t>
  </si>
  <si>
    <t>부산환경공단 명지자원에너지센터</t>
  </si>
  <si>
    <t>강서구</t>
  </si>
  <si>
    <t>2020-59호</t>
  </si>
  <si>
    <t>603-81-32765</t>
  </si>
  <si>
    <t>에이치엘비에너지(주)</t>
  </si>
  <si>
    <t>2020-88호</t>
  </si>
  <si>
    <t>603-81-04347</t>
  </si>
  <si>
    <t>한국주철관공업</t>
  </si>
  <si>
    <t>주철관 제조업</t>
  </si>
  <si>
    <t>2022-96호</t>
  </si>
  <si>
    <t>124-81-00979</t>
  </si>
  <si>
    <t>인쇄회로기판용 적층판 제조업</t>
  </si>
  <si>
    <t>603-81-13259</t>
  </si>
  <si>
    <t>2022-92호</t>
  </si>
  <si>
    <t>607-81-94763</t>
  </si>
  <si>
    <t>705-85-00418</t>
  </si>
  <si>
    <t>o</t>
  </si>
  <si>
    <t>130-81-73007</t>
  </si>
  <si>
    <t>성림에너지㈜</t>
  </si>
  <si>
    <t>2020-87호</t>
  </si>
  <si>
    <t>514-82-06488</t>
  </si>
  <si>
    <t>한국지역난방공사 대구지사</t>
  </si>
  <si>
    <t>달서구</t>
  </si>
  <si>
    <t>대구지방환경청</t>
  </si>
  <si>
    <t>2020-83호</t>
  </si>
  <si>
    <t>503-82-02880</t>
  </si>
  <si>
    <t>대구염색산업단지관리공단(열병합발전소)</t>
  </si>
  <si>
    <t>503-82-08996</t>
  </si>
  <si>
    <t>2020-55호</t>
  </si>
  <si>
    <t>514-81-03863</t>
  </si>
  <si>
    <t>달성군</t>
  </si>
  <si>
    <t>514-81-04557</t>
  </si>
  <si>
    <t>㈜아진피앤피</t>
  </si>
  <si>
    <t>514-81-21046</t>
  </si>
  <si>
    <t>경산제지㈜</t>
  </si>
  <si>
    <t>골판지 제조업</t>
  </si>
  <si>
    <t>503-81-47522</t>
  </si>
  <si>
    <t>503-81-78229</t>
  </si>
  <si>
    <t>그 외 기타 분류 안된 섬유제품 제조업</t>
  </si>
  <si>
    <t>502-86-05368</t>
  </si>
  <si>
    <t>대구그린파워㈜</t>
  </si>
  <si>
    <t>501-83-00016</t>
  </si>
  <si>
    <t>대구광역시 폐기물에너지화시설</t>
  </si>
  <si>
    <t>2020-57호</t>
  </si>
  <si>
    <t>613-85-07771</t>
  </si>
  <si>
    <t>하동군</t>
  </si>
  <si>
    <t>2020-103호</t>
  </si>
  <si>
    <t>622-83-00180</t>
  </si>
  <si>
    <t>김해시 자원순환시설</t>
  </si>
  <si>
    <t>김해시</t>
  </si>
  <si>
    <t>2020-25호</t>
  </si>
  <si>
    <t>612-85-05372</t>
  </si>
  <si>
    <t>고성군</t>
  </si>
  <si>
    <t>2020-102호</t>
  </si>
  <si>
    <t>609-83-05751</t>
  </si>
  <si>
    <t>성산자원회수시설</t>
  </si>
  <si>
    <t>창원시</t>
  </si>
  <si>
    <t>2020-104호</t>
  </si>
  <si>
    <t>609-81-84470</t>
  </si>
  <si>
    <t>한국철강㈜</t>
  </si>
  <si>
    <t>613-81-10695</t>
  </si>
  <si>
    <t>무림파워텍</t>
  </si>
  <si>
    <t>진주시</t>
  </si>
  <si>
    <t>613-85-00803</t>
  </si>
  <si>
    <t>하이트진로산업㈜진주공장</t>
  </si>
  <si>
    <t>그 외 기타 유리제품 제조업</t>
  </si>
  <si>
    <t>609-81-04684</t>
  </si>
  <si>
    <t>육상 금속 골조 구조재 제조업</t>
  </si>
  <si>
    <t>609-81-29083</t>
  </si>
  <si>
    <t>세아창원특수강</t>
  </si>
  <si>
    <t>2022-78호</t>
  </si>
  <si>
    <t>621-81-09073</t>
  </si>
  <si>
    <t>양산시</t>
  </si>
  <si>
    <t>펄프 제조업</t>
  </si>
  <si>
    <t>609-86-18728</t>
  </si>
  <si>
    <t>창원에너텍</t>
  </si>
  <si>
    <t>2020-11호</t>
  </si>
  <si>
    <t>302-85-08322</t>
  </si>
  <si>
    <t>610-81-13107</t>
  </si>
  <si>
    <t>NC양산㈜</t>
  </si>
  <si>
    <t>진해자원회수시설</t>
  </si>
  <si>
    <t>122-81-00804</t>
  </si>
  <si>
    <t>동서식품창원공장</t>
  </si>
  <si>
    <t>기타 비알코올 음료 제조업</t>
  </si>
  <si>
    <t>621-81-12170</t>
  </si>
  <si>
    <t>612-83-01260</t>
  </si>
  <si>
    <t>고성군 생활폐기물 소각시설</t>
  </si>
  <si>
    <t>613-81-01876</t>
  </si>
  <si>
    <t>남강제지㈜</t>
  </si>
  <si>
    <t>613-85-13308</t>
  </si>
  <si>
    <t>동일팩키지㈜진주공장</t>
  </si>
  <si>
    <t>621-85-00181</t>
  </si>
  <si>
    <t>고려제강㈜유산공장</t>
  </si>
  <si>
    <t>120-81-28198</t>
  </si>
  <si>
    <t>621-85-00196</t>
  </si>
  <si>
    <t>고려제강㈜양산공장</t>
  </si>
  <si>
    <t>김해시 하수슬러지 자원화 처리시설</t>
  </si>
  <si>
    <t>608-83-04083</t>
  </si>
  <si>
    <t>창원시하수도사업소</t>
  </si>
  <si>
    <t>마산자원회수시설</t>
  </si>
  <si>
    <t>2020-10호</t>
  </si>
  <si>
    <t>104-86-42193</t>
  </si>
  <si>
    <t>페트로코너지</t>
  </si>
  <si>
    <t>303-88-00659</t>
  </si>
  <si>
    <t>원목 및 건축관련 목제품 도매업</t>
  </si>
  <si>
    <t>612-81-49071</t>
  </si>
  <si>
    <t>2020-106호</t>
  </si>
  <si>
    <t>609-81-27106</t>
  </si>
  <si>
    <t>태형금속공업㈜</t>
  </si>
  <si>
    <t>그 외 기타 금속 가공업</t>
  </si>
  <si>
    <t>134-81-78493</t>
  </si>
  <si>
    <t>지에스이앤알</t>
  </si>
  <si>
    <t>구미시</t>
  </si>
  <si>
    <t>2020-112호</t>
  </si>
  <si>
    <t>포항시</t>
  </si>
  <si>
    <t>506-85-03346</t>
  </si>
  <si>
    <t>2021-35호</t>
  </si>
  <si>
    <t>834-85-00996</t>
  </si>
  <si>
    <t>SIMPAC 포항1공장</t>
  </si>
  <si>
    <t>2022-81호</t>
  </si>
  <si>
    <t>502-81-00015</t>
  </si>
  <si>
    <t>동일산업(주) 합금철사업부</t>
  </si>
  <si>
    <t>합금철 제조업</t>
  </si>
  <si>
    <t>2022-83호</t>
  </si>
  <si>
    <t>506-81-04518</t>
  </si>
  <si>
    <t>503-81-34425</t>
  </si>
  <si>
    <t>칠곡군</t>
  </si>
  <si>
    <t>515-83-00067</t>
  </si>
  <si>
    <t>경산시청</t>
  </si>
  <si>
    <t>경산시</t>
  </si>
  <si>
    <t>508-81-05677</t>
  </si>
  <si>
    <t>㈜케이비아이국인산업</t>
  </si>
  <si>
    <t>2020-117호</t>
  </si>
  <si>
    <t>506-81-06253</t>
  </si>
  <si>
    <t>㈜세기</t>
  </si>
  <si>
    <t>506-85-00320</t>
  </si>
  <si>
    <t>506-85-06983</t>
  </si>
  <si>
    <t>㈜유니온 포항공장</t>
  </si>
  <si>
    <t>513-81-49513</t>
  </si>
  <si>
    <t>경북환경에너지㈜</t>
  </si>
  <si>
    <t>732-81-01804</t>
  </si>
  <si>
    <t>㈜에스피환경</t>
  </si>
  <si>
    <t>영천시</t>
  </si>
  <si>
    <t>506-81-25167</t>
  </si>
  <si>
    <t>경주시</t>
  </si>
  <si>
    <t>2020-38호</t>
  </si>
  <si>
    <t>513-81-35800</t>
  </si>
  <si>
    <t>에이지씨화인테크노한국㈜</t>
  </si>
  <si>
    <t>506-85-08512</t>
  </si>
  <si>
    <t>동일산업(주) 봉강사업부</t>
  </si>
  <si>
    <t>열간 압연 및 압출제품 제조업</t>
  </si>
  <si>
    <t>2022-84호</t>
  </si>
  <si>
    <t>120-87-62602</t>
  </si>
  <si>
    <t>현대종합특수강㈜포항1공장</t>
  </si>
  <si>
    <t>포스코케미칼포항화학</t>
  </si>
  <si>
    <t>513-81-55484</t>
  </si>
  <si>
    <t>제일에너지</t>
  </si>
  <si>
    <t>2020-96호</t>
  </si>
  <si>
    <t>513-83-00284</t>
  </si>
  <si>
    <t>515-81-10580</t>
  </si>
  <si>
    <t>2020-72호</t>
  </si>
  <si>
    <t>505-83-00022</t>
  </si>
  <si>
    <t>경주시 자원회수시설</t>
  </si>
  <si>
    <t>788-85-01367</t>
  </si>
  <si>
    <t>㈜심팩인더스트리 고순도 FeSi공장</t>
  </si>
  <si>
    <t>2022-86호</t>
  </si>
  <si>
    <t>608-81-67537</t>
  </si>
  <si>
    <t>베페사징크코리아㈜</t>
  </si>
  <si>
    <t>506-81-76991</t>
  </si>
  <si>
    <t>이비덴그라파이트㈜</t>
  </si>
  <si>
    <t>경산시 자원회수시설</t>
  </si>
  <si>
    <t>162-81-00200</t>
  </si>
  <si>
    <t>포항이앤이㈜</t>
  </si>
  <si>
    <t>2020-110호</t>
  </si>
  <si>
    <t>732-81-00071</t>
  </si>
  <si>
    <t>지정 폐기물 수집, 운반업</t>
  </si>
  <si>
    <t>2021-29호</t>
  </si>
  <si>
    <t>342-81-00301</t>
  </si>
  <si>
    <t>코스포영남파워</t>
  </si>
  <si>
    <t>2020-29호</t>
  </si>
  <si>
    <t>610-81-09108</t>
  </si>
  <si>
    <t>266-86-00531</t>
  </si>
  <si>
    <t>그 외 기타 전기장비 제조업</t>
  </si>
  <si>
    <t>101-86-49595</t>
  </si>
  <si>
    <t>SK루브리컨츠㈜</t>
  </si>
  <si>
    <t>윤활유 및 그리스 제조업</t>
  </si>
  <si>
    <t>2022-98호</t>
  </si>
  <si>
    <t>610-85-05605</t>
  </si>
  <si>
    <t>에스엔에프코리아㈜울산공장</t>
  </si>
  <si>
    <t>188-87-00392</t>
  </si>
  <si>
    <t>염료, 조제 무기 안료, 유연제 및 기타 착색제 제조업</t>
  </si>
  <si>
    <t>124-81-31282</t>
  </si>
  <si>
    <t>494-85-00459</t>
  </si>
  <si>
    <t>㈜유니드</t>
  </si>
  <si>
    <t>107-87-18122</t>
  </si>
  <si>
    <t>836-88-01648</t>
  </si>
  <si>
    <t>한국제지(주)</t>
  </si>
  <si>
    <t>620-82-00659</t>
  </si>
  <si>
    <t>부산경남우유협동조합</t>
  </si>
  <si>
    <t>그 외 기타 식료품 제조업</t>
  </si>
  <si>
    <t>610-85-43012</t>
  </si>
  <si>
    <t>㈜삼양사 울산1공장</t>
  </si>
  <si>
    <t>610-85-00051</t>
  </si>
  <si>
    <t>태광산업㈜울산공장</t>
  </si>
  <si>
    <t>620-81-03493</t>
  </si>
  <si>
    <t>610-85-41178</t>
  </si>
  <si>
    <t>2022-106호</t>
  </si>
  <si>
    <t>610-85-31836</t>
  </si>
  <si>
    <t>디알액시온㈜원산공장</t>
  </si>
  <si>
    <t>알루미늄 주물 주조업</t>
  </si>
  <si>
    <t>797-88-00723</t>
  </si>
  <si>
    <t>610-81-02987</t>
  </si>
  <si>
    <t>621-81-01580</t>
  </si>
  <si>
    <t>㈜디티알오토모티브</t>
  </si>
  <si>
    <t>362-85-01073</t>
  </si>
  <si>
    <t>59610) 전라남도 여수시 산단중앙로 141-42 (화치동)</t>
  </si>
  <si>
    <t>385-81-01836</t>
  </si>
  <si>
    <t>에스케이에코프라임㈜</t>
  </si>
  <si>
    <t>바이오 연료 및 혼합물 제조업</t>
  </si>
  <si>
    <t>610-86-01547</t>
  </si>
  <si>
    <t>한국트린지오(유)</t>
  </si>
  <si>
    <t>620-81-00900</t>
  </si>
  <si>
    <t>기타 선박 건조업</t>
  </si>
  <si>
    <t>610-86-03910</t>
  </si>
  <si>
    <t>610-85-39503</t>
  </si>
  <si>
    <t>코오롱인더스트리㈜울산공장</t>
  </si>
  <si>
    <t>521-88-00107</t>
  </si>
  <si>
    <t>한국넥슬렌(유)</t>
  </si>
  <si>
    <t>2021-38호</t>
  </si>
  <si>
    <t>620-85-01703</t>
  </si>
  <si>
    <t>기타 구조용 금속제품 제조업</t>
  </si>
  <si>
    <t>2022-99호</t>
  </si>
  <si>
    <t>114-81-54648</t>
  </si>
  <si>
    <t>620-81-32611</t>
  </si>
  <si>
    <t>성창보드㈜</t>
  </si>
  <si>
    <t>603-81-19103</t>
  </si>
  <si>
    <t>㈜우신금속</t>
  </si>
  <si>
    <t>2022-108호</t>
  </si>
  <si>
    <t>515-81-12496</t>
  </si>
  <si>
    <t>한융금속㈜</t>
  </si>
  <si>
    <t>610-81-04267</t>
  </si>
  <si>
    <t>㈜세진메탈 3공장</t>
  </si>
  <si>
    <t>2022-104호</t>
  </si>
  <si>
    <t>610-85-05342</t>
  </si>
  <si>
    <t>그 외 자동차용 신품 부품 제조업</t>
  </si>
  <si>
    <t>610-85-37029</t>
  </si>
  <si>
    <t>동 압연, 압출 및 연신제품 제조업</t>
  </si>
  <si>
    <t>792-85-00222</t>
  </si>
  <si>
    <t>311-81-13651</t>
  </si>
  <si>
    <t>에이치디씨현대이피㈜</t>
  </si>
  <si>
    <t>739-85-00949</t>
  </si>
  <si>
    <t>효성티앤씨㈜ 울산공장</t>
  </si>
  <si>
    <t>㈜이수화학 울산공장</t>
  </si>
  <si>
    <t>116-81-12528</t>
  </si>
  <si>
    <t>금호석유화학㈜ 울산수지공장</t>
  </si>
  <si>
    <t>2022-100호</t>
  </si>
  <si>
    <t>610-85-01365</t>
  </si>
  <si>
    <t>대한화섬㈜ 울산공장</t>
  </si>
  <si>
    <t>620-85-00010</t>
  </si>
  <si>
    <t>610-85-09033</t>
  </si>
  <si>
    <t>610-85-11688</t>
  </si>
  <si>
    <t>태광산업㈜ 석유화학2공장</t>
  </si>
  <si>
    <t>610-81-94885</t>
  </si>
  <si>
    <t>310-81-02258</t>
  </si>
  <si>
    <t>610-85-42731</t>
  </si>
  <si>
    <t>㈜동남 울산공장</t>
  </si>
  <si>
    <t>㈜세진메탈</t>
  </si>
  <si>
    <t>2022-105호</t>
  </si>
  <si>
    <t>105-81-59649</t>
  </si>
  <si>
    <t>한국엔지니어링플라스틱㈜</t>
  </si>
  <si>
    <t>2022-109호</t>
  </si>
  <si>
    <t>강관 제조업</t>
  </si>
  <si>
    <t>2022-110호</t>
  </si>
  <si>
    <t>466-85-00871</t>
  </si>
  <si>
    <t>610-81-07717</t>
  </si>
  <si>
    <t>(주)비아이티</t>
  </si>
  <si>
    <t>2022-103호</t>
  </si>
  <si>
    <t>610-85-18508</t>
  </si>
  <si>
    <t>일반용 도료 및 관련제품 제조업</t>
  </si>
  <si>
    <t>113-86-63305</t>
  </si>
  <si>
    <t>101-86-60644</t>
  </si>
  <si>
    <t>울산아로마틱스(주)</t>
  </si>
  <si>
    <t>2020-128호</t>
  </si>
  <si>
    <t>610-81-38108</t>
  </si>
  <si>
    <t>코리아피티지(주)</t>
  </si>
  <si>
    <t>610-85-11709</t>
  </si>
  <si>
    <t>태광산업(주)석유화학3공장</t>
  </si>
  <si>
    <t>610-85-15781</t>
  </si>
  <si>
    <t>2021-5호</t>
  </si>
  <si>
    <t>617-81-66610</t>
  </si>
  <si>
    <t>한국요업(주)</t>
  </si>
  <si>
    <t>타일 및 유사 비내화 요업제품 제조업</t>
  </si>
  <si>
    <t>610-81-06722</t>
  </si>
  <si>
    <t>284-85-00721</t>
  </si>
  <si>
    <t>610-81-06246</t>
  </si>
  <si>
    <t>610-05-09519</t>
  </si>
  <si>
    <t>107-81-98143</t>
  </si>
  <si>
    <t>㈜LG생활건강</t>
  </si>
  <si>
    <t>2021-51호</t>
  </si>
  <si>
    <t>606-81-01728</t>
  </si>
  <si>
    <t>사상구</t>
  </si>
  <si>
    <t>2021-47호</t>
  </si>
  <si>
    <t>동국제강㈜신평공장</t>
  </si>
  <si>
    <t>2022-94호</t>
  </si>
  <si>
    <t>대한제강㈜ 신평공장</t>
  </si>
  <si>
    <t>2022-93호</t>
  </si>
  <si>
    <t>601-83-00179</t>
  </si>
  <si>
    <t>해운대지역난방공급시설</t>
  </si>
  <si>
    <t>2020-58호</t>
  </si>
  <si>
    <t>192-82-00154</t>
  </si>
  <si>
    <t>기타 일반 공공 행정</t>
  </si>
  <si>
    <t>2020-61호</t>
  </si>
  <si>
    <t>605-81-09668</t>
  </si>
  <si>
    <t>㈜부산롯데호텔</t>
  </si>
  <si>
    <t>부산진구</t>
  </si>
  <si>
    <t>호텔업</t>
  </si>
  <si>
    <t>603-81-07330</t>
  </si>
  <si>
    <t>606-81-27918</t>
  </si>
  <si>
    <t>지피케이㈜</t>
  </si>
  <si>
    <t>도금업</t>
  </si>
  <si>
    <t>606-04-63136</t>
  </si>
  <si>
    <t>아진일렉트론 2공장</t>
  </si>
  <si>
    <t>606-81-08662</t>
  </si>
  <si>
    <t>110-81-14794</t>
  </si>
  <si>
    <t>㈜대한항공</t>
  </si>
  <si>
    <t>항공기용 부품 제조업</t>
  </si>
  <si>
    <t>606-81-60765</t>
  </si>
  <si>
    <t>금문산업㈜</t>
  </si>
  <si>
    <t>606-85-26839</t>
  </si>
  <si>
    <t>㈜대아선재 녹산공장</t>
  </si>
  <si>
    <t>2021-46호</t>
  </si>
  <si>
    <t>603-81-07233</t>
  </si>
  <si>
    <t>㈜태광</t>
  </si>
  <si>
    <t>606-81-38360</t>
  </si>
  <si>
    <t>한국선재㈜</t>
  </si>
  <si>
    <t>118-81-03914</t>
  </si>
  <si>
    <t>㈜농심 부산공장</t>
  </si>
  <si>
    <t>603-10-97282</t>
  </si>
  <si>
    <t>아진일렉트론 3공장</t>
  </si>
  <si>
    <t>603-81-16009</t>
  </si>
  <si>
    <t>㈜태웅</t>
  </si>
  <si>
    <t>금속 단조제품 제조업</t>
  </si>
  <si>
    <t>606-81-28353</t>
  </si>
  <si>
    <t>㈜동양테크윈</t>
  </si>
  <si>
    <t>603-85-19358</t>
  </si>
  <si>
    <t>씨제이제일제당㈜부산공장</t>
  </si>
  <si>
    <t>천연 및 혼합 조제 조미료 제조업</t>
  </si>
  <si>
    <t>603-81-27729</t>
  </si>
  <si>
    <t>경동아스콘㈜</t>
  </si>
  <si>
    <t>아스팔트 콘크리트 및 혼합제품 제조업</t>
  </si>
  <si>
    <t>603-81-06646</t>
  </si>
  <si>
    <t>603-81-29936</t>
  </si>
  <si>
    <t>㈜코리녹스</t>
  </si>
  <si>
    <t>기타 비철금속 압연, 압출 및 연신제품 제조업</t>
  </si>
  <si>
    <t>606-86-51368</t>
  </si>
  <si>
    <t>㈜정산인터내셔널</t>
  </si>
  <si>
    <t>화학섬유 방적업</t>
  </si>
  <si>
    <t>269-85-00912</t>
  </si>
  <si>
    <t>㈜태웅 다대공장</t>
  </si>
  <si>
    <t>606-81-58221</t>
  </si>
  <si>
    <t>㈜태상</t>
  </si>
  <si>
    <t>621-81-04063</t>
  </si>
  <si>
    <t>욱성화학㈜</t>
  </si>
  <si>
    <t>금정구</t>
  </si>
  <si>
    <t>606-81-84184</t>
  </si>
  <si>
    <t>장장아스콘산업㈜</t>
  </si>
  <si>
    <t>603-81-70454</t>
  </si>
  <si>
    <t>성창기업㈜</t>
  </si>
  <si>
    <t>617-81-01562</t>
  </si>
  <si>
    <t>2021-9호</t>
  </si>
  <si>
    <t>606-85-38280</t>
  </si>
  <si>
    <t>와이시피㈜ 화전공장</t>
  </si>
  <si>
    <t>㈜태상(구랑)</t>
  </si>
  <si>
    <t>606-81-28824</t>
  </si>
  <si>
    <t>금속선 가공제품 제조업</t>
  </si>
  <si>
    <t>313-82-69385</t>
  </si>
  <si>
    <t>해운대힐스테이트위브아파트</t>
  </si>
  <si>
    <t>기타 부동산 임대업</t>
  </si>
  <si>
    <t>621-81-58894</t>
  </si>
  <si>
    <t>부산정관에너지(주)</t>
  </si>
  <si>
    <t>기장군</t>
  </si>
  <si>
    <t>2022-95호</t>
  </si>
  <si>
    <t>621-81-47887</t>
  </si>
  <si>
    <t>에스앤티모티브(주)</t>
  </si>
  <si>
    <t>자동차용 신품 동력 전달장치 제조업</t>
  </si>
  <si>
    <t>2020-56호</t>
  </si>
  <si>
    <t>504-81-56913</t>
  </si>
  <si>
    <t>대성환경에너지㈜</t>
  </si>
  <si>
    <t>원유 및 천연가스 채굴업</t>
  </si>
  <si>
    <t>2020-82호</t>
  </si>
  <si>
    <t>503-85-29236</t>
  </si>
  <si>
    <t>㈜서대구에너지(중리)</t>
  </si>
  <si>
    <t>503-81-02490</t>
  </si>
  <si>
    <t>대아알미늄㈜</t>
  </si>
  <si>
    <t>503-81-56429</t>
  </si>
  <si>
    <t>㈜성일플레이팅</t>
  </si>
  <si>
    <t>514-81-42890</t>
  </si>
  <si>
    <t>㈜오토크로바</t>
  </si>
  <si>
    <t>4종</t>
  </si>
  <si>
    <t>자동차용 금속 압형제품 제조업</t>
  </si>
  <si>
    <t>514-81-46009</t>
  </si>
  <si>
    <t>㈜대호에이엘</t>
  </si>
  <si>
    <t>2022-91호</t>
  </si>
  <si>
    <t>617-81-07886</t>
  </si>
  <si>
    <t>㈜비락</t>
  </si>
  <si>
    <t>107-81-11563</t>
  </si>
  <si>
    <t>514-81-06986</t>
  </si>
  <si>
    <t>㈜신일산업</t>
  </si>
  <si>
    <t>총량제외(재산정)</t>
  </si>
  <si>
    <t>514-81-77161</t>
  </si>
  <si>
    <t>에스에스엘엠㈜</t>
  </si>
  <si>
    <t>514-81-57898</t>
  </si>
  <si>
    <t>평화산업㈜</t>
  </si>
  <si>
    <t>산업용 그 외 비경화 고무제품 제조업</t>
  </si>
  <si>
    <t>503-81-09396</t>
  </si>
  <si>
    <t>경희알미늄㈜</t>
  </si>
  <si>
    <t>504-85-05367</t>
  </si>
  <si>
    <t>무림에스피㈜대구공장</t>
  </si>
  <si>
    <t>514-81-16131</t>
  </si>
  <si>
    <t>㈜이수페타시스</t>
  </si>
  <si>
    <t>연성 및 기타 인쇄회로기판 제조업</t>
  </si>
  <si>
    <t>514-81-09042</t>
  </si>
  <si>
    <t>남양금속㈜</t>
  </si>
  <si>
    <t>514-81-06365</t>
  </si>
  <si>
    <t>선철 주물 주조업</t>
  </si>
  <si>
    <t>514-81-06399</t>
  </si>
  <si>
    <t>평화기공㈜</t>
  </si>
  <si>
    <t>금속 열처리업</t>
  </si>
  <si>
    <t>504-81-83652</t>
  </si>
  <si>
    <t>대성에너지㈜</t>
  </si>
  <si>
    <t>2022-90호</t>
  </si>
  <si>
    <t>504-82-08932</t>
  </si>
  <si>
    <t>2020-118호</t>
  </si>
  <si>
    <t>138-81-44919</t>
  </si>
  <si>
    <t>코오롱머티리얼(주)대구공장</t>
  </si>
  <si>
    <t>직물, 편조 원단 및 의복류 염색 가공업</t>
  </si>
  <si>
    <t>514-81-06384</t>
  </si>
  <si>
    <t>그 외 기타 고무제품 제조업</t>
  </si>
  <si>
    <t>622-81-11214</t>
  </si>
  <si>
    <t>㈜동남</t>
  </si>
  <si>
    <t>609-81-12296</t>
  </si>
  <si>
    <t>영화금속㈜</t>
  </si>
  <si>
    <t>618-81-15827</t>
  </si>
  <si>
    <t>㈜넥센</t>
  </si>
  <si>
    <t>621-81-32569</t>
  </si>
  <si>
    <t>621-85-00880</t>
  </si>
  <si>
    <t>롯데칠성음료㈜양산공장</t>
  </si>
  <si>
    <t>609-85-01540</t>
  </si>
  <si>
    <t>621-82-04643</t>
  </si>
  <si>
    <t>한국지역난방공사 양산지사</t>
  </si>
  <si>
    <t>2020-68호</t>
  </si>
  <si>
    <t>621-81-09054</t>
  </si>
  <si>
    <t>기타 식품 첨가물 제조업</t>
  </si>
  <si>
    <t>621-81-47475</t>
  </si>
  <si>
    <t>㈜지석산업</t>
  </si>
  <si>
    <t>609-81-32803</t>
  </si>
  <si>
    <t>㈜한전금속</t>
  </si>
  <si>
    <t>622-81-02700</t>
  </si>
  <si>
    <t>한통아스콘㈜</t>
  </si>
  <si>
    <t>건설 폐기물 수집, 운반업</t>
  </si>
  <si>
    <t>621-85-08830</t>
  </si>
  <si>
    <t>부일산업개발㈜</t>
  </si>
  <si>
    <t>609-81-00261</t>
  </si>
  <si>
    <t>대림비앤코㈜</t>
  </si>
  <si>
    <t>기타 일반 도자기 제조업</t>
  </si>
  <si>
    <t>621-83-00101</t>
  </si>
  <si>
    <t>양산시하수슬러지처리시설</t>
  </si>
  <si>
    <t>622-81-14977</t>
  </si>
  <si>
    <t>원창포장공업</t>
  </si>
  <si>
    <t>골판지 상자 및 가공제품 제조업</t>
  </si>
  <si>
    <t>621-81-04200</t>
  </si>
  <si>
    <t>유진실업㈜</t>
  </si>
  <si>
    <t>107-86-14075</t>
  </si>
  <si>
    <t>엘지전자㈜ 창원2공장</t>
  </si>
  <si>
    <t>공기 조화장치 제조업</t>
  </si>
  <si>
    <t>615-82-04594</t>
  </si>
  <si>
    <t>한국지역난방공사 김해지사</t>
  </si>
  <si>
    <t>2020-105호</t>
  </si>
  <si>
    <t>608-81-03800</t>
  </si>
  <si>
    <t>㈜MH에탄올</t>
  </si>
  <si>
    <t>주정 제조업</t>
  </si>
  <si>
    <t>615-81-44056</t>
  </si>
  <si>
    <t>㈜태창포징</t>
  </si>
  <si>
    <t>622-81-21838</t>
  </si>
  <si>
    <t>㈜삼광아스콘</t>
  </si>
  <si>
    <t>568-86-01173</t>
  </si>
  <si>
    <t>㈜세아제강 창원공장</t>
  </si>
  <si>
    <t>615-81-42382</t>
  </si>
  <si>
    <t>㈜태안에이.씨.엔</t>
  </si>
  <si>
    <t>606-81-04967</t>
  </si>
  <si>
    <t>㈜흥아</t>
  </si>
  <si>
    <t>613-81-00289</t>
  </si>
  <si>
    <t>무림페이퍼㈜</t>
  </si>
  <si>
    <t>613-82-05753</t>
  </si>
  <si>
    <t>공중 보건 의료업</t>
  </si>
  <si>
    <t>615-81-22896</t>
  </si>
  <si>
    <t>㈜세주기업</t>
  </si>
  <si>
    <t>603-88-01053</t>
  </si>
  <si>
    <t>새인산업㈜</t>
  </si>
  <si>
    <t>609-81-51440</t>
  </si>
  <si>
    <t>(주)세아항공방산소재</t>
  </si>
  <si>
    <t>2022-79호</t>
  </si>
  <si>
    <t>609-81-16685</t>
  </si>
  <si>
    <t>삼보산업㈜</t>
  </si>
  <si>
    <t>609-81-02255</t>
  </si>
  <si>
    <t>삼미금속㈜</t>
  </si>
  <si>
    <t>826-85-01918</t>
  </si>
  <si>
    <t>그 외 기타 분류 안된 금속 가공제품 제조업</t>
  </si>
  <si>
    <t>601-81-04870</t>
  </si>
  <si>
    <t>334-85-01248</t>
  </si>
  <si>
    <t>이누스㈜ 진주지점</t>
  </si>
  <si>
    <t>120-81-28432</t>
  </si>
  <si>
    <t>2022-80호</t>
  </si>
  <si>
    <t>609-85-02952</t>
  </si>
  <si>
    <t>122-81-74534</t>
  </si>
  <si>
    <t>609-81-02065</t>
  </si>
  <si>
    <t>(주)영흥</t>
  </si>
  <si>
    <t>606-81-53420</t>
  </si>
  <si>
    <t>288-85-01246</t>
  </si>
  <si>
    <t>이누스(주) 하동공장</t>
  </si>
  <si>
    <t>영화금속(주) 제2공장</t>
  </si>
  <si>
    <t>51613) 경상남도 창원시 진해구 남영로552번길 15 남양동</t>
  </si>
  <si>
    <t>101-86-37954</t>
  </si>
  <si>
    <t>도레이배터리세퍼레이터필름한국(유)</t>
  </si>
  <si>
    <t>120-87-49569</t>
  </si>
  <si>
    <t>2022-87호</t>
  </si>
  <si>
    <t>506-81-05517</t>
  </si>
  <si>
    <t>도금, 착색 및 기타 표면 처리 강재 제조업</t>
  </si>
  <si>
    <t>506-81-34142</t>
  </si>
  <si>
    <t>포우산업㈜</t>
  </si>
  <si>
    <t>105-81-74316</t>
  </si>
  <si>
    <t>LG이노텍㈜ 구미1공장</t>
  </si>
  <si>
    <t>비메모리용 및 기타 전자집적회로 제조업</t>
  </si>
  <si>
    <t>513-85-00333</t>
  </si>
  <si>
    <t>㈜태평양금속 구미공장</t>
  </si>
  <si>
    <t>비디오 및 기타 영상 기기 제조업</t>
  </si>
  <si>
    <t>513-85-31345</t>
  </si>
  <si>
    <t>아세아시멘트㈜대구공장</t>
  </si>
  <si>
    <t>214-81-24202</t>
  </si>
  <si>
    <t>현대종합금속㈜</t>
  </si>
  <si>
    <t>㈜농심 구미공장</t>
  </si>
  <si>
    <t>면류, 마카로니 및 유사 식품 제조업</t>
  </si>
  <si>
    <t>506-81-25546</t>
  </si>
  <si>
    <t>㈜레스코</t>
  </si>
  <si>
    <t>202-85-33967</t>
  </si>
  <si>
    <t>현대성우캐스팅㈜포항공장</t>
  </si>
  <si>
    <t>506-81-02335</t>
  </si>
  <si>
    <t>㈜렉셈</t>
  </si>
  <si>
    <t>513-81-16410</t>
  </si>
  <si>
    <t>도레이첨단소재㈜구미4공장</t>
  </si>
  <si>
    <t>488-85-00380</t>
  </si>
  <si>
    <t>서진산업㈜경주공장</t>
  </si>
  <si>
    <t>506-85-11002</t>
  </si>
  <si>
    <t>유니온머티리얼㈜포항공장</t>
  </si>
  <si>
    <t>위생용 및 산업용 도자기 제조업</t>
  </si>
  <si>
    <t>506-81-04497</t>
  </si>
  <si>
    <t>㈜세아특수강</t>
  </si>
  <si>
    <t>505-85-15868</t>
  </si>
  <si>
    <t>진양특수강㈜</t>
  </si>
  <si>
    <t>506-91-04589</t>
  </si>
  <si>
    <t>동양산업㈜</t>
  </si>
  <si>
    <t>120-87-49365</t>
  </si>
  <si>
    <t>505-81-81749</t>
  </si>
  <si>
    <t>휴양 콘도 운영업</t>
  </si>
  <si>
    <t>513-85-22448</t>
  </si>
  <si>
    <t>㈜티케이케미칼 수지공장</t>
  </si>
  <si>
    <t>505-81-65939</t>
  </si>
  <si>
    <t>㈜다이엑스</t>
  </si>
  <si>
    <t>505-81-58160</t>
  </si>
  <si>
    <t>811-87-00342</t>
  </si>
  <si>
    <t>한일신재생㈜</t>
  </si>
  <si>
    <t>513-85-22434</t>
  </si>
  <si>
    <t>㈜티케이케미칼 스판덱스공장</t>
  </si>
  <si>
    <t>506-81-01734</t>
  </si>
  <si>
    <t>107-81-13810</t>
  </si>
  <si>
    <t>㈜티씨씨스틸</t>
  </si>
  <si>
    <t>605-86-09983</t>
  </si>
  <si>
    <t>㈜화진철강</t>
  </si>
  <si>
    <t>2022-89호</t>
  </si>
  <si>
    <t>143-81-16021</t>
  </si>
  <si>
    <t>506-85-04592</t>
  </si>
  <si>
    <t>한국씨엔티㈜포항지점</t>
  </si>
  <si>
    <t>505-81-54000</t>
  </si>
  <si>
    <t>㈜국제금속</t>
  </si>
  <si>
    <t>2022-82호</t>
  </si>
  <si>
    <t>608-81-84220</t>
  </si>
  <si>
    <t>506-85-01445</t>
  </si>
  <si>
    <t>㈜코스틸포항1공장</t>
  </si>
  <si>
    <t>506-85-10769</t>
  </si>
  <si>
    <t>㈜제철세라믹 포항공장</t>
  </si>
  <si>
    <t>506-85-00830</t>
  </si>
  <si>
    <t>398-85-00113</t>
  </si>
  <si>
    <t>506-81-08019</t>
  </si>
  <si>
    <t>㈜디케이씨</t>
  </si>
  <si>
    <t>506-85-17461</t>
  </si>
  <si>
    <t>한라시멘트㈜포항</t>
  </si>
  <si>
    <t>505-85-16343</t>
  </si>
  <si>
    <t>무기 및 총포탄 제조업</t>
  </si>
  <si>
    <t>506-81-00055</t>
  </si>
  <si>
    <t>㈜포스코엠텍 제2공장</t>
  </si>
  <si>
    <t>2022-88호</t>
  </si>
  <si>
    <t>513-85-22453</t>
  </si>
  <si>
    <t>㈜티케이케미칼 폴리에스터공장</t>
  </si>
  <si>
    <t>506-81-54298</t>
  </si>
  <si>
    <t>㈜황조</t>
  </si>
  <si>
    <t>그 외 기타 전자 부품 제조업</t>
  </si>
  <si>
    <t>삼성전자㈜구미2사업장</t>
  </si>
  <si>
    <t>이동 전화기 제조업</t>
  </si>
  <si>
    <t>515-85-10496</t>
  </si>
  <si>
    <t>코오롱인더스트리㈜경산공장</t>
  </si>
  <si>
    <t>화학섬유직물 직조업</t>
  </si>
  <si>
    <t>502-81-07788</t>
  </si>
  <si>
    <t>조일알미늄㈜</t>
  </si>
  <si>
    <t>764-86-00302</t>
  </si>
  <si>
    <t>클라리언트코리아㈜</t>
  </si>
  <si>
    <t>506-81-63180</t>
  </si>
  <si>
    <t>(주)피엔알</t>
  </si>
  <si>
    <t>504-83-00640</t>
  </si>
  <si>
    <t>506-81-12319</t>
  </si>
  <si>
    <t>(주)삼원강재</t>
  </si>
  <si>
    <t>104-86-13169</t>
  </si>
  <si>
    <t>디케이동신(주)</t>
  </si>
  <si>
    <t>2022-85호</t>
  </si>
  <si>
    <t>506-85-03894</t>
  </si>
  <si>
    <t>(주)한금 포항공장</t>
  </si>
  <si>
    <t>513-85-25256</t>
  </si>
  <si>
    <t>513-85-20149</t>
  </si>
  <si>
    <t>(주)케이이씨</t>
  </si>
  <si>
    <t>513-81-03220</t>
  </si>
  <si>
    <t>계림요업(주)</t>
  </si>
  <si>
    <t>도레이첨단소재(주)</t>
  </si>
  <si>
    <t>513-81-08939</t>
  </si>
  <si>
    <t>성안합섬(주)</t>
  </si>
  <si>
    <t>도레이첨단소재(주)구미1공장</t>
  </si>
  <si>
    <t>678-81-01325</t>
  </si>
  <si>
    <t>엘에스알스코(주)</t>
  </si>
  <si>
    <t>503-86-02855</t>
  </si>
  <si>
    <t>(주)미래금속</t>
  </si>
  <si>
    <t>2021-42호</t>
  </si>
  <si>
    <t>682-85-00866</t>
  </si>
  <si>
    <t>효성티앤씨(주) 구미공장</t>
  </si>
  <si>
    <t>513-81-04520</t>
  </si>
  <si>
    <t>(유)클라리오스델코 제2공장</t>
  </si>
  <si>
    <t>513-81-02110</t>
  </si>
  <si>
    <t>SK실트론(주) 2공장</t>
  </si>
  <si>
    <t>138-81-47634</t>
  </si>
  <si>
    <t>SK실트론(주) 3공장</t>
  </si>
  <si>
    <t>120-81-55297</t>
  </si>
  <si>
    <t>엘지디스플레이(주) 1단지</t>
  </si>
  <si>
    <t>513-81-72334</t>
  </si>
  <si>
    <t>515-81-06034</t>
  </si>
  <si>
    <t>광명금속(주)</t>
  </si>
  <si>
    <t>㈜그린스코</t>
  </si>
  <si>
    <t>수도권</t>
    <phoneticPr fontId="1" type="noConversion"/>
  </si>
  <si>
    <t>남동구</t>
  </si>
  <si>
    <t>수도권대기환경청</t>
  </si>
  <si>
    <t>143-81-15565</t>
  </si>
  <si>
    <t>경인환경에너지㈜</t>
  </si>
  <si>
    <t>121-86-00257</t>
  </si>
  <si>
    <t>이건에너지㈜</t>
  </si>
  <si>
    <t>123-81-00184</t>
  </si>
  <si>
    <t>대양제지공업㈜</t>
  </si>
  <si>
    <t>안산시</t>
  </si>
  <si>
    <t>134-81-08890</t>
  </si>
  <si>
    <t>대일개발㈜</t>
  </si>
  <si>
    <t>134-81-22290</t>
  </si>
  <si>
    <t>성림유화㈜</t>
  </si>
  <si>
    <t>건설 폐기물 처리업</t>
  </si>
  <si>
    <t>134-81-05796</t>
  </si>
  <si>
    <t>태림페이퍼㈜</t>
  </si>
  <si>
    <t>134-81-40584</t>
  </si>
  <si>
    <t>부경산업㈜</t>
  </si>
  <si>
    <t>134-81-02858</t>
  </si>
  <si>
    <t>신대양제지㈜</t>
  </si>
  <si>
    <t>261-86-01535</t>
  </si>
  <si>
    <t>신대양제지반월㈜</t>
  </si>
  <si>
    <t>그 외 기타 종이 및 판지 제품 제조업</t>
  </si>
  <si>
    <t>140-85-19288</t>
  </si>
  <si>
    <t>아세아제지㈜시화공장</t>
  </si>
  <si>
    <t>시흥시</t>
  </si>
  <si>
    <t>140-82-00212</t>
  </si>
  <si>
    <t>㈜지에스이앤알</t>
  </si>
  <si>
    <t>134-81-02799</t>
  </si>
  <si>
    <t>133-81-22400</t>
  </si>
  <si>
    <t>㈜고려제지</t>
  </si>
  <si>
    <t>140-85-17621</t>
  </si>
  <si>
    <t>289-88-00504</t>
  </si>
  <si>
    <t>서울에너지공사 동부지사(노원열병합발전소)</t>
  </si>
  <si>
    <t>노원구</t>
  </si>
  <si>
    <t>2021-21호</t>
  </si>
  <si>
    <t>104-83-00469</t>
  </si>
  <si>
    <t>노원자원회수시설</t>
  </si>
  <si>
    <t>2020-119호</t>
  </si>
  <si>
    <t>양천자원회수시설</t>
  </si>
  <si>
    <t>양천구</t>
  </si>
  <si>
    <t>2020-123호</t>
  </si>
  <si>
    <t>서울에너지공사 (목동열병합발전소)</t>
  </si>
  <si>
    <t>2021-18호</t>
  </si>
  <si>
    <t>105-85-14956</t>
  </si>
  <si>
    <t>한국중부발전㈜서울발전본부</t>
  </si>
  <si>
    <t>마포구</t>
  </si>
  <si>
    <t>강남자원회수시설</t>
  </si>
  <si>
    <t>강남구</t>
  </si>
  <si>
    <t>219-85-00014</t>
  </si>
  <si>
    <t>㈜호텔롯데(롯데월드)</t>
  </si>
  <si>
    <t>송파구</t>
  </si>
  <si>
    <t>109-81-33530</t>
  </si>
  <si>
    <t>중구</t>
  </si>
  <si>
    <t>2021-22호</t>
  </si>
  <si>
    <t>121-81-10309</t>
  </si>
  <si>
    <t>대성목재공업㈜</t>
  </si>
  <si>
    <t>121-85-28165</t>
  </si>
  <si>
    <t>씨제이제일제당㈜ 인천1공장</t>
  </si>
  <si>
    <t>설탕 제조업</t>
  </si>
  <si>
    <t>121-81-07309</t>
  </si>
  <si>
    <t>대한제당</t>
  </si>
  <si>
    <t>2021-44호</t>
  </si>
  <si>
    <t>202-81-62692</t>
  </si>
  <si>
    <t>인그리디언코리아(유) 부평공장</t>
  </si>
  <si>
    <t>부평구</t>
  </si>
  <si>
    <t>137-86-33904</t>
  </si>
  <si>
    <t>SK인천석유화학㈜</t>
  </si>
  <si>
    <t>137-81-09582</t>
  </si>
  <si>
    <t>㈜케이비아이텍</t>
  </si>
  <si>
    <t>137-85-10020</t>
  </si>
  <si>
    <t>한국중부발전㈜ 인천발전본부</t>
  </si>
  <si>
    <t>2021-36호</t>
  </si>
  <si>
    <t>137-85-10054</t>
  </si>
  <si>
    <t>2020-131호</t>
  </si>
  <si>
    <t>137-85-10035</t>
  </si>
  <si>
    <t>한국서부발전㈜ 서인천발전본부</t>
  </si>
  <si>
    <t>862-85-00180</t>
  </si>
  <si>
    <t>㈜삼양사 인천1공장</t>
  </si>
  <si>
    <t>109-81-50510</t>
  </si>
  <si>
    <t>인천공항에너지㈜</t>
  </si>
  <si>
    <t>137-82-05981</t>
  </si>
  <si>
    <t>인천환경공단 청라사업소</t>
  </si>
  <si>
    <t>121-81-29114</t>
  </si>
  <si>
    <t>인천국제공항공사</t>
  </si>
  <si>
    <t>132-83-00047</t>
  </si>
  <si>
    <t>구리자원회수시설</t>
  </si>
  <si>
    <t>구리시</t>
  </si>
  <si>
    <t>한강유역환경청</t>
  </si>
  <si>
    <t>삼성전자㈜수원사업장</t>
  </si>
  <si>
    <t>수원시</t>
  </si>
  <si>
    <t>방송장비 제조업</t>
  </si>
  <si>
    <t>124-83-01609</t>
  </si>
  <si>
    <t>수원시자원회수시설</t>
  </si>
  <si>
    <t>124-82-07611</t>
  </si>
  <si>
    <t>129-83-00153</t>
  </si>
  <si>
    <t>성남시청(성남시환경에너지시설)</t>
  </si>
  <si>
    <t>성남시</t>
  </si>
  <si>
    <t>123-81-57770</t>
  </si>
  <si>
    <t>GS파워㈜안양열병합발전처</t>
  </si>
  <si>
    <t>안양시</t>
  </si>
  <si>
    <t>2020-91호</t>
  </si>
  <si>
    <t>129-85-22923</t>
  </si>
  <si>
    <t>한국남동발전㈜분당발전본부</t>
  </si>
  <si>
    <t>2020-2호</t>
  </si>
  <si>
    <t>138-85-05985</t>
  </si>
  <si>
    <t>안양시자원회수시설</t>
  </si>
  <si>
    <t>138-85-00239</t>
  </si>
  <si>
    <t>효성㈜</t>
  </si>
  <si>
    <t>GS파워㈜부천열병합발전처</t>
  </si>
  <si>
    <t>부천시</t>
  </si>
  <si>
    <t>2020-90호</t>
  </si>
  <si>
    <t>130-83-00018</t>
  </si>
  <si>
    <t>부천시자원순환센터</t>
  </si>
  <si>
    <t>2020-93호</t>
  </si>
  <si>
    <t>133-83-00244</t>
  </si>
  <si>
    <t>광명시자원회수시설</t>
  </si>
  <si>
    <t>광명시</t>
  </si>
  <si>
    <t>128-86-59424</t>
  </si>
  <si>
    <t>고양시환경에너지시설</t>
  </si>
  <si>
    <t>고양시</t>
  </si>
  <si>
    <t>128-85-22615</t>
  </si>
  <si>
    <t>한국동서발전㈜일산발전본부</t>
  </si>
  <si>
    <t>2020-94호</t>
  </si>
  <si>
    <t>134-81-27219</t>
  </si>
  <si>
    <t>안산도시개발㈜</t>
  </si>
  <si>
    <t>134-83-00039</t>
  </si>
  <si>
    <t>안산시자원회수시설</t>
  </si>
  <si>
    <t>138-83-00797</t>
  </si>
  <si>
    <t>과천시</t>
  </si>
  <si>
    <t>123-83-02546</t>
  </si>
  <si>
    <t>군포환경관리소</t>
  </si>
  <si>
    <t>군포시</t>
  </si>
  <si>
    <t>127-83-00026</t>
  </si>
  <si>
    <t>의정부시</t>
  </si>
  <si>
    <t>752-82-00349</t>
  </si>
  <si>
    <t>2020-92호</t>
  </si>
  <si>
    <t>121-85-16465</t>
  </si>
  <si>
    <t>한국남동발전㈜ 영흥발전본부</t>
  </si>
  <si>
    <t>옹진군</t>
  </si>
  <si>
    <t>2021-33호</t>
  </si>
  <si>
    <t>204-81-12790</t>
  </si>
  <si>
    <t>㈜수석</t>
  </si>
  <si>
    <t>369-85-01171</t>
  </si>
  <si>
    <t>㈜케이씨씨글라스 여주공장</t>
  </si>
  <si>
    <t>여주시</t>
  </si>
  <si>
    <t>128-83-01784</t>
  </si>
  <si>
    <t>2020-6호</t>
  </si>
  <si>
    <t>128-83-00937</t>
  </si>
  <si>
    <t>파주시환경관리센터</t>
  </si>
  <si>
    <t>파주시</t>
  </si>
  <si>
    <t>125-85-04073</t>
  </si>
  <si>
    <t>홍원제지㈜</t>
  </si>
  <si>
    <t>평택시</t>
  </si>
  <si>
    <t>125-81-00424</t>
  </si>
  <si>
    <t>영풍제지㈜</t>
  </si>
  <si>
    <t>125-81-05545</t>
  </si>
  <si>
    <t>신풍제지㈜</t>
  </si>
  <si>
    <t>125-85-15454</t>
  </si>
  <si>
    <t>한국서부발전㈜평택발전본부</t>
  </si>
  <si>
    <t>2021-45호</t>
  </si>
  <si>
    <t>124-85-01151</t>
  </si>
  <si>
    <t>한국수출포장공업㈜</t>
  </si>
  <si>
    <t>오산시</t>
  </si>
  <si>
    <t>126-81-09409</t>
  </si>
  <si>
    <t>㈜금비</t>
  </si>
  <si>
    <t>이천시</t>
  </si>
  <si>
    <t>134-81-14413</t>
  </si>
  <si>
    <t>동화지앤피㈜</t>
  </si>
  <si>
    <t>134-83-00591</t>
  </si>
  <si>
    <t>안산시상하수도사업소</t>
  </si>
  <si>
    <t>134-81-78057</t>
  </si>
  <si>
    <t>비노텍㈜</t>
  </si>
  <si>
    <t>134-85-47789</t>
  </si>
  <si>
    <t>씨제이제일제당㈜ 안산공장</t>
  </si>
  <si>
    <t>135-82-09749</t>
  </si>
  <si>
    <t>한국지역난방공사 용인지사</t>
  </si>
  <si>
    <t>용인시</t>
  </si>
  <si>
    <t>2020-14호</t>
  </si>
  <si>
    <t>마포자원회수시설</t>
  </si>
  <si>
    <t>2021-6호</t>
  </si>
  <si>
    <t>107-87-97864</t>
  </si>
  <si>
    <t>㈜에이티에너지</t>
  </si>
  <si>
    <t>139-81-36746</t>
  </si>
  <si>
    <t>㈜이알지서비스</t>
  </si>
  <si>
    <t>125-83-00321</t>
  </si>
  <si>
    <t>안성시자원회수시설</t>
  </si>
  <si>
    <t>안성시</t>
  </si>
  <si>
    <t>2021-7호</t>
  </si>
  <si>
    <t>213-86-14351</t>
  </si>
  <si>
    <t>㈜뉴그린</t>
  </si>
  <si>
    <t>135-81-31002</t>
  </si>
  <si>
    <t>135-83-00482</t>
  </si>
  <si>
    <t>용인시환경센터</t>
  </si>
  <si>
    <t>수지환경센터</t>
  </si>
  <si>
    <t>126-81-72542</t>
  </si>
  <si>
    <t>경기환경에너지 주식회사</t>
  </si>
  <si>
    <t>광주시</t>
  </si>
  <si>
    <t>2021-2호</t>
  </si>
  <si>
    <t>124-81-32409</t>
  </si>
  <si>
    <t>㈜대림제지</t>
  </si>
  <si>
    <t>136-81-22490</t>
  </si>
  <si>
    <t>신대한정유산업㈜</t>
  </si>
  <si>
    <t>화성시</t>
  </si>
  <si>
    <t>131-82-13464</t>
  </si>
  <si>
    <t>연수구</t>
  </si>
  <si>
    <t>127-81-49495</t>
  </si>
  <si>
    <t>㈜애니테크</t>
  </si>
  <si>
    <t>양주시</t>
  </si>
  <si>
    <t>127-81-24908</t>
  </si>
  <si>
    <t>청송산업개발㈜</t>
  </si>
  <si>
    <t>동두천시</t>
  </si>
  <si>
    <t>2022-67호</t>
  </si>
  <si>
    <t>111-83-00088</t>
  </si>
  <si>
    <t>은평환경플랜트</t>
  </si>
  <si>
    <t>은평구</t>
  </si>
  <si>
    <t>457-85-01162</t>
  </si>
  <si>
    <t>131-86-30044</t>
  </si>
  <si>
    <t>127-86-06661</t>
  </si>
  <si>
    <t>㈜엔비텍코리아</t>
  </si>
  <si>
    <t>포천시</t>
  </si>
  <si>
    <t>127-83-00031</t>
  </si>
  <si>
    <t>양주권자원회수시설</t>
  </si>
  <si>
    <t>2020-116호</t>
  </si>
  <si>
    <t>126-81-00387</t>
  </si>
  <si>
    <t>용인시환경자원화시설</t>
  </si>
  <si>
    <t>2020-122호</t>
  </si>
  <si>
    <t>551-88-01903</t>
  </si>
  <si>
    <t>127-83-02140</t>
  </si>
  <si>
    <t>포천시자원회수시설</t>
  </si>
  <si>
    <t>성남시청(판교환경에너지시설)</t>
  </si>
  <si>
    <t>삼성전자㈜화성사업장</t>
  </si>
  <si>
    <t>메모리용 전자집적회로 제조업</t>
  </si>
  <si>
    <t>삼성전자㈜기흥사업장</t>
  </si>
  <si>
    <t>126-83-00023</t>
  </si>
  <si>
    <t>동부권광역자원회수시설</t>
  </si>
  <si>
    <t>141-82-61944</t>
  </si>
  <si>
    <t>파주LCD환경안전협의회</t>
  </si>
  <si>
    <t>액정 표시장치 제조업</t>
  </si>
  <si>
    <t>130-81-93115</t>
  </si>
  <si>
    <t>기타 산업용 유리제품 제조업</t>
  </si>
  <si>
    <t>부천시 하수슬러지 처리시설</t>
  </si>
  <si>
    <t>124-82-14484</t>
  </si>
  <si>
    <t>한국지역난방공사 화성지사</t>
  </si>
  <si>
    <t>127-81-13788</t>
  </si>
  <si>
    <t>㈜영신물산</t>
  </si>
  <si>
    <t>125-81-00201</t>
  </si>
  <si>
    <t>삼정펄프㈜</t>
  </si>
  <si>
    <t>위생용 종이제품 제조업</t>
  </si>
  <si>
    <t>126-85-25616</t>
  </si>
  <si>
    <t>㈜에이스침대 여주공장</t>
  </si>
  <si>
    <t>기타 목재 가구 제조업</t>
  </si>
  <si>
    <t>125-85-13136</t>
  </si>
  <si>
    <t>동우화인켐㈜평택공장</t>
  </si>
  <si>
    <t>126-85-03266</t>
  </si>
  <si>
    <t>샘표식품㈜</t>
  </si>
  <si>
    <t>장류 제조업</t>
  </si>
  <si>
    <t>124-87-14169</t>
  </si>
  <si>
    <t>128-81-02417</t>
  </si>
  <si>
    <t>㈜오영</t>
  </si>
  <si>
    <t>133-81-22623</t>
  </si>
  <si>
    <t>태림포장㈜</t>
  </si>
  <si>
    <t>133-81-23689</t>
  </si>
  <si>
    <t>674-87-01704</t>
  </si>
  <si>
    <t>대덕전자㈜ MLB</t>
  </si>
  <si>
    <t>104-81-67850</t>
  </si>
  <si>
    <t>오씨아이페로㈜</t>
  </si>
  <si>
    <t>요업용 도포제 및 관련제품 제조업</t>
  </si>
  <si>
    <t>123-86-06034</t>
  </si>
  <si>
    <t>㈜노루페인트</t>
  </si>
  <si>
    <t>125-81-26711</t>
  </si>
  <si>
    <t>한국바이린㈜</t>
  </si>
  <si>
    <t>부직포 및 펠트 제조업</t>
  </si>
  <si>
    <t>124-85-33444</t>
  </si>
  <si>
    <t>134-81-00675</t>
  </si>
  <si>
    <t>성보공업㈜금속사업부</t>
  </si>
  <si>
    <t>금속 주조 및 기타 야금용 기계 제조업</t>
  </si>
  <si>
    <t>121-81-40254</t>
  </si>
  <si>
    <t>137-81-02333</t>
  </si>
  <si>
    <t>동화기업㈜</t>
  </si>
  <si>
    <t>121-85-28210</t>
  </si>
  <si>
    <t>씨제이제일제당㈜ 인천2공장</t>
  </si>
  <si>
    <t>식물성 유지 제조업</t>
  </si>
  <si>
    <t>133-85-00011</t>
  </si>
  <si>
    <t>123-81-11702</t>
  </si>
  <si>
    <t>㈜대화제지</t>
  </si>
  <si>
    <t>133-81-26110</t>
  </si>
  <si>
    <t>한일화학공업㈜</t>
  </si>
  <si>
    <t>133-81-22642</t>
  </si>
  <si>
    <t>㈜단석산업</t>
  </si>
  <si>
    <t>133-81-26274</t>
  </si>
  <si>
    <t>성훈엔지니어링㈜</t>
  </si>
  <si>
    <t>2022-65호</t>
  </si>
  <si>
    <t>134-81-15426</t>
  </si>
  <si>
    <t>134-81-17841</t>
  </si>
  <si>
    <t>㈜상신금속</t>
  </si>
  <si>
    <t>128-81-15891</t>
  </si>
  <si>
    <t>삼지금속공업㈜</t>
  </si>
  <si>
    <t>134-81-11925</t>
  </si>
  <si>
    <t>㈜태우</t>
  </si>
  <si>
    <t>동 제련, 정련 및 합금 제조업</t>
  </si>
  <si>
    <t>131-87-00926</t>
  </si>
  <si>
    <t>㈜삼일 아스콘</t>
  </si>
  <si>
    <t>134-85-02555</t>
  </si>
  <si>
    <t>강남화성㈜</t>
  </si>
  <si>
    <t>134-81-09754</t>
  </si>
  <si>
    <t>㈜중일</t>
  </si>
  <si>
    <t>2022-66호</t>
  </si>
  <si>
    <t>127-85-45901</t>
  </si>
  <si>
    <t>태형기업㈜양주</t>
  </si>
  <si>
    <t>인그리디언코리아(유) 이천공장</t>
  </si>
  <si>
    <t>126-81-03725</t>
  </si>
  <si>
    <t>2021-32호</t>
  </si>
  <si>
    <t>125-81-14248</t>
  </si>
  <si>
    <t>125-85-18242</t>
  </si>
  <si>
    <t>㈜광원목재</t>
  </si>
  <si>
    <t>124-85-08377</t>
  </si>
  <si>
    <t>일진제강㈜</t>
  </si>
  <si>
    <t>124-81-63479</t>
  </si>
  <si>
    <t>남부산업㈜</t>
  </si>
  <si>
    <t>134-22-35371</t>
  </si>
  <si>
    <t>축산농협안산연합 사료공장</t>
  </si>
  <si>
    <t>기타 곡물 가공품 제조업</t>
  </si>
  <si>
    <t>총량제외(재할당)</t>
  </si>
  <si>
    <t>동서식품㈜</t>
  </si>
  <si>
    <t>커피 가공업</t>
  </si>
  <si>
    <t>한국지엠㈜</t>
  </si>
  <si>
    <t>137-85-23393</t>
  </si>
  <si>
    <t>㈜포레스코</t>
  </si>
  <si>
    <t>213-82-04307</t>
  </si>
  <si>
    <t>한국지역난방공사 강남지사(동남권CES)</t>
  </si>
  <si>
    <t>2020-95호</t>
  </si>
  <si>
    <t>116-81-00755</t>
  </si>
  <si>
    <t>141-82-00836</t>
  </si>
  <si>
    <t>한국지역난방공사 파주지사</t>
  </si>
  <si>
    <t>124-83-01744</t>
  </si>
  <si>
    <t>화성 그린환경센터</t>
  </si>
  <si>
    <t>129-82-09327</t>
  </si>
  <si>
    <t>한국지역난방공사 판교지사</t>
  </si>
  <si>
    <t>127-86-35661</t>
  </si>
  <si>
    <t>대재에너지㈜</t>
  </si>
  <si>
    <t>131-81-85471</t>
  </si>
  <si>
    <t>인천종합에너지㈜</t>
  </si>
  <si>
    <t>123-85-00974</t>
  </si>
  <si>
    <t>삼양통상㈜군포공장</t>
  </si>
  <si>
    <t>모피 및 가죽 제조업</t>
  </si>
  <si>
    <t>134-81-01198</t>
  </si>
  <si>
    <t>동양피스톤㈜</t>
  </si>
  <si>
    <t>자동차 엔진용 신품 부품 제조업</t>
  </si>
  <si>
    <t>114-82-00213</t>
  </si>
  <si>
    <t>가톨릭대학교 서울성모병원</t>
  </si>
  <si>
    <t>서초구</t>
  </si>
  <si>
    <t>종합병원</t>
  </si>
  <si>
    <t>134-81-03482</t>
  </si>
  <si>
    <t>희성촉매㈜</t>
  </si>
  <si>
    <t>134-81-56859</t>
  </si>
  <si>
    <t>㈜뉴프렉스</t>
  </si>
  <si>
    <t>124-86-67922</t>
  </si>
  <si>
    <t>일진전기㈜</t>
  </si>
  <si>
    <t>124-85-60937</t>
  </si>
  <si>
    <t>태형기업㈜</t>
  </si>
  <si>
    <t>213-82-05096</t>
  </si>
  <si>
    <t>삼성서울병원</t>
  </si>
  <si>
    <t>139-81-32740</t>
  </si>
  <si>
    <t>㈜에몬스가구</t>
  </si>
  <si>
    <t>137-81-19912</t>
  </si>
  <si>
    <t>한밭산업㈜인천</t>
  </si>
  <si>
    <t>137-81-00562</t>
  </si>
  <si>
    <t>㈜경인양행</t>
  </si>
  <si>
    <t>104-81-04326</t>
  </si>
  <si>
    <t>대한사료㈜</t>
  </si>
  <si>
    <t>121-81-27080</t>
  </si>
  <si>
    <t>137-81-38108</t>
  </si>
  <si>
    <t>131-81-08343</t>
  </si>
  <si>
    <t>대한제쇄공업㈜</t>
  </si>
  <si>
    <t>선박 구성 부분품 제조업</t>
  </si>
  <si>
    <t>139-81-05748</t>
  </si>
  <si>
    <t>㈜메라톤</t>
  </si>
  <si>
    <t>137-81-03633</t>
  </si>
  <si>
    <t>핸즈코퍼레이션㈜</t>
  </si>
  <si>
    <t>290-85-00880</t>
  </si>
  <si>
    <t>한일시멘트㈜인천공장</t>
  </si>
  <si>
    <t>그 외 기타 비금속광물 광업</t>
  </si>
  <si>
    <t>137-85-16795</t>
  </si>
  <si>
    <t>㈜브이샘 인천공장</t>
  </si>
  <si>
    <t>134-81-10867</t>
  </si>
  <si>
    <t>태양연마㈜</t>
  </si>
  <si>
    <t>연마재 제조업</t>
  </si>
  <si>
    <t>134-81-00016</t>
  </si>
  <si>
    <t>태양금속공업㈜</t>
  </si>
  <si>
    <t>128-85-70494</t>
  </si>
  <si>
    <t>2022-68호</t>
  </si>
  <si>
    <t>137-81-02385</t>
  </si>
  <si>
    <t>아름일렉트로닉스㈜</t>
  </si>
  <si>
    <t>134-85-08675</t>
  </si>
  <si>
    <t>신양금속공업㈜반월공장</t>
  </si>
  <si>
    <t>105-86-14410</t>
  </si>
  <si>
    <t>㈜에스이엠</t>
  </si>
  <si>
    <t>133-81-23812</t>
  </si>
  <si>
    <t>㈜동서기공</t>
  </si>
  <si>
    <t>134-81-02765</t>
  </si>
  <si>
    <t>신양금속공업㈜시화2공장</t>
  </si>
  <si>
    <t>134-81-17104</t>
  </si>
  <si>
    <t>성일요업㈜</t>
  </si>
  <si>
    <t>137-81-25559</t>
  </si>
  <si>
    <t>㈜피제이알텍</t>
  </si>
  <si>
    <t>2022-69호</t>
  </si>
  <si>
    <t>127-86-58607</t>
  </si>
  <si>
    <t>대명텍스타일㈜</t>
  </si>
  <si>
    <t>127-81-38474</t>
  </si>
  <si>
    <t>㈜대성아스콘</t>
  </si>
  <si>
    <t>124-85-58810</t>
  </si>
  <si>
    <t>한밭산업㈜화성공장</t>
  </si>
  <si>
    <t>455-86-02027</t>
  </si>
  <si>
    <t>동보섬유(주)</t>
  </si>
  <si>
    <t>127-81-73845</t>
  </si>
  <si>
    <t>㈜성암섬유</t>
  </si>
  <si>
    <t>132-81-44172</t>
  </si>
  <si>
    <t>㈜골드오키드</t>
  </si>
  <si>
    <t>섬유제품 기타 정리 및 마무리 가공업</t>
  </si>
  <si>
    <t>127-81-55420</t>
  </si>
  <si>
    <t>㈜창진</t>
  </si>
  <si>
    <t>날염 가공업</t>
  </si>
  <si>
    <t>127-86-45626</t>
  </si>
  <si>
    <t>삼승텍스타일㈜</t>
  </si>
  <si>
    <t>127-81-98133</t>
  </si>
  <si>
    <t>보명테크㈜</t>
  </si>
  <si>
    <t>127-81-78971</t>
  </si>
  <si>
    <t>소원아스콘㈜</t>
  </si>
  <si>
    <t>580-81-00825</t>
  </si>
  <si>
    <t>㈜유일텍스타일</t>
  </si>
  <si>
    <t>134-81-08319</t>
  </si>
  <si>
    <t>㈜PN풍년</t>
  </si>
  <si>
    <t>수동식 식품 가공 기기 및 금속 주방용기 제조업</t>
  </si>
  <si>
    <t>134-81-07528</t>
  </si>
  <si>
    <t>㈜코리아써키트</t>
  </si>
  <si>
    <t>124-81-82724</t>
  </si>
  <si>
    <t>우리아스콘㈜</t>
  </si>
  <si>
    <t>125-85-17369</t>
  </si>
  <si>
    <t>롯데알미늄㈜</t>
  </si>
  <si>
    <t>125-81-18604</t>
  </si>
  <si>
    <t>아시아첨가제㈜</t>
  </si>
  <si>
    <t>126-85-01759</t>
  </si>
  <si>
    <t>아이에스동서㈜ 이천지점</t>
  </si>
  <si>
    <t>그 외 기타 콘크리트 제품 및 유사 제품 제조업</t>
  </si>
  <si>
    <t>137-86-07162</t>
  </si>
  <si>
    <t>㈜이건그린텍</t>
  </si>
  <si>
    <t>김포시</t>
  </si>
  <si>
    <t>123-85-05931</t>
  </si>
  <si>
    <t>제일산업개발㈜</t>
  </si>
  <si>
    <t>레미콘 제조업</t>
  </si>
  <si>
    <t>130-86-40248</t>
  </si>
  <si>
    <t>㈜드림아스콘</t>
  </si>
  <si>
    <t>124-86-10657</t>
  </si>
  <si>
    <t>㈜신성아스콘</t>
  </si>
  <si>
    <t>124-81-30736</t>
  </si>
  <si>
    <t>㈜진유원</t>
  </si>
  <si>
    <t>127-81-44597</t>
  </si>
  <si>
    <t>㈜정인텍스타일</t>
  </si>
  <si>
    <t>127-81-78404</t>
  </si>
  <si>
    <t>㈜더브류제이</t>
  </si>
  <si>
    <t>356-85-01141</t>
  </si>
  <si>
    <t>㈜현창기업 의왕공장</t>
  </si>
  <si>
    <t>의왕시</t>
  </si>
  <si>
    <t>송원산업㈜</t>
  </si>
  <si>
    <t>105-82-12578</t>
  </si>
  <si>
    <t>한국지역난방공사 중앙지사(상암2CES)</t>
  </si>
  <si>
    <t>2020-4호</t>
  </si>
  <si>
    <t>132-83-03272</t>
  </si>
  <si>
    <t>남양주별내클린센터</t>
  </si>
  <si>
    <t>남양주시</t>
  </si>
  <si>
    <t>2020-15호</t>
  </si>
  <si>
    <t>128-82-12042</t>
  </si>
  <si>
    <t>한국지역난방공사 삼송지사</t>
  </si>
  <si>
    <t>2021-28호</t>
  </si>
  <si>
    <t>136-83-00170</t>
  </si>
  <si>
    <t>김포시 자원화센터</t>
  </si>
  <si>
    <t>2020-125호</t>
  </si>
  <si>
    <t>121-86-03929</t>
  </si>
  <si>
    <t>㈜씨디에스인천에너지</t>
  </si>
  <si>
    <t>㈜LG화학</t>
  </si>
  <si>
    <t>운정환경관리센터</t>
  </si>
  <si>
    <t>2021-40호</t>
  </si>
  <si>
    <t>서울에너지공사 서부지사(신정3지구 열병합발전소)</t>
  </si>
  <si>
    <t>101-86-56344</t>
  </si>
  <si>
    <t>대성산업주식회사</t>
  </si>
  <si>
    <t>구로구</t>
  </si>
  <si>
    <t>기타 비주거용 건물 건설업</t>
  </si>
  <si>
    <t>대한제강㈜</t>
  </si>
  <si>
    <t>동화기업㈜중구</t>
  </si>
  <si>
    <t>수원시(하수슬러지처리시설)</t>
  </si>
  <si>
    <t>137-82-03566</t>
  </si>
  <si>
    <t>135-82-15237</t>
  </si>
  <si>
    <t>한국지역난방공사 광교지사</t>
  </si>
  <si>
    <t>2021-15호</t>
  </si>
  <si>
    <t>125-81-74737</t>
  </si>
  <si>
    <t>127-81-98486</t>
  </si>
  <si>
    <t>2020-26호</t>
  </si>
  <si>
    <t>139-81-11954</t>
  </si>
  <si>
    <t>㈜디에이피</t>
  </si>
  <si>
    <t>127-86-31796</t>
  </si>
  <si>
    <t>동두천드림파워㈜</t>
  </si>
  <si>
    <t>134-86-84627</t>
  </si>
  <si>
    <t>㈜에스파워</t>
  </si>
  <si>
    <t>127-86-25218</t>
  </si>
  <si>
    <t>㈜천일에너지</t>
  </si>
  <si>
    <t>141-81-29419</t>
  </si>
  <si>
    <t>전기초자코리아㈜</t>
  </si>
  <si>
    <t>206-86-39053</t>
  </si>
  <si>
    <t>㈜대륜발전</t>
  </si>
  <si>
    <t>126-83-04349</t>
  </si>
  <si>
    <t>하남시</t>
  </si>
  <si>
    <t>LG이노텍㈜파주공장</t>
  </si>
  <si>
    <t>134-81-21874</t>
  </si>
  <si>
    <t>㈜인터플렉스</t>
  </si>
  <si>
    <t>127-86-12125</t>
  </si>
  <si>
    <t>포천파워㈜</t>
  </si>
  <si>
    <t>2021-12호</t>
  </si>
  <si>
    <t>301-86-21125</t>
  </si>
  <si>
    <t>105-87-88753</t>
  </si>
  <si>
    <t>서남바이오에너지㈜</t>
  </si>
  <si>
    <t>2020-120호</t>
  </si>
  <si>
    <t>124-81-36822</t>
  </si>
  <si>
    <t>일심알맥스㈜</t>
  </si>
  <si>
    <t>한국지역난방공사 중앙지사(난지)</t>
  </si>
  <si>
    <t>2020-3호</t>
  </si>
  <si>
    <t>754-87-00035</t>
  </si>
  <si>
    <t>143-81-04942</t>
  </si>
  <si>
    <t>핸즈식스㈜2공장</t>
  </si>
  <si>
    <t>101-86-73756</t>
  </si>
  <si>
    <t>113-86-70766</t>
  </si>
  <si>
    <t>디에스파워㈜</t>
  </si>
  <si>
    <t>2020-126호</t>
  </si>
  <si>
    <t>133-22-61008</t>
  </si>
  <si>
    <t>대용산업</t>
  </si>
  <si>
    <t>주형 및 금형 제조업</t>
  </si>
  <si>
    <t>133-81-22865</t>
  </si>
  <si>
    <t>㈜한샘</t>
  </si>
  <si>
    <t>131-82-05116</t>
  </si>
  <si>
    <t>한국가스공사 인천기지본부</t>
  </si>
  <si>
    <t>131-86-27632</t>
  </si>
  <si>
    <t>삼성바이오로직스㈜</t>
  </si>
  <si>
    <t>생물학적 제제 제조업</t>
  </si>
  <si>
    <t>137-85-08973</t>
  </si>
  <si>
    <t>㈜한남코퍼레이션</t>
  </si>
  <si>
    <t>207-81-00390</t>
  </si>
  <si>
    <t>에이에스이코리아㈜</t>
  </si>
  <si>
    <t>127-85-23023</t>
  </si>
  <si>
    <t>㈜마니커</t>
  </si>
  <si>
    <t>127-82-03972</t>
  </si>
  <si>
    <t>서울우유협동조합 양주공장</t>
  </si>
  <si>
    <t>814-85-00288</t>
  </si>
  <si>
    <t>125-85-15473</t>
  </si>
  <si>
    <t>삼영전자공업㈜</t>
  </si>
  <si>
    <t>기타 비철금속 주조업</t>
  </si>
  <si>
    <t>125-81-39496</t>
  </si>
  <si>
    <t>㈜신원산업</t>
  </si>
  <si>
    <t>125-82-01487</t>
  </si>
  <si>
    <t>한국가스공사 평택기지본부</t>
  </si>
  <si>
    <t>110-82-00472</t>
  </si>
  <si>
    <t>연세의료원</t>
  </si>
  <si>
    <t>서대문구</t>
  </si>
  <si>
    <t>219-82-00046</t>
  </si>
  <si>
    <t>서울아산병원</t>
  </si>
  <si>
    <t>208-82-01633</t>
  </si>
  <si>
    <t>종로구</t>
  </si>
  <si>
    <t>한국지역난방공사 강남지사(수서열원)</t>
  </si>
  <si>
    <t>2020-13호</t>
  </si>
  <si>
    <t>한국지역난방공사 중앙지사(상암)</t>
  </si>
  <si>
    <t>2021-14호</t>
  </si>
  <si>
    <t>119-82-08433</t>
  </si>
  <si>
    <t>서울대학교</t>
  </si>
  <si>
    <t>관악구</t>
  </si>
  <si>
    <t>대학교</t>
  </si>
  <si>
    <t>㈜농심 안양공장</t>
  </si>
  <si>
    <t>123-81-20157</t>
  </si>
  <si>
    <t>㈜현대케피코</t>
  </si>
  <si>
    <t>125-81-05093</t>
  </si>
  <si>
    <t>오뚜기라면㈜</t>
  </si>
  <si>
    <t>130-81-03122</t>
  </si>
  <si>
    <t>㈜영진</t>
  </si>
  <si>
    <t>2020-130호</t>
  </si>
  <si>
    <t>135-85-04288</t>
  </si>
  <si>
    <t>삼성물산㈜에버랜드리조트</t>
  </si>
  <si>
    <t>유원지 및 테마파크 운영업</t>
  </si>
  <si>
    <t>한국지역난방공사 강남지사(일원열원)</t>
  </si>
  <si>
    <t>2020-12호</t>
  </si>
  <si>
    <t>669-88-00544</t>
  </si>
  <si>
    <t>비주거용 건물 임대업</t>
  </si>
  <si>
    <t>212-83-00251</t>
  </si>
  <si>
    <t>강동구 음식물재활용센터</t>
  </si>
  <si>
    <t>강동구</t>
  </si>
  <si>
    <t>217-83-01406</t>
  </si>
  <si>
    <t>도봉 음식물중간처리장</t>
  </si>
  <si>
    <t>도봉구</t>
  </si>
  <si>
    <t>205-82-02424</t>
  </si>
  <si>
    <t>경희의료원</t>
  </si>
  <si>
    <t>동대문구</t>
  </si>
  <si>
    <t>110-82-01016</t>
  </si>
  <si>
    <t>이화여자대학교</t>
  </si>
  <si>
    <t>218-83-00166</t>
  </si>
  <si>
    <t>성동구</t>
  </si>
  <si>
    <t>그 외 기타 분류 안된 사업 지원 서비스업</t>
  </si>
  <si>
    <t>2020-1호</t>
  </si>
  <si>
    <t>134-85-00106</t>
  </si>
  <si>
    <t>율촌화학㈜전자소재공장</t>
  </si>
  <si>
    <t>플라스틱 포대, 봉투 및 유사제품 제조업</t>
  </si>
  <si>
    <t>134-81-09623</t>
  </si>
  <si>
    <t>영풍전자㈜2공장</t>
  </si>
  <si>
    <t>134-81-11089</t>
  </si>
  <si>
    <t>대신염직공업㈜</t>
  </si>
  <si>
    <t>솜 및 실 염색 가공업</t>
  </si>
  <si>
    <t>124-87-00613</t>
  </si>
  <si>
    <t>한미약품㈜</t>
  </si>
  <si>
    <t>완제 의약품 제조업</t>
  </si>
  <si>
    <t>기타 공학 연구개발업</t>
  </si>
  <si>
    <t>135-82-02542</t>
  </si>
  <si>
    <t>서울우유협동조합 제2공장</t>
  </si>
  <si>
    <t>126-85-19472</t>
  </si>
  <si>
    <t>오비맥주㈜</t>
  </si>
  <si>
    <t>한국지역난방공사 용인지사(동백열원)</t>
  </si>
  <si>
    <t>2021-17호</t>
  </si>
  <si>
    <t>124-85-12828</t>
  </si>
  <si>
    <t>현대자동차㈜남양연구소</t>
  </si>
  <si>
    <t>매일유업㈜평택공장</t>
  </si>
  <si>
    <t>124-85-01767</t>
  </si>
  <si>
    <t>대원화성㈜</t>
  </si>
  <si>
    <t>모피제품 제조업</t>
  </si>
  <si>
    <t>121-85-33275</t>
  </si>
  <si>
    <t>씨제이제일제당㈜ 인천3공장</t>
  </si>
  <si>
    <t>603-81-07005</t>
  </si>
  <si>
    <t>㈜바이넥스</t>
  </si>
  <si>
    <t>131-86-11732</t>
  </si>
  <si>
    <t>삼덕금속㈜</t>
  </si>
  <si>
    <t>139-81-00379</t>
  </si>
  <si>
    <t>세일전자㈜</t>
  </si>
  <si>
    <t>133-81-23603</t>
  </si>
  <si>
    <t>213-81-75580</t>
  </si>
  <si>
    <t>(유)스태츠칩팩코리아</t>
  </si>
  <si>
    <t>122-86-00793</t>
  </si>
  <si>
    <t>풍산특수금속㈜</t>
  </si>
  <si>
    <t>계양구</t>
  </si>
  <si>
    <t>서울시탄천물재생센터</t>
  </si>
  <si>
    <t>2020-40호</t>
  </si>
  <si>
    <t>135-81-01449</t>
  </si>
  <si>
    <t>국일제지㈜</t>
  </si>
  <si>
    <t>107-87-60028</t>
  </si>
  <si>
    <t>㈜동우에너지소재</t>
  </si>
  <si>
    <t>플라스틱 적층, 도포 및 기타 표면처리 제품 제조업</t>
  </si>
  <si>
    <t>134-81-78872</t>
  </si>
  <si>
    <t>영풍전자㈜제1공장</t>
  </si>
  <si>
    <t>134-85-16030</t>
  </si>
  <si>
    <t>㈜코리아써키트2공장</t>
  </si>
  <si>
    <t>139-81-39739</t>
  </si>
  <si>
    <t>㈜보성열처리</t>
  </si>
  <si>
    <t>113-81-08888</t>
  </si>
  <si>
    <t>광동제약㈜</t>
  </si>
  <si>
    <t>건강 기능식품 제조업</t>
  </si>
  <si>
    <t>125-85-19538</t>
  </si>
  <si>
    <t>금호타이어㈜ 평택공장</t>
  </si>
  <si>
    <t>㈜디에이피 안성공장</t>
  </si>
  <si>
    <t>113-81-07346</t>
  </si>
  <si>
    <t>㈜동일제강</t>
  </si>
  <si>
    <t>5508701408</t>
  </si>
  <si>
    <t>㈜엔에스티</t>
  </si>
  <si>
    <t>132-81-29259</t>
  </si>
  <si>
    <t>㈜경향섬유</t>
  </si>
  <si>
    <t>729-86-00482</t>
  </si>
  <si>
    <t>에스와이텍스타일㈜</t>
  </si>
  <si>
    <t>127-81-20561</t>
  </si>
  <si>
    <t>경기아스콘산업㈜</t>
  </si>
  <si>
    <t>125-81-13458</t>
  </si>
  <si>
    <t>㈜한길</t>
  </si>
  <si>
    <t>111-83-00749</t>
  </si>
  <si>
    <t>서대문구청(난지물재생센터)</t>
  </si>
  <si>
    <t>폐수 처리업</t>
  </si>
  <si>
    <t>465-85-00242</t>
  </si>
  <si>
    <t>㈜만아 동북공장</t>
  </si>
  <si>
    <t>513-81-11322</t>
  </si>
  <si>
    <t>㈜진양</t>
  </si>
  <si>
    <t>기타 플라스틱 발포 성형제품 제조업</t>
  </si>
  <si>
    <t>129-86-28832</t>
  </si>
  <si>
    <t>㈜공영사 광주공장</t>
  </si>
  <si>
    <t>231-81-05985</t>
  </si>
  <si>
    <t>㈜대원</t>
  </si>
  <si>
    <t>127-81-54038</t>
  </si>
  <si>
    <t>㈜거성유지</t>
  </si>
  <si>
    <t>동물성 유지 제조업</t>
  </si>
  <si>
    <t>127-86-44331</t>
  </si>
  <si>
    <t>㈜유림섬유</t>
  </si>
  <si>
    <t>231-81-00355</t>
  </si>
  <si>
    <t>포천민자발전㈜</t>
  </si>
  <si>
    <t>2021-11호</t>
  </si>
  <si>
    <t>212-16-37168</t>
  </si>
  <si>
    <t>한미염공</t>
  </si>
  <si>
    <t>127-86-24150</t>
  </si>
  <si>
    <t>127-86-33469</t>
  </si>
  <si>
    <t>태인아스콘㈜</t>
  </si>
  <si>
    <t>576-86-00312</t>
  </si>
  <si>
    <t>텍스코</t>
  </si>
  <si>
    <t>231-81-07775</t>
  </si>
  <si>
    <t xml:space="preserve">㈜지에스포천그린에너지 </t>
  </si>
  <si>
    <t>110111-12-48055</t>
  </si>
  <si>
    <t>글로벌에너지개발㈜</t>
  </si>
  <si>
    <t>126-81-83923</t>
  </si>
  <si>
    <t>㈜대광아스콘</t>
  </si>
  <si>
    <t>126-81-42000</t>
  </si>
  <si>
    <t>125-81-27568</t>
  </si>
  <si>
    <t>안성산업㈜</t>
  </si>
  <si>
    <t>135-81-12039</t>
  </si>
  <si>
    <t>㈜청광</t>
  </si>
  <si>
    <t>308-81-03161</t>
  </si>
  <si>
    <t>㈜팔도</t>
  </si>
  <si>
    <t>126-85-00880</t>
  </si>
  <si>
    <t>롯데칠성음료㈜ 오포공장</t>
  </si>
  <si>
    <t>125-85-14867</t>
  </si>
  <si>
    <t>롯데칠성음료㈜ 안성공장</t>
  </si>
  <si>
    <t>556-85-00155</t>
  </si>
  <si>
    <t>㈜롯데칠성음료 안성2공장</t>
  </si>
  <si>
    <t>216-81-08703</t>
  </si>
  <si>
    <t>방태산업㈜</t>
  </si>
  <si>
    <t>129-82-06989</t>
  </si>
  <si>
    <t>분당서울대학교병원</t>
  </si>
  <si>
    <t>142-81-45237</t>
  </si>
  <si>
    <t>208-82-03460</t>
  </si>
  <si>
    <t>성균관대학교</t>
  </si>
  <si>
    <t>124-82-06965</t>
  </si>
  <si>
    <t>아주대학교의료원</t>
  </si>
  <si>
    <t>엘지전자㈜</t>
  </si>
  <si>
    <t>138-81-03238</t>
  </si>
  <si>
    <t>도시락류 제조업</t>
  </si>
  <si>
    <t>102-81-41121</t>
  </si>
  <si>
    <t>130-81-58122</t>
  </si>
  <si>
    <t>온세미컨덕터코리아㈜</t>
  </si>
  <si>
    <t>126-85-01875</t>
  </si>
  <si>
    <t>하이트진로㈜ 이천공장</t>
  </si>
  <si>
    <t>소주 제조업</t>
  </si>
  <si>
    <t>125-85-06071</t>
  </si>
  <si>
    <t>한국수출포장공업㈜ 안성공장</t>
  </si>
  <si>
    <t>134-81-09278</t>
  </si>
  <si>
    <t>삼신화학공업㈜본사공장</t>
  </si>
  <si>
    <t>135-86-32549</t>
  </si>
  <si>
    <t>㈜신승에너지</t>
  </si>
  <si>
    <t>2020-124호</t>
  </si>
  <si>
    <t>126-86-31468</t>
  </si>
  <si>
    <t>엠다온㈜</t>
  </si>
  <si>
    <t>105-06-37196</t>
  </si>
  <si>
    <t>스태디에너지㈜</t>
  </si>
  <si>
    <t>컴퓨터 모니터 제조업</t>
  </si>
  <si>
    <t>101-86-64320</t>
  </si>
  <si>
    <t>파주에너지서비스㈜</t>
  </si>
  <si>
    <t>2021-30호</t>
  </si>
  <si>
    <t>139-83-00320</t>
  </si>
  <si>
    <t>송도자원순환센터</t>
  </si>
  <si>
    <t>2020-21호</t>
  </si>
  <si>
    <t>138-83-01665</t>
  </si>
  <si>
    <t>안양새물공원</t>
  </si>
  <si>
    <t>126-86-79536</t>
  </si>
  <si>
    <t>㈜이에스여주</t>
  </si>
  <si>
    <t>743-81-00218</t>
  </si>
  <si>
    <t>제이셋스태츠칩팩코리아(유)</t>
  </si>
  <si>
    <t>196-85-00026</t>
  </si>
  <si>
    <t>㈜애니테크 상수지점</t>
  </si>
  <si>
    <t>122-82-00887</t>
  </si>
  <si>
    <t>가톨릭대학교 인천성모병원</t>
  </si>
  <si>
    <t>123-12-12345</t>
  </si>
  <si>
    <t>㈜와이에스에너지</t>
  </si>
  <si>
    <t>137-82-00000</t>
  </si>
  <si>
    <t>㈜알엠 화성공장</t>
  </si>
  <si>
    <t>135-82-17098</t>
  </si>
  <si>
    <t>한국지역난방공사 동탄지사</t>
  </si>
  <si>
    <t>2021-16호</t>
  </si>
  <si>
    <t>서울에너지공사(마곡 집단에너지 공급시설)</t>
  </si>
  <si>
    <t>106-85-27420</t>
  </si>
  <si>
    <t>㈜서부티엔디</t>
  </si>
  <si>
    <t>용산구</t>
  </si>
  <si>
    <t>기타 부동산 개발 및 공급업</t>
  </si>
  <si>
    <t>125-86-28276</t>
  </si>
  <si>
    <t>포승그린파워㈜</t>
  </si>
  <si>
    <t>2021-3호</t>
  </si>
  <si>
    <t>136-81-03116</t>
  </si>
  <si>
    <t>㈜신안합성</t>
  </si>
  <si>
    <t>㈜한샘4공장</t>
  </si>
  <si>
    <t>677-81-00250</t>
  </si>
  <si>
    <t>㈜대흥섬유</t>
  </si>
  <si>
    <t>127-86-16645</t>
  </si>
  <si>
    <t>에스제이섬유</t>
  </si>
  <si>
    <t>134-85-14288</t>
  </si>
  <si>
    <t>㈜방림 안산공장</t>
  </si>
  <si>
    <t>138-85-27524</t>
  </si>
  <si>
    <t>아세아시멘트㈜서울레미콘공장</t>
  </si>
  <si>
    <t>135-81-02661</t>
  </si>
  <si>
    <t>영미산업㈜</t>
  </si>
  <si>
    <t>111-11-11119</t>
  </si>
  <si>
    <t>㈜파주열에너지</t>
  </si>
  <si>
    <t>127-32-43396</t>
  </si>
  <si>
    <t>㈜셀트리온</t>
  </si>
  <si>
    <t>125-86-23965</t>
  </si>
  <si>
    <t>신평택발전㈜</t>
  </si>
  <si>
    <t>2021-10호</t>
  </si>
  <si>
    <t>영풍전자㈜ 플렉스타워</t>
  </si>
  <si>
    <t>한국지역난방공사 동탄지사(평택)</t>
  </si>
  <si>
    <t>134-81-49305</t>
  </si>
  <si>
    <t>㈜한두패키지</t>
  </si>
  <si>
    <t>783-86-00472</t>
  </si>
  <si>
    <t>㈜한국이엔지</t>
  </si>
  <si>
    <t>107-81-42450</t>
  </si>
  <si>
    <t>동두천바이오가스 1MW발전소</t>
  </si>
  <si>
    <t>134-81-06932</t>
  </si>
  <si>
    <t>영덕산업㈜</t>
  </si>
  <si>
    <t>핸즈코퍼레이션㈜ 3공장</t>
  </si>
  <si>
    <t>126-81-28804</t>
  </si>
  <si>
    <t>296-87-00844</t>
  </si>
  <si>
    <t>127-86-41635</t>
  </si>
  <si>
    <t>㈜성진텍스타일</t>
  </si>
  <si>
    <t>182-86-00475</t>
  </si>
  <si>
    <t>2021-19호</t>
  </si>
  <si>
    <t>127-86-42615</t>
  </si>
  <si>
    <t>㈜한진</t>
  </si>
  <si>
    <t>125-83-01960</t>
  </si>
  <si>
    <t>평택시청(평택에코센터)</t>
  </si>
  <si>
    <t>2021-26호</t>
  </si>
  <si>
    <t>핸즈식스㈜</t>
  </si>
  <si>
    <t>134-85-00620</t>
  </si>
  <si>
    <t>일신방직㈜반월 염색공장</t>
  </si>
  <si>
    <t>129-81-01027</t>
  </si>
  <si>
    <t>㈜샤니</t>
  </si>
  <si>
    <t>빵류 제조업</t>
  </si>
  <si>
    <t>551-85-00752</t>
  </si>
  <si>
    <t>한일시멘트㈜여주공장</t>
  </si>
  <si>
    <t>121-81-94935</t>
  </si>
  <si>
    <t>한국기초소재㈜</t>
  </si>
  <si>
    <t>134-81-18613</t>
  </si>
  <si>
    <t>㈜신한산업</t>
  </si>
  <si>
    <t>134-81-43558</t>
  </si>
  <si>
    <t>㈜선일씨엔티</t>
  </si>
  <si>
    <t>127-21-67897</t>
  </si>
  <si>
    <t>삼보</t>
  </si>
  <si>
    <t>121-81-27606</t>
  </si>
  <si>
    <t>식용 정제유 및 가공유 제조업</t>
  </si>
  <si>
    <t>127-86-18212</t>
  </si>
  <si>
    <t>㈜동보피엔티</t>
  </si>
  <si>
    <t>874-85-01407</t>
  </si>
  <si>
    <t>213-51-00253</t>
  </si>
  <si>
    <t>821-45-00179</t>
  </si>
  <si>
    <t>세계섬유</t>
  </si>
  <si>
    <t>125-81-30364</t>
  </si>
  <si>
    <t>한국니토옵티칼㈜</t>
  </si>
  <si>
    <t>125-85-47903</t>
  </si>
  <si>
    <t>㈜단석산업 평택2공장</t>
  </si>
  <si>
    <t>530-85-01128</t>
  </si>
  <si>
    <t>한일시멘트㈜부천레미탈공장</t>
  </si>
  <si>
    <t>대덕전자㈜ F2</t>
  </si>
  <si>
    <t>123-81-03459</t>
  </si>
  <si>
    <t>대한광통신㈜</t>
  </si>
  <si>
    <t>1차 유리제품, 유리섬유 및 광학용 유리 제조업</t>
  </si>
  <si>
    <t>112-81-13675</t>
  </si>
  <si>
    <t>서울반도체㈜안산공장</t>
  </si>
  <si>
    <t>발광 다이오드 제조업</t>
  </si>
  <si>
    <t>127-19-18919</t>
  </si>
  <si>
    <t>두원이피에스</t>
  </si>
  <si>
    <t>742-82-00401</t>
  </si>
  <si>
    <t>545-82-00324</t>
  </si>
  <si>
    <t>2020-121호</t>
  </si>
  <si>
    <t>강화군</t>
  </si>
  <si>
    <t>2021-13호</t>
  </si>
  <si>
    <t>㈜카길애그리퓨리나</t>
  </si>
  <si>
    <t>동물용 사료 및 조제식품 제조업</t>
  </si>
  <si>
    <t>125-86-02029</t>
  </si>
  <si>
    <t>한석아스콘(주)</t>
  </si>
  <si>
    <t>136-61-22490</t>
  </si>
  <si>
    <t>127-42-28263</t>
  </si>
  <si>
    <t>139-81-25986</t>
  </si>
  <si>
    <t>모건알루미늄공업(주)</t>
  </si>
  <si>
    <t>467-86-01297</t>
  </si>
  <si>
    <t>134-86-28061</t>
  </si>
  <si>
    <t>도장 및 기타 피막 처리업</t>
  </si>
  <si>
    <t>201-81-12618</t>
  </si>
  <si>
    <t>청주시</t>
  </si>
  <si>
    <t>315-82-04243</t>
  </si>
  <si>
    <t>한국지역난방공사 청주지사</t>
  </si>
  <si>
    <t>2020-129호</t>
  </si>
  <si>
    <t>315-81-03757</t>
  </si>
  <si>
    <t>롯데네슬레코리아㈜</t>
  </si>
  <si>
    <t>304-85-10159</t>
  </si>
  <si>
    <t>아세아시멘트㈜ 제천</t>
  </si>
  <si>
    <t>제천시</t>
  </si>
  <si>
    <t>원주지방환경청</t>
  </si>
  <si>
    <t>301-85-01802</t>
  </si>
  <si>
    <t>㈜유니온</t>
  </si>
  <si>
    <t>207-81-01424</t>
  </si>
  <si>
    <t>대한제지㈜</t>
  </si>
  <si>
    <t>301-85-03853</t>
  </si>
  <si>
    <t>아세아제지㈜ 세종공장</t>
  </si>
  <si>
    <t>868-81-00730</t>
  </si>
  <si>
    <t>나투라페이퍼㈜</t>
  </si>
  <si>
    <t>304-85-00141</t>
  </si>
  <si>
    <t>성신양회㈜ 단양공장</t>
  </si>
  <si>
    <t>단양군</t>
  </si>
  <si>
    <t>304-85-00272</t>
  </si>
  <si>
    <t>459-85-00887</t>
  </si>
  <si>
    <t>2020-48호</t>
  </si>
  <si>
    <t>301-81-22658</t>
  </si>
  <si>
    <t>우진환경개발㈜</t>
  </si>
  <si>
    <t>2021-37호</t>
  </si>
  <si>
    <t>301-81-33965</t>
  </si>
  <si>
    <t>㈜클렌코</t>
  </si>
  <si>
    <t>2020-34호</t>
  </si>
  <si>
    <t>청주시환경관리본부(하수처리과)</t>
  </si>
  <si>
    <t>303-83-00106</t>
  </si>
  <si>
    <t>충주시클린에너지파크</t>
  </si>
  <si>
    <t>충주시</t>
  </si>
  <si>
    <t>2020-35호</t>
  </si>
  <si>
    <t>313-85-02051</t>
  </si>
  <si>
    <t>한국중부발전㈜보령발전본부</t>
  </si>
  <si>
    <t>보령시</t>
  </si>
  <si>
    <t>2020-66호</t>
  </si>
  <si>
    <t>310-81-20275</t>
  </si>
  <si>
    <t>서산시</t>
  </si>
  <si>
    <t>310-81-01943</t>
  </si>
  <si>
    <t>316-81-13317</t>
  </si>
  <si>
    <t>316-81-04477</t>
  </si>
  <si>
    <t>312-85-05550</t>
  </si>
  <si>
    <t>아산시</t>
  </si>
  <si>
    <t>312-81-26159</t>
  </si>
  <si>
    <t>㈜창광실업</t>
  </si>
  <si>
    <t>천안시</t>
  </si>
  <si>
    <t>2020-62호</t>
  </si>
  <si>
    <t>124-81-34692</t>
  </si>
  <si>
    <t>케이씨글라스㈜</t>
  </si>
  <si>
    <t>505-85-27457</t>
  </si>
  <si>
    <t>에스지씨솔루션(주) 천안유리공장</t>
  </si>
  <si>
    <t>312-83-00041</t>
  </si>
  <si>
    <t>312-81-26289</t>
  </si>
  <si>
    <t>㈜영흥산업환경</t>
  </si>
  <si>
    <t>311-85-04465</t>
  </si>
  <si>
    <t>한국동서발전㈜ 당진발전본부</t>
  </si>
  <si>
    <t>당진시</t>
  </si>
  <si>
    <t>2020-23호</t>
  </si>
  <si>
    <t>307-85-04151</t>
  </si>
  <si>
    <t>㈜케이씨씨세종공장</t>
  </si>
  <si>
    <t>전의면</t>
  </si>
  <si>
    <t>316-85-00178</t>
  </si>
  <si>
    <t>한국서부발전㈜ 태안발전본부</t>
  </si>
  <si>
    <t>태안군</t>
  </si>
  <si>
    <t>2020-64호</t>
  </si>
  <si>
    <t>121-81-26209</t>
  </si>
  <si>
    <t>312-85-22734</t>
  </si>
  <si>
    <t>코닝정밀소재㈜</t>
  </si>
  <si>
    <t>307-83-03046</t>
  </si>
  <si>
    <t>공주시 생활폐기물처리사업소</t>
  </si>
  <si>
    <t>공주시</t>
  </si>
  <si>
    <t>313-81-19006</t>
  </si>
  <si>
    <t>서천군</t>
  </si>
  <si>
    <t>301-83-02761</t>
  </si>
  <si>
    <t>311-83-00238</t>
  </si>
  <si>
    <t>예산군 맑은누리센터</t>
  </si>
  <si>
    <t>예산군</t>
  </si>
  <si>
    <t>308-83-00023</t>
  </si>
  <si>
    <t>논산시</t>
  </si>
  <si>
    <t>307-81-36771</t>
  </si>
  <si>
    <t>전동면</t>
  </si>
  <si>
    <t>2020-44호</t>
  </si>
  <si>
    <t>2020-36호</t>
  </si>
  <si>
    <t>313-81-16450</t>
  </si>
  <si>
    <t>보령시 생활폐기물소각시설</t>
  </si>
  <si>
    <t>308-81-21460</t>
  </si>
  <si>
    <t>계룡시 생활폐기물소각시설</t>
  </si>
  <si>
    <t>계룡시</t>
  </si>
  <si>
    <t>313-85-02065</t>
  </si>
  <si>
    <t>2020-65호</t>
  </si>
  <si>
    <t>314-81-74846</t>
  </si>
  <si>
    <t>대전열병합발전㈜</t>
  </si>
  <si>
    <t>대덕구</t>
  </si>
  <si>
    <t>2020-28호</t>
  </si>
  <si>
    <t>305-83-00021</t>
  </si>
  <si>
    <t>신일동 환경에너지사업소</t>
  </si>
  <si>
    <t>2020-80호</t>
  </si>
  <si>
    <t>104-86-58322</t>
  </si>
  <si>
    <t>한솔제지㈜ 대전공장</t>
  </si>
  <si>
    <t>306-81-15434</t>
  </si>
  <si>
    <t>㈜동양환경</t>
  </si>
  <si>
    <t>314-82-13486</t>
  </si>
  <si>
    <t>한국토지주택공사 대전에너지사업단</t>
  </si>
  <si>
    <t>유성구</t>
  </si>
  <si>
    <t>2020-47호</t>
  </si>
  <si>
    <t>104-86-51843</t>
  </si>
  <si>
    <t>환경에너지종합타운</t>
  </si>
  <si>
    <t>2020-81호</t>
  </si>
  <si>
    <t>704-85-00069</t>
  </si>
  <si>
    <t>㈜삼양패키징 광혜원공장</t>
  </si>
  <si>
    <t>삼보산업㈜ 서산사업부</t>
  </si>
  <si>
    <t>2020-41호</t>
  </si>
  <si>
    <t>307-85-00344</t>
  </si>
  <si>
    <t>한일시멘트㈜공주공장</t>
  </si>
  <si>
    <t>307-85-11778</t>
  </si>
  <si>
    <t>한국중부발전㈜세종발전본부</t>
  </si>
  <si>
    <t>금송로</t>
  </si>
  <si>
    <t>2020-97호</t>
  </si>
  <si>
    <t>307-82-08710</t>
  </si>
  <si>
    <t>한국지역난방공사 세종지사</t>
  </si>
  <si>
    <t>라온로</t>
  </si>
  <si>
    <t>2020-18호</t>
  </si>
  <si>
    <t>304-83-02387</t>
  </si>
  <si>
    <t>제천시 자원관리센터</t>
  </si>
  <si>
    <t>기타 사회서비스 관리 행정</t>
  </si>
  <si>
    <t>304-85-01306</t>
  </si>
  <si>
    <t>주식회사 태경비케이 단양1공장</t>
  </si>
  <si>
    <t>301-83-00793</t>
  </si>
  <si>
    <t>청주권광역소각시설</t>
  </si>
  <si>
    <t>317-81-14492</t>
  </si>
  <si>
    <t>㈜다나에너지솔루션</t>
  </si>
  <si>
    <t>2020-33호</t>
  </si>
  <si>
    <t>304-81-20514</t>
  </si>
  <si>
    <t>주식회사 지알엠</t>
  </si>
  <si>
    <t>303-83-01390</t>
  </si>
  <si>
    <t>진천음성광역폐기물처리시설</t>
  </si>
  <si>
    <t>음성군</t>
  </si>
  <si>
    <t>571-85-01245</t>
  </si>
  <si>
    <t>㈜세람에너지서비스(충주)</t>
  </si>
  <si>
    <t>301-86-11928</t>
  </si>
  <si>
    <t>㈜엔이티</t>
  </si>
  <si>
    <t>2020-86호</t>
  </si>
  <si>
    <t>317-81-41330</t>
  </si>
  <si>
    <t>㈜제스코파워</t>
  </si>
  <si>
    <t>2022-77호</t>
  </si>
  <si>
    <t>303-81-20414</t>
  </si>
  <si>
    <t>㈜성은</t>
  </si>
  <si>
    <t>콘크리트 관 및 기타 구조용 콘크리트제품 제조업</t>
  </si>
  <si>
    <t>303-81-51649</t>
  </si>
  <si>
    <t>두부 및 유사 식품 제조업</t>
  </si>
  <si>
    <t>304-85-03129</t>
  </si>
  <si>
    <t>㈜태경비케이 단양2공장</t>
  </si>
  <si>
    <t>778-87-00797</t>
  </si>
  <si>
    <t>303-85-15748</t>
  </si>
  <si>
    <t>볼트 및 너트류 제조업</t>
  </si>
  <si>
    <t>303-81-49084</t>
  </si>
  <si>
    <t>신진에스티피㈜</t>
  </si>
  <si>
    <t>기타 기계ㆍ장비 조립용 플라스틱제품 제조업</t>
  </si>
  <si>
    <t>137-81-27479</t>
  </si>
  <si>
    <t>성일하이메탈㈜</t>
  </si>
  <si>
    <t>418-81-13078</t>
  </si>
  <si>
    <t>(유)천변토건환경</t>
  </si>
  <si>
    <t>도레이첨단소재㈜ 군산공장</t>
  </si>
  <si>
    <t>184-85-01207</t>
  </si>
  <si>
    <t>401-81-56346</t>
  </si>
  <si>
    <t>2020-77호</t>
  </si>
  <si>
    <t>401-81-22981</t>
  </si>
  <si>
    <t>쌍용기초소재㈜</t>
  </si>
  <si>
    <t>401-83-00021</t>
  </si>
  <si>
    <t>군산시하수슬러지자원화시설</t>
  </si>
  <si>
    <t>214-86-02130</t>
  </si>
  <si>
    <t>솔베이실리카코리아㈜</t>
  </si>
  <si>
    <t>418-85-00362</t>
  </si>
  <si>
    <t>삼양화성㈜전주공장</t>
  </si>
  <si>
    <t>102-81-05450</t>
  </si>
  <si>
    <t>삼양식품(주) 익산공장</t>
  </si>
  <si>
    <t>301-85-43736</t>
  </si>
  <si>
    <t>303-85-01152</t>
  </si>
  <si>
    <t>㈜삼현</t>
  </si>
  <si>
    <t>304-85-10052</t>
  </si>
  <si>
    <t>광진산업㈜ 단양지점</t>
  </si>
  <si>
    <t>102-81-37869</t>
  </si>
  <si>
    <t>304-85-06669</t>
  </si>
  <si>
    <t>㈜삼보광업 단양지점</t>
  </si>
  <si>
    <t>304-85-05485</t>
  </si>
  <si>
    <t>동흥소재㈜</t>
  </si>
  <si>
    <t>303-81-55757</t>
  </si>
  <si>
    <t>㈜광메탈</t>
  </si>
  <si>
    <t>㈜광메탈 제2공장</t>
  </si>
  <si>
    <t>304-85-10523</t>
  </si>
  <si>
    <t>태봉광업㈜ 단양공장</t>
  </si>
  <si>
    <t>304-85-02552</t>
  </si>
  <si>
    <t>대림비앤코주식회사</t>
  </si>
  <si>
    <t>303-85-15831</t>
  </si>
  <si>
    <t>㈜세아특수강 충주공장</t>
  </si>
  <si>
    <t>704-88-00570</t>
  </si>
  <si>
    <t>303-81-67739</t>
  </si>
  <si>
    <t>유진금속㈜</t>
  </si>
  <si>
    <t>137-81-01917</t>
  </si>
  <si>
    <t>플라스틱 접착처리 제품 제조업</t>
  </si>
  <si>
    <t>303-85-25080</t>
  </si>
  <si>
    <t>금강공업㈜ 음성2공장</t>
  </si>
  <si>
    <t>642-85-01377</t>
  </si>
  <si>
    <t>현대성우캐스팅㈜충주제2공장</t>
  </si>
  <si>
    <t>현대성우캐스팅㈜충주제1공장</t>
  </si>
  <si>
    <t>510-85-05208</t>
  </si>
  <si>
    <t>코스파㈜음성공장</t>
  </si>
  <si>
    <t>303-85-18764</t>
  </si>
  <si>
    <t>KBI메탈㈜</t>
  </si>
  <si>
    <t>401-81-02632</t>
  </si>
  <si>
    <t>401-81-22865</t>
  </si>
  <si>
    <t>타타대우상용차㈜</t>
  </si>
  <si>
    <t>화물 자동차 및 특수 목적용 자동차 제조업</t>
  </si>
  <si>
    <t>203-81-43780</t>
  </si>
  <si>
    <t>(주)벽산 익산공장</t>
  </si>
  <si>
    <t>312-81-21377</t>
  </si>
  <si>
    <t>401-85-14913</t>
  </si>
  <si>
    <t>(주)단석산업 군산1공장</t>
  </si>
  <si>
    <t>401-81-32475</t>
  </si>
  <si>
    <t>하이호경금속(주)</t>
  </si>
  <si>
    <t>410-82-03771</t>
  </si>
  <si>
    <t>전북대학교병원</t>
  </si>
  <si>
    <t>674-85-00813</t>
  </si>
  <si>
    <t>(주)현대씨엠</t>
  </si>
  <si>
    <t>403-81-04223</t>
  </si>
  <si>
    <t>현대요업(주)</t>
  </si>
  <si>
    <t>점토 벽돌, 블록 및 유사 비내화 요업제품 제조업</t>
  </si>
  <si>
    <t>418-85-11985</t>
  </si>
  <si>
    <t>㈜삼양사 전주공장</t>
  </si>
  <si>
    <t>303-85-28224</t>
  </si>
  <si>
    <t>롯데칠성음료㈜ 충주2공장</t>
  </si>
  <si>
    <t>304-81-08179</t>
  </si>
  <si>
    <t>현대석회</t>
  </si>
  <si>
    <t>303-81-35921</t>
  </si>
  <si>
    <t>143-88-00741</t>
  </si>
  <si>
    <t>101-81-16406</t>
  </si>
  <si>
    <t>621-81-18169</t>
  </si>
  <si>
    <t>120-81-42676</t>
  </si>
  <si>
    <t>삼정펄프㈜ 천안공장</t>
  </si>
  <si>
    <t>311-81-08518</t>
  </si>
  <si>
    <t>2021-25호</t>
  </si>
  <si>
    <t>513-81-08910</t>
  </si>
  <si>
    <t>코닝정밀소재㈜ 2단지</t>
  </si>
  <si>
    <t>2020-30호</t>
  </si>
  <si>
    <t>2020-32호</t>
  </si>
  <si>
    <t>316-85-01202</t>
  </si>
  <si>
    <t>㈜케이씨씨 대죽1공장</t>
  </si>
  <si>
    <t>롯데엠시시㈜</t>
  </si>
  <si>
    <t>311-81-18942</t>
  </si>
  <si>
    <t>충청환경에너지㈜</t>
  </si>
  <si>
    <t>2020-37호</t>
  </si>
  <si>
    <t>307-83-01878</t>
  </si>
  <si>
    <t>세종특별자치시 생활폐기물종합처리시설</t>
  </si>
  <si>
    <t>2020-45호</t>
  </si>
  <si>
    <t>312-85-45038</t>
  </si>
  <si>
    <t>제이비㈜ 청수에너지</t>
  </si>
  <si>
    <t>2020-43호</t>
  </si>
  <si>
    <t>311-81-25929</t>
  </si>
  <si>
    <t>현대그린파워㈜</t>
  </si>
  <si>
    <t>2020-70호</t>
  </si>
  <si>
    <t>606-81-03880</t>
  </si>
  <si>
    <t>환영철강공업㈜</t>
  </si>
  <si>
    <t>312-82-14422</t>
  </si>
  <si>
    <t>한국토지주택공사 아산에너지사업단</t>
  </si>
  <si>
    <t>2020-114호</t>
  </si>
  <si>
    <t>118-85-06151</t>
  </si>
  <si>
    <t>312-83-01166</t>
  </si>
  <si>
    <t>아산시 폐기물처리시설</t>
  </si>
  <si>
    <t>316-81-13957</t>
  </si>
  <si>
    <t>308-82-01947</t>
  </si>
  <si>
    <t>부여군</t>
  </si>
  <si>
    <t>236-85-00983</t>
  </si>
  <si>
    <t>124-86-30615</t>
  </si>
  <si>
    <t>조치원읍</t>
  </si>
  <si>
    <t>316-85-05794</t>
  </si>
  <si>
    <t>㈜동양환경 서산지점</t>
  </si>
  <si>
    <t>2020-115호</t>
  </si>
  <si>
    <t>313-81-28602</t>
  </si>
  <si>
    <t>104-86-58166</t>
  </si>
  <si>
    <t>장군면</t>
  </si>
  <si>
    <t>144-81-10428</t>
  </si>
  <si>
    <t>㈜석문에너지</t>
  </si>
  <si>
    <t>313-85-05586</t>
  </si>
  <si>
    <t>한국중부발전㈜신보령발전본부</t>
  </si>
  <si>
    <t>2020-69호</t>
  </si>
  <si>
    <t>337-81-00411</t>
  </si>
  <si>
    <t>2020-67호</t>
  </si>
  <si>
    <t>301-86-24665</t>
  </si>
  <si>
    <t>SY에너지㈜</t>
  </si>
  <si>
    <t>표면 가공목재 및 특정 목적용 제재목 제조업</t>
  </si>
  <si>
    <t>316-81-24508</t>
  </si>
  <si>
    <t>314-81-99930</t>
  </si>
  <si>
    <t>2020-54호</t>
  </si>
  <si>
    <t>877-85-00824</t>
  </si>
  <si>
    <t>한일시멘트㈜평택공장</t>
  </si>
  <si>
    <t>311-85-12698</t>
  </si>
  <si>
    <t>한일현대시멘트㈜당진공장</t>
  </si>
  <si>
    <t>307-85-02925</t>
  </si>
  <si>
    <t>아이에스동서㈜청양지점</t>
  </si>
  <si>
    <t>청양군</t>
  </si>
  <si>
    <t>301-85-17250</t>
  </si>
  <si>
    <t>㈜동원에프엔비 진천공장</t>
  </si>
  <si>
    <t>육류 기타 가공 및 저장 처리업(가금류 제외)</t>
  </si>
  <si>
    <t>301-85-32590</t>
  </si>
  <si>
    <t>314-85-47541</t>
  </si>
  <si>
    <t>한국타이어앤테크놀로지㈜대전공장</t>
  </si>
  <si>
    <t>306-81-00135</t>
  </si>
  <si>
    <t>태아산업㈜</t>
  </si>
  <si>
    <t>담배제품 제조업</t>
  </si>
  <si>
    <t>312-86-25776</t>
  </si>
  <si>
    <t>㈜에이테크</t>
  </si>
  <si>
    <t>2022-76호</t>
  </si>
  <si>
    <t>306-81-09849</t>
  </si>
  <si>
    <t>삼두염색㈜</t>
  </si>
  <si>
    <t>310-81-30040</t>
  </si>
  <si>
    <t>㈜현성세라믹</t>
  </si>
  <si>
    <t>홍성군</t>
  </si>
  <si>
    <t>312-81-11734</t>
  </si>
  <si>
    <t>㈜상원스틸</t>
  </si>
  <si>
    <t>107-81-03646</t>
  </si>
  <si>
    <t>동양제지공업㈜</t>
  </si>
  <si>
    <t>312-81-56935</t>
  </si>
  <si>
    <t>2020-42호</t>
  </si>
  <si>
    <t>306-85-07631</t>
  </si>
  <si>
    <t>롯데칠성음료㈜ 대전공장</t>
  </si>
  <si>
    <t>464-81-01783</t>
  </si>
  <si>
    <t>㈜에스피에스엔에이 당진슬래그 공장</t>
  </si>
  <si>
    <t>314-81-23992</t>
  </si>
  <si>
    <t>㈜한국인삼공사 고려인삼창(부여공장)</t>
  </si>
  <si>
    <t>한솔제지㈜</t>
  </si>
  <si>
    <t>660-85-00736</t>
  </si>
  <si>
    <t>㈜화승케미칼 아산공장</t>
  </si>
  <si>
    <t>㈜에스피에스엔에이</t>
  </si>
  <si>
    <t>810-85-00840</t>
  </si>
  <si>
    <t>㈜서호 용해공장</t>
  </si>
  <si>
    <t>314-81-01120</t>
  </si>
  <si>
    <t>301-81-97858</t>
  </si>
  <si>
    <t>118-81-22037</t>
  </si>
  <si>
    <t>현대에너지솔루션㈜</t>
  </si>
  <si>
    <t>314-82-07247</t>
  </si>
  <si>
    <t>대전광역시시설관리공단 하수처리장</t>
  </si>
  <si>
    <t>2020-46호</t>
  </si>
  <si>
    <t>311-85-11495</t>
  </si>
  <si>
    <t>이화산업㈜</t>
  </si>
  <si>
    <t>312-81-49017</t>
  </si>
  <si>
    <t>신창제지공업㈜</t>
  </si>
  <si>
    <t>127-81-26736</t>
  </si>
  <si>
    <t>신광강판인쇄㈜</t>
  </si>
  <si>
    <t>기타 인쇄관련 산업</t>
  </si>
  <si>
    <t>311-81-27117</t>
  </si>
  <si>
    <t>546-87-01753</t>
  </si>
  <si>
    <t>이누스㈜</t>
  </si>
  <si>
    <t>106-86-69145</t>
  </si>
  <si>
    <t>312-81-04951</t>
  </si>
  <si>
    <t>㈜나스테크</t>
  </si>
  <si>
    <t>코오롱인더스트리㈜대산공장</t>
  </si>
  <si>
    <t>316-81-03672</t>
  </si>
  <si>
    <t>계면활성제 제조업</t>
  </si>
  <si>
    <t>311-81-41711</t>
  </si>
  <si>
    <t>프린스페이퍼㈜</t>
  </si>
  <si>
    <t>307-83-01257</t>
  </si>
  <si>
    <t>청양군폐기물소각시설</t>
  </si>
  <si>
    <t>312-81-49550</t>
  </si>
  <si>
    <t>㈜에스와이씨</t>
  </si>
  <si>
    <t>316-81-11094</t>
  </si>
  <si>
    <t>성우알맥㈜</t>
  </si>
  <si>
    <t>현대비앤지스틸㈜ 당진공장</t>
  </si>
  <si>
    <t>자동차용 엔진 제조업</t>
  </si>
  <si>
    <t>312-81-08961</t>
  </si>
  <si>
    <t>㈜대진</t>
  </si>
  <si>
    <t>그 외 기타 플라스틱 제품 제조업</t>
  </si>
  <si>
    <t>573-87-00509</t>
  </si>
  <si>
    <t>101-86-32319</t>
  </si>
  <si>
    <t>312-82-01247</t>
  </si>
  <si>
    <t>312-81-10958</t>
  </si>
  <si>
    <t>253-85-00450</t>
  </si>
  <si>
    <t>㈜나이스엘엠에스 주조공장</t>
  </si>
  <si>
    <t>316-81-15810</t>
  </si>
  <si>
    <t>111-86-01773</t>
  </si>
  <si>
    <t>312-81-04567</t>
  </si>
  <si>
    <t>㈜경보제약</t>
  </si>
  <si>
    <t>316-85-04489</t>
  </si>
  <si>
    <t>㈜동남 서산공장</t>
  </si>
  <si>
    <t>2022-72호</t>
  </si>
  <si>
    <t>313-82-04970</t>
  </si>
  <si>
    <t>국립생태원</t>
  </si>
  <si>
    <t>문화 및 관광 행정</t>
  </si>
  <si>
    <t>134-81-13942</t>
  </si>
  <si>
    <t>242-87-02258</t>
  </si>
  <si>
    <t>382-86-01036</t>
  </si>
  <si>
    <t>㈜LG화학 오송공장</t>
  </si>
  <si>
    <t>의약용 화합물 및 항생물질 제조업</t>
  </si>
  <si>
    <t>306-85-02335</t>
  </si>
  <si>
    <t>㈜알루코 제2공장</t>
  </si>
  <si>
    <t>709-81-00727</t>
  </si>
  <si>
    <t>㈜오리온</t>
  </si>
  <si>
    <t>과자류 및 코코아 제품 제조업</t>
  </si>
  <si>
    <t>851-81-02050</t>
  </si>
  <si>
    <t>㈜엘지에너지솔루션 기술연구원</t>
  </si>
  <si>
    <t>물리, 화학 및 생물학 연구개발업</t>
  </si>
  <si>
    <t>㈜한화 대전사업장</t>
  </si>
  <si>
    <t>135-81-03073</t>
  </si>
  <si>
    <t>㈜삼우 산세공장</t>
  </si>
  <si>
    <t>312-81-35376</t>
  </si>
  <si>
    <t>새론오토모티브㈜</t>
  </si>
  <si>
    <t>167-81-01766</t>
  </si>
  <si>
    <t>한일캔㈜ 천안공장</t>
  </si>
  <si>
    <t>130-81-00576</t>
  </si>
  <si>
    <t>㈜서흥</t>
  </si>
  <si>
    <t>182-85-00143</t>
  </si>
  <si>
    <t>㈜심텍 오창지점</t>
  </si>
  <si>
    <t>미래나노텍㈜</t>
  </si>
  <si>
    <t>227-87-01395</t>
  </si>
  <si>
    <t>자동차 차체용 신품 부품 제조업</t>
  </si>
  <si>
    <t>128-86-38171</t>
  </si>
  <si>
    <t>312-86-37234</t>
  </si>
  <si>
    <t>㈜영광와이케이엠씨</t>
  </si>
  <si>
    <t>124-81-35935</t>
  </si>
  <si>
    <t>신화인터텍㈜</t>
  </si>
  <si>
    <t>기타 광학 기기 제조업</t>
  </si>
  <si>
    <t>218-81-00328</t>
  </si>
  <si>
    <t>㈜신도리코 아산공장</t>
  </si>
  <si>
    <t>컴퓨터 프린터 제조업</t>
  </si>
  <si>
    <t>104-81-48421</t>
  </si>
  <si>
    <t>310-81-06671</t>
  </si>
  <si>
    <t>벽 및 바닥 피복용 플라스틱 제품 제조업</t>
  </si>
  <si>
    <t>134-81-34990</t>
  </si>
  <si>
    <t>㈜서울경금속</t>
  </si>
  <si>
    <t>316-81-04268</t>
  </si>
  <si>
    <t>311-85-15526</t>
  </si>
  <si>
    <t>㈜심원개발 예산2공장</t>
  </si>
  <si>
    <t>868-85-01227</t>
  </si>
  <si>
    <t>제조업 및 유사 산업용 건물 건설업</t>
  </si>
  <si>
    <t>107-88-25635</t>
  </si>
  <si>
    <t>㈜금당</t>
  </si>
  <si>
    <t>2022-71호</t>
  </si>
  <si>
    <t>104-86-55679</t>
  </si>
  <si>
    <t>㈜현대엘앤씨 엘텍 세종사업장</t>
  </si>
  <si>
    <t>플라스틱 선, 봉, 관 및 호스 제조업</t>
  </si>
  <si>
    <t>307-85-16448</t>
  </si>
  <si>
    <t>연동면</t>
  </si>
  <si>
    <t>302-81-13360</t>
  </si>
  <si>
    <t>㈜알루텍</t>
  </si>
  <si>
    <t>125-81-31607</t>
  </si>
  <si>
    <t>광덕아스콘㈜</t>
  </si>
  <si>
    <t>310-81-12926</t>
  </si>
  <si>
    <t>309-81-05288</t>
  </si>
  <si>
    <t>한산케미칼㈜</t>
  </si>
  <si>
    <t>101-86-46259</t>
  </si>
  <si>
    <t>2020-71호</t>
  </si>
  <si>
    <t>312-85-22826</t>
  </si>
  <si>
    <t>남양유업㈜ 천안신공장</t>
  </si>
  <si>
    <t>316-81-19188</t>
  </si>
  <si>
    <t>2020-73호</t>
  </si>
  <si>
    <t>311-81-48427</t>
  </si>
  <si>
    <t>내포그린에너지㈜(홍성)</t>
  </si>
  <si>
    <t>㈜영흥 보령2공장</t>
  </si>
  <si>
    <t>316-81-02125</t>
  </si>
  <si>
    <t>107-81-11210</t>
  </si>
  <si>
    <t>311-85-15017</t>
  </si>
  <si>
    <t>에스엠인더스트리㈜ 케이티세라믹사업부 예산지점</t>
  </si>
  <si>
    <t>312-81-94680</t>
  </si>
  <si>
    <t>2021-8호</t>
  </si>
  <si>
    <t>864-85-01472</t>
  </si>
  <si>
    <t>제이비㈜ 탕정에너지</t>
  </si>
  <si>
    <t>2021-20호</t>
  </si>
  <si>
    <t>879-85-01775</t>
  </si>
  <si>
    <t>411-81-41893</t>
  </si>
  <si>
    <t>고려기초소재㈜</t>
  </si>
  <si>
    <t>311-85-15021</t>
  </si>
  <si>
    <t>에스엠인더스트리㈜ 케이티세라믹사업부 당진지점</t>
  </si>
  <si>
    <t>129-81-04780</t>
  </si>
  <si>
    <t>케이엠피㈜</t>
  </si>
  <si>
    <t>기타 인쇄업</t>
  </si>
  <si>
    <t>312-85-10164</t>
  </si>
  <si>
    <t>현대자동차㈜아산공장</t>
  </si>
  <si>
    <t>133-88-00123</t>
  </si>
  <si>
    <t>㈜LG화학 오창1공장</t>
  </si>
  <si>
    <t>301-81-13334</t>
  </si>
  <si>
    <t>에스케이하이닉스㈜ 청주1공장</t>
  </si>
  <si>
    <t>전기회로 접속장치 제조업</t>
  </si>
  <si>
    <t>에스케이하이닉스㈜ 청주2공장</t>
  </si>
  <si>
    <t>677-85-00321</t>
  </si>
  <si>
    <t>오비맥주㈜ 청주공장</t>
  </si>
  <si>
    <t>307-81-07204</t>
  </si>
  <si>
    <t>301-85-31209</t>
  </si>
  <si>
    <t>플라스틱 시트 및 판 제조업</t>
  </si>
  <si>
    <t>305-81-07023</t>
  </si>
  <si>
    <t>씨엔씨티에너지주식회사</t>
  </si>
  <si>
    <t>2020-127호</t>
  </si>
  <si>
    <t>314-86-25582</t>
  </si>
  <si>
    <t>㈜대덕그린에너지</t>
  </si>
  <si>
    <t>롯데케미칼㈜ 대산공장</t>
  </si>
  <si>
    <t>660-81-00626</t>
  </si>
  <si>
    <t>에스케이하이닉스 시스템아이씨㈜</t>
  </si>
  <si>
    <t>610-85-02345</t>
  </si>
  <si>
    <t xml:space="preserve">44787) 울산광역시 남구 상개로 141 (상개동) </t>
  </si>
  <si>
    <t>301-85-08178</t>
  </si>
  <si>
    <t>612-86-00151</t>
  </si>
  <si>
    <t>도레이비에스에프코팅한국㈜</t>
  </si>
  <si>
    <t>317-82-03522</t>
  </si>
  <si>
    <t>오송첨단의료산업진흥재단</t>
  </si>
  <si>
    <t>301-81-47682</t>
  </si>
  <si>
    <t>벽지 및 장판지 제조업</t>
  </si>
  <si>
    <t>118-81-00601</t>
  </si>
  <si>
    <t>㈜유한양행</t>
  </si>
  <si>
    <t>315-81-19977</t>
  </si>
  <si>
    <t>㈜정식품</t>
  </si>
  <si>
    <t>기타 증류주 및 합성주 제조업</t>
  </si>
  <si>
    <t>315-85-00286</t>
  </si>
  <si>
    <t>315-81-02011</t>
  </si>
  <si>
    <t>2022-73호</t>
  </si>
  <si>
    <t>120-81-57354</t>
  </si>
  <si>
    <t>㈜대승프론티어</t>
  </si>
  <si>
    <t>306-81-03812</t>
  </si>
  <si>
    <t>애경케미칼㈜청양2공장</t>
  </si>
  <si>
    <t>439-85-00113</t>
  </si>
  <si>
    <t>2022-75호</t>
  </si>
  <si>
    <t>312-85-19923</t>
  </si>
  <si>
    <t>㈜삼진전선 천안공장</t>
  </si>
  <si>
    <t>기타 절연선 및 케이블 제조업</t>
  </si>
  <si>
    <t>312-81-03025</t>
  </si>
  <si>
    <t>대동산업㈜</t>
  </si>
  <si>
    <t>312-85-59134</t>
  </si>
  <si>
    <t>대원강업㈜ 천안공장</t>
  </si>
  <si>
    <t>610-85-38839</t>
  </si>
  <si>
    <t>307-85-00403</t>
  </si>
  <si>
    <t>남양유업㈜ 세종공장</t>
  </si>
  <si>
    <t>307-81-31534</t>
  </si>
  <si>
    <t>㈜대동세라믹</t>
  </si>
  <si>
    <t>301-85-05341</t>
  </si>
  <si>
    <t>성신양회㈜ 부강공장</t>
  </si>
  <si>
    <t>동국제강㈜ 당진공장</t>
  </si>
  <si>
    <t>31719) 충청남도 당진시 송악읍 고대공단1길 25 동국제강(주) 당진공장</t>
  </si>
  <si>
    <t>2020-63호</t>
  </si>
  <si>
    <t xml:space="preserve">31702) 충청남도 당진시 석문면 산단3로6길 47 </t>
  </si>
  <si>
    <t>28122) 충청북도 청주시 흥덕구 옥산면 과학산업3로 29 (주)엘지에너지솔루션 오창1공장</t>
  </si>
  <si>
    <t>28159) 충청북도 청주시 흥덕구 오송읍 오송생명2로 187 오송보건의료행정타운</t>
  </si>
  <si>
    <t>기타 자연과학 연구개발업</t>
  </si>
  <si>
    <t>401-81-27929</t>
  </si>
  <si>
    <t>31806) 충청남도 당진시 면천면 면천로 1092-5 (주)태영세라믹</t>
  </si>
  <si>
    <t>270-85-00630</t>
  </si>
  <si>
    <t>31261) 충청남도 천안시 동남구 동면 화복로 586-22 (주)풍년그린텍</t>
  </si>
  <si>
    <t>280-85-00466</t>
  </si>
  <si>
    <t xml:space="preserve">28104) 충청북도 청주시 청원구 오창읍 두릉유리로 56-12 </t>
  </si>
  <si>
    <t xml:space="preserve">28118) 충청북도 청주시 청원구 오창읍 양청송대길 231 </t>
  </si>
  <si>
    <t>마그네틱 및 광학 매체 제조업</t>
  </si>
  <si>
    <t xml:space="preserve">28121) 충청북도 청주시 청원구 오창읍 과학산업4로 146 </t>
  </si>
  <si>
    <t>307-81-06340</t>
  </si>
  <si>
    <t>33317) 충청남도 청양군 비봉면 작은한술길 48-7</t>
  </si>
  <si>
    <t>312-85-47093</t>
  </si>
  <si>
    <t>31093) 충청남도 천안시 서북구 3공단2로 33 (유)한국타코닉</t>
  </si>
  <si>
    <t>31723) 충청남도 당진시 송악읍 농장길 355</t>
  </si>
  <si>
    <t>203-81-43709</t>
  </si>
  <si>
    <t>폴리스티렌 발포 성형제품 제조업</t>
  </si>
  <si>
    <t>139-81-31377</t>
  </si>
  <si>
    <t xml:space="preserve">31061) 충청남도 천안시 서북구 입장면 신대길 8 </t>
  </si>
  <si>
    <t>310-85-12415</t>
  </si>
  <si>
    <t>32200) 충청남도 홍성군 갈산면 산단로388번길 28 경남금속 홍성지점</t>
  </si>
  <si>
    <t>31086) 충청남도 천안시 서북구 번영로 467 삼성SDI(주)</t>
  </si>
  <si>
    <t>462-25-01354</t>
  </si>
  <si>
    <t>134-81-02580</t>
  </si>
  <si>
    <t>17958) 경기도 평택시 포승읍 포승공단로 42 이구산업(주)</t>
  </si>
  <si>
    <t>203-81-36294</t>
  </si>
  <si>
    <t>51576) 경상남도 창원시 성산구 공단로 602 성산동</t>
  </si>
  <si>
    <t>609-85-15006</t>
  </si>
  <si>
    <t>44114) 울산광역시 동구 방어진순환도로 400 (주)현대중공업해양사업부본부</t>
  </si>
  <si>
    <t>312-83-03903</t>
  </si>
  <si>
    <t>31250) 충청남도 천안시 동남구 수신면 발산길 250 (발산리 302)</t>
  </si>
  <si>
    <t>625-85-00539</t>
  </si>
  <si>
    <t>46757) 부산광역시 강서구 녹산산단290로 42 송정동 1724-7,8</t>
  </si>
  <si>
    <t>506-61-36266</t>
  </si>
  <si>
    <t>(주)에스앤지</t>
  </si>
  <si>
    <t>37877) 경상북도 포항시 남구 동해안로 6262 (주)에스앤지</t>
  </si>
  <si>
    <t>287-75-02183</t>
  </si>
  <si>
    <t>614-83-00025</t>
  </si>
  <si>
    <t>52353) 경상남도 하동군 금성면 해안로 231 경상남도 하동군 금성면 298-1 일원</t>
  </si>
  <si>
    <t xml:space="preserve">39914) 경상북도 칠곡군 기산면 주산로 1226-12 </t>
  </si>
  <si>
    <t>120-02-00557</t>
  </si>
  <si>
    <t xml:space="preserve">39831) 경상북도 칠곡군 석적읍 3공단2로 17 </t>
  </si>
  <si>
    <t>미원상사㈜익산공장</t>
  </si>
  <si>
    <t>이비이여수</t>
  </si>
  <si>
    <t>107-71-98139</t>
  </si>
  <si>
    <t>(주)엘지화학 여수공장(용성2단지)</t>
  </si>
  <si>
    <t xml:space="preserve">59613) 전라남도 여수시 산단중앙로 535 </t>
  </si>
  <si>
    <t>-</t>
  </si>
  <si>
    <t>A-154</t>
  </si>
  <si>
    <t>A-155</t>
  </si>
  <si>
    <t>2</t>
  </si>
  <si>
    <t xml:space="preserve"> * 허가증(검토서) 상 설치일자 or 시스템 활동도 시작일을 기준으로 파악한 것으로, 실제 가동개시일에 따라 재산정 대상 변경될 수 있음</t>
    <phoneticPr fontId="1" type="noConversion"/>
  </si>
  <si>
    <t>15</t>
  </si>
  <si>
    <t>6</t>
  </si>
  <si>
    <t>45</t>
  </si>
  <si>
    <t>22</t>
  </si>
  <si>
    <t>10</t>
  </si>
  <si>
    <t>1</t>
  </si>
  <si>
    <t>8</t>
  </si>
  <si>
    <t>43</t>
  </si>
  <si>
    <t>19</t>
  </si>
  <si>
    <t>4</t>
  </si>
  <si>
    <t>5</t>
  </si>
  <si>
    <t>20</t>
  </si>
  <si>
    <t>9</t>
  </si>
  <si>
    <t>14</t>
  </si>
  <si>
    <t>공동설치</t>
  </si>
  <si>
    <t>2022-128호</t>
  </si>
  <si>
    <t>2021-70호</t>
  </si>
  <si>
    <t>2022-33호</t>
  </si>
  <si>
    <t>2022-6호</t>
  </si>
  <si>
    <t>2021-48호</t>
  </si>
  <si>
    <t>2022-57호</t>
  </si>
  <si>
    <t>2022-37호</t>
  </si>
  <si>
    <t>2022-19호</t>
  </si>
  <si>
    <t>2022-26호</t>
  </si>
  <si>
    <t>2021-49호</t>
  </si>
  <si>
    <t>2022-16호</t>
  </si>
  <si>
    <t>2021-62호</t>
  </si>
  <si>
    <t>2021-85호</t>
  </si>
  <si>
    <t>2021-73호</t>
  </si>
  <si>
    <t>2021-79호</t>
  </si>
  <si>
    <t>2022-118호</t>
  </si>
  <si>
    <t>2021-57호</t>
  </si>
  <si>
    <t>2022-3호</t>
  </si>
  <si>
    <t>2021-68호</t>
  </si>
  <si>
    <t>2022-120호</t>
  </si>
  <si>
    <t>2021-88호</t>
  </si>
  <si>
    <t>2022-9호</t>
  </si>
  <si>
    <t>연번</t>
  </si>
  <si>
    <t>사업장ID</t>
  </si>
  <si>
    <t>한국동서발전㈜ 신호남건설추진본부</t>
  </si>
  <si>
    <t>크나우프석고보드㈜</t>
  </si>
  <si>
    <t>㈜포스코MC머티리얼즈</t>
  </si>
  <si>
    <t>엘엑스엠엠에이(주)</t>
  </si>
  <si>
    <t>현대제철㈜ 순천공장</t>
  </si>
  <si>
    <t>스틸싸이클에스씨㈜</t>
  </si>
  <si>
    <t>롯데지에스화학 주식회사</t>
  </si>
  <si>
    <t>해원엠에스씨(주)</t>
  </si>
  <si>
    <t>㈜에코비트에너지 명성</t>
  </si>
  <si>
    <t>㈜에코비트에너지 광주</t>
  </si>
  <si>
    <t>동원시스템즈㈜ 광주1사업장</t>
  </si>
  <si>
    <t>한국가스공사</t>
  </si>
  <si>
    <t>㈜에코비트에너지 전주</t>
  </si>
  <si>
    <t>동원시스템즈㈜군산사업장</t>
  </si>
  <si>
    <t>㈜유니드비티플러스</t>
  </si>
  <si>
    <t>전북에너지서비스(주)</t>
  </si>
  <si>
    <t>㈜에펙</t>
  </si>
  <si>
    <t>SK지오센트릭(주)</t>
  </si>
  <si>
    <t>동서석유화학(주)</t>
  </si>
  <si>
    <t>크나우프석고보드(주)</t>
  </si>
  <si>
    <t>한국남부발전(주)부산빛드림본부</t>
  </si>
  <si>
    <t>부산광역시 생활폐기물 연료화 및 발전시설</t>
  </si>
  <si>
    <t>대구공공시설관리공단 성서사업소</t>
  </si>
  <si>
    <t>한국남부발전㈜ 하동빛드림본부</t>
  </si>
  <si>
    <t>한국남동발전㈜삼천포발전본부</t>
  </si>
  <si>
    <t>㈜세창</t>
  </si>
  <si>
    <t>(주)대호특수강 양산공장</t>
  </si>
  <si>
    <t>양산시자원회수시설</t>
  </si>
  <si>
    <t>진영페이퍼㈜</t>
  </si>
  <si>
    <t>㈜에코비트에너지 경주</t>
  </si>
  <si>
    <t>㈜에코비트에너지 경산</t>
  </si>
  <si>
    <t>㈜에코비트에너지 정세</t>
  </si>
  <si>
    <t>롯데이네오스화학㈜</t>
  </si>
  <si>
    <t>컬러스앤이펙츠코리아㈜</t>
  </si>
  <si>
    <t>㈜엘엑스하우시스 울산</t>
  </si>
  <si>
    <t>어프로티움(주) 울산 제2공장</t>
  </si>
  <si>
    <t>한화솔루션㈜ 울산3공장</t>
  </si>
  <si>
    <t>한국이네오스스티롤루션㈜</t>
  </si>
  <si>
    <t>현대제철㈜ 울산공장</t>
  </si>
  <si>
    <t>애경케미칼(주)울산공장</t>
  </si>
  <si>
    <t>에스케이멀티유틸리티(주)</t>
  </si>
  <si>
    <t>에이치디씨폴리올(주)</t>
  </si>
  <si>
    <t>한국특강㈜ 사상공장</t>
  </si>
  <si>
    <t>부산환경공단 하수자원사업소</t>
  </si>
  <si>
    <t>한국특강㈜ 녹산공장</t>
  </si>
  <si>
    <t>국도화학㈜부산사업소 제2공장</t>
  </si>
  <si>
    <t>대구공공시설관리공단 신천사업소</t>
  </si>
  <si>
    <t>평화오일씰공업(주)</t>
  </si>
  <si>
    <t>(주)대진경금속</t>
  </si>
  <si>
    <t>디엘모터스㈜자동차부품</t>
  </si>
  <si>
    <t>한국가스공사 창원</t>
  </si>
  <si>
    <t>하동군 제2생활폐기물처리장</t>
  </si>
  <si>
    <t>스틸싸이클(주)</t>
  </si>
  <si>
    <t>포스코스틸리온㈜도금공장</t>
  </si>
  <si>
    <t>포스코스틸리온㈜컬러공장</t>
  </si>
  <si>
    <t>칠곡군환경종합센터</t>
  </si>
  <si>
    <t>(주)포스코케미칼 양극재 구미공장</t>
  </si>
  <si>
    <t>구미하수처리장</t>
  </si>
  <si>
    <t>동호칼슘㈜</t>
  </si>
  <si>
    <t>코어엔텍㈜</t>
  </si>
  <si>
    <t>시흥그린센터</t>
  </si>
  <si>
    <t>한국환경개발㈜시화공장</t>
  </si>
  <si>
    <t>코어엔텍(주)에너지공장</t>
  </si>
  <si>
    <t>㈜SUN&amp;L</t>
  </si>
  <si>
    <t>㈜포스코인터내셔널</t>
  </si>
  <si>
    <t>한국남부발전(주)신인천빛드림본부</t>
  </si>
  <si>
    <t>한국지역난방공사 수원지사 영통열원</t>
  </si>
  <si>
    <t>의정부시생활폐기물소각시설</t>
  </si>
  <si>
    <t>송도자원환경센터</t>
  </si>
  <si>
    <t>케이지스틸㈜ 인천공장</t>
  </si>
  <si>
    <t>이화산업㈜ 여주공장</t>
  </si>
  <si>
    <t>아반스트레이트코리아㈜</t>
  </si>
  <si>
    <t>와이엠티(주)</t>
  </si>
  <si>
    <t>기아㈜ 광명공장</t>
  </si>
  <si>
    <t>대덕전자㈜PKG</t>
  </si>
  <si>
    <t>㈜강원아스콘</t>
  </si>
  <si>
    <t>㈜포스코모빌리티솔루션 STS사업실 안산사업장</t>
  </si>
  <si>
    <t>동원시스템즈(주) 이천사업장</t>
  </si>
  <si>
    <t>평택에너지서비스㈜오성복합화력발전소</t>
  </si>
  <si>
    <t>티피피㈜</t>
  </si>
  <si>
    <t>하남시 친환경사업소</t>
  </si>
  <si>
    <t>㈜지이에스</t>
  </si>
  <si>
    <t>에스앤이에너지㈜</t>
  </si>
  <si>
    <t>나래에너지서비스㈜하남사업소</t>
  </si>
  <si>
    <t>㈜셀트리온 제2공장</t>
  </si>
  <si>
    <t>신양금속공업㈜</t>
  </si>
  <si>
    <t>이엔이플러스 주식회사</t>
  </si>
  <si>
    <t>주식회사 이원환경기술</t>
  </si>
  <si>
    <t>나래에너지서비스㈜</t>
  </si>
  <si>
    <t>에스케이하이닉스(주)이천스마트에너지센터</t>
  </si>
  <si>
    <t>(주)화진케미칼</t>
  </si>
  <si>
    <t>우진섬유</t>
  </si>
  <si>
    <t>여주에너지서비스(주)</t>
  </si>
  <si>
    <t>(주)아노텍</t>
  </si>
  <si>
    <t>이구산업㈜</t>
  </si>
  <si>
    <t>한국서부발전 김포건설본부</t>
  </si>
  <si>
    <t>㈜엘지화학 청주공장</t>
  </si>
  <si>
    <t>한일현대시멘트㈜삼곡공장</t>
  </si>
  <si>
    <t xml:space="preserve">한세이프에너지㈜ </t>
  </si>
  <si>
    <t>서해그린환경(주)</t>
  </si>
  <si>
    <t>㈜베르상스퍼시픽</t>
  </si>
  <si>
    <t>㈜에코비트에너지 세종</t>
  </si>
  <si>
    <t>크나우프석고보드㈜당진공장</t>
  </si>
  <si>
    <t>㈜산우</t>
  </si>
  <si>
    <t>㈜삼일씨엔에스 충주</t>
  </si>
  <si>
    <t>현대모비스(주)</t>
  </si>
  <si>
    <t>씨제이제일제당(주)진천 BLOSSOM CAMPUS</t>
  </si>
  <si>
    <t>현대제철㈜ 당진제철소</t>
  </si>
  <si>
    <t>에스지씨솔루션(주)논산공장</t>
  </si>
  <si>
    <t>천안시 맑은물사업본부</t>
  </si>
  <si>
    <t>㈜SIMPAC 당진공장</t>
  </si>
  <si>
    <t>세종그린파워㈜</t>
  </si>
  <si>
    <t>영보화학㈜</t>
  </si>
  <si>
    <t>성신씨엠㈜</t>
  </si>
  <si>
    <t>애경케미칼㈜청양1공장</t>
  </si>
  <si>
    <t>㈜에스아이씨튜브</t>
  </si>
  <si>
    <t>㈜엘지화학 청주공장(분리막)</t>
  </si>
  <si>
    <t>씨지앤대산전력㈜ 대산복합화력발전소</t>
  </si>
  <si>
    <t>㈜엘엑스하우시스 청주</t>
  </si>
  <si>
    <t>오송생명과학단지 지원센터</t>
  </si>
  <si>
    <t>태영세라믹</t>
  </si>
  <si>
    <t>(주)풍년그린텍</t>
  </si>
  <si>
    <t>(주)아이티켐</t>
  </si>
  <si>
    <t>삼성SDI(주)</t>
  </si>
  <si>
    <t>충청환경에너지(주)지점</t>
  </si>
  <si>
    <t>(주)벽산 홍성공장</t>
  </si>
  <si>
    <t>(주)코다코</t>
  </si>
  <si>
    <t>㈜경남금속 홍성지점</t>
  </si>
  <si>
    <t>에스케이하이닉스㈜ 청주스마트에너지센터</t>
  </si>
  <si>
    <t>한국남부발전㈜신세종빛드림건설본부</t>
  </si>
  <si>
    <t>해태제과식품(주)아산공장</t>
  </si>
  <si>
    <t>(유)한국타코닉 1공장</t>
  </si>
  <si>
    <t>권역</t>
  </si>
  <si>
    <t>통계업종</t>
  </si>
  <si>
    <t>업종(세세분류)</t>
  </si>
  <si>
    <t>전체</t>
    <phoneticPr fontId="1" type="noConversion"/>
  </si>
  <si>
    <t>구분</t>
    <phoneticPr fontId="1" type="noConversion"/>
  </si>
  <si>
    <t>삼우합금공업㈜ 화성공장</t>
  </si>
  <si>
    <t>강남제비스코(주)평택</t>
  </si>
  <si>
    <t>논산시 환경자원화센터(구.논산시 생활폐기물소각시설)</t>
  </si>
  <si>
    <t>솔라엣지테크놀로지스코리아(구.(유)코캄)</t>
  </si>
  <si>
    <t>에이치디현대케미칼 주식회사</t>
  </si>
  <si>
    <t>한화임팩트㈜ 대산사업장</t>
  </si>
  <si>
    <t>롯데웰푸드㈜ 천안공장(구.롯데제과(주)천안공장)</t>
  </si>
  <si>
    <t>㈜엘지에너지솔루션 오창에너지 플랜트2</t>
  </si>
  <si>
    <t>에스케이마이크로웍스솔루션즈㈜</t>
  </si>
  <si>
    <t>㈜포스코퓨처엠 음극재세종2공장</t>
  </si>
  <si>
    <t>디에스우일바이오㈜</t>
  </si>
  <si>
    <t>(유)한국타코닉 3공장</t>
  </si>
  <si>
    <t>연기면</t>
  </si>
  <si>
    <t>(주)엘지화학 여수공장(용성1단지)</t>
  </si>
  <si>
    <t>티케이지휴켐스㈜ 여수공장</t>
  </si>
  <si>
    <t>㈜포스코퓨처엠 광양사무소(구.㈜포스코케미칼 광양사무소)</t>
  </si>
  <si>
    <t>한화에어로스페이스㈜ 여수사업장</t>
  </si>
  <si>
    <t>㈜포스코퓨처엠 양극재광양공장(구.㈜포스코케미칼)</t>
  </si>
  <si>
    <t>엘에스엠앤엠(구.엘에스니꼬 동제련㈜)</t>
  </si>
  <si>
    <t>고려아연(주) 온산제련소</t>
  </si>
  <si>
    <t>롯데정밀화학(주) 울산공장</t>
  </si>
  <si>
    <t>에이치디현대중공업(주)(구.현대중공업(주))</t>
  </si>
  <si>
    <t>㈜포스코퓨처엠</t>
  </si>
  <si>
    <t>에이치디현대중공업(주) 해양사업부(구.현대중공업 해양사업부)</t>
  </si>
  <si>
    <t>㈜퓨릿</t>
  </si>
  <si>
    <t>LG이노텍㈜ 구미4공장</t>
  </si>
  <si>
    <t>㈜에코프로머티리얼즈</t>
  </si>
  <si>
    <t>21689) 인천광역시 남동구 앵고개로654번길 99  (고잔동)</t>
  </si>
  <si>
    <t>2022-139호</t>
  </si>
  <si>
    <t>22743) 인천광역시 서구 사렴로65번길 24  (경서동)</t>
  </si>
  <si>
    <t>2022-138호</t>
  </si>
  <si>
    <t xml:space="preserve">22108) 인천광역시 남구 송림로307번길 132 (도화동) </t>
  </si>
  <si>
    <t>2022-141호</t>
  </si>
  <si>
    <t>15408) 경기도 안산시 단원구 신원로 50 (신길동) (신길동)</t>
  </si>
  <si>
    <t>15619) 경기도 안산시 단원구 지원로 7 (성곡동) (성곡동)</t>
  </si>
  <si>
    <t>2022-154호</t>
  </si>
  <si>
    <t>15619) 경기도 안산시 단원구 첨단로 215 (성곡동) (성곡동)</t>
  </si>
  <si>
    <t>2022-160호</t>
  </si>
  <si>
    <t>15609) 경기도 안산시 단원구 해안로 104  (목내동)</t>
  </si>
  <si>
    <t xml:space="preserve">15409) 경기도 안산시 단원구 신원로91번길 16 (성곡동) </t>
  </si>
  <si>
    <t>2022-157호</t>
  </si>
  <si>
    <t>15417) 경기도 안산시 단원구 별망로 129  (성곡동)</t>
  </si>
  <si>
    <t xml:space="preserve">15609) 경기도 안산시 단원구 목내로 29 (목내동) </t>
  </si>
  <si>
    <t xml:space="preserve">15013) 경기도 시흥시 서해안로 231 (정왕동) </t>
  </si>
  <si>
    <t>739-86-02584</t>
  </si>
  <si>
    <t>15087) 경기도 시흥시 소망공원로 5 (정왕동) 정왕동</t>
  </si>
  <si>
    <t>2021-56호</t>
  </si>
  <si>
    <t>사업장명 변경(케이지이티에스㈜ → 코어엔텍㈜): 법인분할에 따른 상호명 변경</t>
  </si>
  <si>
    <t xml:space="preserve">15100) 경기도 시흥시 옥구천서로9번길 45 (정왕동) </t>
  </si>
  <si>
    <t>2022-163호</t>
  </si>
  <si>
    <t>사업장명 변경(시흥도시공사→시흥그린센터)</t>
  </si>
  <si>
    <t>15614) 경기도 안산시 단원구 해안로 404 (초지동) 지에스이앤알</t>
  </si>
  <si>
    <t>2022-166호</t>
  </si>
  <si>
    <t>15619) 경기도 안산시 단원구 첨단로207번길 5 (성곡동) (성곡동 724 시화공단 5바 626호 )</t>
  </si>
  <si>
    <t>2021-58호</t>
  </si>
  <si>
    <t>15098) 경기도 시흥시 군자천로 99  (정왕동)</t>
  </si>
  <si>
    <t>15101) 경기도 시흥시 옥구천동로 46 (정왕동) (정왕동)</t>
  </si>
  <si>
    <t>2022-50호</t>
  </si>
  <si>
    <t>사업장명 변경(KGETS㈜에너지공장 → 코어엔텍(주)에너지공장)</t>
  </si>
  <si>
    <t>01772) 서울특별시 노원구 덕릉로70길 99  (상계동)  서울에너지공사 동부지사(노원열병합발전소)</t>
  </si>
  <si>
    <t xml:space="preserve">01772) 서울특별시 노원구 덕릉로70길 99 (상계동) </t>
  </si>
  <si>
    <t>07978) 서울특별시 양천구 안양천로 1121 (목동) (목동)</t>
  </si>
  <si>
    <t xml:space="preserve">07978) 서울특별시 양천구 목동서로 20 (목동) </t>
  </si>
  <si>
    <t>04082) 서울특별시 마포구 토정로 56  (합정동)</t>
  </si>
  <si>
    <t>2022-137호</t>
  </si>
  <si>
    <t xml:space="preserve">06340) 서울특별시 강남구 남부순환로 3318 (일원동) </t>
  </si>
  <si>
    <t>2022-135호</t>
  </si>
  <si>
    <t xml:space="preserve">05554) 서울특별시 송파구 올림픽로 240 (잠실동) </t>
  </si>
  <si>
    <t>22300) 인천광역시 중구 월미로 96 (북성동1가) (구주소 : 중구 북성동1가 6-32 )</t>
  </si>
  <si>
    <t>사업장명 변경(선창산업㈜ → ㈜SUN&amp;L)</t>
  </si>
  <si>
    <t>22300) 인천광역시 중구 월미로 164 (북성동1가) 대성목재공업 주식회사</t>
  </si>
  <si>
    <t>2023-01-00</t>
  </si>
  <si>
    <t>23총량제외(사업장폐쇄)</t>
  </si>
  <si>
    <t>23총량제외(동화기업(주)중구로 편입)</t>
  </si>
  <si>
    <t>22332) 인천광역시 중구 아암대로 20 (신흥동3가) (지번: 신흥동3가 7-121)</t>
  </si>
  <si>
    <t xml:space="preserve">22300) 인천광역시 중구 월미로 116 (북성동1가) </t>
  </si>
  <si>
    <t xml:space="preserve">22525) 인천광역시 동구 중봉대로 63 (송현동) </t>
  </si>
  <si>
    <t>2021-60호</t>
  </si>
  <si>
    <t>492-85-02432</t>
  </si>
  <si>
    <t>동국제강㈜ 인천공장</t>
  </si>
  <si>
    <t>22524) 인천광역시 동구 중봉대로 15 (송현동) (구주소 : 동구 송현동 1)</t>
  </si>
  <si>
    <t>상호변경(동국제강㈜  → 동국제강㈜ 인천공장)</t>
  </si>
  <si>
    <t>21448) 인천광역시 부평구 백범로 584  (십정동) 인그리디언코리아 부평공장</t>
  </si>
  <si>
    <t xml:space="preserve">22771) 인천광역시 서구 봉수대로 415 (원창동) </t>
  </si>
  <si>
    <t>2023-79호</t>
  </si>
  <si>
    <t>22774) 인천광역시 서구 건지로153번길 54 (석남동) (구주소 : 서구 석남동 223-21 )</t>
  </si>
  <si>
    <t>2022-122호</t>
  </si>
  <si>
    <t xml:space="preserve">22852) 인천광역시 서구 중봉대로405번길 314 (원창동) </t>
  </si>
  <si>
    <t>2022-145호</t>
  </si>
  <si>
    <t>22852) 인천광역시 서구 중봉대로405번길 411  (원창동)</t>
  </si>
  <si>
    <t xml:space="preserve">22755) 인천광역시 서구 장도로 57 (경서동) </t>
  </si>
  <si>
    <t>사업장명 변경: 한국남부발전(주)신인천발전본부 → 한국남부발전(주)신인천빛드림본부</t>
  </si>
  <si>
    <t>2022-44호</t>
  </si>
  <si>
    <t>22826) 인천광역시 서구 백범로 726  (가좌동)</t>
  </si>
  <si>
    <t xml:space="preserve">22379) 인천광역시 중구 영종해안북로1050번길 78-43 (운서동) </t>
  </si>
  <si>
    <t>2022-143호</t>
  </si>
  <si>
    <t xml:space="preserve">22756) 인천광역시 서구 로봇랜드로249번길 38 (경서동) </t>
  </si>
  <si>
    <t>2022-144호</t>
  </si>
  <si>
    <t>22379) 인천광역시 중구 영종해안북로1050번길 78-13 (운서동) (운서동) 1824-3</t>
  </si>
  <si>
    <t>2022-10호</t>
  </si>
  <si>
    <t xml:space="preserve">11960) 경기도 구리시 왕숙천로 49  (토평동) 구리자원회수시설 </t>
  </si>
  <si>
    <t>2022-150호</t>
  </si>
  <si>
    <t>16677) 경기도 수원시 영통구 삼성로 129 (매탄동) (매탄동) 삼성전자㈜환경안전센터</t>
  </si>
  <si>
    <t>23 먼지제외(2톤미만)</t>
  </si>
  <si>
    <t>16706) 경기도 수원시 영통구 영통로 383 (영통동) 수원시자원회수시설</t>
  </si>
  <si>
    <t>2022-161호</t>
  </si>
  <si>
    <t xml:space="preserve">16703) 경기도 수원시 영통구 매영로 293 (영통동) </t>
  </si>
  <si>
    <t>2022-168호</t>
  </si>
  <si>
    <t xml:space="preserve">13214) 경기도 성남시 중원구 둔촌대로 567 (상대원동) 성남시환경에너지시설 </t>
  </si>
  <si>
    <t>2022-159호</t>
  </si>
  <si>
    <t>14065) 경기도 안양시 동안구 부림로 100 (평촌동) 평촌동</t>
  </si>
  <si>
    <t xml:space="preserve">13585) 경기도 성남시 분당구 분당로 336 (분당동) </t>
  </si>
  <si>
    <t>14065) 경기도 안양시 동안구 시민대로 328 (평촌동) 평촌동</t>
  </si>
  <si>
    <t>2022-13호</t>
  </si>
  <si>
    <t xml:space="preserve">14080) 경기도 안양시 동안구 시민대로 74 (호계동) </t>
  </si>
  <si>
    <t>14449) 경기도 부천시 삼작로 21 (삼정동) (삼정동)</t>
  </si>
  <si>
    <t xml:space="preserve">14400) 경기도 부천시 벌말로 122 (대장동) </t>
  </si>
  <si>
    <t>14341) 경기도 광명시 가학로85번길 142 (가학동) (가학동)</t>
  </si>
  <si>
    <t>2022-149호</t>
  </si>
  <si>
    <t xml:space="preserve">10443) 경기도 고양시 일산동구 경의로 115 (백석동) </t>
  </si>
  <si>
    <t>2022-147호</t>
  </si>
  <si>
    <t xml:space="preserve">10443) 경기도 고양시 일산동구 경의로 201 (백석동) </t>
  </si>
  <si>
    <t>15615) 경기도 안산시 단원구 첨단로 670 (초지동) (초지동)</t>
  </si>
  <si>
    <t>2023-56호</t>
  </si>
  <si>
    <t>22 총량제외</t>
  </si>
  <si>
    <t>총량제외(4톤미만)(2023.01.01.)(재편입)</t>
  </si>
  <si>
    <t>15615) 경기도 안산시 단원구 첨단로 726 (초지동) 안산시자원회수시설</t>
  </si>
  <si>
    <t>2022-164호</t>
  </si>
  <si>
    <t>ML</t>
  </si>
  <si>
    <t>13824) 경기도 과천시 구리안로 177 (갈현동) (갈현동)</t>
  </si>
  <si>
    <t>2022-148호</t>
  </si>
  <si>
    <t>23 먼지제외(0.2톤미만)</t>
  </si>
  <si>
    <t>15868) 경기도 군포시 초막골길 101-58 (산본동) (산본동 962-1)</t>
  </si>
  <si>
    <t>2022-151호</t>
  </si>
  <si>
    <t>11717) 경기도 의정부시 장곡로 147  (장암동)</t>
  </si>
  <si>
    <t>2021-72호</t>
  </si>
  <si>
    <t xml:space="preserve">07520) 서울특별시 강서구 양천로 201 (마곡동) </t>
  </si>
  <si>
    <t>사업장명 변경(서울특별시 서남물재생센터 → 서울물재생시설공단), 사업자등록번호 변경(104-83-00469 → 752-82-00349)</t>
  </si>
  <si>
    <t xml:space="preserve">23120) 인천광역시 옹진군 영흥면 영흥남로293번길 75 </t>
  </si>
  <si>
    <t xml:space="preserve">13977) 경기도 안양시 만안구 박달로 313 (박달동) </t>
  </si>
  <si>
    <t xml:space="preserve">12646) 경기도 여주시 가남읍 여주남로 541 </t>
  </si>
  <si>
    <t xml:space="preserve">10542) 경기도 고양시 덕양구 대덕로 426 (현천동) </t>
  </si>
  <si>
    <t xml:space="preserve">10857) 경기도 파주시 탄현면 방촌로 1213-52 </t>
  </si>
  <si>
    <t>17714) 경기도 평택시 진위면 진위서로 23 (진위면)</t>
  </si>
  <si>
    <t xml:space="preserve">17706) 경기도 평택시 진위면 서탄로 9 평택시 진위면 </t>
  </si>
  <si>
    <t xml:space="preserve">17770) 경기도 평택시 고덕면 고덕로 144-32 </t>
  </si>
  <si>
    <t>20 총량제외</t>
  </si>
  <si>
    <t>총량제외(사업장 폐쇄)(2020.02.)</t>
  </si>
  <si>
    <t>17949) 경기도 평택시 포승읍 남양만로 175-2 (포승읍)</t>
  </si>
  <si>
    <t>21 SOx, TSP 제외</t>
  </si>
  <si>
    <t>18126) 경기도 오산시 황새로149번길 11 (누읍동) (누읍동)</t>
  </si>
  <si>
    <t xml:space="preserve">17323) 경기도 이천시 부발읍 중부대로1707번길 13 </t>
  </si>
  <si>
    <t>2023년 재할당 전년총량 반영(20230223)</t>
  </si>
  <si>
    <t>15619) 경기도 안산시 단원구 지원로 53 (성곡동) 시화공단 5바 401호</t>
  </si>
  <si>
    <t>15607) 경기도 안산시 단원구 해봉로 13 (성곡동) (성곡동 621)</t>
  </si>
  <si>
    <t xml:space="preserve">15612) 경기도 안산시 단원구 해안로 308 (원시동) </t>
  </si>
  <si>
    <t>2022-5호</t>
  </si>
  <si>
    <t xml:space="preserve">15528) 경기도 안산시 상록구 용담로 141 (팔곡이동) </t>
  </si>
  <si>
    <t>16842) 경기도 용인시 수지구 만현로 11 (풍덕천동) 한국지역난방공사 용인지사</t>
  </si>
  <si>
    <t>23 SOx제외(4톤미만)</t>
  </si>
  <si>
    <t>재할당 SOX 총량제외</t>
  </si>
  <si>
    <t xml:space="preserve">03900) 서울특별시 마포구 하늘공원로 86 (상암동) </t>
  </si>
  <si>
    <t xml:space="preserve">22771) 인천광역시 서구 중봉대로386번길 9 (원창동) </t>
  </si>
  <si>
    <t>2021-64호</t>
  </si>
  <si>
    <t xml:space="preserve">21630) 인천광역시 남동구 남동서로316번길 41 (남촌동) </t>
  </si>
  <si>
    <t>2022-142호</t>
  </si>
  <si>
    <t xml:space="preserve">17508) 경기도 안성시 보개면 보개산로 147-163 </t>
  </si>
  <si>
    <t>17957) 경기도 평택시 포승읍 포승공단순환로 602 (포승읍)</t>
  </si>
  <si>
    <t>2022-152호</t>
  </si>
  <si>
    <t xml:space="preserve">17124) 경기도 용인시 처인구 남사면 천덕산로428번길 22 </t>
  </si>
  <si>
    <t>2022-112호</t>
  </si>
  <si>
    <t xml:space="preserve">17030) 경기도 용인시 처인구 포곡읍 금어로 355 </t>
  </si>
  <si>
    <t>16842) 경기도 용인시 수지구 만현로 15 (풍덕천동) (풍덕천동)</t>
  </si>
  <si>
    <t>2022-162호</t>
  </si>
  <si>
    <t xml:space="preserve">12717) 경기도 광주시 곤지암읍 열미길 22 </t>
  </si>
  <si>
    <t>18126) 경기도 오산시 황새로 169 (누읍동) (누읍동)</t>
  </si>
  <si>
    <t>18512) 경기도 화성시 정남면 가장로 334-10 (정남면)</t>
  </si>
  <si>
    <t>2022-54호</t>
  </si>
  <si>
    <t xml:space="preserve">21992) 인천광역시 연수구 인천신항대로892번길 50 (송도동) </t>
  </si>
  <si>
    <t>2021-39호</t>
  </si>
  <si>
    <t>사업장명 변경(인천환경공단 송도사업소 → 송도자원환경센터)</t>
  </si>
  <si>
    <t>11426) 경기도 양주시 남면 운하로 66-14 (구주소 : 상수리 9-2)</t>
  </si>
  <si>
    <t>2022-165호</t>
  </si>
  <si>
    <t xml:space="preserve">11341) 경기도 동두천시 삼육사로652번길 60 (상패동) </t>
  </si>
  <si>
    <t>시설폐쇄이나 배출량 산정만 제외되고 허가증은 미반납(미가동사업장으로 관리)</t>
  </si>
  <si>
    <t>03312) 서울특별시 은평구 통일로 1053 (진관동) 은평환경플랜트</t>
  </si>
  <si>
    <t>2022-136호</t>
  </si>
  <si>
    <t xml:space="preserve">22841) 인천광역시 서구 백범로 789 (가좌동) </t>
  </si>
  <si>
    <t>2022-115호</t>
  </si>
  <si>
    <t xml:space="preserve">11133) 경기도 포천시 창수면 방골길 235 </t>
  </si>
  <si>
    <t>11426) 경기도 양주시 은현면 은남로 160 (구주소 : 경기 양주시 은현면 봉암리 39)</t>
  </si>
  <si>
    <t xml:space="preserve">12642) 경기도 여주시 능서면 능서로 577 </t>
  </si>
  <si>
    <t>17114) 경기도 용인시 기흥구 삼성2로 140 (농서동) (농서동)</t>
  </si>
  <si>
    <t>18623) 경기도 화성시 향남읍 발안공단로 139 향남읍</t>
  </si>
  <si>
    <t>2021-76호</t>
  </si>
  <si>
    <t>사업장명 변경(㈜진흥중공업 → 신대원에너지㈜ → 화성그린에너지 밸류(주))</t>
  </si>
  <si>
    <t>11138) 경기도 포천시 신북면 신평로16번길 207  (신북면)</t>
  </si>
  <si>
    <t>2022-167호</t>
  </si>
  <si>
    <t>13487) 경기도 성남시 분당구 판교로228번길 55 (삼평동) 판교환경에너지시설</t>
  </si>
  <si>
    <t>2022-158호</t>
  </si>
  <si>
    <t>18448) 경기도 화성시 삼성전자로 1 (반월동) 반월동</t>
  </si>
  <si>
    <t xml:space="preserve">17113) 경기도 용인시 기흥구 삼성로 1 (농서동) </t>
  </si>
  <si>
    <t xml:space="preserve">17392) 경기도 이천시 호법면 중부대로798번길 128 </t>
  </si>
  <si>
    <t>2022-155호</t>
  </si>
  <si>
    <t xml:space="preserve">10845) 경기도 파주시 월롱면 엘씨디로 283 </t>
  </si>
  <si>
    <t xml:space="preserve">17812) 경기도 평택시 청북면 현곡산단로 84 </t>
  </si>
  <si>
    <t xml:space="preserve">14400) 경기도 부천시 벌말로 220 (대장동) </t>
  </si>
  <si>
    <t>최근2년간 0.2톤미만 먼지 총량제외</t>
  </si>
  <si>
    <t>18450) 경기도 화성시 큰재봉길 16 (석우동) (석우동)</t>
  </si>
  <si>
    <t>2022-169호</t>
  </si>
  <si>
    <t xml:space="preserve">11413) 경기도 양주시 남면 현석로785번길 207 </t>
  </si>
  <si>
    <t>17820) 경기도 평택시 고덕면 고덕로 85 (고덕면)</t>
  </si>
  <si>
    <t xml:space="preserve">12655) 경기도 여주시 가남읍 헌바디길 23-13 </t>
  </si>
  <si>
    <t>17956) 경기도 평택시 포승읍 포승공단로117번길 35 (포승읍)</t>
  </si>
  <si>
    <t>10845) 경기도 파주시 월롱면 엘지로 245 (구 주소 : 덕은리 1007번지 )</t>
  </si>
  <si>
    <t xml:space="preserve">17396) 경기도 이천시 호법면 이섭대천로 58 </t>
  </si>
  <si>
    <t>이도에코오산 주식회사</t>
  </si>
  <si>
    <t>18126) 경기도 오산시 황새로149번길 55 (누읍동) (누읍동)</t>
  </si>
  <si>
    <t>2022-156호</t>
  </si>
  <si>
    <t>상호변경: 디에스이앤이㈜ → 이도에코오산 주식회사</t>
  </si>
  <si>
    <t>348-86-02864</t>
  </si>
  <si>
    <t>에스케이마이크로웍스㈜</t>
  </si>
  <si>
    <t>16336) 경기도 수원시 장안구 장안로309번길 84  (정자동)</t>
  </si>
  <si>
    <t>상호변경(SKC㈜ → 에스케이씨 미래소재  주식회사 → 에스케이마이크로웍스㈜)</t>
  </si>
  <si>
    <t>15093) 경기도 시흥시 소망공원로 102  (정왕동) 1250-1</t>
  </si>
  <si>
    <t>15075) 경기도 시흥시 공단1대로379번안길 74  (정왕동)</t>
  </si>
  <si>
    <t>15076) 경기도 시흥시 공단1대로 391  (정왕동) 1292-4, 4나506</t>
  </si>
  <si>
    <t>139-81-39933</t>
  </si>
  <si>
    <t>15597) 경기도 안산시 단원구 별망로459번길 97</t>
  </si>
  <si>
    <t>22총량제외</t>
  </si>
  <si>
    <t>총량제외(배출시설전체폐쇄)(2022.03.04),,권리의무 승계에 따른 변경(사업장명: ㈜엠티아이 → 와이엠티(주), 사업자 등록번호: 134-86-83268 → 139-81-39933)</t>
  </si>
  <si>
    <t>15600) 경기도 안산시 단원구 산단로 63  (원시동)</t>
  </si>
  <si>
    <t>22 SOx 총량제외(4톤미만)</t>
  </si>
  <si>
    <t xml:space="preserve">15429) 경기도 안산시 단원구 원시로 253-21 </t>
  </si>
  <si>
    <t>총량제외(종변경)(2022.08.22.)</t>
  </si>
  <si>
    <t>13977) 경기도 안양시 만안구 박달로 351  (박달동)</t>
  </si>
  <si>
    <t>17818) 경기도 평택시 오성면 청오로 367-61  (오성면)</t>
  </si>
  <si>
    <t>18571) 경기도 화성시 우정읍 기아자동차로 95  (우정읍)</t>
  </si>
  <si>
    <t>22842) 인천광역시 서구 장고개로 138  (가좌동) 성보공업</t>
  </si>
  <si>
    <t>22502) 인천광역시 동구 인중로 489  (화수동)</t>
  </si>
  <si>
    <t>사업장명 변경(두산인프라코어㈜ → 현대두산인프라코어㈜ → 에이치디현대인프라코어(주))</t>
  </si>
  <si>
    <t>22835) 인천광역시 서구 가정로97번길 28  (가좌동) 동화기업(주)</t>
  </si>
  <si>
    <t>22341) 인천광역시 중구 서해대로140번길 49  (신흥동3가)</t>
  </si>
  <si>
    <t>14323) 경기도 광명시 기아로 113  (소하동)</t>
  </si>
  <si>
    <t>사업장명 변경(기아자동차㈜ → 기아㈜ 광명공장)</t>
  </si>
  <si>
    <t>15841) 경기도 군포시 흥안대로 34  (금정동)</t>
  </si>
  <si>
    <t>총량제외(사업장폐쇄,배출시설 전체폐쇄)(2022.10.30.)</t>
  </si>
  <si>
    <t>15086) 경기도 시흥시 공단1대로 37 한일화학공업</t>
  </si>
  <si>
    <t>21 총량제외</t>
  </si>
  <si>
    <t>총량제외(사업장 폐쇄)(2021.10.21.)</t>
  </si>
  <si>
    <t>15087) 경기도 시흥시 협력로 165  (정왕동)</t>
  </si>
  <si>
    <t>15106) 경기도 시흥시 소망공원로 335  (정왕동)</t>
  </si>
  <si>
    <t>사업장명 변경(대덕전자(주)2공장 → 대덕전자㈜PKG)</t>
  </si>
  <si>
    <t>15075) 경기도 시흥시 공단1대로379번안길 47  (정왕동)</t>
  </si>
  <si>
    <t>제이스코홀딩스(주)(구.제일제강공업㈜)</t>
  </si>
  <si>
    <t>15411) 경기도 안산시 단원구 시화로 60  (성곡동) 시화산단 4다 301호</t>
  </si>
  <si>
    <t>상호변경: 제이스코홀딩스(주)→제일제강공업㈜</t>
  </si>
  <si>
    <t>15416) 경기도 안산시 단원구 번영1로 96  (성곡동)</t>
  </si>
  <si>
    <t>2022-8호</t>
  </si>
  <si>
    <t>15415) 경기도 안산시 단원구 별망로 7  (성곡동)</t>
  </si>
  <si>
    <t>총량제외(사업장 폐쇄)(2022.12.28.)최근2년간 4톤미만 총량제외</t>
  </si>
  <si>
    <t>15412) 경기도 안산시 단원구 시화로 133  (성곡동)</t>
  </si>
  <si>
    <t>2022-114호</t>
  </si>
  <si>
    <t>17126) 경기도 용인시 처인구 이동면 백자로 77  (이동면) 서원아스콘-&gt;삼일에코스텍 으로 변경(17.5.1)</t>
  </si>
  <si>
    <t>(상호명 변경) 삼일에코스텍 → 삼일아스콘('18.03.08.)</t>
  </si>
  <si>
    <t>15424) 경기도 안산시 단원구 별망로 253  (성곡동)</t>
  </si>
  <si>
    <t>15409) 경기도 안산시 단원구 신원로 73  (성곡동)</t>
  </si>
  <si>
    <t>11413) 경기도 양주시 남면 삼일로 552  (남면)</t>
  </si>
  <si>
    <t>17387) 경기도 이천시 마장면 중부대로 137 중부대로 1346 (마암리 234-17)</t>
  </si>
  <si>
    <t>17336) 경기도 이천시 부발읍 경충대로 2091 SK 하이닉스 본사</t>
  </si>
  <si>
    <t>케이지모빌리티(주)(구.쌍용자동차㈜)</t>
  </si>
  <si>
    <t>17749) 경기도 평택시 동삭로 455-12  (칠괴동)</t>
  </si>
  <si>
    <t>상호변경: 케이지모빌리티(주)→쌍용자동차㈜</t>
  </si>
  <si>
    <t xml:space="preserve">17957) 경기도 평택시 포승읍 평택항만길 425 </t>
  </si>
  <si>
    <t>23 총량제외(사업장폐쇄)</t>
  </si>
  <si>
    <t>폐업에 따른 미할당(사업장폐쇄)</t>
  </si>
  <si>
    <t>18516) 경기도 화성시 정남면 만년로 905-80  (정남면) 일진제강(주)</t>
  </si>
  <si>
    <t>2022-39호</t>
  </si>
  <si>
    <t>18624) 경기도 화성시 향남읍 서봉로 714  (향남읍)</t>
  </si>
  <si>
    <t>15413) 경기도 안산시 단원구 시화로 198</t>
  </si>
  <si>
    <t>21부터 총량제외</t>
  </si>
  <si>
    <t>21314) 인천광역시 부평구 새벌로 55 (청천동) 동서식품</t>
  </si>
  <si>
    <t xml:space="preserve">21334) 인천광역시 부평구 부평대로 233  (청천동) </t>
  </si>
  <si>
    <t>22831) 인천광역시 서구 봉수대로 212  (가좌동)</t>
  </si>
  <si>
    <t>05842) 서울특별시 송파구 헌릉로 789  (장지동) 한국지역난방공사 강남지사(동남권CES)</t>
  </si>
  <si>
    <t>㈜삼천리 광명사업본부</t>
  </si>
  <si>
    <t>14354) 경기도 광명시 자경로 17  (일직동)</t>
  </si>
  <si>
    <t>2023-92호</t>
  </si>
  <si>
    <t>10876) 경기도 파주시 청석로 380  (다율동)</t>
  </si>
  <si>
    <t xml:space="preserve">18336) 경기도 화성시 봉담읍 하가등안길 100 </t>
  </si>
  <si>
    <t>2022-170호</t>
  </si>
  <si>
    <t>13487) 경기도 성남시 분당구 판교로228번길 88  (백현동)</t>
  </si>
  <si>
    <t xml:space="preserve">11303) 경기도 동두천시 강변로690번길 51 (동두천동) </t>
  </si>
  <si>
    <t>22014) 인천광역시 연수구 아카데미로51번길 37  (송도동)</t>
  </si>
  <si>
    <t>15848) 경기도 군포시 공단로 90  (당정동)</t>
  </si>
  <si>
    <t>15420) 경기도 안산시 단원구 해봉로255번길 16  (신길동)</t>
  </si>
  <si>
    <t>06591) 서울특별시 서초구 반포대로 222  (반포동)</t>
  </si>
  <si>
    <t>15088) 경기도 시흥시 소망공원로 91  (정왕동)</t>
  </si>
  <si>
    <t>2023-41호</t>
  </si>
  <si>
    <t>15405) 경기도 안산시 단원구 만해로 181  (신길동)</t>
  </si>
  <si>
    <t>15427) 경기도 안산시 단원구 능안로 21  (목내동)</t>
  </si>
  <si>
    <t>2021-52호</t>
  </si>
  <si>
    <t>18522) 경기도 화성시 정남면 서봉로755번길 19  (정남면)</t>
  </si>
  <si>
    <t>06351) 서울특별시 강남구 일원로 81  (일원동)</t>
  </si>
  <si>
    <t>21689) 인천광역시 남동구 논현고잔로 47  (고잔동) 남동공단 169B-7L</t>
  </si>
  <si>
    <t>22839) 인천광역시 서구 가정로37번길 5  (가좌동)</t>
  </si>
  <si>
    <t>131-81-49683</t>
  </si>
  <si>
    <t>미추홀구</t>
  </si>
  <si>
    <t>22204) 인천광역시 남구 노적산로 11</t>
  </si>
  <si>
    <t>22 총량대상</t>
  </si>
  <si>
    <t>22794) 인천광역시 서구 건지로 211  (석남동)</t>
  </si>
  <si>
    <t>22300) 인천광역시 중구 북성포길 13  (북성동1가)</t>
  </si>
  <si>
    <t>22380) 인천광역시 중구 영종해안북로702번길 115-95  (운서동)</t>
  </si>
  <si>
    <t>총량제외(재산정)(2022.03.08.)</t>
  </si>
  <si>
    <t>22667) 인천광역시 서구 도담로 109  (오류동) 삼덕유화</t>
  </si>
  <si>
    <t>22112) 인천광역시 남구 염전로261번길 74  (도화동, 대한제쇄공업(주))</t>
  </si>
  <si>
    <t>21697) 인천광역시 남동구 남동대로79번길 54  (고잔동)</t>
  </si>
  <si>
    <t>23총량제외(4톤미만,0.2톤미만)</t>
  </si>
  <si>
    <t>23총량제외(2023.01.19)(NOx4톤이하,TSP0.2톤이하)</t>
  </si>
  <si>
    <t>22121) 인천광역시 남구 길파로 53  (주안동)1400-1</t>
  </si>
  <si>
    <t>22770) 인천광역시 서구 봉수대로501번길 51  (원창동)</t>
  </si>
  <si>
    <t>22843) 인천광역시 서구 중봉대로 194  (가좌동) (주)브이샘 인천공장</t>
  </si>
  <si>
    <t>15424) 경기도 안산시 단원구 성곡로 26  (성곡동)</t>
  </si>
  <si>
    <t>15428) 경기도 안산시 단원구 해봉로 212  (성곡동)</t>
  </si>
  <si>
    <t>15601) 경기도 안산시 단원구 신원로 235  (성곡동)</t>
  </si>
  <si>
    <t>사업장명 변경(㈜포스코에스피에스 STS사업실 안산사업장 → ㈜포스코모빌리티솔루션 STS사업실 안산사업장)</t>
  </si>
  <si>
    <t>15421) 경기도 안산시 단원구 만해로229번길 20  (성곡동)647-5,647-6</t>
  </si>
  <si>
    <t>상호변경(와이케이티(주) → 아름일렉트로닉스(주))</t>
  </si>
  <si>
    <t>15611) 경기도 안산시 단원구 원시로 48  (원시동) 신양금속공업(주)반월공장</t>
  </si>
  <si>
    <t>2023-12호</t>
  </si>
  <si>
    <t>15093) 경기도 시흥시 공단1대로80번길 65  (정왕동)</t>
  </si>
  <si>
    <t>15076) 경기도 시흥시 공단1대로379번길 2  (정왕동) (주)동서기공</t>
  </si>
  <si>
    <t>총량제외(사업장 폐쇄)(2021.01.28.)</t>
  </si>
  <si>
    <t>15413) 경기도 안산시 단원구 시화로 162  (성곡동)</t>
  </si>
  <si>
    <t>22총량제외,1,2공장 병합</t>
  </si>
  <si>
    <t>22 총량제외( -상호 변경(신양금속공업(주)) 및 통합(시화/시화2공장) 사업장 병합)</t>
  </si>
  <si>
    <t>15418) 경기도 안산시 단원구 별망로 195  (성곡동)</t>
  </si>
  <si>
    <t>17960) 경기도 평택시 포승읍 포승공단순환로 117  (포승읍)</t>
  </si>
  <si>
    <t>11429) 경기도 양주시 은현면 화합로 1100  (은현면)</t>
  </si>
  <si>
    <t>총량제외(종변경)(2021.04.16.)</t>
  </si>
  <si>
    <t>11412) 경기도 양주시 광적면 화합로 270-17  (광적면) (주)대성아스콘</t>
  </si>
  <si>
    <t>18630) 경기도 화성시 양감면 정문송산로 65  (양감면)</t>
  </si>
  <si>
    <t>11426) 경기도 양주시 은현면 은현로 459-28  (은현면)</t>
  </si>
  <si>
    <t>11300) 경기도 동두천시 봉동로 270  (하봉암동)</t>
  </si>
  <si>
    <t>총량제외(사업장 폐쇄)(2020.12.22.)</t>
  </si>
  <si>
    <t>11413) 경기도 양주시 남면 삼일로485번길 131  (남면)</t>
  </si>
  <si>
    <t>총량제외(종변경)(2021.04.)</t>
  </si>
  <si>
    <t>11410) 경기도 양주시 남면 검준길 120  (남면)</t>
  </si>
  <si>
    <t>총량제외(사업장폐쇄,배출시설 전체폐쇄)(2022.10.04.)</t>
  </si>
  <si>
    <t>11425) 경기도 양주시 은현면 은현로517번길 17-18  (은현면)</t>
  </si>
  <si>
    <t>11425) 경기도 양주시 은현면 은현로507번길 14  (은현면)</t>
  </si>
  <si>
    <t>11430) 경기도 양주시 은현면 화합로969번길 57  (은현면)</t>
  </si>
  <si>
    <t>11416) 경기도 양주시 광적면 부흥로 881-30  (광적면)</t>
  </si>
  <si>
    <t>134-81-32861</t>
  </si>
  <si>
    <t>15607) 경기도 화성시 마도면 청원리 1501</t>
  </si>
  <si>
    <t>2023-65호</t>
  </si>
  <si>
    <t>23 신규 총량대상</t>
  </si>
  <si>
    <t>23 설치허가(신규)</t>
  </si>
  <si>
    <t>15613) 경기도 안산시 단원구 별망로 620  (초지동)</t>
  </si>
  <si>
    <t>15428) 경기도 안산시 단원구 강촌로139번길 9  (주)코리아써키트</t>
  </si>
  <si>
    <t>영풍전자㈜4공장</t>
  </si>
  <si>
    <t>경기도 안산시 단원구 별망로270번길 17</t>
  </si>
  <si>
    <t>사업장 폐쇄, 권리∙의무 승계(㈜이수엑사보드 → (주)세운 → 영풍전자㈜4공장, 134-86-18563 → 309-81-06083 → 134-81-09623)
권리∙의무 승계 (주)세운 → 영풍전자 4공장 → 사업장폐쇄</t>
  </si>
  <si>
    <t>양도∙양수→(영풍전자4공장에 양도, 영풍전자4공장 사업장폐쇄함)(공문없음), 
현재 활동도만 종료된 상태이고 사업장은 살아있음</t>
  </si>
  <si>
    <t>18535) 경기도 화성시 팔탄면 현대기아로556번길 111  (팔탄면)</t>
  </si>
  <si>
    <t>17746) 경기도 평택시 산단로16번길 43  (모곡동)롯데알미늄</t>
  </si>
  <si>
    <t>시스템 오탈자 확인필요_확인완료(검토서 오탈자, 시스템 할당량 맞음)</t>
  </si>
  <si>
    <t>17843) 경기도 평택시 세교산단로22번길 21  (세교동) 아시아첨가제(주)</t>
  </si>
  <si>
    <t>17318) 경기도 이천시 부발읍 중부대로1763번길 12  (부발읍)</t>
  </si>
  <si>
    <t>10044) 경기도 김포시 대곶면 대명항로205번길 49-38  (대곶면) 율생리 67-4</t>
  </si>
  <si>
    <t>13903) 경기도 안양시 만안구 연현로9번길 88  (석수동)</t>
  </si>
  <si>
    <t>14448) 경기도 부천시 오정구 오정로 12  (삼정동)</t>
  </si>
  <si>
    <t>18527) 경기도 화성시 팔탄면 푸른들판로 576  (팔탄면) 구장리 513-5</t>
  </si>
  <si>
    <t>18529) 경기도 화성시 팔탄면 시청로 874-29  (팔탄면)</t>
  </si>
  <si>
    <t>126-65-45586</t>
  </si>
  <si>
    <t>17342) 경기도 이천시 대월면 경충대로 1885-16  (대월면) 테크팩솔루션</t>
  </si>
  <si>
    <t>사업장명 변경(㈜테크팩솔루션 이천공장 → 동원시스템즈㈜ 이천사업장)</t>
  </si>
  <si>
    <t>11303) 경기도 동두천시 강변로730번길 13  (동두천동)</t>
  </si>
  <si>
    <t>총량제외(자료 미체출-폐업 상태)(확인필요)</t>
  </si>
  <si>
    <t>11300) 경기도 동두천시 승전로 16  (하봉암동)</t>
  </si>
  <si>
    <t>16074) 경기도 의왕시 고천공업로 27  (고천동)</t>
  </si>
  <si>
    <t>16678) 경기도 수원시 영통구 신원로 85  (신동)</t>
  </si>
  <si>
    <t>03915) 서울특별시 마포구 월드컵북로 516 (상암동 568답 일원)</t>
  </si>
  <si>
    <t>12092) 경기도 남양주시 덕송3로 76 (별내동) (별내동)</t>
  </si>
  <si>
    <t>10594) 경기도 고양시 덕양구 동축로 16  (동산동)</t>
  </si>
  <si>
    <t>10066) 경기도 김포시 김포한강4로 419-37 (마산동) (마산동)</t>
  </si>
  <si>
    <t xml:space="preserve">22341) 인천광역시 중구 서해대로140번길 49 </t>
  </si>
  <si>
    <t>2022-140호</t>
  </si>
  <si>
    <t>10842) 경기도 파주시 월롱면 휴암로 477</t>
  </si>
  <si>
    <t>총량제외(사업장 폐쇄)(2020.05.)</t>
  </si>
  <si>
    <t xml:space="preserve">10896) 경기도 파주시 가람로150번길 41-34 (와동동) </t>
  </si>
  <si>
    <t>08045) 서울특별시 양천구 신정이펜1로 100</t>
  </si>
  <si>
    <t>총량제외(종변경)(2020.06.)</t>
  </si>
  <si>
    <t>08209) 서울특별시 구로구 경인로 662  (신도림동,360-51디큐브시티)</t>
  </si>
  <si>
    <t>17956) 경기도 평택시 포승읍 평택항로268번길 39  (포승읍)</t>
  </si>
  <si>
    <t>22300) 인천광역시 중구 월미로 164  (북성동1가)</t>
  </si>
  <si>
    <t>18358) 경기도 화성시 태안로 323-18  (황계동) 263번지</t>
  </si>
  <si>
    <t>22688) 인천광역시 서구 거월로 61  (백석동)</t>
  </si>
  <si>
    <t>2021-84호</t>
  </si>
  <si>
    <t>16228) 경기도 수원시 영통구 창룡대로 475  (이의동)</t>
  </si>
  <si>
    <t>17819) 경기도 평택시 오성면 서동대로 2427-177  (오성면 안화리 255-5) 평택에너지서비스(주)</t>
  </si>
  <si>
    <t>2021-75호</t>
  </si>
  <si>
    <t>11490) 경기도 양주시 고읍남로 110-4  (광사동 718번지)</t>
  </si>
  <si>
    <t>총량제외(사업장 폐쇄)(2021.10.01.)</t>
  </si>
  <si>
    <t>㈜대륜발전 별내지점</t>
  </si>
  <si>
    <t>12092) 경기도 남양주시 별내3로 391  (별내동)</t>
  </si>
  <si>
    <t>2021-81호</t>
  </si>
  <si>
    <t>상호변경: 별내에너지㈜ → ㈜대륜발전 별내지점</t>
  </si>
  <si>
    <t>15422) 경기도 안산시 단원구 만해로230번길 12  (성곡동)</t>
  </si>
  <si>
    <t>22 SOx 제외</t>
  </si>
  <si>
    <t>11322) 경기도 동두천시 쇠목길 110  (광암동)</t>
  </si>
  <si>
    <t>2022-52호</t>
  </si>
  <si>
    <t>15658) 경기도 안산시 단원구 엠티브이2로 14  (원시동)</t>
  </si>
  <si>
    <t xml:space="preserve">11128) 경기도 포천시 영중면 양문공단로3길 20 </t>
  </si>
  <si>
    <t>10816) 경기도 파주시 문산읍 방촌로 1675-29  (문산읍) 전기초자주식회사</t>
  </si>
  <si>
    <t>'23년 사업장 폐쇄 및 허가증 반납</t>
  </si>
  <si>
    <t>11466) 경기도 양주시 화합로1710번길 125  (옥정동)</t>
  </si>
  <si>
    <t>2022-153호</t>
  </si>
  <si>
    <t xml:space="preserve">12941) 경기도 하남시 미사대로 710 (신장동) </t>
  </si>
  <si>
    <t>2021-83호</t>
  </si>
  <si>
    <t>사업장명 변경(하남시청 → 하남시 친환경사업소)</t>
  </si>
  <si>
    <t xml:space="preserve">10842) 경기도 파주시 문산읍 휴암로 570  (문산읍) </t>
  </si>
  <si>
    <t>21 총량제외(할당안받았음, 이월량으로 처리)</t>
  </si>
  <si>
    <t>총량제외(종변경)(2021.02.01.)</t>
  </si>
  <si>
    <t>15428) 경기도 안산시 단원구 강촌로 149  (성곡동)</t>
  </si>
  <si>
    <t>11134) 경기도 포천시 창수면 포천로2797번길 17 포천파워 주식회사</t>
  </si>
  <si>
    <t>11410) 경기도 양주시 남면 화합로610번길 30-180  (남면)</t>
  </si>
  <si>
    <t>2022-51호</t>
  </si>
  <si>
    <t>07520) 서울특별시 강서구 양천로 201  (마곡동) 서남물재생센터</t>
  </si>
  <si>
    <t>18525) 경기도 화성시 팔탄면 서해로 1286-5  (팔탄면)</t>
  </si>
  <si>
    <t xml:space="preserve">03900) 경기도 고양시 덕양구  대덕로 426(현천동) </t>
  </si>
  <si>
    <t>11410) 경기도 양주시 남면 검준2길 21 (상수리)</t>
  </si>
  <si>
    <t>사업장명 변경(성은산업 → 에스앤이에너지㈜)</t>
  </si>
  <si>
    <t>18542) 경기도 화성시 마도면 마도공단로6길 18  (마도면)쌍송리 682-1</t>
  </si>
  <si>
    <t>12919) 경기도 하남시 조정대로 77  (풍산동)</t>
  </si>
  <si>
    <t>2021-53호</t>
  </si>
  <si>
    <t>18126) 경기도 오산시 황새로149번길 55  (누읍동)332-5</t>
  </si>
  <si>
    <t>15119) 경기도 시흥시 엠티브이28로 53  (정왕동)</t>
  </si>
  <si>
    <t>15418) 경기도 안산시 단원구 번영2로 144 (성곡동) (성곡동, (주)한샘)</t>
  </si>
  <si>
    <t>21993) 인천광역시 연수구 인천신항대로 960  (송도동)</t>
  </si>
  <si>
    <t>21987) 인천광역시 연수구 첨단대로 125  (송도동)</t>
  </si>
  <si>
    <t>22794) 인천광역시 서구 건지로 193  (석남동) (주)한남코퍼레이션</t>
  </si>
  <si>
    <t>10878) 경기도 파주시 산업단지길 76  (문발동)</t>
  </si>
  <si>
    <t>11300) 경기도 동두천시 승전로 6  (하봉암동)</t>
  </si>
  <si>
    <t>11461) 경기도 양주시 고덕로139번길 360  (덕계동)</t>
  </si>
  <si>
    <t>총량제외(사업장 폐쇄)(2021.04.21.)</t>
  </si>
  <si>
    <t>21991) 인천광역시 연수구 송도미래로 150  (송도동) 앰코테크놀로지 코리아 K5사업장</t>
  </si>
  <si>
    <t xml:space="preserve">17959) 경기도 평택시 포승읍 평택항로156번길 61 </t>
  </si>
  <si>
    <t>17956) 경기도 평택시 포승읍 포승공단순환로 546  (포승읍)</t>
  </si>
  <si>
    <t>17949) 경기도 평택시 포승읍 남양만로 175-88  (포승읍)</t>
  </si>
  <si>
    <t>03722) 서울특별시 서대문구 연세로 50-1  (신촌동)</t>
  </si>
  <si>
    <t>05505) 서울특별시 송파구 올림픽로43길 88  (풍납동)</t>
  </si>
  <si>
    <t>허가증 배출구별 할당량 합계 안맞음(단수차)</t>
  </si>
  <si>
    <t>03080) 서울특별시 종로구 대학로 101  (연건동)</t>
  </si>
  <si>
    <t>06352) 서울특별시 강남구 광평로39길 105  (수서동)</t>
  </si>
  <si>
    <t>03900) 서울특별시 마포구 하늘공원로 84  (상암동)</t>
  </si>
  <si>
    <t>08826) 서울특별시 관악구 관악로 1</t>
  </si>
  <si>
    <t>15842) 경기도 군포시 농심로 35  (당정동)</t>
  </si>
  <si>
    <t>15849) 경기도 군포시 고산로 102</t>
  </si>
  <si>
    <t>21 총량제외, 22 설치신고</t>
  </si>
  <si>
    <t>총량제외(재할당)(2021.01.01.)</t>
  </si>
  <si>
    <t>17817) 경기도 평택시 안중읍 덕우로 423  (안중읍)</t>
  </si>
  <si>
    <t>14448) 경기도 부천시 오정구 오정로 38 (삼정동 29-10)</t>
  </si>
  <si>
    <t>17336) 경기도 이천시 부발읍 경충대로 2091  (부발읍)</t>
  </si>
  <si>
    <t>17023) 경기도 용인시 처인구 포곡읍 에버랜드로 199  (포곡읍)</t>
  </si>
  <si>
    <t>시스템 할당량 수정필요(21.1.19 재할당 기준, 가할당량 입력 필요)</t>
  </si>
  <si>
    <t>06340) 서울특별시 강남구 양재대로 781  (수서동)</t>
  </si>
  <si>
    <t>06164) 서울특별시 강남구 영동대로 511  (삼성동) 2층 201호</t>
  </si>
  <si>
    <t>05203) 서울특별시 강동구 아리수로87가길 275  (고덕동)</t>
  </si>
  <si>
    <t>01301) 서울특별시 도봉구 도봉로 969  (도봉동)</t>
  </si>
  <si>
    <t>종변경에 따라 할당량 회수해야 함_21년 할당안받음(배출량은 산정)_당초시스템 값에서 수정안하기로 함</t>
  </si>
  <si>
    <t>총량제외(종변경)(2021.02.02.)</t>
  </si>
  <si>
    <t>02447) 서울특별시 동대문구 경희대로 23 경희의료원</t>
  </si>
  <si>
    <t>03760) 서울특별시 서대문구 이화여대길 52  (대현동)</t>
  </si>
  <si>
    <t>종변경(2종 → 3종, 22.1.7.)</t>
  </si>
  <si>
    <t>04809) 서울특별시 성동구 자동차시장3길 64  (송정동)</t>
  </si>
  <si>
    <t>15430) 경기도 안산시 단원구 범지기로 78  (원시동 731-1)</t>
  </si>
  <si>
    <t>15434) 경기도 안산시 단원구 범지기로141번길 62  (원시동 779-1)</t>
  </si>
  <si>
    <t>15614) 경기도 안산시 단원구 해안로397번길 16  (초지동)</t>
  </si>
  <si>
    <t>18536) 경기도 화성시 팔탄면 무하로 214</t>
  </si>
  <si>
    <t>16674) 경기도 수원시 영통구 매영로 150  (매탄동)</t>
  </si>
  <si>
    <t>삼성전자㈜에스에이아이티</t>
  </si>
  <si>
    <t>16678) 경기도 수원시 영통구 삼성로 130  (매탄동)</t>
  </si>
  <si>
    <t>상호변경: 삼성전자㈜종합기술원 → 삼성전자㈜에스에이아이티</t>
  </si>
  <si>
    <t>16917) 경기도 용인시 기흥구 구성로 15</t>
  </si>
  <si>
    <t>총량제외(사업장 폐쇄)(2020.10.)</t>
  </si>
  <si>
    <t>17326) 경기도 이천시 부발읍 경충대로 2314  (부발읍)</t>
  </si>
  <si>
    <t>17015) 경기도 용인시 기흥구 동백중앙로16번길 28  (중동)</t>
  </si>
  <si>
    <t>18280) 경기도 화성시 남양읍 현대연구소로 150  (남양읍)</t>
  </si>
  <si>
    <t>17714) 경기도 평택시 진위면 진위서로 63  (진위면)</t>
  </si>
  <si>
    <t>18111) 경기도 오산시 경기대로 868-14  (외삼미동)</t>
  </si>
  <si>
    <t>22347) 인천광역시 중구 축항대로87번길 30  (항동7가)</t>
  </si>
  <si>
    <t>21999) 인천광역시 연수구 갯벌로 3</t>
  </si>
  <si>
    <t>총량제외(사업장 폐쇄)(2020.11.)</t>
  </si>
  <si>
    <t>21631) 인천광역시 남동구 함박뫼로318번길 43</t>
  </si>
  <si>
    <t>21631) 인천광역시 남동구 남동서로 272</t>
  </si>
  <si>
    <t>22014) 인천광역시 연수구 아카데미로51번길 20  (송도동) 셀트리온 2공장</t>
  </si>
  <si>
    <t>22379) 인천광역시 중구 자유무역로 191  (운서동)</t>
  </si>
  <si>
    <t>21105) 인천광역시 계양구 아나지로 157  (효성동)</t>
  </si>
  <si>
    <t>총량제외(종변경)(2020.11.)</t>
  </si>
  <si>
    <t>06333) 서울특별시 강남구 개포로 625  (일원동,)</t>
  </si>
  <si>
    <t>17128) 경기도 용인시 처인구 이동면 백옥대로 563  (이동면)</t>
  </si>
  <si>
    <t>17998) 경기도 평택시 팽성읍 추팔산단로 121  (팽성읍)</t>
  </si>
  <si>
    <t>서울바이오시스㈜제1공장</t>
  </si>
  <si>
    <t>15429) 경기도 안산시 단원구 산단로163번길 65-16  (원시동)</t>
  </si>
  <si>
    <t>상호변경: 서울바이오시스㈜ → 서울바이소시스㈜제1공장</t>
  </si>
  <si>
    <t>15434) 경기도 안산시 단원구 범지기로141번길 50 (원시동 779-2)</t>
  </si>
  <si>
    <t>15407) 경기도 안산시 단원구 강촌로 25  (신길동)</t>
  </si>
  <si>
    <t>2022-55호</t>
  </si>
  <si>
    <t>1,2공장 병합(사업장명 변경: 신양금속공업㈜시화공장 → 신양금속공업㈜)</t>
  </si>
  <si>
    <t>15090) 경기도 시흥시 공단1대로196번길 45  (정왕동) 2다 507호</t>
  </si>
  <si>
    <t>17784) 경기도 평택시 경기대로 1081  (장당동)</t>
  </si>
  <si>
    <t>17959) 경기도 평택시 포승읍 평택항로156번길 87  (포승읍)</t>
  </si>
  <si>
    <t>17604) 경기도 안성시 미양면 안성맞춤대로 474-22  (미양면)</t>
  </si>
  <si>
    <t>17604) 경기도 안성시 미양면 안성맞춤대로 474-40  (미양면)</t>
  </si>
  <si>
    <t>2022-48호</t>
  </si>
  <si>
    <t>11138) 경기도 포천시 신북면 신평로72번길 54  (신북면)</t>
  </si>
  <si>
    <t>사업장명 변경(㈜신영섬유 → ㈜엔에스티)</t>
  </si>
  <si>
    <t>11128) 경기도 포천시 영중면 양문공단로2길 11  (영중면)</t>
  </si>
  <si>
    <t>11138) 경기도 포천시 신북면 신평로72번길 53</t>
  </si>
  <si>
    <t>총량제외(종변경)(2020.12.)</t>
  </si>
  <si>
    <t>11124) 경기도 포천시 화현면 영일로368번길 143</t>
  </si>
  <si>
    <t>총량제외(재할당)(2020.12.09.)</t>
  </si>
  <si>
    <t>17843) 경기도 평택시 세교산단로 68-13  (세교동)</t>
  </si>
  <si>
    <t>10542) 경기도 고양시 덕양구 대덕로 426  (현천동)</t>
  </si>
  <si>
    <t>11188) 경기도 포천시 내촌면 금강로 2768-19</t>
  </si>
  <si>
    <t>613-88-00013</t>
  </si>
  <si>
    <t>11138) 경기도 포천시 신북면 신평로 72-41 신북면 신평로 72번길 48</t>
  </si>
  <si>
    <t>23 총량제외(0.2톤미만)</t>
  </si>
  <si>
    <t>총량제외(먼지 0.2톤미만, 회수),사업장명 변경((주)미산 → ES산업 → 이엔이플러스 주식회사(21.11)_양수양도), 사업자등록번호 변경(444-54-00090 → 613-88-00013)</t>
  </si>
  <si>
    <t>10832) 경기도 파주시 문산읍 돈유로 78 (주)진양</t>
  </si>
  <si>
    <t>총량제외(사업장 폐쇄)(2020.06.)</t>
  </si>
  <si>
    <t>12729) 경기도 광주시 초월읍 산수로 311-32</t>
  </si>
  <si>
    <t>11168) 경기도 포천시 가산면 가산로267번길 37 방축리 189-8</t>
  </si>
  <si>
    <t>11138) 경기도 포천시 신북면 청신로 2014-88  (신북면)</t>
  </si>
  <si>
    <t>11448) 경기도 양주시 칠봉산로 250-1  (봉양동)</t>
  </si>
  <si>
    <t>11136) 경기도 포천시 신북면 청신로1526번길 19  (신북면)</t>
  </si>
  <si>
    <t>11138) 경기도 포천시 신북면 신평로26번길 55  (신북면)</t>
  </si>
  <si>
    <t xml:space="preserve">11138) 경기도 포천시 신북면 신창길 34-1 </t>
  </si>
  <si>
    <t>사업장명 변경(유일이이티(주) → (주)이원브이엘 → 주식회사 이원환경기술)</t>
  </si>
  <si>
    <t>11168) 경기도 포천시 가산면 가산로267번길 28  (가산면) 가산로 267번길 27</t>
  </si>
  <si>
    <t>11138) 경기도 포천시 신북면 신평로 60-24  (신북면) 41-36</t>
  </si>
  <si>
    <t>11138) 경기도 포천시 신북면 장자경제로 78 (주)지에스포천그린에너지</t>
  </si>
  <si>
    <t>11409) 경기도 양주시 남면 감악산로20번길 90  (남면)</t>
  </si>
  <si>
    <t>12656) 경기도 여주시 가남읍 여주남로 761</t>
  </si>
  <si>
    <t>21 총량대상, 시스템 할당량 등록 필요</t>
  </si>
  <si>
    <t>12616) 경기도 여주시 강천면 강천로 4  (강천면)</t>
  </si>
  <si>
    <t>17506) 경기도 안성시 보개면 보삼로 39  (보개면)</t>
  </si>
  <si>
    <t>17036) 경기도 용인시 처인구 모현면 백옥대로 2183-1  (모현면)</t>
  </si>
  <si>
    <t>시스템에 할당량 2021년만 등록되어 있음(담당자: 안성태 주임)</t>
  </si>
  <si>
    <t>17324) 경기도 이천시 부발읍 중부대로 1655  (부발읍)</t>
  </si>
  <si>
    <t>17567) 경기도 안성시 공단로 28  (신소현동)</t>
  </si>
  <si>
    <t>12797) 경기도 광주시 오포읍 양벌로 257  (오포읍)</t>
  </si>
  <si>
    <t>17599) 경기도 안성시 미양면 제2공단1길 17  (미양면)</t>
  </si>
  <si>
    <t>17600) 경기도 안성시 미양면 농공단지길 24  (미양면)</t>
  </si>
  <si>
    <t>13620) 경기도 성남시 분당구 구미로173번길 82  (구미동)</t>
  </si>
  <si>
    <t>총량제외(4톤미만)(2022.4.29)</t>
  </si>
  <si>
    <t>17113) 경기도 용인시 기흥구 삼성로 1  (농서동) 삼성디스플레이</t>
  </si>
  <si>
    <t>16419) 경기도 수원시 장안구 서부로 2066</t>
  </si>
  <si>
    <t>16499) 경기도 수원시 영통구 월드컵로 164  (원천동) 아주대학교의료원</t>
  </si>
  <si>
    <t>17709) 경기도 평택시 진위면 엘지로 222  (진위면)</t>
  </si>
  <si>
    <t>14060) 경기도 안양시 동안구 흥안대로 405  (평촌동)</t>
  </si>
  <si>
    <t>12653) 경기도 여주시 세종로 415  (점봉동)</t>
  </si>
  <si>
    <t>14487) 경기도 부천시 원미구 평천로850번길 55  (도당동)</t>
  </si>
  <si>
    <t>시스템 할당량 수정 필요(총 할당량 17,185)</t>
  </si>
  <si>
    <t>17323) 경기도 이천시 부발읍 중부대로1707번길 13  (부발읍)</t>
  </si>
  <si>
    <t>17599) 경기도 안성시 미양면 제2공단4길 5</t>
  </si>
  <si>
    <t>15607) 경기도 안산시 단원구 첨단로 303 첨단로 245번길 58 (성곡동 679-1)</t>
  </si>
  <si>
    <t>18281) 경기도 화성시 남양읍 매바위로 570-10  (남양읍)</t>
  </si>
  <si>
    <t>12616) 경기도 여주시 강천면 강천로 121  (강천면)</t>
  </si>
  <si>
    <t>10844) 경기도 파주시 월롱면 엘지로344번길 3  (월롱면)</t>
  </si>
  <si>
    <t>폐업으로 제외 예정(문서X)</t>
  </si>
  <si>
    <t>10837) 경기도 파주시 파주읍 휴암로 336-234  (파주읍)</t>
  </si>
  <si>
    <t>2023-67호</t>
  </si>
  <si>
    <t>상호변경(피엠피㈜ → 파주에너지서비스㈜)</t>
  </si>
  <si>
    <t>13012) 경기도 하남시 위례대로2길 20  (학암동)</t>
  </si>
  <si>
    <t>사업장명 변경(위례에너지서비스㈜ → 나래에너지서비스㈜)</t>
  </si>
  <si>
    <t>21992) 인천광역시 연수구 인천신항대로892번길 50  (송도동)</t>
  </si>
  <si>
    <t>22 NOx 총량제외</t>
  </si>
  <si>
    <t>업종변경(폐기물처리업 → 증기, 냉온수 및 공기조절 공급업)</t>
  </si>
  <si>
    <t xml:space="preserve">13901) 경기도 안양시 만안구 석천로 1 </t>
  </si>
  <si>
    <t>12612) 경기도 여주시 북내면 외재로 168</t>
  </si>
  <si>
    <t>(시스템) 17년 할당량 누락</t>
  </si>
  <si>
    <t>※ 먼지는 2018년 신규할당으로 2020년 2월 재산정대상이었으나 현재까지 가동개시전으로 폐쇄예정</t>
  </si>
  <si>
    <t>22379) 인천광역시 중구 자유무역로 191 자유무역로 299 제이셋스태츠칩팩코리아</t>
  </si>
  <si>
    <t>11426) 경기도 양주시 남면 운하로 66-14  (남면)</t>
  </si>
  <si>
    <t>21431) 인천광역시 부평구 동수로 56  (부평동)</t>
  </si>
  <si>
    <t>17507) 경기도 안성시 보개면 하남길 24  (보개면)</t>
  </si>
  <si>
    <t>영업중지로 총량 제외 예정(문서X)</t>
  </si>
  <si>
    <t>17786) 경기도 평택시 고덕면 삼성로 114 삼성전자(주) 평택캠퍼스</t>
  </si>
  <si>
    <t>18626) 경기도 화성시 양감면 사격장길 88-45 27(사창리)</t>
  </si>
  <si>
    <t>18487) 경기도 화성시 동탄기흥로 166 한국지역난방공사 동탄지사</t>
  </si>
  <si>
    <t>07520) 서울특별시 강서구 양천로 255 마곡집단에너지공급시설</t>
  </si>
  <si>
    <t>2021-82호</t>
  </si>
  <si>
    <t>17998) 경기도 평택시 팽성읍 추팔산단로 114  (팽성읍)</t>
  </si>
  <si>
    <t>총량제외(재할당)(2022.05.13)</t>
  </si>
  <si>
    <t>04372) 서울특별시 용산구 청파로20길 83  (한강로3가)</t>
  </si>
  <si>
    <t>21 총량제외(재할당)</t>
  </si>
  <si>
    <t>총량제외(사유확인)(2021.06.)</t>
  </si>
  <si>
    <t>17960) 경기도 평택시 포승읍 평택항로156번길 94 포승그린파워(주)</t>
  </si>
  <si>
    <t>22650) 인천광역시 서구 단봉로62번안길 11  (오류동) 755-1</t>
  </si>
  <si>
    <t>총량제외(사업장 폐쇄)(2021.03.24.)</t>
  </si>
  <si>
    <t>15412) 경기도 안산시 단원구 번영2로 131  (성곡동)</t>
  </si>
  <si>
    <t>11428) 경기도 양주시 은현면 강변서로 59  (은현면)</t>
  </si>
  <si>
    <t>11138) 경기도 포천시 신북면 신평로72번길 43  (신북면)</t>
  </si>
  <si>
    <t>15437) 경기도 안산시 단원구 별망로 657  (초지동)</t>
  </si>
  <si>
    <t>총량제외(배출시설 폐쇄)(2021.8.26.)</t>
  </si>
  <si>
    <t>14042) 경기도 안양시 동안구 안양천동로 88-16  (호계동)</t>
  </si>
  <si>
    <t>23 총량제외(4톤미만)</t>
  </si>
  <si>
    <t>총량제외(4톤미만)(2023-01-19)</t>
  </si>
  <si>
    <t>17145) 경기도 용인시 처인구 중부대로1504번길 42 영미산업 (마평동)</t>
  </si>
  <si>
    <t>총량제외(4톤미만)(2023.1.19)</t>
  </si>
  <si>
    <t>10826) 경기도 파주시 법원읍 술이홀로 960-2</t>
  </si>
  <si>
    <t>동양그린에너지(주)(구.동양산업)</t>
  </si>
  <si>
    <t>11413) 경기도 양주시 남면 삼일로485번길 67-22</t>
  </si>
  <si>
    <t>23 총량제외,상호변경(동양산업→동양그린에너지)</t>
  </si>
  <si>
    <t>휴업(확인필요)(자료 미체출-배출시설 미설치)</t>
  </si>
  <si>
    <t>22014) 인천광역시 연수구 아카데미로 23 (주)셀트리온</t>
  </si>
  <si>
    <t xml:space="preserve">17949) 경기도 평택시 포승읍 남양만로 175-2 </t>
  </si>
  <si>
    <t>15434) 경기도 안산시 단원구 범지기로141번길 39 영풍전자(주)</t>
  </si>
  <si>
    <t>17708) 경기도 평택시 진위면 진위2산단로 15-40</t>
  </si>
  <si>
    <t>21691) 인천광역시 남동구 청눙대로 410번길 126 남동공단 100블럭 10롯트</t>
  </si>
  <si>
    <t>11448) 경기도 양주시 칠봉산로227번길 20 (봉양동)</t>
  </si>
  <si>
    <t>총량제외(종변경)(2021.02.16.)</t>
  </si>
  <si>
    <t>11301) 경기도 동두천시 봉동로 27 (상봉암동)</t>
  </si>
  <si>
    <t>11303) 경기도 동두천시 강변로730번길 62 [동두천일반산업단지]</t>
  </si>
  <si>
    <t xml:space="preserve">22841) 인천광역시 서구 백범로 865 </t>
  </si>
  <si>
    <t>12663) 경기도 여주시 가남읍 대신리길 213 현대환경(주)</t>
  </si>
  <si>
    <t>23 NOx 제외</t>
  </si>
  <si>
    <t xml:space="preserve">11138) 경기도 포천시 신북면 신평로72번길 33 </t>
  </si>
  <si>
    <t xml:space="preserve">11428) 경기도 양주시 은현면 용암로 237 </t>
  </si>
  <si>
    <t>11413) 경기도 양주시 남면 삼일로485번길 92 78-7 1층</t>
  </si>
  <si>
    <t>11413) 경기도 양주시 광적면 광적로326번길 116-5 (주)한진</t>
  </si>
  <si>
    <t>총량제외(종변경)(2021.12.23.)</t>
  </si>
  <si>
    <t>17770) 경기도 평택시 고덕면 고덕로 215-51 해창리 664-8</t>
  </si>
  <si>
    <t>18542) 경기도 화성시 마도면 마도공단로6길 12 (마도지방산업단지 12B-1L)</t>
  </si>
  <si>
    <t>15438) 경기도 안산시 단원구 산단로68번길 97 일신방직(주)반월공장</t>
  </si>
  <si>
    <t xml:space="preserve">13219) 경기도 성남시 중원구 둔촌대로457번길 13 </t>
  </si>
  <si>
    <t xml:space="preserve">12666) 경기도 여주시 장여로 1463-81 </t>
  </si>
  <si>
    <t>22502) 인천광역시 동구 만석부두로 16-3 (주)한국기초소재</t>
  </si>
  <si>
    <t>15437) 경기도 안산시 단원구 산성로 86 (주)신한산업</t>
  </si>
  <si>
    <t>15437) 경기도 안산시 단원구 별망로677번길 19-4 (주)선일씨엔티</t>
  </si>
  <si>
    <t>11428) 경기도 양주시 은현면 용암로 252 삼보</t>
  </si>
  <si>
    <t>총량제외(배출시설 폐쇄)(2021.04.05.)</t>
  </si>
  <si>
    <t>22379) 인천광역시 중구 영종해안북로 970 영종아스콘</t>
  </si>
  <si>
    <t xml:space="preserve">17958) 경기도 평택시 포승읍 포승공단로 2 </t>
  </si>
  <si>
    <t xml:space="preserve">11410) 경기도 양주시 남면 검준길 97-22 </t>
  </si>
  <si>
    <t>23 총량제외(사업장폐쇄)(2023.6.16)</t>
  </si>
  <si>
    <t>22667) 인천광역시 서구 도담6로 19 오류동, 검단산업단지 26B-3,4L</t>
  </si>
  <si>
    <t xml:space="preserve">11448) 경기도 양주시 칠봉산로286번길 32 </t>
  </si>
  <si>
    <t>경영악화로 폐업중으로 총량 제외 예정(문서X, 2020년 7월이후 배출량 산정자료 없이 담당자가 한결에너지 아이디로 접속해 제출 중. 김정숙은 대표이사 이름임)</t>
  </si>
  <si>
    <t>11413) 경기도 양주시 남면 현석로785번길 322 마동</t>
  </si>
  <si>
    <t xml:space="preserve">17812) 경기도 평택시 청북읍 현곡산단로 40 </t>
  </si>
  <si>
    <t>17958) 경기도 평택시 포승읍 포승공단순환로 11 (주)단석산업 평택2공장</t>
  </si>
  <si>
    <t xml:space="preserve">14446) 경기도 부천시 석천로 488 한일시멘트(주)부천레미탈공장 </t>
  </si>
  <si>
    <t>배출시설 증설 및 폐쇄, 가동기간 및 조업일수 변경 등</t>
  </si>
  <si>
    <t>15602) 경기도 안산시 단원구 강촌로 222 ,강촌로 228-12 (목내동) 대덕전자(주) F2</t>
  </si>
  <si>
    <t>15601) 경기도 안산시 단원구 장자골로 49 대한광통신(주)</t>
  </si>
  <si>
    <t>15429) 경기도 안산시 단원구 산단로163번길 97-11 서울반도체</t>
  </si>
  <si>
    <t xml:space="preserve">11192) 경기도 포천시 내촌면 매봉길 22-55 </t>
  </si>
  <si>
    <t>총량제외(배출시설 폐쇄)(2021.07.29.)</t>
  </si>
  <si>
    <t xml:space="preserve">11429) 경기도 양주시 은현면 예원대학로 62 </t>
  </si>
  <si>
    <t>총량제외(재산정)(2022.04.21.)</t>
  </si>
  <si>
    <t>18021) 경기도 평택시 고덕면 도시지원1길 16</t>
  </si>
  <si>
    <t>23022) 인천광역시 강화군 강화읍 강화산단로 274 4B, 옥림리 1234-4,5,6</t>
  </si>
  <si>
    <t>2023-17호</t>
  </si>
  <si>
    <t>종 변경(3종 → 2종, 통합허가)</t>
  </si>
  <si>
    <t>17336) 경기도 이천시 부발읍 경충대로 2091</t>
  </si>
  <si>
    <t>21 총량대상(2022년부터 가동개시 예정)</t>
  </si>
  <si>
    <t>311-85-15389</t>
  </si>
  <si>
    <t xml:space="preserve">17961) 경기도 평택시 포승읍 평택항안로 45 </t>
  </si>
  <si>
    <t>17501) 경기도 안성시 양성면 남북대로 1936 한석아스콘</t>
  </si>
  <si>
    <t>경기도 평택시 포승읍 평택항만길 425</t>
  </si>
  <si>
    <t>21 총량대상(2021년 가동개시 예정), 사업 진행불가로 허가증 반납예정, 문서X</t>
  </si>
  <si>
    <t>11300) 경기도 동두천시 승전로 16</t>
  </si>
  <si>
    <t>휴업중이며 향후 운영계획 미정임. 허가증 반납 예정?(문서 X) 담당자가 따로 없어서 더브류제이 담당자 번호 기입함(더브류제이와 주소가 같으나 구분된 사업장이며, 더브류제이 담당자가 우진섬유 상황 알고있음)</t>
  </si>
  <si>
    <t>23021) 인천광역시 강화군 강화읍 강화산단로 223 강화일반산업단지 1B-1,2,3,4L</t>
  </si>
  <si>
    <t>21 총량대상</t>
  </si>
  <si>
    <t>경기도 여주시 북내면 외룡리 366번지</t>
  </si>
  <si>
    <t>2023-55호</t>
  </si>
  <si>
    <t>15422) 경기도 안산시 단원구 성곡로134번길 9 (주)아노텍</t>
  </si>
  <si>
    <t>134-81-04811</t>
  </si>
  <si>
    <t>15613) 경기도 안산시 단원구 별망로 594 (주)진로발효</t>
  </si>
  <si>
    <t>대기총량 가할당분 재산정</t>
  </si>
  <si>
    <t>2022-60호</t>
  </si>
  <si>
    <t>133-85-14403</t>
  </si>
  <si>
    <t>경기도 김포시 양촌읍 학운산단1로 76</t>
  </si>
  <si>
    <t>2022-113호</t>
  </si>
  <si>
    <t>22 총량대상, 상호변경(한국서부발전㈜김포건설본부 → 한국서부발전 김포발전본부)</t>
  </si>
  <si>
    <t>23년부터 할당</t>
  </si>
  <si>
    <t>605-81-03330-0002</t>
  </si>
  <si>
    <t>경기도 평택시 포승읍 포승공단로 152(내기리 679-12)</t>
  </si>
  <si>
    <t>2023-61호</t>
  </si>
  <si>
    <t>134-81-01655</t>
  </si>
  <si>
    <t>㈜서원</t>
  </si>
  <si>
    <t>경기도 안산시 단원구 산단로67번길 94</t>
  </si>
  <si>
    <t>2023-59호</t>
  </si>
  <si>
    <t>'13년  총량관리사업장 제외 후 23년 설치허가</t>
  </si>
  <si>
    <t>131-81-63706</t>
  </si>
  <si>
    <t>삼호제강 주식회사</t>
  </si>
  <si>
    <t>인천광역시 남동구 남동대로 130, 93블럭 8로트</t>
  </si>
  <si>
    <t>2023-94호</t>
  </si>
  <si>
    <t>171-86-01488</t>
  </si>
  <si>
    <t>이도에코전주㈜</t>
  </si>
  <si>
    <t>사업장명 변경(주원전주㈜ → 이도그린전주㈜ → 이도에코전주(주)), 사업자등록번호 변경(385-86-00550 → 171-86-01488)</t>
  </si>
  <si>
    <t>사업장명 변경(주식회사 티에스케이그린에너지 → ㈜에코비트에너지 전주)</t>
  </si>
  <si>
    <t>830-86-02612</t>
  </si>
  <si>
    <t>㈜개암에너지</t>
  </si>
  <si>
    <t>사업장명 변경((유)개암이엔티 → (주)개암이엔티 → ㈜개암에너지)</t>
  </si>
  <si>
    <t>123-81-15163</t>
  </si>
  <si>
    <t>사업장명 변경(㈜테크팩솔루션군산공장 → 동원시스템즈㈜군산사업장), 사업자변호 변경(401-85-15101 → 434-85-02038)</t>
  </si>
  <si>
    <t>328-88-02675</t>
  </si>
  <si>
    <t>2023-20호</t>
  </si>
  <si>
    <t>2022-53호</t>
  </si>
  <si>
    <t>사업자등록번호 변경(113-81-06798 → 794-81-02456)</t>
  </si>
  <si>
    <t>사업장명 변경(㈜유니드 → ㈜유니드비티플러스)</t>
  </si>
  <si>
    <t>54008) 전라북도 군산시 소룡동 임해로 333</t>
  </si>
  <si>
    <t>2022-131호</t>
  </si>
  <si>
    <t>(사업장명 변경: 전북에너지서비스(주) → 그린웍스주식회사, 임차인: 그린웍스(주))</t>
  </si>
  <si>
    <t>134-81-02843</t>
  </si>
  <si>
    <t>54524) 전라북도 익산시 낭산면 미륵사지로 820-25 미원상사(주)</t>
  </si>
  <si>
    <t>2023-21호</t>
  </si>
  <si>
    <t xml:space="preserve">28174) 충청북도 청주시 흥덕구 강내면 태성1길 64 </t>
  </si>
  <si>
    <t xml:space="preserve">28619) 충청북도 청주시 서원구 3순환로644번길 159 (죽림동) </t>
  </si>
  <si>
    <t>28441) 충청북도 청주시 흥덕구 백봉로 39 (송정동) (송정동 150).</t>
  </si>
  <si>
    <t xml:space="preserve">28445) 충청북도 청주시 흥덕구 백봉로72번길 21 (송정동) </t>
  </si>
  <si>
    <t xml:space="preserve">27125) 충청북도 제천시 송학면 송학산로 14 </t>
  </si>
  <si>
    <t xml:space="preserve">28202) 충청북도 청주시 상당구 가덕면 상장인차로 27 </t>
  </si>
  <si>
    <t>28157) 충청북도 청주시 흥덕구 오송읍 상정쌍청로 256 대한제지(주)</t>
  </si>
  <si>
    <t xml:space="preserve">30077) 세종특별자치시  부강면 부강금호로 497 </t>
  </si>
  <si>
    <t xml:space="preserve">28157) 충청북도 청주시 흥덕구 오송읍 상정쌍청로 171 </t>
  </si>
  <si>
    <t>27008) 충청북도 단양군 매포읍 매포길 18 성신양회(주) 단양공장</t>
  </si>
  <si>
    <t xml:space="preserve">27002) 충청북도 단양군 매포읍 고양길 95 </t>
  </si>
  <si>
    <t>사업장명 변경(한일현대시멘트㈜단양공장 → 한일현대시멘트㈜ 삼곡공장)</t>
  </si>
  <si>
    <t xml:space="preserve">27003) 충청북도 단양군 매포읍 매포길 245 </t>
  </si>
  <si>
    <t>317-87-02611</t>
  </si>
  <si>
    <t>28577) 충청북도 청주시 흥덕구 직지대로474번길 2  (송정동 70-61)</t>
  </si>
  <si>
    <t>사업장명 변경(한세이프㈜ → 한세이프에너지㈜), 사업자등록번호 변경(301-81-34907 → 317-87-02611)</t>
  </si>
  <si>
    <t>28134) 충청북도 청주시 청원구 북이면 의암로 298  (북이면)</t>
  </si>
  <si>
    <t>28138) 충청북도 청주시 청원구 북이면 신대석성로 245  (북이면)</t>
  </si>
  <si>
    <t>2023-90호</t>
  </si>
  <si>
    <t>594-81-02797</t>
  </si>
  <si>
    <t>㈜에코비트에너지진천(구.㈜에코비트에너지)</t>
  </si>
  <si>
    <t>27827) 충청북도 진천군 진천읍 금사로 7 (금암리 219-1 )</t>
  </si>
  <si>
    <t>사업장명 변경(㈜이에스지 → ㈜에코비트에너지)</t>
  </si>
  <si>
    <t>317-83-00390</t>
  </si>
  <si>
    <t>28302) 충청북도 청주시 흥덕구 옥산면 미호로 555 (가락리 79-5 )</t>
  </si>
  <si>
    <t>2022-134호</t>
  </si>
  <si>
    <t>27473) 충청북도 충주시 대소원면 성종두담길 21 (두정리 355) 클린에너지파크</t>
  </si>
  <si>
    <t>33408) 충청남도 보령시 오천면 오천해안로 89-37 (오포리 773)</t>
  </si>
  <si>
    <t>31902) 충청남도 서산시 대산읍 평신2로 182 (대죽리 640-6 )</t>
  </si>
  <si>
    <t>2023-29호</t>
  </si>
  <si>
    <t>31901) 충청남도 서산시 대산읍 독곶1로 54 (대죽리 679-7 )</t>
  </si>
  <si>
    <t>2022-123호</t>
  </si>
  <si>
    <t>31902) 충청남도 서산시 대산읍 죽엽로 382  (대산읍 대죽리 753)</t>
  </si>
  <si>
    <t>2021-65호</t>
  </si>
  <si>
    <t>사업장명 변경(㈜서광하이테크 → 서해그린환경(주))</t>
  </si>
  <si>
    <t>31900) 충청남도 서산시 대산읍 독곶2로 103 (독곶리 411-4번지 )</t>
  </si>
  <si>
    <t>2023-36호</t>
  </si>
  <si>
    <t>사업장명 변경(한화토탈㈜ → 한화토탈에너지스㈜)</t>
  </si>
  <si>
    <t>31501) 충청남도 아산시 실옥로 156 (실옥동) (실옥동 343-2 )</t>
  </si>
  <si>
    <t>31044) 충청남도 천안시 서북구 성거읍 천흥8길 19 (천흥리 315-2 )</t>
  </si>
  <si>
    <t>31436) 충청남도 아산시 인주면 현대로 1181-40 (문방리 186번지)</t>
  </si>
  <si>
    <t>31061) 충청남도 천안시 서북구 입장면 성진로 1105 (도림리 311-2번지)</t>
  </si>
  <si>
    <t>31056) 충청남도 천안시 서북구 입장면 망향로 1112-84 에스지씨솔루션(주)천안유리공장</t>
  </si>
  <si>
    <t>사업장명 변경(삼광글라스(주) 천안유리공장 → 에스지씨솔루션(주) 천안유리공장)</t>
  </si>
  <si>
    <t>31094) 충청남도 천안시 서북구 백석공단1로 97-45 (백석동) (백석동 531번지)</t>
  </si>
  <si>
    <t>31227) 충청남도 천안시 동남구 목천읍 학수소사길 142-42 (소사리 187-7) (주)영흥산업환경</t>
  </si>
  <si>
    <t>2021-55호</t>
  </si>
  <si>
    <t>시스템 할당량 수정 필요('21.8.4. 변경허가)</t>
  </si>
  <si>
    <t>31700) 충청남도 당진시 석문면 교로길 30 (교로리 974)</t>
  </si>
  <si>
    <t>30005) 세종특별자치시  전의면 소정구길 40 (유천리 935)</t>
  </si>
  <si>
    <t>32105) 충청남도 태안군 원북면 발전로 457 (원북면)</t>
  </si>
  <si>
    <t>31721) 충청남도 당진시 송악읍 부곡공단1길 70 (복운리 1668)</t>
  </si>
  <si>
    <t>31454) 충청남도 아산시 탕정면 탕정로 212 (명암1리 544)</t>
  </si>
  <si>
    <t>32598) 충청남도 공주시 검상안길 331 (검상동 326)</t>
  </si>
  <si>
    <t>사업장명(공주시청)</t>
  </si>
  <si>
    <t>33664) 충청남도 서천군 장항읍 신창서로 29 (303-18 )</t>
  </si>
  <si>
    <t xml:space="preserve">사업장명 변경: ㈜퍼시픽글라스 → ㈜베르상스퍼시픽 </t>
  </si>
  <si>
    <t>32134) 충청남도 태안군 태안읍 삭선길 354 (삭선리 23-5 )</t>
  </si>
  <si>
    <t>사업장명 변경(태안군 환경관리센터 → 태안군(소각시설))</t>
  </si>
  <si>
    <t>32448) 충청남도 예산군 대흥면 대률송림길 280 (대률리 산51-1번지)</t>
  </si>
  <si>
    <t>33004) 충청남도 논산시 은진면 버들길 137 (시묘리 384번지 )</t>
  </si>
  <si>
    <t>2023-62호</t>
  </si>
  <si>
    <t>사업장명: 논산시 생활폐기물소각시설→논산시 환경자원화센터</t>
  </si>
  <si>
    <t>30009) 세종특별자치시  전동면 솔티로 341 (송성리 668)</t>
  </si>
  <si>
    <t>사업장명 변경(주식회사 이에스지세종 → ㈜에코비트에너지 세종)</t>
  </si>
  <si>
    <t>31223) 충청남도 천안시 동남구 광덕면 대평교길 68 (대평리 163-1번지 )</t>
  </si>
  <si>
    <t>33491) 충청남도 보령시 해안로 543 (남곡동) (남곡동 1140-6 )</t>
  </si>
  <si>
    <t>32841) 충청남도 계룡시 두마면 제1산단로 67 (입암리 516)</t>
  </si>
  <si>
    <t xml:space="preserve">31721) 충청남도 당진시 송악읍 부곡공단4길 81 </t>
  </si>
  <si>
    <t>사업장명 변경(한국유에스지보랄㈜ → 크나우프석고보드㈜당진공장)</t>
  </si>
  <si>
    <t>충청남도 서천군 서인로 265</t>
  </si>
  <si>
    <t>사업장명 변경(한국중부발전㈜ 서천건설본부→한국중부발전㈜ 신서천건설본부)</t>
  </si>
  <si>
    <t>34326) 대전광역시 대덕구 신일서로68번길 71 (신일동) (신일동 1675-5 ) 대전열병합발전(주)</t>
  </si>
  <si>
    <t xml:space="preserve">34326) 대전광역시 대덕구 대덕대로1284번길 191 (신일동) </t>
  </si>
  <si>
    <t xml:space="preserve">34326) 대전광역시 대덕구 신일서로68번길 50 (신일동) </t>
  </si>
  <si>
    <t>34301) 대전광역시 대덕구 문평동로48번길 125 (문평동) (문평동 69-3 )</t>
  </si>
  <si>
    <t>34195) 대전광역시 유성구 도안동로 323 (원신흥동) (원신흥동 100외 55필지)</t>
  </si>
  <si>
    <t>34001) 대전광역시 유성구 불무로 186  (금고동)</t>
  </si>
  <si>
    <t>27809) 충청북도 진천군 광혜원면 죽현길 114</t>
  </si>
  <si>
    <t>31919) 충청남도 서산시 지곡면 무장산업로 226 삼보산업(주) 서산사업부</t>
  </si>
  <si>
    <t>32516) 충청남도 공주시 의당면 의당전의로 803-77 한일시멘트</t>
  </si>
  <si>
    <t>30065) 세종특별자치시  금송로 625 (가람동) 한국중부발전(주)세종발전본부</t>
  </si>
  <si>
    <t xml:space="preserve">30065) 세종특별자치시 라온로 121 </t>
  </si>
  <si>
    <t>27190) 충청북도 제천시 북부로 1860 제천시 자원관리센터</t>
  </si>
  <si>
    <t>27007) 충청북도 단양군 매포읍 단양로 1295-14 (어의곡리 106)</t>
  </si>
  <si>
    <t xml:space="preserve">28368) 충청북도 청주시 흥덕구 가로수로 969-1 (휴암동) </t>
  </si>
  <si>
    <t>28127) 충청북도 청주시 청원구 오창읍 여천3길 166  (오창읍)</t>
  </si>
  <si>
    <t>27008) 충청북도 단양군 매포읍 매포농공단지로 260  (매포읍)</t>
  </si>
  <si>
    <t>2021-80호</t>
  </si>
  <si>
    <t>27736) 충청북도 음성군 맹동면 원중로 873-23  (맹동면)</t>
  </si>
  <si>
    <t>27433) 충청북도 충주시 충주호수로 108 (목행동) (목행동 315-2번지 )</t>
  </si>
  <si>
    <t>2023-4호</t>
  </si>
  <si>
    <t xml:space="preserve">28101) 충청북도 청주시 흥덕구 옥산면 옥산산단로 76 </t>
  </si>
  <si>
    <t xml:space="preserve">28174) 충청북도 청주시 흥덕구 강내면 태성1길 20-44 </t>
  </si>
  <si>
    <t xml:space="preserve">27650) 충청북도 음성군 삼성면 청용로 329 </t>
  </si>
  <si>
    <t xml:space="preserve">27671) 충청북도 음성군 대소면 대소산단로 58 </t>
  </si>
  <si>
    <t>27007) 충청북도 단양군 매포읍 단양로 1295-14 (주)백광소재</t>
  </si>
  <si>
    <t>미원스페셜티케미칼㈜ 충주공장</t>
  </si>
  <si>
    <t xml:space="preserve">27465) 충청북도 충주시 대소원면 기업도시1로 21 </t>
  </si>
  <si>
    <t>2023-84호</t>
  </si>
  <si>
    <t xml:space="preserve">27327) 충청북도 충주시 충주산단5로 50 </t>
  </si>
  <si>
    <t xml:space="preserve">27733) 충청북도 음성군 맹동면 맹동산단1길 27-5 </t>
  </si>
  <si>
    <t>54002) 전라북도 군산시 군산산단로 143-15 성일하이메탈 주식회사</t>
  </si>
  <si>
    <t xml:space="preserve">54854) 전라북도 전주시 덕진구 팔복로 221 </t>
  </si>
  <si>
    <t>54002) 전라북도 군산시 새만금북로 90 도레이첨단소재(주)</t>
  </si>
  <si>
    <t>401-81-30235</t>
  </si>
  <si>
    <t>54004) 전라북도 군산시 산단동서로 87 (주)청우테크</t>
  </si>
  <si>
    <t>2022-17호</t>
  </si>
  <si>
    <t>사업장명 변경(㈜청우테크 → ㈜산우), 사업자등록번호 변경(401-81-30235 → 817-87-00791)</t>
  </si>
  <si>
    <t xml:space="preserve">54526) 전라북도 익산시 함열읍 익산대로78길 332 </t>
  </si>
  <si>
    <t>(상호명) 에스엠지에너지 주식회사→ 에스지씨그린파워 주식회사</t>
  </si>
  <si>
    <t>54007) 전라북도 군산시 임해로 355 쌍용기초소재주식회사</t>
  </si>
  <si>
    <t xml:space="preserve">54006) 전라북도 군산시 서해로 289 </t>
  </si>
  <si>
    <t>54002) 전라북도 군산시 새만금산단2로 229 (오식도동)</t>
  </si>
  <si>
    <t>54886) 전라북도 전주시 덕진구 온고을로 376 삼양화성(주)</t>
  </si>
  <si>
    <t>2021-54호</t>
  </si>
  <si>
    <t xml:space="preserve">54651) 전라북도 익산시 익산대로21길 1-12 </t>
  </si>
  <si>
    <t>27459) 충청북도 충주시 주덕읍 당우리길 319 1002-1번지</t>
  </si>
  <si>
    <t xml:space="preserve">27619) 충청북도 음성군 생극면 음성로 1706 </t>
  </si>
  <si>
    <t>27008) 충청북도 단양군 매포읍 매포어상천로 126 광진산업(주)</t>
  </si>
  <si>
    <t xml:space="preserve">27325) 충청북도 충주시 충주산단2로 121 </t>
  </si>
  <si>
    <t>사업장명 변경(㈜대림씨엔에스 충주 → ㈜삼일씨엔에스 충주)</t>
  </si>
  <si>
    <t>27008) 충청북도 단양군 매포읍 매포어상천로 67-10 삼보광업(주)</t>
  </si>
  <si>
    <t>27027) 충청북도 단양군 단양읍 단양로 602-26 동흥소재(주)</t>
  </si>
  <si>
    <t xml:space="preserve">27621) 충청북도 음성군 생극면 일생로 435-33 </t>
  </si>
  <si>
    <t xml:space="preserve">27721) 충청북도 음성군 원남면 원남산단로 173 </t>
  </si>
  <si>
    <t>27027) 충청북도 단양군 단양읍 현천길 21 태봉광업(주)단양공장</t>
  </si>
  <si>
    <t>27114) 충청북도 제천시 봉양읍 제원로 80-50 대림비앤코 시설환경팀</t>
  </si>
  <si>
    <t xml:space="preserve">27325) 충청북도 충주시 충주산단2로 103 </t>
  </si>
  <si>
    <t xml:space="preserve">27461) 충청북도 충주시 대소원면 메가폴리스로 195 </t>
  </si>
  <si>
    <t>종 변경(2종 → 1종)</t>
  </si>
  <si>
    <t xml:space="preserve">27326) 충청북도 충주시 충주산단1로 115 </t>
  </si>
  <si>
    <t>2022-61호</t>
  </si>
  <si>
    <t xml:space="preserve">27670) 충청북도 음성군 대소면 대풍산단로 128 </t>
  </si>
  <si>
    <t xml:space="preserve">27434) 충청북도 충주시 충주호수로 36 </t>
  </si>
  <si>
    <t xml:space="preserve">27617) 충청북도 음성군 생극면 대금로 1994 </t>
  </si>
  <si>
    <t xml:space="preserve">27326) 충청북도 충주시 충주산단2로 70 </t>
  </si>
  <si>
    <t xml:space="preserve">27327) 충청북도 충주시 충주호수로 344 </t>
  </si>
  <si>
    <t xml:space="preserve">27657) 충청북도 음성군 삼성면 대청로 305-28 </t>
  </si>
  <si>
    <t>총량제외(사업장폐쇄,배출시설 전부폐쇄)(2022.02.21)</t>
  </si>
  <si>
    <t>27671) 충청북도 음성군 대소면 대소산단로 66 KBI메탈(주)</t>
  </si>
  <si>
    <t>54007) 전라북도 군산시 외항로 374 ㈜대왕제지공업</t>
  </si>
  <si>
    <t>사업장명 변경(대왕제지공업(주) → (주)대왕페이퍼)</t>
  </si>
  <si>
    <t xml:space="preserve">54168) 전라북도 군산시 새만금북로 630-28 </t>
  </si>
  <si>
    <t>오씨아이 주식회사 익산공장</t>
  </si>
  <si>
    <t>54631) 전라북도 익산시 보석로4길 107 OCI주식회사</t>
  </si>
  <si>
    <t>2023-13호</t>
  </si>
  <si>
    <t>23 먼지제외, 상호변경(OCI㈜익산공장 → 오씨아이 주식회사 익산공장)</t>
  </si>
  <si>
    <t>23년 먼지할당 회수처리</t>
  </si>
  <si>
    <t>54006) 전라북도 군산시 동장산로 172 타타대우상용차(주)</t>
  </si>
  <si>
    <t>54584) 전라북도 익산시 서동로 675 (주)벽산</t>
  </si>
  <si>
    <t>54006) 전라북도 군산시 자유로 34 GM대우(주)</t>
  </si>
  <si>
    <t xml:space="preserve">54006) 전라북도 군산시 서해로 10 </t>
  </si>
  <si>
    <t>2021-71호</t>
  </si>
  <si>
    <t>54002) 전라북도 군산시 새만금북로 133 하이호경금속㈜</t>
  </si>
  <si>
    <t>54907) 전라북도 전주시 덕진구 건지로 20 전북대학교병원</t>
  </si>
  <si>
    <t>54849) 전라북도 전주시 덕진구 기린대로 886 (주)효성</t>
  </si>
  <si>
    <t>229-81-31632</t>
  </si>
  <si>
    <t xml:space="preserve">54576) 전라북도 익산시 왕궁면 평장길 32 </t>
  </si>
  <si>
    <t xml:space="preserve">54518) 전라북도 익산시 여산면 가람로 530 </t>
  </si>
  <si>
    <t>23 총량제외(종변경)</t>
  </si>
  <si>
    <t>총량제외(종변경)(2023.2.21)</t>
  </si>
  <si>
    <t>54886) 전라북도 전주시 덕진구 팔복로 147 (주)삼양사 전주공장</t>
  </si>
  <si>
    <t>21.6.18 허가권 이관(환경보전과-12295), 21 총량제외_월할계산한 할당량만큼 남기로 회수(환경부요청사항)</t>
  </si>
  <si>
    <t>총량제외(시설변경)(2021.06.23.)</t>
  </si>
  <si>
    <t>27461) 충청북도 충주시 대소원면 메가폴리스로 87 롯데칠성음료(주)충주2공장</t>
  </si>
  <si>
    <t>27024) 충청북도 단양군 단양읍 단양노동길 203 현대석회(주)</t>
  </si>
  <si>
    <t>27674) 충청북도 음성군 대소면 삼양로 730-27 (주)풀무원</t>
  </si>
  <si>
    <t>54004) 전라북도 군산시 자유로 241 주식회사세아씨엠</t>
  </si>
  <si>
    <t>2022-125호</t>
  </si>
  <si>
    <t xml:space="preserve">27465) 충청북도 충주시 대소원면 기업도시1로 47 </t>
  </si>
  <si>
    <t>142-85-26432</t>
  </si>
  <si>
    <t>27845) 충청북도 진천군 진천읍 씨제이로 110 CJ제일제당(주)</t>
  </si>
  <si>
    <t>2021-77호</t>
  </si>
  <si>
    <t xml:space="preserve">27658) 충청북도 음성군 삼성면 대청로 136 </t>
  </si>
  <si>
    <t>229-81-18003</t>
  </si>
  <si>
    <t>27739) 충청북도 음성군 맹동면 태정로 66</t>
  </si>
  <si>
    <t>22 총량대상,상호변경: 솔라엣지테크놀로지스코리아→(유)코캄</t>
  </si>
  <si>
    <t>설치허가(신규)</t>
  </si>
  <si>
    <t>22 총량대상, 상호변경(㈜한국기능공사 → ㈜한국기능공사_음성공장)0</t>
  </si>
  <si>
    <t>케이지스틸(주) 당진공장</t>
  </si>
  <si>
    <t xml:space="preserve">31719) 충청남도 당진시 송악읍 북부산업로 1228 </t>
  </si>
  <si>
    <t>2023-38호</t>
  </si>
  <si>
    <t>사업장명 변경(케이지동부제철㈜ → 케이지스틸(주))</t>
  </si>
  <si>
    <t>31454) 충청남도 아산시 탕정면 삼성로 181 (명암리 200)</t>
  </si>
  <si>
    <t>33027) 충청남도 논산시 벌곡면 벌곡로 113-43</t>
  </si>
  <si>
    <t>설치허가(2022.01.21.), 21정산대상</t>
  </si>
  <si>
    <t>31213) 충청남도 천안시 동남구 풍세면 잔다리길 48 (남관리 187번지 )</t>
  </si>
  <si>
    <t>31721) 충청남도 당진시 송악읍 부곡공단로 241 (부곡리 564)</t>
  </si>
  <si>
    <t>31452) 충청남도 아산시 탕정면 만전당길 30 (용두리 220)</t>
  </si>
  <si>
    <t>31041) 충청남도 천안시 서북구 성거읍 남산3길 58-24 (정촌리 231-1)</t>
  </si>
  <si>
    <t>31043) 충청남도 천안시 서북구 성거읍 망향로 903-19 (오목리 12-4)</t>
  </si>
  <si>
    <t>31903) 충청남도 서산시 대산읍 대죽2로 15 (대죽리 11-1 )</t>
  </si>
  <si>
    <t>31901) 충청남도 서산시 대산읍 독곶1로 82 롯데엠시시㈜</t>
  </si>
  <si>
    <t>31721) 충청남도 당진시 송악읍 부곡공단로 73 (복운리 1670)</t>
  </si>
  <si>
    <t>30012) 세종특별자치시  전동면 심동로 354 (심중리 산4-1 )</t>
  </si>
  <si>
    <t>31719) 충청남도 당진시 송악읍 북부산업로 1480 현대스틸 (송산면 동곡리 168-10 외 821필지)</t>
  </si>
  <si>
    <t>31196) 충청남도 천안시 동남구 청수8로 56 (청당동) (청당동 613번지)</t>
  </si>
  <si>
    <t>31718) 충청남도 당진시 송산면 북부산업로 1526 (동곡리 310) 현대그린파워(주) 환경화학팀</t>
  </si>
  <si>
    <t>31704) 충청남도 당진시 석문면 보덕포로 587 (삼화리 650-5번지 )</t>
  </si>
  <si>
    <t>2022-2호</t>
  </si>
  <si>
    <t>31462) 충청남도 아산시 배방읍 이순신대로 841 (장재리) 654-4 LH공사 아산에너지사업단</t>
  </si>
  <si>
    <t>32925) 충청남도 논산시 성동면 산업단지로5길 70 (원북리 875-1번지 )</t>
  </si>
  <si>
    <t>사업장명 변경(삼광글라스(주)논산공장 → 에스지씨솔루션(주)논산공장)</t>
  </si>
  <si>
    <t>31529) 충청남도 아산시 배미로 154 (배미동) (배미동 24-1 )</t>
  </si>
  <si>
    <t>에이치디현대코스모주식회사(구.현대코스모㈜)</t>
  </si>
  <si>
    <t>2023년 가할당 재산정 반영</t>
  </si>
  <si>
    <t>33162) 충청남도 부여군 부여읍 염창로180번길 67 (염창리 17번지 )</t>
  </si>
  <si>
    <t>31800) 충청남도 당진시 정미면 정미로 438</t>
  </si>
  <si>
    <t>2021-66호</t>
  </si>
  <si>
    <t>21 총량대상, 기존 TMS 사업장</t>
  </si>
  <si>
    <t>설치허가(4톤초과)</t>
  </si>
  <si>
    <t xml:space="preserve">30036) 세종특별자치시  조치원읍 번암공단1길 16 </t>
  </si>
  <si>
    <t xml:space="preserve">31902) 충청남도 서산시 대산읍 죽엽로 378 </t>
  </si>
  <si>
    <t>31454) 충청남도 아산시 탕정면 탕정로 380-2 (명암리 150)</t>
  </si>
  <si>
    <t xml:space="preserve">31901) 충청남도 서산시 대산읍 독곶1로 54 </t>
  </si>
  <si>
    <t>2023-54호</t>
  </si>
  <si>
    <t xml:space="preserve">33609) 충청남도 서천군 비인면 충서로 636 </t>
  </si>
  <si>
    <t>30055) 세종특별자치시  장군면 장기로 836-11  (장군면)</t>
  </si>
  <si>
    <t>2021-61호</t>
  </si>
  <si>
    <t>31702) 충청남도 당진시 석문면 산단4로 341  (석문면)</t>
  </si>
  <si>
    <t>2022-74호</t>
  </si>
  <si>
    <t>33410) 충청남도 보령시 주교면 송도길 201  (주교면) 신보령발전본부</t>
  </si>
  <si>
    <t>에이치디현대오씨아이주식회사</t>
  </si>
  <si>
    <t>31902) 충청남도 서산시 대산읍 대죽1로 97-20 현대오씨아이(주)</t>
  </si>
  <si>
    <t>상호변경(현대오씨아이 주식회사 → 에이치디현대오씨아이 주식회사)</t>
  </si>
  <si>
    <t>27858) 충청북도 진천군 초평면 초평로 473  (초평면)</t>
  </si>
  <si>
    <t>31902) 충청남도 서산시 대산읍 평신2로 181 현대케미칼(주)</t>
  </si>
  <si>
    <t>2023-45호</t>
  </si>
  <si>
    <t>상호명변경(현대케미칼㈜ → 에이치디현대케미칼주식회사))</t>
  </si>
  <si>
    <t xml:space="preserve">31901) 충청남도 서산시 대산읍 죽엽로 401 </t>
  </si>
  <si>
    <t>사업장명 변경(㈜대산파워 → 서해그린에너지(주)), 2023년 가할당 재산정 반영</t>
  </si>
  <si>
    <t xml:space="preserve">31750) 충청남도 당진시 신평면 당진항만로 5 </t>
  </si>
  <si>
    <t>31750) 충청남도 당진시 신평면 당진항만로 97 (서부두 3번선석)</t>
  </si>
  <si>
    <t>33306) 충청남도 청양군 남양면 구용길 338 IS동서(주)</t>
  </si>
  <si>
    <t>27807) 충청북도 진천군 광혜원면 광혜원산단길 112 (주)동원에프엔비</t>
  </si>
  <si>
    <t>27807) 충청북도 진천군 광혜원면 광혜원산단2길 112 CJ제일제당</t>
  </si>
  <si>
    <t>34300) 대전광역시 대덕구 대덕대로1447번길 40 한국타이어(주)대전공장</t>
  </si>
  <si>
    <t>34363) 대전광역시 대덕구 대전로1331번길 75 태아산업</t>
  </si>
  <si>
    <t xml:space="preserve">27721) 충청북도 음성군 원남면 원남산단1길 79 </t>
  </si>
  <si>
    <t>34362) 대전광역시 대덕구 대화로32번길 165 삼두염색</t>
  </si>
  <si>
    <t>총량제외(배출시설 전부폐쇄)(2022.09.22.)</t>
  </si>
  <si>
    <t>32298) 충청남도 홍성군 장곡면 홍장남로 51-10 (주)현성세라믹</t>
  </si>
  <si>
    <t>31056) 충청남도 천안시 서북구 입장면 홍천길 46-34 (주)상원스틸</t>
  </si>
  <si>
    <t>총량제외(종변경)(2021.06.08.)_회수량 문서옴</t>
  </si>
  <si>
    <t>31501) 충청남도 아산시 환경공원로 73 동양제지공업(주)</t>
  </si>
  <si>
    <t>341-85-01945</t>
  </si>
  <si>
    <t>㈜알테크노메탈 당진지점</t>
  </si>
  <si>
    <t>31721) 충청남도 당진시 송악읍 부곡공단4길 28-304 (주)알테크노메탈</t>
  </si>
  <si>
    <t>2022-47호</t>
  </si>
  <si>
    <t>사업자등록번호 변경(134-81-84864 → 341-85-01945), 상호변경(㈜알테크노메탈 → ㈜알테크노메탈 당진지점)</t>
  </si>
  <si>
    <t>31223) 충청남도 천안시 동남구 광덕면 차령고개로 682-11 (주)세창이엔텍</t>
  </si>
  <si>
    <t>34303) 대전광역시 대덕구 문평서로 57 롯데칠성음료(주)</t>
  </si>
  <si>
    <t>31750) 충청남도 당진시 신평면 당진항만로 97 (주)에스피에스엔에이 당진슬래그 공장</t>
  </si>
  <si>
    <t>33125) 충청남도 부여군 규암면 흥수로 846 한국인삼공사고려인삼창</t>
  </si>
  <si>
    <t>31223) 충청남도 천안시 동남구 광덕면 세종로 4186 한솔제지(주)</t>
  </si>
  <si>
    <t xml:space="preserve">31420) 충청남도 아산시 둔포면 윤보선로 400 </t>
  </si>
  <si>
    <t>31043) 충청남도 천안시 서북구 성거읍 오목모전길 20 (주)에스피에스엔에이</t>
  </si>
  <si>
    <t>27820) 충청북도 진천군 이월면 성중로 377 (주)서호 용해공장</t>
  </si>
  <si>
    <t xml:space="preserve">28174) 충청북도 청주시 흥덕구 강내면 서부로 230-23 </t>
  </si>
  <si>
    <t>27818) 충청북도 진천군 이월면 고등1길 27 피아이첨단소재(주)</t>
  </si>
  <si>
    <t>시스템 할당량 수정필요(25년 NOx 할당량 삭제필요)</t>
  </si>
  <si>
    <t xml:space="preserve">27711) 충청북도 음성군 소이면 소이로 313 </t>
  </si>
  <si>
    <t>총량제외(종변경)(2021.02.10.)</t>
  </si>
  <si>
    <t>34123) 대전광역시 유성구 엑스포로 326 대전광역시 시설관리공단 하수처리장</t>
  </si>
  <si>
    <t>32417) 충청남도 예산군 신암면 신종두곡길 11 이화산업(주)</t>
  </si>
  <si>
    <t>31501) 충청남도 아산시 곡교천로125번길 23 신창제지공업(주)</t>
  </si>
  <si>
    <t>32415) 충청남도 예산군 삽교읍 산단2길 99-32 신광강판인쇄</t>
  </si>
  <si>
    <t>31750) 충청남도 당진시 신평면 당진항만로 65 영진글로벌(주)</t>
  </si>
  <si>
    <t>사업장명 변경(영진글로벌㈜ → 성신씨엠㈜)</t>
  </si>
  <si>
    <t>31459) 충청남도 아산시 탕정면 탕정면로 350-41 이누스(주)</t>
  </si>
  <si>
    <t>31919) 충청남도 서산시 지곡면 무장산업로 263-29 (주)삼기</t>
  </si>
  <si>
    <t>31529) 충청남도 아산시 수장로25번길 51 (주)나스테크</t>
  </si>
  <si>
    <t>316-85-06153</t>
  </si>
  <si>
    <t>31903) 충청남도 서산시 대산읍 대죽1로 100 코오롱인더스트리(주)대산공장</t>
  </si>
  <si>
    <t>2022-7호</t>
  </si>
  <si>
    <t>31900) 충청남도 서산시 대산읍 독곶2로 103 그린케미칼(주)</t>
  </si>
  <si>
    <t>2023-49호</t>
  </si>
  <si>
    <t>32427) 충청남도 예산군 오가면 예산산업단지로 76 프린스페이퍼(주)</t>
  </si>
  <si>
    <t>33303) 충청남도 청양군 청양읍 충절로 1012-66 청양군환경사업소(소각)</t>
  </si>
  <si>
    <t>31415) 충청남도 아산시 음봉면 음봉로 471-15 (주)에스와이씨</t>
  </si>
  <si>
    <t>33353) 충청남도 청양군 정산면 충의로 1547-64 애경화학(주)</t>
  </si>
  <si>
    <t>2021-87호</t>
  </si>
  <si>
    <t>사업장명 변경(애경화학㈜ → 애경케미칼㈜청양1공장), 사업자등록번호 변경(113-81-08840 → 113-86-63305)</t>
  </si>
  <si>
    <t>31901) 충청남도 서산시 대산읍 죽엽로 285-16 성우알맥(주)</t>
  </si>
  <si>
    <t>31710) 충청남도 당진시 송산면 동곡로 117 현대비앤지스틸(주) 당진공장</t>
  </si>
  <si>
    <t>확인불가-시스템 허가증 업로드 필요(가할당 재산정)</t>
  </si>
  <si>
    <t>31413) 충청남도 아산시 음봉면 연암율금로 176-10 (주)대진</t>
  </si>
  <si>
    <t>총량제외(종변경)(2021.12.29)_회수량 문서옴</t>
  </si>
  <si>
    <t>31409) 충청남도 아산시 둔포면 아산밸리로 89 (주)포인트엔지니어링</t>
  </si>
  <si>
    <t>34124) 대전광역시 유성구 엑스포로 325 SK이노베이션(주)</t>
  </si>
  <si>
    <t>시스템 할당량 수정필요('21.8.27 변경허가)</t>
  </si>
  <si>
    <t>31033) 충청남도 천안시 서북구 직산읍 성진로 354-13 삼육식품</t>
  </si>
  <si>
    <t>총량제외(4톤미만)(2022.12.12.)</t>
  </si>
  <si>
    <t>31043) 충청남도 천안시 서북구 성거읍 망향로 854 엠이엠씨코리아</t>
  </si>
  <si>
    <t>32415) 충청남도 예산군 삽교읍 산단1길 140 (주)나이스엘엠에스 주조공장</t>
  </si>
  <si>
    <t>31901) 충청남도 서산시 대산읍 독곶1로 36-21 (주)이엠테크</t>
  </si>
  <si>
    <t>31435) 충청남도 아산시 인주면 인주산단로 123-90 (주)다원알로이</t>
  </si>
  <si>
    <t xml:space="preserve">31501) 충청남도 아산시 실옥로 174 </t>
  </si>
  <si>
    <t>#2, #6 배출구 총량 대상시설 추가(사업장 배출허용총량 내 운영으로 추가 할당 없음)</t>
  </si>
  <si>
    <t>31919) 충청남도 서산시 지곡면 무장산업로 263-33 (주)동남 서산공장</t>
  </si>
  <si>
    <t xml:space="preserve">33657) 충청남도 서천군 마서면 금강로 1210 </t>
  </si>
  <si>
    <t>31721) 충청남도 당진시 송악읍 부곡공단4길 28-156 인지에이엠티(주)</t>
  </si>
  <si>
    <t>㈜휴스틸 당진공장</t>
  </si>
  <si>
    <t>31721) 충청남도 당진시 송악읍 부곡공단로 131 (주)휴스틸</t>
  </si>
  <si>
    <t>2022-23호</t>
  </si>
  <si>
    <t>31919) 충청남도 서산시 지곡면 무장산업로 59-122 SK이노베이션(주) 서산공장</t>
  </si>
  <si>
    <t>사업장명 변경(SK이노베이션㈜서산공장 → 에스케이온㈜서산공장), 사업자등록번호 변경(101-86-32319 → 242-87-02258)</t>
  </si>
  <si>
    <t xml:space="preserve">31702) 충청남도 당진시 석문면 산단4로 439 </t>
  </si>
  <si>
    <t>28162) 충청북도 청주시 흥덕구 오송읍 오송생명1로 151 LG화학 오송공장</t>
  </si>
  <si>
    <t>34365) 대전광역시 대덕구 대화로 100 (주)알루코 제2공장</t>
  </si>
  <si>
    <t>28437) 충청북도 청주시 흥덕구 월명로 249 주식회사 오리온</t>
  </si>
  <si>
    <t>34122) 대전광역시 유성구 문지로 188 LG화학기술연구원 환경안전팀</t>
  </si>
  <si>
    <t xml:space="preserve">34060) 대전광역시 유성구 외삼로8번길 99 </t>
  </si>
  <si>
    <t>31710) 충청남도 당진시 송산면 가곡로 37 (주)삼우 산세공장</t>
  </si>
  <si>
    <t>2023-93호</t>
  </si>
  <si>
    <t>31253) 충청남도 천안시 동남구 병천면 가전5길 133 새론오토모티브(주)</t>
  </si>
  <si>
    <t>31056) 충청남도 천안시 서북구 입장면 망향로 1112-84 한일캔(주) 천안공장</t>
  </si>
  <si>
    <t>28161) 충청북도 청주시 흥덕구 오송읍 오송생명로 61 (주)서흥</t>
  </si>
  <si>
    <t>28122) 충청북도 청주시 흥덕구 옥산면 과학산업4로 117 (주)심텍 오창지점</t>
  </si>
  <si>
    <t>214-87-17187</t>
  </si>
  <si>
    <t>28122) 충청북도 청주시 흥덕구 옥산면 과학산업1로 16 미래나노텍(주)</t>
  </si>
  <si>
    <t>31721) 충청남도 당진시 송악읍 부곡공단로 345 (주)상신산업</t>
  </si>
  <si>
    <t>사업장명 변경(㈜상신산업 → ㈜에스아이씨튜브)</t>
  </si>
  <si>
    <t xml:space="preserve">31424) 충청남도 아산시 영인면 토정샘로 66 </t>
  </si>
  <si>
    <t xml:space="preserve">31409) 충청남도 아산시 둔포면 아산밸리중앙로 161 </t>
  </si>
  <si>
    <t>31257) 충청남도 천안시 동남구 병천면 매봉로 308 신화인터텍</t>
  </si>
  <si>
    <t>31479) 충청남도 아산시 배방읍 순천향로 1138 신도리코</t>
  </si>
  <si>
    <t>22년 총량제외</t>
  </si>
  <si>
    <t>22년 총량제외(20230614)(사업장 폐쇄)</t>
  </si>
  <si>
    <t>31212) 충청남도 천안시 동남구 청당산업길 250 해태음료(주)천안공장</t>
  </si>
  <si>
    <t xml:space="preserve">32214) 충청남도 홍성군 구항면 충서로966번길 41-66 </t>
  </si>
  <si>
    <t xml:space="preserve">31757) 충청남도 당진시 순성면 순성로 383-1 </t>
  </si>
  <si>
    <t xml:space="preserve">32027) 충청남도 서산시 고북면 고수관로 62 </t>
  </si>
  <si>
    <t xml:space="preserve">32415) 충청남도 예산군 삽교읍 산단3길 107 </t>
  </si>
  <si>
    <t xml:space="preserve">31442) 충청남도 아산시 염치읍 아산로 658-33 </t>
  </si>
  <si>
    <t xml:space="preserve">31900) 충청남도 서산시 대산읍 독곶2로 103 </t>
  </si>
  <si>
    <t>사업장명 변경(한화종합화학㈜ → 한화임팩트(주))</t>
  </si>
  <si>
    <t>31721) 충청남도 당진시 송악읍 부곡공단로 307 (주)금당</t>
  </si>
  <si>
    <t xml:space="preserve">30074) 세종특별자치시 부강면 부강금호로 37 </t>
  </si>
  <si>
    <t>30067) 세종특별자치시 연동면 원합강1길 70 동양에이케이코리아 3공장</t>
  </si>
  <si>
    <t>2022-22호</t>
  </si>
  <si>
    <t>30067) 세종특별자치시 연동면 삼성길 25 삼성전기</t>
  </si>
  <si>
    <t xml:space="preserve">33016) 충청남도 논산시 연무읍 원앙로503번길 127-32 </t>
  </si>
  <si>
    <t xml:space="preserve">31223) 충청남도 천안시 동남구 광덕면 차령로 4248 </t>
  </si>
  <si>
    <t>31919) 충청남도 서산시 지곡면 충의로 958 현대파워텍본사</t>
  </si>
  <si>
    <t>33630) 충청남도 서천군 화양면 화한로 423 한산케미칼</t>
  </si>
  <si>
    <t>'23년 총량 제외('23년 8개월분 할당량 유지)</t>
  </si>
  <si>
    <t>NOx배출량 총량 기준 미만</t>
  </si>
  <si>
    <t xml:space="preserve">31901) 충청남도 서산시 대산읍 독곶2로 50 </t>
  </si>
  <si>
    <t>23 SOx 제외(4톤미만)</t>
  </si>
  <si>
    <t xml:space="preserve">SOx은 22년 배출량이 4톤 미만으로 총량관리대상에서 제외 </t>
  </si>
  <si>
    <t>31228) 충청남도 천안시 동남구 목천읍 교천지산길 331-55 남양유업천안신공장</t>
  </si>
  <si>
    <t>에이치디현대쉘베이스오일㈜</t>
  </si>
  <si>
    <t xml:space="preserve">31902) 충청남도 서산시 대산읍 평신2로 182 </t>
  </si>
  <si>
    <t>상호변경(현대쉘베이스오일 주식회사  →  에이치디현대쉘베이스오일 주식회사)</t>
  </si>
  <si>
    <t xml:space="preserve">32416) 충청남도 예산군 삽교읍 홍예로 398 </t>
  </si>
  <si>
    <t>총량제외(사업장 폐쇄)(2021.01.)</t>
  </si>
  <si>
    <t xml:space="preserve">33448) 충청남도 보령시 주교면 관창공단길 95 </t>
  </si>
  <si>
    <t>31930) 충청남도 서산시 성연면 신당1로 105-1 동희오토(주)</t>
  </si>
  <si>
    <t>31489) 충청남도 아산시 배방읍 배방로 158 삼성전자(주) 온양공장</t>
  </si>
  <si>
    <t>31458) 충청남도 아산시 탕정면 탕정면로 485 (주)농심</t>
  </si>
  <si>
    <t>31075) 충청남도 천안시 서북구 2공단4로 19 롯데푸드천안공장</t>
  </si>
  <si>
    <t>사업장명 변경(롯데푸드㈜천안공장 → 롯데제과㈜천안공장 → 롯데웰푸드(주)천안공장), 흡수합병</t>
  </si>
  <si>
    <t>32417) 충청남도 예산군 신암면 추사로 301 에스엠인더스트리(주)</t>
  </si>
  <si>
    <t>31044) 충청남도 천안시 서북구 성거읍 성거길 112 (주)SKC</t>
  </si>
  <si>
    <t>32446) 충청남도 예산군 삽교읍 산단1길 131 현대하이스코</t>
  </si>
  <si>
    <t>31455) 충청남도 아산시 탕정면 탕정면로 37 탕정삼성트라팰리스아파트 단지내</t>
  </si>
  <si>
    <t>34365) 대전광역시 대덕구 대전로1331번길 185 아트라스비엑스</t>
  </si>
  <si>
    <t>사업장명 변경(㈜한국아트라스비엑스 → 한국앤컴퍼니(주)대전공장)</t>
  </si>
  <si>
    <t xml:space="preserve">31720) 충청남도 당진시 송악읍 고대공단2길 367 </t>
  </si>
  <si>
    <t xml:space="preserve">31743) 충청남도 당진시 신평면 샛터로 223-20 </t>
  </si>
  <si>
    <t xml:space="preserve">31421) 충청남도 아산시 둔포면 해위안길 108 </t>
  </si>
  <si>
    <t>31437) 충청남도 아산시 인주면 현대로 1077 현대자동차아산공장</t>
  </si>
  <si>
    <t>31930) 충청남도 서산시 성연면 신당1로 105 현대다이모스(주)</t>
  </si>
  <si>
    <t>28580) 충청북도 청주시 흥덕구 산단로 73 (주)심텍</t>
  </si>
  <si>
    <t xml:space="preserve">28122) 충청북도 청주시 흥덕구 옥산면 과학산업3로 29 </t>
  </si>
  <si>
    <t>27818) 충청북도 진천군 이월면 궁동길 51-24 (주)면사랑</t>
  </si>
  <si>
    <t>28429) 충청북도 청주시 흥덕구 대신로 215 하이닉스반도체청주사업장</t>
  </si>
  <si>
    <t>28433) 충청북도 청주시 흥덕구 2순환로 959 하이닉스반도체</t>
  </si>
  <si>
    <t>28436) 충청북도 청주시 흥덕구 직지대로 337 에스케이하이닉스(주) 청주3공장</t>
  </si>
  <si>
    <t>28356) 충청북도 청주시 흥덕구 에스케이로 120 SK하이닉스</t>
  </si>
  <si>
    <t>28431) 충청북도 청주시 흥덕구 2순환로971번길 93 LG전자청주공장</t>
  </si>
  <si>
    <t>사업장명 변경(엘지전자㈜ 청주공장 → ㈜엘지화학 청주공장(분리막))</t>
  </si>
  <si>
    <t>28211) 충청북도 청주시 서원구 현도면 현도공단로 151 카스맥주</t>
  </si>
  <si>
    <t>28122) 충청북도 청주시 흥덕구 옥산면 과학산업4로 79-44 스템코</t>
  </si>
  <si>
    <t>에스케이씨 미래소재㈜</t>
  </si>
  <si>
    <t>27818) 충청북도 진천군 이월면 고등1길 27 에스케이씨(주)진천공장</t>
  </si>
  <si>
    <t>에스케이씨㈜ → 에스케이씨 미래소재㈜로 허가사항 승계</t>
  </si>
  <si>
    <t xml:space="preserve">31901) 충청남도 서산시 대산읍 독곶1로 82 </t>
  </si>
  <si>
    <t>2022-49호</t>
  </si>
  <si>
    <t>사업장명 변경(씨지앤대산전력㈜ → 씨지앤대산전력㈜ 대산복합화력발전소)</t>
  </si>
  <si>
    <t xml:space="preserve">34157) 대전광역시 유성구 학하서로 189 </t>
  </si>
  <si>
    <t>34301) 대전광역시 대덕구 대덕대로1417번길 12</t>
  </si>
  <si>
    <t>2023-1호</t>
  </si>
  <si>
    <t>총량제외(사업장폐쇄(sk하이닉스병합),배출시설 전부폐쇄)(2022.5.12)</t>
  </si>
  <si>
    <t>27816) 충청북도 진천군 이월면 산수산단2로 202 한화큐셀 진천사업장</t>
  </si>
  <si>
    <t>28101) 충청북도 청주시 흥덕구 옥산면 옥산산단3로 9 엘지하우시스</t>
  </si>
  <si>
    <t>사업장명 변경(㈜엘지하우시스 → ㈜엘엑스하우시스)</t>
  </si>
  <si>
    <t xml:space="preserve">28117) 충청북도 청주시 청원구 오창읍 2산단로 81 </t>
  </si>
  <si>
    <t>상호변경(㈜엘지에너지솔루션 오창2공장 → ㈜엘지에너지솔루션 오창에너지 플랜트2)</t>
  </si>
  <si>
    <t>27855) 충청북도 진천군 덕산읍 초금로 318-51 롯데알미늄(주)진천공장</t>
  </si>
  <si>
    <t>상호변경(에스케이씨 하이테크 앤 마케팅㈜ → 에스케이마이크로웍스솔루션즈㈜)</t>
  </si>
  <si>
    <t>28160) 충청북도 청주시 흥덕구 오송읍 오송생명로 123 오송첨단의료산업진흥재단</t>
  </si>
  <si>
    <t>27860) 충청북도 진천군 초평면 초평로 1222-15 (주)모젤벽지</t>
  </si>
  <si>
    <t>28119) 충청북도 청주시 청원구 오창읍 연구단지로 219 (주)유한양행</t>
  </si>
  <si>
    <t>28446) 충청북도 청주시 흥덕구 산단로 124 정식품</t>
  </si>
  <si>
    <t>27807) 충청북도 진천군 광혜원면 광혜원산단2길 78-11 (주)동서식품</t>
  </si>
  <si>
    <t>28445) 충청북도 청주시 흥덕구 직지대로435번길 56 삼영화학공업(주)</t>
  </si>
  <si>
    <t>28438) 충청북도 청주시 흥덕구 백봉로 115 코스모촉매</t>
  </si>
  <si>
    <t>32400) 충청남도 예산군 고덕면 예당산단4길 36 삼지금속공업(주)</t>
  </si>
  <si>
    <t>31250) 충청남도 천안시 동남구 수신면 발산4길 33 (주)대승프론티어</t>
  </si>
  <si>
    <t xml:space="preserve">33353) 충청남도 청양군 정산면 충의로 1547-72 </t>
  </si>
  <si>
    <t>2023-14호</t>
  </si>
  <si>
    <t>사업장명 변경(에이케이켐텍㈜청양공장→ 애경케미칼㈜청양2공장)</t>
  </si>
  <si>
    <t>제이아이금속㈜ 서산지점</t>
  </si>
  <si>
    <t>31927) 충청남도 서산시 성연면 해성길 65 제이아이금속(주)</t>
  </si>
  <si>
    <t>31252) 충청남도 천안시 동남구 수신면 장산동길 168-37 (주)삼진전선 천안공장</t>
  </si>
  <si>
    <t>31050) 충청남도 천안시 서북구 성거읍 천일고2길 150 (주)대동산업</t>
  </si>
  <si>
    <t>31042) 충청남도 천안시 서북구 성거읍 오송1길 114-41 대원강업(주) 천안공장</t>
  </si>
  <si>
    <t>30077) 세종특별자치시 부강면 금호안골길 79-20 한화종합화학제2공장</t>
  </si>
  <si>
    <t>총량제외(4톤미만)(2023.01.10.),사업장 2개소로 분리(한화솔루션(주) 세종사업장(기존), 한화첨단소재(주) 세종사업장(신규))</t>
  </si>
  <si>
    <t>30055) 세종특별자치시 장군면 장기로 836-11 남양유업㈜세종공장</t>
  </si>
  <si>
    <t>30003) 세종특별자치시 전의면 산단길 22-63 (주)대동세라믹</t>
  </si>
  <si>
    <t>30003) 세종특별자치시 전의면 산단길 22-64 (주)포스코케미칼 음극재2공장</t>
  </si>
  <si>
    <t>30074) 세종특별자치시 부강면 부강외천로 48-37 성신양회(주) 부강공장</t>
  </si>
  <si>
    <t>총량제외(사업장 폐쇄)(2021.05.17.)_회수량 문서옴</t>
  </si>
  <si>
    <t>536-85-02237</t>
  </si>
  <si>
    <t>617-81-56392</t>
  </si>
  <si>
    <t>충남 홍성군 갈산면 산단로 388-400(취생리 641)</t>
  </si>
  <si>
    <t>총량제외(2023.2.27)(배출시설 전부폐쇄)</t>
  </si>
  <si>
    <t>2021-74호</t>
  </si>
  <si>
    <t>165-85-01813</t>
  </si>
  <si>
    <t>충청남도 당진시 송악읍 부곡공단로 453</t>
  </si>
  <si>
    <t>충청북도 청주시 흥덕구 외북동 134번지 일원</t>
  </si>
  <si>
    <t>2022-24호</t>
  </si>
  <si>
    <t>24년부터 할당</t>
  </si>
  <si>
    <t>124-41-31282</t>
  </si>
  <si>
    <t>설치신고</t>
  </si>
  <si>
    <t>세종시 연기면 누리리 201-1</t>
  </si>
  <si>
    <t>2022-56호</t>
  </si>
  <si>
    <t>31408) 충청남도 아산시 음봉면 아산밸리로388번길 149-17</t>
  </si>
  <si>
    <t>312-85-24843</t>
  </si>
  <si>
    <t>충청남도 천안시 서북구 3공단2로 12</t>
  </si>
  <si>
    <t>2022-119호</t>
  </si>
  <si>
    <t>501-86-00680</t>
  </si>
  <si>
    <t>충남 아산시 둔포면 아산밸리로 171</t>
  </si>
  <si>
    <t>(주)벽산 홍성 제2공장</t>
  </si>
  <si>
    <t xml:space="preserve">32200) 충청남도 홍성군 갈산면 산단로 500 </t>
  </si>
  <si>
    <t>312-85-33702</t>
  </si>
  <si>
    <t>명화공업(주)</t>
  </si>
  <si>
    <t>31435) 충청남도 아산시 인주면 인주산단로 91 명화공업(주)</t>
  </si>
  <si>
    <t xml:space="preserve">충청남도 </t>
  </si>
  <si>
    <t>119-81-10062</t>
  </si>
  <si>
    <t>대한전선(주) 당진공장</t>
  </si>
  <si>
    <t>31791) 충청남도 당진시 고대면 대호만로 870</t>
  </si>
  <si>
    <t>2023-66호</t>
  </si>
  <si>
    <t>312-82-07708</t>
  </si>
  <si>
    <t>연세대학교 연세유업</t>
  </si>
  <si>
    <t>31419) 충청남도 아산시 음봉면 음봉로 829</t>
  </si>
  <si>
    <t>삼성전자㈜ 천안공장</t>
  </si>
  <si>
    <t>충청남도 천안시 서북구 번영로 465</t>
  </si>
  <si>
    <t>25 설치허가(신규)</t>
  </si>
  <si>
    <t>2023-81호</t>
  </si>
  <si>
    <t>2023-26호</t>
  </si>
  <si>
    <t>2023-95호</t>
  </si>
  <si>
    <t>22총량제외, 사업장명 변경(한국동서발전㈜ 호남발전본부 → 한국동서발전㈜ 신호남건설추진본부)</t>
  </si>
  <si>
    <t>총량제외(배출시설 폐쇄)(2022.04.26.)</t>
  </si>
  <si>
    <t>사업장명 변경(한국유에스지보랄㈜ → 크나우프석고보드㈜)</t>
  </si>
  <si>
    <t>㈜엘지화학 VCM공장</t>
  </si>
  <si>
    <t>금호피앤비화학(주)여수1공장(구.금호피앤비화학㈜1공장)</t>
  </si>
  <si>
    <t>2023-24호</t>
  </si>
  <si>
    <t>(상호명변경) 금호피앤비화학(주)제1공장→금호피앤비화학(주)여수1공장</t>
  </si>
  <si>
    <t>2021-86호</t>
  </si>
  <si>
    <t>2023-70호</t>
  </si>
  <si>
    <t>2022-171호</t>
  </si>
  <si>
    <t>301-87-02315</t>
  </si>
  <si>
    <t>사업자등록번호 변경 : (기존)506-81-00017 → (변경)301-87-02315</t>
  </si>
  <si>
    <t>2023-42호</t>
  </si>
  <si>
    <t xml:space="preserve"> - ㈜엘지화학 여수공장(용성)→(주)엘지화학 여수공장(용성1단지)
* ㈜엘지화학 여수공장(용성)분리
   · ㈜엘지화학 여수공장(용성1단지) 
   · ㈜엘지화학 여수공장(용성2단지)</t>
  </si>
  <si>
    <t>사업장 분할(용성 → 용성1,2단지)</t>
  </si>
  <si>
    <t>오씨아이 주식회사 광양공장</t>
  </si>
  <si>
    <t>2023-50호</t>
  </si>
  <si>
    <t>상호 변경
 (OCI(주) 광양공장→오씨아이 주식회사 광양공장)</t>
  </si>
  <si>
    <t>2022-14호</t>
  </si>
  <si>
    <t>2022-127호</t>
  </si>
  <si>
    <t>사업장명 변경(휴켐스㈜ 여수공장 → 티케이지휴켐스㈜여수공장)</t>
  </si>
  <si>
    <t>사업장명칭변경(㈜포스코케미칼 광양사무소 → ㈜포스코퓨처엠 광양사무소)</t>
  </si>
  <si>
    <t>사업자등록번호 변경(417-85-10867 → 104-86-11837)</t>
  </si>
  <si>
    <t>2021-50호</t>
  </si>
  <si>
    <t>2022-130호</t>
  </si>
  <si>
    <t>2022-146호</t>
  </si>
  <si>
    <t>사업장명 변경(㈜피엠씨텍 → ㈜포스코MC머티리얼즈)</t>
  </si>
  <si>
    <t>284-81-02978</t>
  </si>
  <si>
    <t>2023-28호</t>
  </si>
  <si>
    <t>2023-25호</t>
  </si>
  <si>
    <t>20 총량대상, 22년 먼지제외</t>
  </si>
  <si>
    <t>609-81-02992</t>
  </si>
  <si>
    <t>2023-27호</t>
  </si>
  <si>
    <t>사업장명 변경((주)한화 여수사업장 → (주)한화방산 여수사업장 → 한화에어로스페이스㈜ 여수사업장))</t>
  </si>
  <si>
    <t>57770) 전라남도 광양시 장길로 42(황금동)</t>
  </si>
  <si>
    <t>허가증 반납완료(4톤미만)(2023.4.5)</t>
  </si>
  <si>
    <t>사업장명 변경(엘지엠엠에이(주) → 엘엑스엠엠에이(주))</t>
  </si>
  <si>
    <t>2023-34호</t>
  </si>
  <si>
    <t>2023-43호</t>
  </si>
  <si>
    <t>458-81-01245</t>
  </si>
  <si>
    <t>전라남도 여수시 중흥동 1055-28외 1필지</t>
  </si>
  <si>
    <t>2023-5호</t>
  </si>
  <si>
    <t>23 신규 총량대상, 미가동</t>
  </si>
  <si>
    <t>762-87-02219</t>
  </si>
  <si>
    <t>포스코필바라리튬솔루션(주)</t>
  </si>
  <si>
    <t>전라남도 광양시 광양읍 율촌산단8로 55</t>
  </si>
  <si>
    <t>2023-88호</t>
  </si>
  <si>
    <t>2022-32호</t>
  </si>
  <si>
    <t>2022-29호</t>
  </si>
  <si>
    <t>사업장명 변경(㈜지에스디케이 → 스틸싸이클에스씨㈜)</t>
  </si>
  <si>
    <t>금호피앤비화학(주) 여수2공장(구.금호피앤비화학㈜제2공장)</t>
  </si>
  <si>
    <t>2023-35호</t>
  </si>
  <si>
    <t>사업장 명칭 변경(금호피앤비화학(주)제2공장 → 금호피앤비화학(주) 여수2공장)</t>
  </si>
  <si>
    <t>2022-15호</t>
  </si>
  <si>
    <t>272-86-01699</t>
  </si>
  <si>
    <t>2021-63호</t>
  </si>
  <si>
    <t>416-81-40827</t>
  </si>
  <si>
    <t>57927) 전라남도 순천시 서면 산단3길 12</t>
  </si>
  <si>
    <t>2022-45호</t>
  </si>
  <si>
    <t>(사업장 명칭 변경)
- ㈜포스코케미칼 → ㈜포스코퓨처엠 양극재광양공장</t>
  </si>
  <si>
    <t>580-81-03195</t>
  </si>
  <si>
    <t>㈜피제이이앤에스(구.㈜그린네이쳐)</t>
  </si>
  <si>
    <t>전라남도 순천시 해룡면 율촌산단4로 26-140</t>
  </si>
  <si>
    <t>23 설치허가(신규), (사업장 명칭 변경)
- 변경 전 : ㈜그린네이쳐(330-86-02785)
- 변경 후 : ㈜피제이이앤에스(580-81-03195)</t>
  </si>
  <si>
    <t>844-87-02321</t>
  </si>
  <si>
    <t>사업장명 변경(㈜명성환경 → ㈜에코비트에너지 명성), 사업자등록번호 변경(410-81-35758 → 844-87-02321)</t>
  </si>
  <si>
    <t>사업장명 변경(주식회사 이에스지광주 → ㈜에코비트에너지 광주)</t>
  </si>
  <si>
    <t>사업장명 변경(㈜테크팩솔루션 하남공장 → 동원시스템즈㈜ 광주1사업장), 사업자변호 변경(410-85-37768 → 791-85-01873 → 123-81-15163)</t>
  </si>
  <si>
    <t>120-82-00557</t>
  </si>
  <si>
    <t>광산구 연산동 1298</t>
  </si>
  <si>
    <t>2022-12호</t>
  </si>
  <si>
    <t>배출구 추가 후 할당량 수정필요</t>
  </si>
  <si>
    <t>총량제외(4톤미만)(2023.4.5)</t>
  </si>
  <si>
    <t>2023-52호</t>
  </si>
  <si>
    <t>2023-6호</t>
  </si>
  <si>
    <t>23 총량제외(사업장폐쇄,양도)</t>
  </si>
  <si>
    <t>총량제외(배출시설전체폐쇄)2022-10-12)</t>
  </si>
  <si>
    <t>716-85-02231</t>
  </si>
  <si>
    <t>㈜고려시멘트 목포공장</t>
  </si>
  <si>
    <t>전라남도 영암군 삼호읍 대불산단8로 30</t>
  </si>
  <si>
    <t>총량제외(4톤미만)(2022.03.16)</t>
  </si>
  <si>
    <t>사업장명 변경(㈜티에스케이이앤피 → ㈜에코비트에너지 울산)</t>
  </si>
  <si>
    <t>2023-44호</t>
  </si>
  <si>
    <t xml:space="preserve">상호변경(  (기존) 엘에스니꼬동제련(주) → (변경) 엘에스엠앤엠(주) </t>
  </si>
  <si>
    <t>114-87-11321</t>
  </si>
  <si>
    <t>사업장명 변경(에너원(주)미포지점 → ㈜에펙), 사업자등록번호 변경(880-85-00591 → 114-87-11321)</t>
  </si>
  <si>
    <t>2023-31호</t>
  </si>
  <si>
    <t>일부시설 양도(→에스케이멀티유틸리티(주), #46,73)(→에이치디씨폴리올(주), #46,73)</t>
  </si>
  <si>
    <t>2022-59호</t>
  </si>
  <si>
    <t>사업장명 변경(SK종합화학 → SK지오센트릭(주))</t>
  </si>
  <si>
    <t>2022-133호</t>
  </si>
  <si>
    <t>2023-37호</t>
  </si>
  <si>
    <t>2022-40호</t>
  </si>
  <si>
    <t>2023-48호</t>
  </si>
  <si>
    <t>2023-83호</t>
  </si>
  <si>
    <t>2023-30호</t>
  </si>
  <si>
    <t>상호변경(롯데정밀화학㈜→롯데정밀화학㈜울산공장)</t>
  </si>
  <si>
    <t>2023-78호</t>
  </si>
  <si>
    <t>23 SOx,먼지제외(4톤,0.2톤미만),사업장명 변경: 한국동서발전(주)울산화력본부 → 한국동서발전(주)울산발전본부</t>
  </si>
  <si>
    <t>2023-3호</t>
  </si>
  <si>
    <t>22년 할당,이월량은 23.1.18 허가증 반영(이후 22년 재변경됬지만 반영X)</t>
  </si>
  <si>
    <t>상호변경(현대중공업(주) → 에이치디현대중공업(주))</t>
  </si>
  <si>
    <t>2022-129호</t>
  </si>
  <si>
    <t>2023-80호</t>
  </si>
  <si>
    <t>바스프퍼포먼스폴리아마이드코리아(주)</t>
  </si>
  <si>
    <t>총량제외(사업장폐쇄,배출시설 전체폐쇄)(2022.1.26)</t>
  </si>
  <si>
    <t xml:space="preserve">44778) 울산광역시 남구 납도로 158 (여천동) </t>
  </si>
  <si>
    <t>사업장명 변경(한국유에스지보랄 → 크나우프석고보드(주))</t>
  </si>
  <si>
    <t xml:space="preserve">44785) 울산광역시 남구 처용로 524 (성암동) </t>
  </si>
  <si>
    <t>44778) 울산광역시 남구 장생포로 285 (매암동) (매암동 360-12 )</t>
  </si>
  <si>
    <t xml:space="preserve">48108) 부산광역시 해운대구 해운대로 898 (좌동) </t>
  </si>
  <si>
    <t xml:space="preserve">49456) 부산광역시 사하구 을숙도대로 760 (구평동) </t>
  </si>
  <si>
    <t>2022-36호</t>
  </si>
  <si>
    <t>49432) 부산광역시 사하구 신산로13번길 33 (신평동) (신평2동 642-5 )</t>
  </si>
  <si>
    <t xml:space="preserve">49433) 부산광역시 사하구 강변대로 20 (신평동) </t>
  </si>
  <si>
    <t>49448) 부산광역시 사하구 감천항로 7  (감천동)</t>
  </si>
  <si>
    <t>사업장명 변경: 한국남부발전(주)부산발전본부 → 한국남부발전(주)부산빛드림본부</t>
  </si>
  <si>
    <t xml:space="preserve">46726) 부산광역시 강서구 명지오션시티13로 12-11 (명지동) </t>
  </si>
  <si>
    <t xml:space="preserve">49454) 부산광역시 사하구 감천항로291번길 80 (구평동) </t>
  </si>
  <si>
    <t xml:space="preserve">49434) 부산광역시 사하구 을숙도대로 525 (신평동) </t>
  </si>
  <si>
    <t>46754) 부산광역시 강서구 녹산산업중로 333 (송정동) (주)삼성전기</t>
  </si>
  <si>
    <t>436-85-02484</t>
  </si>
  <si>
    <t xml:space="preserve">48481) 부산광역시 남구 신선로 102 (감만동) </t>
  </si>
  <si>
    <t xml:space="preserve">46755) 부산광역시 강서구 녹산산업북로 333 (송정동) </t>
  </si>
  <si>
    <t xml:space="preserve">46729) 부산광역시 강서구 생곡산단로52번길 32 (생곡동) </t>
  </si>
  <si>
    <t>사업장명 변경(부산이앤이 → 부산광역시 생활폐기물 연료화 및 발전시설(임차인: 부산이앤이))</t>
  </si>
  <si>
    <t>46740) 부산광역시 강서구 화전산단1로 15</t>
  </si>
  <si>
    <t>2023-23호</t>
  </si>
  <si>
    <t>46740) 부산광역시 강서구 화전산단1로63번길 10  (화전동)</t>
  </si>
  <si>
    <t xml:space="preserve">42716) 대구광역시 달서구 달서대로 351 (대천동) </t>
  </si>
  <si>
    <t>41706) 대구광역시 서구 염색공단중앙로 33  (평리동) 대구염색산업단지관리공단 열병합발전소</t>
  </si>
  <si>
    <t xml:space="preserve">42701) 대구광역시 달서구 성서공단로 257 (장동) </t>
  </si>
  <si>
    <t>사업장명 변경(대구환경공단 성서사업소 → 대구공공시설관리공단 성서사업소)</t>
  </si>
  <si>
    <t>한국제지(주) 현풍</t>
  </si>
  <si>
    <t xml:space="preserve">43020) 대구광역시 달성군 유가면 비슬로96길 97 </t>
  </si>
  <si>
    <t xml:space="preserve"> 상호 변경(세하(주) → 한국제지(주) 현풍)</t>
  </si>
  <si>
    <t>43008) 대구광역시 달성군 현풍읍 국가산단북로100길 40 (주)아진피앤피</t>
  </si>
  <si>
    <t xml:space="preserve">43020) 대구광역시 달성군 유가면 비슬로96길 35 </t>
  </si>
  <si>
    <t>신대일페이퍼㈜</t>
  </si>
  <si>
    <t xml:space="preserve">42701) 대구광역시 달서구 성서공단로51길 27 (장동) </t>
  </si>
  <si>
    <t>상호 변경(신대일제지공업㈜  → 신대일페이퍼㈜)</t>
  </si>
  <si>
    <t xml:space="preserve">42697) 대구광역시 달서구 성서동로53길 16 (장동) </t>
  </si>
  <si>
    <t>41065) 대구광역시 동구 매여로 14 (율암동) (율암동)</t>
  </si>
  <si>
    <t xml:space="preserve">42926) 대구광역시 달성군 다사읍 다사로 799 </t>
  </si>
  <si>
    <t xml:space="preserve">52353) 경상남도 하동군 금성면 경제산업로 509 </t>
  </si>
  <si>
    <t>사업장명 변경(한국남부발전(주)하동발전본부 → 한국남부발전㈜ 하동빛드림본부)</t>
  </si>
  <si>
    <t>50990) 경상남도 김해시 부곡로 35 김해시자원순환시설</t>
  </si>
  <si>
    <t xml:space="preserve">52962) 경상남도 고성군 하이면 하이로 1 </t>
  </si>
  <si>
    <t xml:space="preserve">51572) 경상남도 창원시 성산구 창곡로108번길 20 (신촌동) </t>
  </si>
  <si>
    <t xml:space="preserve">51562) 경상남도 창원시 성산구 공단로103번길 12 (신촌동) </t>
  </si>
  <si>
    <t>2022-116호</t>
  </si>
  <si>
    <t xml:space="preserve">52800) 경상남도 진주시 남강로1317번길 24 (상대동) </t>
  </si>
  <si>
    <t xml:space="preserve">52801) 경상남도 진주시 도동로 58 (상평동) </t>
  </si>
  <si>
    <t>51711) 경상남도 창원시 성산구 두산볼보로 22</t>
  </si>
  <si>
    <t>사업장명 변경(두산중공업 → 두산에너빌리티(주))</t>
  </si>
  <si>
    <t>51708) 경상남도 창원시 성산구 적현로 147 (신촌동) (경상남도 창원시 성산구 신촌동 65)</t>
  </si>
  <si>
    <t xml:space="preserve">50524) 경상남도 양산시 웅상대로 1564 (용당동) </t>
  </si>
  <si>
    <t>51407) 경상남도 창원시 의창구 남면로113번길 27 (대원동) (대원동, 한솔이엠이 (주))</t>
  </si>
  <si>
    <t>51343) 경상남도 창원시 마산회원구 자유무역6길 103  (봉암동)</t>
  </si>
  <si>
    <t xml:space="preserve">50567) 경상남도 양산시 산막공단북5길 29 (산막동) </t>
  </si>
  <si>
    <t xml:space="preserve">51657) 경상남도 창원시 진해구 천자로 105-1 (덕산동) </t>
  </si>
  <si>
    <t xml:space="preserve">51397) 경상남도 창원시 의창구 반계로 40 (팔용동) </t>
  </si>
  <si>
    <t>50522) 경상남도 양산시 주남로 50 (주남동) (주)세창</t>
  </si>
  <si>
    <t>총량제외(종변경,배출시설 전체폐쇄)(2022.11.17.)</t>
  </si>
  <si>
    <t xml:space="preserve">52781) 경상남도 진주시 남강로1367번길 36 (상대동) </t>
  </si>
  <si>
    <t xml:space="preserve">52800) 경상남도 진주시 남강로 1303 (상평동) </t>
  </si>
  <si>
    <t xml:space="preserve">50567) 경상남도 양산시 산막공단북4길 13 (산막동) </t>
  </si>
  <si>
    <t>2023-57호</t>
  </si>
  <si>
    <t>50592) 경상남도 양산시 어실로 1 (유산동) (유산동 127-27번지 )</t>
  </si>
  <si>
    <t>2022-117호</t>
  </si>
  <si>
    <t xml:space="preserve">50635) 경상남도 양산시 동면 강변로 264 </t>
  </si>
  <si>
    <t>50565) 경상남도 양산시 상북면 양산대로 1314 (소토리 753-1 )</t>
  </si>
  <si>
    <t>2023-16호</t>
  </si>
  <si>
    <t>51010) 경상남도 김해시 화목로 334 (화목동)</t>
  </si>
  <si>
    <t xml:space="preserve">51777) 경상남도 창원시 마산합포구 가포로 739 (덕동동) </t>
  </si>
  <si>
    <t xml:space="preserve">51789) 경상남도 창원시 마산합포구 진동면 공원묘원로 91 </t>
  </si>
  <si>
    <t xml:space="preserve">50592) 경상남도 양산시 상북면 효충2길 13 </t>
  </si>
  <si>
    <t xml:space="preserve">52918) 경상남도 고성군 동해면 동해로 1261 </t>
  </si>
  <si>
    <t xml:space="preserve">52962) 경상남도 고성군 하이면 하이로 34 </t>
  </si>
  <si>
    <t xml:space="preserve">51614) 경상남도 창원시 진해구 남의로43번길 36 </t>
  </si>
  <si>
    <t>39373) 경상북도 구미시 1공단로6길 54 (주)지에스이앤알 구미발전처</t>
  </si>
  <si>
    <t>37859) 경상북도 포항시 남구 동해안로 6261 (괴동동) 경북 포항시 남구 동해안로 6262</t>
  </si>
  <si>
    <t xml:space="preserve">37873) 경상북도 포항시 남구 대송면 철강산단로 195 </t>
  </si>
  <si>
    <t xml:space="preserve">37864) 경상북도 포항시 남구 동해안로 6363 (송내동) </t>
  </si>
  <si>
    <t xml:space="preserve">37871) 경상북도 포항시 남구 철강로314번길 36 (장흥동) </t>
  </si>
  <si>
    <t xml:space="preserve">37863) 경상북도 포항시 남구 괴동로 153 (괴동동) </t>
  </si>
  <si>
    <t xml:space="preserve">37862) 경상북도 포항시 남구 괴동로 112 (장흥동) </t>
  </si>
  <si>
    <t>사업장명 변경(동일산업㈜ → 동일산업(주) 합금철사업부)</t>
  </si>
  <si>
    <t xml:space="preserve">37876) 경상북도 포항시 남구 대송면 철강로492번길 49 </t>
  </si>
  <si>
    <t xml:space="preserve">39817) 경상북도 칠곡군 약목면 교8길 83 </t>
  </si>
  <si>
    <t>사업장명 변경(진영제지공업㈜ → 진영페이퍼㈜)</t>
  </si>
  <si>
    <t xml:space="preserve">38461) 경상북도 경산시 진량읍 공단8로 198-17 </t>
  </si>
  <si>
    <t xml:space="preserve">39414) 경상북도 구미시 3공단3로 46-79 (시미동) </t>
  </si>
  <si>
    <t>SOx 제외</t>
  </si>
  <si>
    <t xml:space="preserve">37872) 경상북도 포항시 남구 철강산단로 202 (장흥동) </t>
  </si>
  <si>
    <t>2023-75호</t>
  </si>
  <si>
    <t>㈜한국협화 포항공장</t>
  </si>
  <si>
    <t xml:space="preserve">37865) 경상북도 포항시 남구 대송로253번길 63 (괴동동) </t>
  </si>
  <si>
    <t xml:space="preserve">37876) 경상북도 포항시 남구 대송면 송덕로 143 </t>
  </si>
  <si>
    <t xml:space="preserve">39421) 경상북도 구미시 4공단로 44 (구포동) </t>
  </si>
  <si>
    <t xml:space="preserve">38898) 경상북도 영천시 도남공단3길 25 (도남동) </t>
  </si>
  <si>
    <t xml:space="preserve">38029) 경상북도 경주시 안강읍 두류길 178-1 </t>
  </si>
  <si>
    <t>사업장명 변경(㈜이에스지경주 → ㈜에코비트에너지 경주)</t>
  </si>
  <si>
    <t>39168) 경상북도 구미시 산동면 첨단기업로 178  (산동면)</t>
  </si>
  <si>
    <t xml:space="preserve">37918) 경상북도 포항시 남구 신항로 110 (청림동) </t>
  </si>
  <si>
    <t>사업장명칭변경(㈜포스코케미칼 → ㈜포스코퓨처엠)</t>
  </si>
  <si>
    <t xml:space="preserve">37866) 경상북도 포항시 남구 대송로 111 (장흥동) </t>
  </si>
  <si>
    <t>사업장명 변경(동일산업포항2공장 → 동일산업(주) 봉강사업부)</t>
  </si>
  <si>
    <t xml:space="preserve">37866) 경상북도 포항시 남구 대송로 151 (괴동동) </t>
  </si>
  <si>
    <t>2023-22호</t>
  </si>
  <si>
    <t xml:space="preserve">37877) 경상북도 포항시 남구 동해안로 6262 </t>
  </si>
  <si>
    <t xml:space="preserve">39909) 경상북도 칠곡군 왜관읍 공단로5길 60-1 </t>
  </si>
  <si>
    <t xml:space="preserve">39161) 경상북도 구미시 산동면 송백로 499 </t>
  </si>
  <si>
    <t>시스템 할당량 수정필요(25년 할당량 삭제-24년까지 할당받음))</t>
  </si>
  <si>
    <t>오씨아이 주식회사 포항공장</t>
  </si>
  <si>
    <t xml:space="preserve">37918) 경상북도 포항시 남구 청림서길 54 (청림동) </t>
  </si>
  <si>
    <t>2023-60호</t>
  </si>
  <si>
    <t xml:space="preserve">사업장 명칭(사업자 등록번호) 변경
  (기존) OCI(주) 포항공장(506-81-00069)
  (변경) 오씨아이 주식회사 포항공장(328-88-02675) </t>
  </si>
  <si>
    <t>38455) 경상북도 경산시 진량읍 대구대로 355-26 (평사리 513-1)</t>
  </si>
  <si>
    <t>사업장명 변경(㈜이에스지경산 → ㈜에코비트에너지 경산)</t>
  </si>
  <si>
    <t>38118) 경상북도 경주시 경감로 466-246 (천군동) (천군동)</t>
  </si>
  <si>
    <t xml:space="preserve">37892) 경상북도 포항시 남구 오천읍 광명산단로 61  (오천읍) </t>
  </si>
  <si>
    <t xml:space="preserve">38032) 경상북도 경주시 천북면 천북산단로 265-15 </t>
  </si>
  <si>
    <t>2022-25호</t>
  </si>
  <si>
    <t>37948) 경상북도 포항시 북구 흥해읍 영일만산단남로75번길 41 (곡강리, 이비덴그라파이트코리아 (주))</t>
  </si>
  <si>
    <t>38569) 경상북도 경산시 용성면 설총로 154-180 경산시자원회수시설</t>
  </si>
  <si>
    <t>37860) 경상북도 포항시 남구 서원재로 82 (호동 39-3번지 일원)</t>
  </si>
  <si>
    <t xml:space="preserve">38029) 경상북도 경주시 안강읍 두류길 218-116 </t>
  </si>
  <si>
    <t>사업장명 변경(정세환경기술㈜ → ㈜에코비트에너지 정세)</t>
  </si>
  <si>
    <t>44779) 울산광역시 남구 장생포로 373  (매암동)</t>
  </si>
  <si>
    <t>44786) 울산광역시 남구 상개로 64 금호석유화학(주) 울산고무공장</t>
  </si>
  <si>
    <t>2022-35호</t>
  </si>
  <si>
    <t xml:space="preserve">44987) 울산광역시 울주군 청량읍 상개로 63-15 </t>
  </si>
  <si>
    <t>2023-15호</t>
  </si>
  <si>
    <t>사업장명 변경(롯데비피화학㈜ → 롯데이네오스화학㈜)</t>
  </si>
  <si>
    <t>에이치디현대일렉트릭(주) 울산1공장</t>
  </si>
  <si>
    <t>44032) 울산광역시 동구 방어진순환도로 700 현대일렉트릭</t>
  </si>
  <si>
    <t>44782) 울산광역시 남구 신여천로 2 SK(주)</t>
  </si>
  <si>
    <t xml:space="preserve">44992) 울산광역시 울주군 온산읍 회학2길 34 </t>
  </si>
  <si>
    <t>44778) 울산광역시 남구 여천로 215-100 SNF Korea(주)울산공장</t>
  </si>
  <si>
    <t xml:space="preserve">44781) 울산광역시 남구 장생포로 196 </t>
  </si>
  <si>
    <t>사업장명 변경(바스프컬러스앤이펙츠코리아㈜ → 컬러스앤이펙츠코리아㈜)</t>
  </si>
  <si>
    <t>44786) 울산광역시 남구 상개로 142 상개동</t>
  </si>
  <si>
    <t xml:space="preserve">44969) 울산광역시 울주군 온양읍 덕망로 275 </t>
  </si>
  <si>
    <t>45010) 울산광역시 울주군 온산읍 원산로 40 해성산업(주) 제지(온산)</t>
  </si>
  <si>
    <t xml:space="preserve">44953) 울산광역시 울주군 삼남면 공암공단2길 24 </t>
  </si>
  <si>
    <t>44778) 울산광역시 남구 장생포로 285 (주)삼양사</t>
  </si>
  <si>
    <t>2022-46호</t>
  </si>
  <si>
    <t>44785) 울산광역시 남구 산업로 304 태광산업(주)</t>
  </si>
  <si>
    <t>44222) 울산광역시 북구 매곡산업1길 1 동신산업(주)</t>
  </si>
  <si>
    <t xml:space="preserve">45009) 울산광역시 울주군 온산읍 화산1길 30 </t>
  </si>
  <si>
    <t xml:space="preserve">45010) 울산광역시 울주군 온산읍 산남길 55 </t>
  </si>
  <si>
    <t>44714) 울산광역시 남구 부두로 393 울산알루미늄(주)</t>
  </si>
  <si>
    <t xml:space="preserve">44782) 울산광역시 남구 용잠로 161 </t>
  </si>
  <si>
    <t>사업장명 변경(㈜덕양 울산제3공장→㈜덕양 울산제2공장→어프로티움(주) 울산 제2공장)</t>
  </si>
  <si>
    <t>44993) 울산광역시 울주군 온산읍 처용산업2길 12 (온산읍)</t>
  </si>
  <si>
    <t>44784) 울산광역시 남구 용연로230번길 22 (황성동)</t>
  </si>
  <si>
    <t>2023-18호</t>
  </si>
  <si>
    <t>44784) 울산광역시 남구 처용로 718 46동 (황남동)</t>
  </si>
  <si>
    <t xml:space="preserve">44783) 울산광역시 남구 용잠로 360 </t>
  </si>
  <si>
    <t>총량제외(종변경)(2021.09.)</t>
  </si>
  <si>
    <t xml:space="preserve">44113) 울산광역시 동구 방어진순환도로 100 </t>
  </si>
  <si>
    <t xml:space="preserve">45009) 울산광역시 울주군 온산읍 화산1길 75-34 </t>
  </si>
  <si>
    <t>2022-4호</t>
  </si>
  <si>
    <t xml:space="preserve">44786) 울산광역시 남구 사평로 33 </t>
  </si>
  <si>
    <t>2022-43호</t>
  </si>
  <si>
    <t xml:space="preserve">44987) 울산광역시 울주군 청량읍 사평로 1 </t>
  </si>
  <si>
    <t>44953) 울산광역시 울주군 삼남면 반구대로 359 금강공업㈜</t>
  </si>
  <si>
    <t xml:space="preserve">44998) 울산광역시 울주군 온산읍 석당길 8 </t>
  </si>
  <si>
    <t>44953) 울산광역시 울주군 삼남면 강당로 35 성창보드</t>
  </si>
  <si>
    <t>44993) 울산광역시 울주군 온산읍 처용산업2길 17 (주)우신금속</t>
  </si>
  <si>
    <t>44993) 울산광역시 울주군 온산읍 처용산업1길 11 한융금속(주)</t>
  </si>
  <si>
    <t>2021-67호</t>
  </si>
  <si>
    <t xml:space="preserve">44998) 울산광역시 울주군 온산읍 석당길 29-13 </t>
  </si>
  <si>
    <t>한국유미코아촉매(유)온산공장</t>
  </si>
  <si>
    <t xml:space="preserve">44998) 울산광역시 울주군 온산읍 공단로 341 </t>
  </si>
  <si>
    <t xml:space="preserve">44997) 울산광역시 울주군 온산읍 산암로 94 </t>
  </si>
  <si>
    <t>2022-28호</t>
  </si>
  <si>
    <t>44778) 울산광역시 남구 매암로 115 (주)삼양사울산2공장</t>
  </si>
  <si>
    <t xml:space="preserve">44785) 울산광역시 남구 사평로 108-256 </t>
  </si>
  <si>
    <t>2022-1호</t>
  </si>
  <si>
    <t>44781) 울산광역시 남구 납도로 30 매암동 588-49</t>
  </si>
  <si>
    <t>44785) 울산광역시 남구 사평로 108-224 부곡동 156</t>
  </si>
  <si>
    <t>44783) 울산광역시 남구 용잠로 566 용잠동 100</t>
  </si>
  <si>
    <t>44785) 울산광역시 남구 처용로 260-257 성암동 45-25</t>
  </si>
  <si>
    <t>44785) 울산광역시 남구 산업로 304 선암동 221-2</t>
  </si>
  <si>
    <t xml:space="preserve">44259) 울산광역시 북구 염포로 700 울산광역시 북구 양정동 700 </t>
  </si>
  <si>
    <t>44781) 울산광역시 남구 신여천로 154 여천동 353-1</t>
  </si>
  <si>
    <t>44781) 울산광역시 남구 산안로 46 여천동 355-10</t>
  </si>
  <si>
    <t>44787) 울산광역시 남구 상개로 143 상개동 472-9</t>
  </si>
  <si>
    <t>2022-21호</t>
  </si>
  <si>
    <t>44786) 울산광역시 남구 사평로 71 부곡동 500</t>
  </si>
  <si>
    <t>44998) 울산광역시 울주군 온산읍 석당길 29 화산리 872</t>
  </si>
  <si>
    <t>2022-18호</t>
  </si>
  <si>
    <t>45010) 울산광역시 울주군 온산읍 원봉로 15 원산리 891-5</t>
  </si>
  <si>
    <t>44781) 울산광역시 남구 장생포고래로 84 매암동 578-26</t>
  </si>
  <si>
    <t>44259) 울산광역시 북구 염포로 706 염포동 265</t>
  </si>
  <si>
    <t>44784) 울산광역시 남구 처용로487번길 65 성암동 204-1</t>
  </si>
  <si>
    <t>2023-76호</t>
  </si>
  <si>
    <t xml:space="preserve">44782) 울산광역시 남구 용잠로 583-93 울산광역시 남구 용잠동 67-20 </t>
  </si>
  <si>
    <t>44112) 울산광역시 동구 방어진순환도로 30 울산광역시 동구 방어동 1234</t>
  </si>
  <si>
    <t>2023-7호</t>
  </si>
  <si>
    <t>44787) 울산광역시 남구 상개로 81 울산광역시 남구 상개동 724-10</t>
  </si>
  <si>
    <t>2023-58호</t>
  </si>
  <si>
    <t>사업장명 변경(애경유화(주) 울산공장 → 애경케미칼(주)울산공장)</t>
  </si>
  <si>
    <t>44783) 울산광역시 남구 처용로487번길 154 울산광역시 남구 용연동 660</t>
  </si>
  <si>
    <t>44783) 울산광역시 남구 용연로179번길 15 코리아PTG(주) (울산광역시 남구 용연동 489-3 )</t>
  </si>
  <si>
    <t>44785) 울산광역시 남구 부곡로 68 태광산업(주)석유화학3공장 (울산광역시 남구 부곡동 88 )</t>
  </si>
  <si>
    <t>2023-19호</t>
  </si>
  <si>
    <t>44781) 울산광역시 남구 신여천로 27 한국바스프(주)화성공장 (울산광역시 남구 여천동 758-6 )</t>
  </si>
  <si>
    <t>2022-30호</t>
  </si>
  <si>
    <t>741-86-01685</t>
  </si>
  <si>
    <t>44784) 울산광역시 남구 처용로 687 황성동EG공장(울산광역시 남구 황성동 836-2 )</t>
  </si>
  <si>
    <t>인수합병: 사업장명 변경((주)EG메탈 → (주)에너지파크), 사업자등록번호 변경(610-86-02148 → 741-86-01685)</t>
  </si>
  <si>
    <t>44992) 울산광역시 울주군 온산읍 회학1길 53 한국요업(주)</t>
  </si>
  <si>
    <t>한주라이트메탈 주식회사(화산공장)</t>
  </si>
  <si>
    <t>45009) 울산광역시 울주군 온산읍 화산2길 34-5 온산읍 화산리</t>
  </si>
  <si>
    <t>- 상호변경 : 한주금속(주) → 한주라이트메탈 주식회사(화산공장)</t>
  </si>
  <si>
    <t>44781) 울산광역시 남구 납도로 30 효성(주) (매암동)</t>
  </si>
  <si>
    <t>총량제외(총량대상시설 전부폐쇄)(2022.11.24.)</t>
  </si>
  <si>
    <t>45010) 울산광역시 울주군 온산읍 산남길 69</t>
  </si>
  <si>
    <t>794-88-02402</t>
  </si>
  <si>
    <t>44784) 울산광역시 남구 처용로 718</t>
  </si>
  <si>
    <t>SK케미칼 #46, 73 양수, 22년부터 적용</t>
  </si>
  <si>
    <t>설치허가(2021.12.19.)</t>
  </si>
  <si>
    <t>155-81-02501</t>
  </si>
  <si>
    <t>44784) 울산광역시 남구 신항로 591-1 에이치디씨폴리올(주)</t>
  </si>
  <si>
    <t>21정산대상, SK케미칼 #297, 298, 300, 293, 294 양수, 22년부터 적용</t>
  </si>
  <si>
    <t>설치허가(2022.01.24.), 21정산대상</t>
  </si>
  <si>
    <t>22 총량대상, 22년 할당,이월량은 23.1.18 허가증 반영(이후 22년 재변경됬지만 반영X)</t>
  </si>
  <si>
    <t>상호변경(현대중공업(주) 해양사업부→ 에이치디현대중공업(주) 해양사업부)</t>
  </si>
  <si>
    <t>311-81-39175</t>
  </si>
  <si>
    <t>울산 지피에스 주식회사</t>
  </si>
  <si>
    <t>울산광역시 남구 고사동 515 외</t>
  </si>
  <si>
    <t>2023-68호</t>
  </si>
  <si>
    <t>44969) 울산광역시 울주군 온양읍 덕망로 275 (온양읍)</t>
  </si>
  <si>
    <t>48481) 부산광역시 남구 신선로 102 (감만동)</t>
  </si>
  <si>
    <t>사업장명 변경(㈜부산도시가스(그린웍스) → 그린웍스㈜부산사업소)</t>
  </si>
  <si>
    <t>47025) 부산광역시 사상구 장인로77번길 52 (주)한국특수형강</t>
  </si>
  <si>
    <t>사업장명 변경(한국특수형강㈜ → 한국특강㈜ 사상공장)</t>
  </si>
  <si>
    <t>343-85-02450</t>
  </si>
  <si>
    <t>49434) 부산광역시 사하구 하신번영로 76 동국제강(주) 신평공장</t>
  </si>
  <si>
    <t xml:space="preserve">49433) 부산광역시 사하구 하신번영로 69 </t>
  </si>
  <si>
    <t xml:space="preserve">48108) 부산광역시 해운대구 해운대로 896 </t>
  </si>
  <si>
    <t xml:space="preserve">46729) 부산광역시 강서구 생곡산단로52번길 9 </t>
  </si>
  <si>
    <t>사업장명 변경(부산환경공단 자원순환사업단 → 부산환경공단 하수자원사업소)</t>
  </si>
  <si>
    <t xml:space="preserve">47285) 부산광역시 부산진구 가야대로 772 </t>
  </si>
  <si>
    <t xml:space="preserve">46757) 부산광역시 강서구 녹산산단262로 26 </t>
  </si>
  <si>
    <t xml:space="preserve">46753) 부산광역시 강서구 녹산산단261로31번길 20 </t>
  </si>
  <si>
    <t xml:space="preserve">46753) 부산광역시 강서구 녹산산단261로39번길 5 </t>
  </si>
  <si>
    <t xml:space="preserve">46755) 부산광역시 강서구 녹산화전로 71 </t>
  </si>
  <si>
    <t xml:space="preserve">46712) 부산광역시 강서구 테크센터로 55 </t>
  </si>
  <si>
    <t>시스템 허가증 업로드 필요</t>
  </si>
  <si>
    <t xml:space="preserve">46753) 부산광역시 강서구 녹산산업중로 224 </t>
  </si>
  <si>
    <t>시스템 할당량 수정필요(21.5.13 변경허가 기준_가할당 재산정)</t>
  </si>
  <si>
    <t xml:space="preserve">46755) 부산광역시 강서구 녹산산단407로 16 </t>
  </si>
  <si>
    <t xml:space="preserve">46755) 부산광역시 강서구 녹산산단407로 84 </t>
  </si>
  <si>
    <t xml:space="preserve">46752) 부산광역시 강서구 녹산산업대로 117-12 </t>
  </si>
  <si>
    <t xml:space="preserve">49470) 부산광역시 사하구 하신번영로 27 </t>
  </si>
  <si>
    <t>2022-31호</t>
  </si>
  <si>
    <t xml:space="preserve">46922) 부산광역시 사상구 사상로455번길 46 </t>
  </si>
  <si>
    <t xml:space="preserve">49478) 부산광역시 사하구 다산로225번길 19 </t>
  </si>
  <si>
    <t xml:space="preserve">46751) 부산광역시 강서구 녹산산단27로 67 </t>
  </si>
  <si>
    <t xml:space="preserve">46753) 부산광역시 강서구 녹산산단231로 46 </t>
  </si>
  <si>
    <t>49463) 부산광역시 사하구 다대로 210 씨제이제일제당(주)부산공장</t>
  </si>
  <si>
    <t xml:space="preserve">49478) 부산광역시 사하구 다대로1066번길 54 </t>
  </si>
  <si>
    <t xml:space="preserve">46755) 부산광역시 강서구 녹산화전로 63 </t>
  </si>
  <si>
    <t xml:space="preserve">46755) 부산광역시 강서구 녹산산단407로 93 </t>
  </si>
  <si>
    <t xml:space="preserve">46756) 부산광역시 강서구 녹산산단382로49번길 11 </t>
  </si>
  <si>
    <t xml:space="preserve">49486) 부산광역시 사하구 다산로176번길 30 </t>
  </si>
  <si>
    <t xml:space="preserve">46259) 부산광역시 금정구 개좌로 174 </t>
  </si>
  <si>
    <t>47033) 부산광역시 사상구 낙동대로 671 장장아스콘산업(주)</t>
  </si>
  <si>
    <t xml:space="preserve">49526) 부산광역시 사하구 다대로 627 </t>
  </si>
  <si>
    <t xml:space="preserve">46726) 부산광역시 강서구 명지국제1로 275 </t>
  </si>
  <si>
    <t xml:space="preserve">46741) 부산광역시 강서구 화전산단6로 41 </t>
  </si>
  <si>
    <t xml:space="preserve">46748) 부산광역시 강서구 미음산단로 20 </t>
  </si>
  <si>
    <t>르노코리아자동차(주)(구.르노삼성자동차㈜)</t>
  </si>
  <si>
    <t xml:space="preserve">46758) 부산광역시 강서구 르노삼성대로 61 </t>
  </si>
  <si>
    <t>재산정값으로 시스템 수정필요</t>
  </si>
  <si>
    <t>48114) 부산광역시 해운대구 좌동순환로433번길 30 해운대힐스테이트위브</t>
  </si>
  <si>
    <t>총량제외(종변경)(2022.06.30)</t>
  </si>
  <si>
    <t xml:space="preserve">46027) 부산광역시 기장군 정관읍 산단1로 83 부산광역시 기장군 정관읍 달산리 1041-4 </t>
  </si>
  <si>
    <t>46002) 부산광역시 기장군 철마면 여락송정로 363 S&amp;T모티브(부산광역시 기장군 철마면 송정리 5 )</t>
  </si>
  <si>
    <t>사업장명 변경: S&amp;T모티브(주) → 에스앤티모티브(주)</t>
  </si>
  <si>
    <t>2022-58호</t>
  </si>
  <si>
    <t xml:space="preserve">41480) 대구광역시 북구 조야로2길 209 </t>
  </si>
  <si>
    <t>42926) 대구광역시 달성군 다사읍 다사로 822 대성에너지환경</t>
  </si>
  <si>
    <t xml:space="preserve">41755) 대구광역시 서구 와룡로69길 12 </t>
  </si>
  <si>
    <t xml:space="preserve">42705) 대구광역시 달서구 성서공단로21길 85 </t>
  </si>
  <si>
    <t xml:space="preserve">42697) 대구광역시 달서구 성서로64길 25 </t>
  </si>
  <si>
    <t xml:space="preserve">42984) 대구광역시 달성군 논공읍 논공로 334 </t>
  </si>
  <si>
    <t>총량제외(종변경)(2021.05.)</t>
  </si>
  <si>
    <t xml:space="preserve">42981) 대구광역시 달성군 논공읍 논공중앙로 211 </t>
  </si>
  <si>
    <t xml:space="preserve">42983) 대구광역시 달성군 논공읍 논공로 465 </t>
  </si>
  <si>
    <t xml:space="preserve">43013) 대구광역시 달성군 구지면 달성2차2로 38 </t>
  </si>
  <si>
    <t xml:space="preserve">42983) 대구광역시 달성군 논공읍 논공로91길 71-18 </t>
  </si>
  <si>
    <t xml:space="preserve">42921) 대구광역시 달성군 다사읍 세천로2길 1 </t>
  </si>
  <si>
    <t xml:space="preserve">42982) 대구광역시 달성군 논공읍 논공로 597 </t>
  </si>
  <si>
    <t xml:space="preserve">42702) 대구광역시 달서구 달서대로 570 </t>
  </si>
  <si>
    <t xml:space="preserve">41550) 대구광역시 북구 침산로 205 </t>
  </si>
  <si>
    <t xml:space="preserve">42981) 대구광역시 달성군 논공읍 논공로53길 36 </t>
  </si>
  <si>
    <t xml:space="preserve">42982) 대구광역시 달성군 논공읍 논공로53길 20 </t>
  </si>
  <si>
    <t xml:space="preserve">42981) 대구광역시 달성군 논공읍 논공로 602 </t>
  </si>
  <si>
    <t xml:space="preserve">42982) 대구광역시 달성군 논공읍 논공중앙로 395 </t>
  </si>
  <si>
    <t>총량제외(배출시설 폐쇄)(2022.11.02.)</t>
  </si>
  <si>
    <t xml:space="preserve">42910) 대구광역시 달성군 다사읍 대실역북로2길 158 </t>
  </si>
  <si>
    <t>사업장명 변경(대구환경공단 신천사업소 → 대구공공시설관리공단 신천사업소)</t>
  </si>
  <si>
    <t xml:space="preserve">41546) 대구광역시 북구 오봉로18길 5-8 </t>
  </si>
  <si>
    <t>총량제외(사업장, 배출시설 폐쇄)(2022.08.11.)</t>
  </si>
  <si>
    <t xml:space="preserve">42982) 대구광역시 달성군 논공읍 논공중앙로51길 42 </t>
  </si>
  <si>
    <t xml:space="preserve">50887) 경상남도 김해시 주촌면 서부로1701번안길 58-93 </t>
  </si>
  <si>
    <t>51537) 경상남도 창원시 성산구 정동로 122 세방전지(주)</t>
  </si>
  <si>
    <t xml:space="preserve">51614) 경상남도 창원시 진해구 남의로 57 </t>
  </si>
  <si>
    <t>50932) 경상남도 김해시 김해대로 2595 (안동)</t>
  </si>
  <si>
    <t>50592) 경상남도 양산시 유산공단8길 67-2 (주)피제이켐텍</t>
  </si>
  <si>
    <t>50571) 경상남도 양산시 북정공단1길 28 롯데칠성음료(주) 양산공장</t>
  </si>
  <si>
    <t>51570) 경상남도 창원시 성산구 완암로 35 대원강업(주) 창원1공장</t>
  </si>
  <si>
    <t xml:space="preserve">50635) 경상남도 양산시 동면 강변로 266 </t>
  </si>
  <si>
    <t xml:space="preserve">50518) 경상남도 양산시 소주회야로 45-73 </t>
  </si>
  <si>
    <t xml:space="preserve">50511) 경상남도 양산시 소주공단2길 78 </t>
  </si>
  <si>
    <t>51614) 경상남도 창원시 진해구 남의로43번길 25 주식회사 한전금속</t>
  </si>
  <si>
    <t xml:space="preserve">50852) 경상남도 김해시 한림면 안곡로 265 </t>
  </si>
  <si>
    <t xml:space="preserve">50538) 경상남도 양산시 신덕계1길 24 </t>
  </si>
  <si>
    <t>51565) 경상남도 창원시 성산구 공단로 52 대림비앤코(주)</t>
  </si>
  <si>
    <t xml:space="preserve">50639) 경상남도 양산시 동면 강변로 54 </t>
  </si>
  <si>
    <t xml:space="preserve">50971) 경상남도 김해시 장유로115번길 115 </t>
  </si>
  <si>
    <t>총량제외(종변경)(2021.02.05.)</t>
  </si>
  <si>
    <t>50571) 경상남도 양산시 북정공단1길 7 유진실업(주)</t>
  </si>
  <si>
    <t>51554) 경상남도 창원시 성산구 완암로 84 엘지전자(주)창원2공장</t>
  </si>
  <si>
    <t>50990) 경상남도 김해시 부곡로 44 한국지역난방공사</t>
  </si>
  <si>
    <t>51232) 경상남도 창원시 마산회원구 내서읍 광려천남로 25 (주)엠에이치에탄올</t>
  </si>
  <si>
    <t xml:space="preserve">50971) 경상남도 김해시 장유로115번길 40 </t>
  </si>
  <si>
    <t xml:space="preserve">50802) 경상남도 김해시 생림면 나전로 102 </t>
  </si>
  <si>
    <t>51569) 경상남도 창원시 성산구 공단로 280 세아제강 창원공장</t>
  </si>
  <si>
    <t xml:space="preserve">50804) 경상남도 김해시 상동면 동북로437번길 27-6 </t>
  </si>
  <si>
    <t>50592) 경상남도 양산시 어실로 77 (주)흥아</t>
  </si>
  <si>
    <t xml:space="preserve">52809) 경상남도 진주시 남강로 1003 </t>
  </si>
  <si>
    <t>52727) 경상남도 진주시 강남로 79 경상대학교병원</t>
  </si>
  <si>
    <t xml:space="preserve">50877) 경상남도 김해시 주촌면 서부로1499번길 112-36 </t>
  </si>
  <si>
    <t>50643) 경상남도 양산시 명곡로 217 새인산업</t>
  </si>
  <si>
    <t xml:space="preserve">51553) 경상남도 창원시 성산구 정동로 48 </t>
  </si>
  <si>
    <t xml:space="preserve">51614) 경상남도 창원시 진해구 남의로21번길 36 </t>
  </si>
  <si>
    <t xml:space="preserve">51557) 경상남도 창원시 성산구 공단로 589 </t>
  </si>
  <si>
    <t>51544) 경상남도 창원시 성산구 공단로 704 고려용접봉(주)</t>
  </si>
  <si>
    <t>사업자등록번호 변경(609-85-04116 → 826-85-01918)</t>
  </si>
  <si>
    <t xml:space="preserve">50871) 경상남도 김해시 진영읍 하계로138번길 51-62 </t>
  </si>
  <si>
    <t>52802) 경상남도 진주시 도동로 57 상평동 55-32</t>
  </si>
  <si>
    <t>51707) 경상남도 창원시 성산구 적현로 124 신촌동 66</t>
  </si>
  <si>
    <t>51557) 경상남도 창원시 성산구 웅남로 670 성산동 41</t>
  </si>
  <si>
    <t>2022-34호</t>
  </si>
  <si>
    <t>51539) 경상남도 창원시 성산구 창원대로 1124 성주동 23</t>
  </si>
  <si>
    <t>51562) 경상남도 창원시 성산구 공단로 193 영흥철강(주) (경상남도 창원시 성산구 신촌동 71-1)</t>
  </si>
  <si>
    <t>50877) 경상남도 김해시 주촌면 서부로1499번길 113-5 경상남도 김해시 주촌면 내삼리 1077-3</t>
  </si>
  <si>
    <t>2022-27호</t>
  </si>
  <si>
    <t>52315) 경상남도 하동군 옥종면 옥단로 533 이누스 하동공장</t>
  </si>
  <si>
    <t>609-85-42347</t>
  </si>
  <si>
    <t>창원시 성산구 상복동 547</t>
  </si>
  <si>
    <t>2022-124호</t>
  </si>
  <si>
    <t>22 총량대상, 미가동(24.9 가동예정), 담당자 미정</t>
  </si>
  <si>
    <t>39165) 경상북도 구미시 산동면 첨단기업7로 50 도레이배터리세퍼레이터필름 한국유한회사</t>
  </si>
  <si>
    <t xml:space="preserve">37862) 경상북도 포항시 남구 괴동로 114 </t>
  </si>
  <si>
    <t xml:space="preserve">38034) 경상북도 경주시 천북면 천북산단로1길 8-65 </t>
  </si>
  <si>
    <t>사업장명 변경(㈜징크옥사이드 코퍼레이션 → 스틸싸이클(주))</t>
  </si>
  <si>
    <t xml:space="preserve">37866) 경상북도 포항시 남구 철강로 173 </t>
  </si>
  <si>
    <t>2022-41호</t>
  </si>
  <si>
    <t>사업장명 변경(포스코강판㈜도금공장 → 포스코스틸리온㈜도금공장)</t>
  </si>
  <si>
    <t xml:space="preserve">39268) 경상북도 구미시 수출대로7길 50-9 </t>
  </si>
  <si>
    <t xml:space="preserve">39382) 경상북도 구미시 산호대로 92 </t>
  </si>
  <si>
    <t xml:space="preserve">39821) 경상북도 칠곡군 약목면 경호천동길 2 </t>
  </si>
  <si>
    <t>총량제외(4톤미만)(2022-06-02)</t>
  </si>
  <si>
    <t xml:space="preserve">37863) 경상북도 포항시 남구 대송로 100 </t>
  </si>
  <si>
    <t xml:space="preserve">39367) 경상북도 구미시 1공단로7길 58-11 </t>
  </si>
  <si>
    <t xml:space="preserve">37860) 경상북도 포항시 남구 철강로 459 </t>
  </si>
  <si>
    <t>37860) 경상북도 포항시 남구 호동로 26 렉셈</t>
  </si>
  <si>
    <t xml:space="preserve">39422) 경상북도 구미시 4공단로 249-29 </t>
  </si>
  <si>
    <t>시스템 할당량 수정필요(24년 NOx 할당량 오탈자: 20,282 → 20,582kg)</t>
  </si>
  <si>
    <t>38204) 경상북도 경주시 외동읍 구어2산단로 90 서진산업(주)경주공장</t>
  </si>
  <si>
    <t xml:space="preserve">37863) 경상북도 포항시 남구 대송로 234 </t>
  </si>
  <si>
    <t>37862) 경상북도 포항시 남구 괴동로 40 세아특수강</t>
  </si>
  <si>
    <t>2023-53호</t>
  </si>
  <si>
    <t xml:space="preserve">38899) 경상북도 영천시 담뜰길 124-9 </t>
  </si>
  <si>
    <t>2022-11호</t>
  </si>
  <si>
    <t xml:space="preserve">37923) 경상북도 포항시 남구 동해면 동해안로 5327 </t>
  </si>
  <si>
    <t>38029) 경상북도 경주시 안강읍 사박길 19-6 주식회사 신디프</t>
  </si>
  <si>
    <t>총량제외(재산정)(2022-04-08)</t>
  </si>
  <si>
    <t>38118) 경상북도 경주시 보불로 391 블루원 디아너스 컨트리클럽</t>
  </si>
  <si>
    <t xml:space="preserve">39380) 경상북도 구미시 1공단로6길 121 </t>
  </si>
  <si>
    <t>㈜대호특수강 포항공장(구.㈜대호피앤씨 포항공장)</t>
  </si>
  <si>
    <t xml:space="preserve">37860) 경상북도 포항시 남구 서원재로 44 </t>
  </si>
  <si>
    <t>2023-10호</t>
  </si>
  <si>
    <t>상호변경(㈜대호피앤씨 포항공장→㈜대호특수강 포항공장)</t>
  </si>
  <si>
    <t xml:space="preserve">38906) 경상북도 영천시 북안면 돌할매로 284-14 </t>
  </si>
  <si>
    <t xml:space="preserve">38054) 경상북도 경주시 건천읍 용명공단길 173-47 </t>
  </si>
  <si>
    <t xml:space="preserve">38697) 경상북도 경산시 남천면 남성현로 1022 </t>
  </si>
  <si>
    <t>총량제외(종변경)(2022.08.24.)</t>
  </si>
  <si>
    <t xml:space="preserve">39373) 경상북도 구미시 1공단로6길 78 </t>
  </si>
  <si>
    <t>37876) 경상북도 포항시 남구 철강로492번길 33 (주)동림</t>
  </si>
  <si>
    <t xml:space="preserve">37862) 경상북도 포항시 남구 괴동로 100 </t>
  </si>
  <si>
    <t>2022-121호</t>
  </si>
  <si>
    <t xml:space="preserve">37510) 경상북도 포항시 북구 송라면 대전길 97-88 </t>
  </si>
  <si>
    <t>37874) 경상북도 포항시 남구 대송면 철강산단로 83 삼표이엔씨</t>
  </si>
  <si>
    <t>37863) 경상북도 포항시 남구 괴동로 93 (주)한국시멘트</t>
  </si>
  <si>
    <t xml:space="preserve">38882) 경상북도 영천시 금호읍 오계공단길 1-61 </t>
  </si>
  <si>
    <t>38882) 경상북도 영천시 금호읍 오계공단길 1-67 (주)세기리텍</t>
  </si>
  <si>
    <t>2022-38호</t>
  </si>
  <si>
    <t>37862) 경상북도 포항시 남구 호동로 35 (주)코스틸</t>
  </si>
  <si>
    <t>2021-78호</t>
  </si>
  <si>
    <t>37860) 경상북도 포항시 남구 철강로 443 제철세라믹</t>
  </si>
  <si>
    <t>2023-74호</t>
  </si>
  <si>
    <t>37863) 경상북도 포항시 남구 괴동로 57 동국산업(주)강판공장</t>
  </si>
  <si>
    <t xml:space="preserve">38054) 경상북도 경주시 건천읍 용명공단길 183-12 </t>
  </si>
  <si>
    <t xml:space="preserve">37519) 경상북도 포항시 북구 청하면 고현길98번길 66 </t>
  </si>
  <si>
    <t>2022-111호</t>
  </si>
  <si>
    <t xml:space="preserve">38029) 경상북도 경주시 안강읍 두류길 249-278 </t>
  </si>
  <si>
    <t>사업장명 변경((주)신디프→(주)퓨릿)</t>
  </si>
  <si>
    <t xml:space="preserve">37866) 경상북도 포항시 남구 대송로101번길 41 </t>
  </si>
  <si>
    <t>37865) 경상북도 포항시 남구 대송로 243 포항강판주식회사</t>
  </si>
  <si>
    <t>2022-42호</t>
  </si>
  <si>
    <t>사업장명 변경(포스코강판㈜컬러공장 → 포스코스틸리온㈜컬러공장)</t>
  </si>
  <si>
    <t>38026) 경상북도 경주시 안강읍 호국로 2606-10 (주)풍산</t>
  </si>
  <si>
    <t xml:space="preserve">37860) 경상북도 포항시 남구 철강로 431 </t>
  </si>
  <si>
    <t xml:space="preserve">39831) 경상북도 칠곡군 석적읍 3공단2로 6 </t>
  </si>
  <si>
    <t>23 총량제외(배출시설 및 방지시설 전부폐쇄)(2023.6.30), 할당량만 변경</t>
  </si>
  <si>
    <t>허가증 반납X, 2024년 0으로 할당량 회수</t>
  </si>
  <si>
    <t xml:space="preserve">38029) 경상북도 경주시 안강읍 두류길 149 </t>
  </si>
  <si>
    <t>2021-59호</t>
  </si>
  <si>
    <t>39419) 경상북도 구미시 옥계2공단로 221 엘지이노텍(주)구미2공장</t>
  </si>
  <si>
    <t>39388) 경상북도 구미시 3공단3로 302 삼성전자 2공장</t>
  </si>
  <si>
    <t>38446) 경상북도 경산시 진량읍 대학로 1298 (주)코오롱인더스트리</t>
  </si>
  <si>
    <t xml:space="preserve">38467) 경상북도 경산시 진량읍 공단6로 98 </t>
  </si>
  <si>
    <t>2022-20호</t>
  </si>
  <si>
    <t xml:space="preserve">37872) 경상북도 포항시 남구 대송면 철강로492번길 78 </t>
  </si>
  <si>
    <t>866-86-02528</t>
  </si>
  <si>
    <t>동양포징금속(주)(구.㈜동양이앤씨)</t>
  </si>
  <si>
    <t>37876) 경상북도 포항시 남구 대송면 철강산단로130번길 177 (주)동양E&amp;C</t>
  </si>
  <si>
    <t>23 총량제외(배출시설 및 방지시설 전부폐쇄)(2023.4.12), 할당량만 변경, 상호 변경</t>
  </si>
  <si>
    <t>허가증 반납여부 확인</t>
  </si>
  <si>
    <t xml:space="preserve">39910) 경상북도 칠곡군 왜관읍 강변대로 888 </t>
  </si>
  <si>
    <t>2021-69호</t>
  </si>
  <si>
    <t>사업장명 변경(칠곡군소각장 → 칠곡군환경종합센터)</t>
  </si>
  <si>
    <t>37875) 경상북도 포항시 남구 대송면 철강산단로66번길 40 삼원강재</t>
  </si>
  <si>
    <t>37863) 경상북도 포항시 남구 대송로 154 디케이동신</t>
  </si>
  <si>
    <t xml:space="preserve">37872) 경상북도 포항시 남구 철강산단로 240 </t>
  </si>
  <si>
    <t>39366) 경상북도 구미시 수출대로 48 코오롱</t>
  </si>
  <si>
    <t xml:space="preserve">39256) 경상북도 구미시 수출대로 41 </t>
  </si>
  <si>
    <t>39374) 경상북도 구미시 1공단로 168 계림요업(주)</t>
  </si>
  <si>
    <t>39389) 경상북도 구미시 3공단2로 300 도레이첨단소재주식회사</t>
  </si>
  <si>
    <t xml:space="preserve">39384) 경상북도 구미시 남구미로 29 </t>
  </si>
  <si>
    <t>23 총량제외(배출시설 전부폐쇄)(2023.9.8)</t>
  </si>
  <si>
    <t>39349) 경상북도 구미시 구미대로 102 도레이첨단소재(주)구미1공장</t>
  </si>
  <si>
    <t xml:space="preserve">39395) 경상북도 구미시 3공단3로 257 </t>
  </si>
  <si>
    <t xml:space="preserve">39348) 경상북도 구미시 1공단로4길 40 </t>
  </si>
  <si>
    <t>39404) 경상북도 구미시 3공단2로 108 (주)효성구미1공장</t>
  </si>
  <si>
    <t>시스템 허가증 업로드 필요, 시스템 할당량 수정필요(21년 NOx 할당량 오탈자: 38,547 → 38,457kg)</t>
  </si>
  <si>
    <t xml:space="preserve">39164) 경상북도 구미시 산동면 첨단기업7로 77-21 </t>
  </si>
  <si>
    <t xml:space="preserve">39386) 경상북도 구미시 임수로 53 </t>
  </si>
  <si>
    <t xml:space="preserve">39171) 경상북도 구미시 산동면 첨단기업1로 87 </t>
  </si>
  <si>
    <t>39369) 경상북도 구미시 수출대로 228 엘에스전선(주)구미공장</t>
  </si>
  <si>
    <t>21 총량대상, 23 SOx 총량제외(4톤미만)</t>
  </si>
  <si>
    <t>39394) 경상북도 구미시 3공단2로 209 LG Display 1공장</t>
  </si>
  <si>
    <t>39401) 경상북도 구미시 3공단2로 174 LG Display 456공장</t>
  </si>
  <si>
    <t xml:space="preserve">39171) 경상북도 구미시 산동읍 첨단기업5로 140-22 </t>
  </si>
  <si>
    <t>39849) 경상북도 칠곡군 가산면 학상1길 123</t>
  </si>
  <si>
    <t>23총량제외(2023.05.25)(배출시설 및 방지시설 전부 폐쇄)</t>
  </si>
  <si>
    <t>513-83-00057</t>
  </si>
  <si>
    <t>39831) 경상북도 칠곡군 석적읍 3공단1로 62-6</t>
  </si>
  <si>
    <t>설치신고(2022.7.19)</t>
  </si>
  <si>
    <t>2022-126호</t>
  </si>
  <si>
    <t>504-81-25609</t>
  </si>
  <si>
    <t>39381) 경상북도 구미시 산호대로 77 엘지이노텍 구미4공장</t>
  </si>
  <si>
    <t>2023-8호</t>
  </si>
  <si>
    <t>810-88-00647</t>
  </si>
  <si>
    <t>37948) 경상북도 포항시 북구 흥해읍 영일만산단남로 75번길 15</t>
  </si>
  <si>
    <t>513-81-16496</t>
  </si>
  <si>
    <t>아주스틸(주) 구미2공장</t>
  </si>
  <si>
    <t>39422) 경상북도 구미시 4공단로 265</t>
  </si>
  <si>
    <t>503-81-16505</t>
  </si>
  <si>
    <t>(주)아진아이디티</t>
  </si>
  <si>
    <t>42704) 대구광역시 달서구 성서공단로39길 61</t>
  </si>
  <si>
    <t>## 총량관리사업장 등록 및 변경 현황</t>
    <phoneticPr fontId="1" type="noConversion"/>
  </si>
  <si>
    <t>대상물질</t>
    <phoneticPr fontId="1" type="noConversion"/>
  </si>
  <si>
    <t>폴더용</t>
  </si>
  <si>
    <t>사업자등록번호</t>
  </si>
  <si>
    <t>시도</t>
  </si>
  <si>
    <t>관할청</t>
  </si>
  <si>
    <t>주소</t>
  </si>
  <si>
    <t>종</t>
  </si>
  <si>
    <t>대/중/소/공공</t>
  </si>
  <si>
    <t>허가주체</t>
  </si>
  <si>
    <t>통합허가/공동설치</t>
  </si>
  <si>
    <t>통합허가일</t>
  </si>
  <si>
    <t>허가번호</t>
  </si>
  <si>
    <t>최초허가일</t>
  </si>
  <si>
    <t>최신허가일</t>
  </si>
  <si>
    <t>비고</t>
  </si>
  <si>
    <t>신규</t>
  </si>
  <si>
    <t>제외</t>
  </si>
  <si>
    <t>22년 정산대상</t>
  </si>
  <si>
    <t>23년 정산대상</t>
  </si>
  <si>
    <t>사유</t>
  </si>
  <si>
    <t>O</t>
  </si>
  <si>
    <t/>
  </si>
  <si>
    <t>김진하</t>
  </si>
  <si>
    <t>김진하</t>
    <phoneticPr fontId="1" type="noConversion"/>
  </si>
  <si>
    <t>18</t>
  </si>
  <si>
    <t>21</t>
  </si>
  <si>
    <t>13</t>
  </si>
  <si>
    <t>24</t>
  </si>
  <si>
    <t>A-4L 22</t>
  </si>
  <si>
    <t>A-4L 23</t>
  </si>
  <si>
    <t>A-4L 24</t>
  </si>
  <si>
    <t>A-4L 25</t>
  </si>
  <si>
    <t>A-4L 26</t>
  </si>
  <si>
    <t>A42L564</t>
  </si>
  <si>
    <t>411</t>
  </si>
  <si>
    <t>2-20</t>
  </si>
  <si>
    <t>2-21</t>
  </si>
  <si>
    <t>2-22</t>
  </si>
  <si>
    <t>2-23</t>
  </si>
  <si>
    <t>2-24</t>
  </si>
  <si>
    <t>41</t>
  </si>
  <si>
    <t>42</t>
  </si>
  <si>
    <t>방면-3</t>
  </si>
  <si>
    <t>88</t>
  </si>
  <si>
    <t>89</t>
  </si>
  <si>
    <t>219</t>
  </si>
  <si>
    <t>27-3</t>
  </si>
  <si>
    <t>51</t>
  </si>
  <si>
    <t>48</t>
  </si>
  <si>
    <t>49</t>
  </si>
  <si>
    <t>7</t>
  </si>
  <si>
    <t>44</t>
  </si>
  <si>
    <t>46</t>
  </si>
  <si>
    <t>배출구수</t>
    <phoneticPr fontId="1" type="noConversion"/>
  </si>
  <si>
    <t>사업장수</t>
    <phoneticPr fontId="1" type="noConversion"/>
  </si>
  <si>
    <t>에이치디현대오일뱅크㈜</t>
  </si>
  <si>
    <t>삼성디스플레이㈜아산1</t>
  </si>
  <si>
    <t>㈜동서기공 당진2공장</t>
  </si>
  <si>
    <t>한화솔루션㈜ 울산1공장</t>
  </si>
  <si>
    <t>㈜알테크노메탈 울산지점</t>
  </si>
  <si>
    <t>지에스에코메탈㈜</t>
  </si>
  <si>
    <t>한화임팩트㈜ 울산사업장</t>
  </si>
  <si>
    <t>#A1</t>
  </si>
  <si>
    <t>#A2</t>
  </si>
  <si>
    <t>#A3</t>
  </si>
  <si>
    <t>#A4</t>
  </si>
  <si>
    <t>#A5</t>
  </si>
  <si>
    <t>120-81-38186</t>
  </si>
  <si>
    <t>23년 Sox 총량 제외(배출량 4톤 미만)</t>
  </si>
  <si>
    <t>현대제철㈜ 인천공장</t>
  </si>
  <si>
    <t>104-81-58195</t>
  </si>
  <si>
    <t>사업장명 변경(포스코에너지㈜ → ㈜포스코인터내셔널), 23년 Sox 총량제외(배출량 4톤 미만)</t>
  </si>
  <si>
    <t>㈜한국의료환경(구.㈜스테리싸이클코리아)</t>
  </si>
  <si>
    <t>상호변경(㈜스테리싸이클코리아 → ㈜한국의료환경)</t>
  </si>
  <si>
    <t>사업장명 변경(케이지동부제철㈜인천공장 → 케이지스틸㈜ 인천공장), Sox총량제외(배출량4톤미만)</t>
  </si>
  <si>
    <t>위드인천에너지 주식회사</t>
  </si>
  <si>
    <t>인천광역시 남동구 논현고잔로 173(고잔동)</t>
  </si>
  <si>
    <t>2032-96호</t>
  </si>
  <si>
    <t>상호변경(㈜미래엔인천에너지 → 위드인천에너지 주식회사)</t>
  </si>
  <si>
    <t>2023-86호</t>
  </si>
  <si>
    <t>화성그린에너지밸류(주)</t>
  </si>
  <si>
    <t>기아㈜화성공장</t>
  </si>
  <si>
    <t>상호변경(기아자동차㈜화성공장 → 기아㈜화성공장)</t>
  </si>
  <si>
    <t>에이치디현대인프라코어㈜</t>
  </si>
  <si>
    <t>2023-11-00</t>
  </si>
  <si>
    <t>2023-12-00</t>
  </si>
  <si>
    <t>23년 Sox총량제외(4톤 미만), 할당량 회수 필요 DB반영 필요</t>
  </si>
  <si>
    <t>2023-105호</t>
  </si>
  <si>
    <t>2023-106호</t>
  </si>
  <si>
    <t>23년 Sox 총량제외(배출량 4톤 미만)</t>
  </si>
  <si>
    <t>23년 Sox 총량제외(Sox 배출량 4톤 미만)</t>
  </si>
  <si>
    <t>총량제외(폐업 상태)</t>
  </si>
  <si>
    <t>2023-104호</t>
  </si>
  <si>
    <t>23년 S총량제외(배출량 SOx 4톤 미만)</t>
  </si>
  <si>
    <t>사업장명 변경(㈜에스엠인터내셔널 → ㈜지이에스), 23년 총량제외(Nox 배출량 4톤미만)</t>
  </si>
  <si>
    <t>최근 2년 Nox 배출량 4톤 이하</t>
  </si>
  <si>
    <t>'23년 Sox 총량 제외</t>
  </si>
  <si>
    <t>23년 총량제외(배출량 NOx 4톤 미만)</t>
  </si>
  <si>
    <t>23년 총량제외(배출량 먼지 0.2톤 미만)</t>
  </si>
  <si>
    <t>2023-103호</t>
  </si>
  <si>
    <t>23년 NOx 총량제외(배출량 4톤 미만)</t>
  </si>
  <si>
    <t>23년 SOx 총량제외(배출량 4톤 미만)</t>
  </si>
  <si>
    <t>총량 제외(Sox 배출량 4톤 미만), 할당량 회수 DB 반영 필요</t>
  </si>
  <si>
    <t>동우섬유㈜</t>
  </si>
  <si>
    <t>23년 Nox, TSP 총량제외(배출량 기준 미만)</t>
  </si>
  <si>
    <t>23년 총량제외(배출량 SOx 4톤 미만)</t>
  </si>
  <si>
    <t>허가증 반납(시설 전쳬 폐쇄)</t>
  </si>
  <si>
    <t>오씨아이 주식회사 군산공장</t>
  </si>
  <si>
    <t>배출구별 총량 합과 합계 불일치(지자체 2주내로 허가증 재교부 예정)</t>
  </si>
  <si>
    <t>231-85-04776</t>
  </si>
  <si>
    <t>701-85-01939</t>
  </si>
  <si>
    <t>㈜엔아이티 군산사업소</t>
  </si>
  <si>
    <t>사업장명 변경(한솔이엠이㈜ 군산사업소 → 한솔제지㈜ → ㈜엔아이티 군산사업소)</t>
  </si>
  <si>
    <t>104-86-11837</t>
  </si>
  <si>
    <t>상호변경(현대오일뱅크㈜→에이치디현대오일뱅크㈜)</t>
  </si>
  <si>
    <t>천안시 소각시설</t>
  </si>
  <si>
    <t>천안시 환경에너지사업소 → 천안시 소각시설 상호명 변경</t>
  </si>
  <si>
    <t>2023-72호</t>
  </si>
  <si>
    <t>170-87-02778</t>
  </si>
  <si>
    <t>리뉴에너지새한㈜</t>
  </si>
  <si>
    <t>상호변경(새한환경㈜ → 대원그린에너지㈜ → 리뉴에너지새한㈜)</t>
  </si>
  <si>
    <t>2023-97호</t>
  </si>
  <si>
    <t>54007) 전라북도 군산시 비응도동 36-23</t>
  </si>
  <si>
    <t>총량제외(종변경 3종 → 4종)</t>
  </si>
  <si>
    <t>2023-82호</t>
  </si>
  <si>
    <t>125-81-12293</t>
  </si>
  <si>
    <t>27683) 충청북도 음성군 금왕읍 유촌산단로 61</t>
  </si>
  <si>
    <t>24년 Sox, 먼지 제외</t>
  </si>
  <si>
    <t>716-88-02848</t>
  </si>
  <si>
    <t>리뉴에너지충남(주)</t>
  </si>
  <si>
    <t>21정산대상, 22 총량대상, 2023년 가할당 재산정 반영, 상호변경(㈜디디에스 → 대원그린에너지㈜ → 리뉴에너지충남㈜)</t>
  </si>
  <si>
    <t>303-87-02835</t>
  </si>
  <si>
    <t>리뉴에너지대원(주)</t>
  </si>
  <si>
    <t>상호변경(대원그린에너지 주식회사 → 리뉴에너지대원㈜)</t>
  </si>
  <si>
    <t>873-88-03169</t>
  </si>
  <si>
    <t>리뉴에너지그린㈜</t>
  </si>
  <si>
    <t>상호변경(㈜그린환경기술 → 대원그린에너지㈜ → 리뉴에너지그린㈜)</t>
  </si>
  <si>
    <t>2023-71호</t>
  </si>
  <si>
    <t>삼성디스플레이㈜아산2</t>
  </si>
  <si>
    <t>서천군청(서천군 생활폐기물소각시설)</t>
  </si>
  <si>
    <t>23년 먼지 제외(공통시설 아님)</t>
  </si>
  <si>
    <t>상호변경(에스케이씨하이테크앤마케팅㈜ → 에스케이마이크로웍스솔루션즈㈜)</t>
  </si>
  <si>
    <t>2023-85호</t>
  </si>
  <si>
    <t>미가동 사업장(배출량 기준 미만)</t>
  </si>
  <si>
    <t>㈜삼영 청주</t>
  </si>
  <si>
    <t>20223-05-18</t>
  </si>
  <si>
    <t>상호변경(삼영화학공업㈜ → ㈜삼영 청주)</t>
  </si>
  <si>
    <t>상호변경(㈜포스코케미칼 음극재2공장 → ㈜포스코퓨처엠 음극재세종2공장)</t>
  </si>
  <si>
    <t>(주)엘지에너지솔루션 오창 에너지 플랜트</t>
  </si>
  <si>
    <t>상호변경(엘지에너지솔루션 오창1공장 → ㈜엘지에너지솔루션 오창 에너지 플랜트)</t>
  </si>
  <si>
    <t>사업장명 변경((주)우일산업 → 우일산업㈜ → 디에스우일바이오(주)), 업종변경(식료품 제조업 → 동물성 유지 제조업)</t>
  </si>
  <si>
    <t>상호변경(㈜동서기공 부곡공단지점 → ㈜동서기공 당진2공장)</t>
  </si>
  <si>
    <t>충청남도 당진시 합덕읍 대전리 660</t>
  </si>
  <si>
    <t>506-81-13147</t>
  </si>
  <si>
    <t>키스트론㈜</t>
  </si>
  <si>
    <t>경기도 안산시 단원구 산단로68번길 37</t>
  </si>
  <si>
    <t>롯데케미칼(주) 여수1공장</t>
  </si>
  <si>
    <t>권리의무 승계(사이스여수열병합발전(유))</t>
  </si>
  <si>
    <t>336-88-02996</t>
  </si>
  <si>
    <t>㈜에코라임</t>
  </si>
  <si>
    <t>상호변경(㈜에쓰큐씨(지점) → ㈜에코라임))</t>
  </si>
  <si>
    <t>권리의무 승계(사이스여수열병합발전(유)→한국바스프 여수공장)</t>
  </si>
  <si>
    <t>기아㈜ 광주1공장</t>
  </si>
  <si>
    <t>상호변경(기아자동차㈜ 광주1공장 → 기아㈜ 광주1공장)</t>
  </si>
  <si>
    <t>2023-46호</t>
  </si>
  <si>
    <t>2023-91호</t>
  </si>
  <si>
    <t>케이지케미칼(주)</t>
  </si>
  <si>
    <t>2023-77호</t>
  </si>
  <si>
    <t>2023-32호</t>
  </si>
  <si>
    <t>에이치디현대중공업(주) 현대소각설비</t>
  </si>
  <si>
    <t>2023-63호</t>
  </si>
  <si>
    <t>사명변경
   - 기존 : 현대중공업(주)현대소각설비
   - 변경 : 에이치디현대중공업(주)현대소각설비</t>
  </si>
  <si>
    <t>2023-47호</t>
  </si>
  <si>
    <t>2023-69호</t>
  </si>
  <si>
    <t>2023-33호</t>
  </si>
  <si>
    <t>2023-11호</t>
  </si>
  <si>
    <t>동국씨엠(주) 부산공장</t>
  </si>
  <si>
    <t>상호 및 사업자등록번호 변경
 - 동국제강㈜ 부산공장 → 동국씨엠(주)부산공장
 - 617-85-47227 → 436-85-02484</t>
  </si>
  <si>
    <t>대한제강㈜ 녹산공장</t>
  </si>
  <si>
    <t>(주)동원섬유산업</t>
  </si>
  <si>
    <t>상호변경(아상텍스㈜ → ㈜동원섬유산업),  배출시설 전부  폐쇄, '23 총량제외</t>
  </si>
  <si>
    <t>배출시설  및 방지시설 전부  폐쇄</t>
  </si>
  <si>
    <t>840-85-02363</t>
  </si>
  <si>
    <t>사업장명 변경(대호피앤씨 → (주)대호특수강 양산공장), 사업자등록번호 변경
  - (기존) 621-81-05835 → (변경) 840-85-02363</t>
  </si>
  <si>
    <t>2023-87호</t>
  </si>
  <si>
    <t>2023-73호</t>
  </si>
  <si>
    <t>구미시 환경자원화시설</t>
  </si>
  <si>
    <t>2023-99호</t>
  </si>
  <si>
    <t>상호 변경(전 : 현대일렉트릭앤에너지시스템(주) 
 - 후 : 에이치디현대일렉트릭(주) 울산1공장</t>
  </si>
  <si>
    <t>어프로티움(주) 울산제3공장</t>
  </si>
  <si>
    <t>상호 변경(㈜덕양케미칼 → 어프로티움㈜ 울산제3공장), 사업자 번호 변경(443-87-00737→610-81-02987)</t>
  </si>
  <si>
    <t>2023-89호</t>
  </si>
  <si>
    <t>44953) 울산광역시 울주군 삼남읍 반구대로 163 삼성SDI</t>
  </si>
  <si>
    <t xml:space="preserve"> 상호 변경(한국제지 → (주)해성산업(주) 제지(온산) → 한국제지(주))
사업자변호 변경(214-81-03513→411-85-22991→836-88-01648)</t>
  </si>
  <si>
    <t>상호변경(GS에코메탈㈜ →지에스에코메탈㈜)</t>
  </si>
  <si>
    <t>금강공업㈜ 언양공장</t>
  </si>
  <si>
    <t>사업장명 변경(오덱㈜ 온산공장 → 한국유미코아촉매(주)온산공장 → 한국유미코아촉매(유)온산공장)</t>
  </si>
  <si>
    <t>2023-102호</t>
  </si>
  <si>
    <t>2023-2호</t>
  </si>
  <si>
    <t>사업장명 변경(한화종합화학㈜ → 한화임팩트㈜)→ 한화임팩트㈜  울산사업장)</t>
  </si>
  <si>
    <t>2023-64호</t>
  </si>
  <si>
    <t>21 총량대상, - 상호변경 : 한주금속(주) → 한주라이트메탈 주식회사(화산공장)</t>
  </si>
  <si>
    <t>한주라이트메탈 주식회사(원산공장)</t>
  </si>
  <si>
    <t>21 총량대상, 상호변경(한주금속㈜ → 한주라이트메탈 주식회사(원산공장))</t>
  </si>
  <si>
    <t>2023-101호</t>
  </si>
  <si>
    <t>2023-39호</t>
  </si>
  <si>
    <t>대원강업㈜ 창원공장</t>
  </si>
  <si>
    <t>23년 총량제외(Sox 배출량 4톤 미만)</t>
  </si>
  <si>
    <t>2023-40호</t>
  </si>
  <si>
    <t>506-85-26112</t>
  </si>
  <si>
    <t>경상북도 구미시 시미동 164-2, 164-4</t>
  </si>
  <si>
    <t>그 외 금속 압형제품 제조업</t>
  </si>
  <si>
    <t>124-86-01143</t>
  </si>
  <si>
    <t>(주)대웅제약</t>
  </si>
  <si>
    <t>18623) 경기도 화성시 향남읍 제약공단4길 35-14</t>
  </si>
  <si>
    <t>삼성디스플레이㈜아산기숙사</t>
  </si>
  <si>
    <t>충청남도 아산시 탕정면 삼성로 261</t>
  </si>
  <si>
    <t>622-81-06900</t>
  </si>
  <si>
    <t>한국내화㈜</t>
  </si>
  <si>
    <t>충청남도 당진시 송산면  무수들길 370</t>
  </si>
  <si>
    <t>23년 신규 총량대상</t>
  </si>
  <si>
    <t>서울바이오시스(주) 제2공장</t>
  </si>
  <si>
    <t>15429) 경기도 안산시 단원구 산단로163번길 97-11 서울반도체제2공장</t>
  </si>
  <si>
    <t>관할 행정기관</t>
  </si>
  <si>
    <t>사업장관리시스템
사업장ID</t>
  </si>
  <si>
    <t>시군구</t>
  </si>
  <si>
    <t>대기관리권역</t>
  </si>
  <si>
    <t>가할당재산정
대상 배출구수</t>
    <phoneticPr fontId="1" type="noConversion"/>
  </si>
  <si>
    <t>총량배출구</t>
    <phoneticPr fontId="1" type="noConversion"/>
  </si>
  <si>
    <t>시스템배출구
(참고)</t>
    <phoneticPr fontId="1" type="noConversion"/>
  </si>
  <si>
    <t>재산정 대상 여부</t>
    <phoneticPr fontId="1" type="noConversion"/>
  </si>
  <si>
    <t>대상</t>
    <phoneticPr fontId="1" type="noConversion"/>
  </si>
  <si>
    <t>가할당 배출구('23 기준)</t>
    <phoneticPr fontId="1" type="noConversion"/>
  </si>
  <si>
    <t>신설 또는 폐쇄</t>
    <phoneticPr fontId="1" type="noConversion"/>
  </si>
  <si>
    <t>배출허용총량 할당</t>
    <phoneticPr fontId="1" type="noConversion"/>
  </si>
  <si>
    <t>오염
물질</t>
    <phoneticPr fontId="1" type="noConversion"/>
  </si>
  <si>
    <t>시도</t>
    <phoneticPr fontId="1" type="noConversion"/>
  </si>
  <si>
    <t>환경부/지자체</t>
    <phoneticPr fontId="1" type="noConversion"/>
  </si>
  <si>
    <t>배출구
(시스템)</t>
  </si>
  <si>
    <t>총량
배출구</t>
    <phoneticPr fontId="1" type="noConversion"/>
  </si>
  <si>
    <t>ID+물질+배출구</t>
    <phoneticPr fontId="1" type="noConversion"/>
  </si>
  <si>
    <t>2020년</t>
  </si>
  <si>
    <t>2021년</t>
  </si>
  <si>
    <t>2022년</t>
  </si>
  <si>
    <t>2023년</t>
  </si>
  <si>
    <t>2024년</t>
  </si>
  <si>
    <t>(Y/N)</t>
  </si>
  <si>
    <t>가동신고</t>
  </si>
  <si>
    <t>재산정</t>
  </si>
  <si>
    <t>대상여부
(Y/N)</t>
    <phoneticPr fontId="1" type="noConversion"/>
  </si>
  <si>
    <t>2017년</t>
    <phoneticPr fontId="1" type="noConversion"/>
  </si>
  <si>
    <t>2018년</t>
    <phoneticPr fontId="1" type="noConversion"/>
  </si>
  <si>
    <t>2019년</t>
    <phoneticPr fontId="1" type="noConversion"/>
  </si>
  <si>
    <t>2020년</t>
    <phoneticPr fontId="1" type="noConversion"/>
  </si>
  <si>
    <t>2021년</t>
    <phoneticPr fontId="1" type="noConversion"/>
  </si>
  <si>
    <t>2025년</t>
  </si>
  <si>
    <t>2026년</t>
  </si>
  <si>
    <t>확인필요(24년 재산정 되었는지)</t>
    <phoneticPr fontId="1" type="noConversion"/>
  </si>
  <si>
    <t>150011NOx2</t>
  </si>
  <si>
    <t>Y</t>
  </si>
  <si>
    <t>150011TSP2</t>
  </si>
  <si>
    <t>150031NOx136</t>
  </si>
  <si>
    <t>150048NOx168</t>
  </si>
  <si>
    <t>170799NOx2</t>
  </si>
  <si>
    <t>150105NOx10</t>
  </si>
  <si>
    <t>2021년 3월</t>
  </si>
  <si>
    <t>150271NOx265</t>
  </si>
  <si>
    <t>150271SOx265</t>
  </si>
  <si>
    <t>150271NOx266</t>
  </si>
  <si>
    <t>150271SOx266</t>
  </si>
  <si>
    <t>150271NOx267</t>
  </si>
  <si>
    <t>150271SOx267</t>
  </si>
  <si>
    <t>150271NOx268</t>
  </si>
  <si>
    <t>150271SOx268</t>
  </si>
  <si>
    <t>150271NOx269</t>
  </si>
  <si>
    <t>150271SOx269</t>
  </si>
  <si>
    <t>150271NOx270</t>
  </si>
  <si>
    <t>150271SOx270</t>
  </si>
  <si>
    <t>150271NOx271</t>
  </si>
  <si>
    <t>150271SOx271</t>
  </si>
  <si>
    <t>150271NOx272</t>
  </si>
  <si>
    <t>150271SOx272</t>
  </si>
  <si>
    <t>150271NOx273</t>
  </si>
  <si>
    <t>150271SOx273</t>
  </si>
  <si>
    <t>150271NOx274</t>
  </si>
  <si>
    <t>150271SOx274</t>
  </si>
  <si>
    <t>150271NOx275</t>
  </si>
  <si>
    <t>150271SOx275</t>
  </si>
  <si>
    <t>150271NOx276</t>
  </si>
  <si>
    <t>150271SOx276</t>
  </si>
  <si>
    <t>150271NOx277</t>
  </si>
  <si>
    <t>150271SOx277</t>
  </si>
  <si>
    <t>150271NOx278</t>
  </si>
  <si>
    <t>150271SOx278</t>
  </si>
  <si>
    <t>150271NOx279</t>
  </si>
  <si>
    <t>150271SOx279</t>
  </si>
  <si>
    <t>150271NOx280</t>
  </si>
  <si>
    <t>150271SOx280</t>
  </si>
  <si>
    <t>150271NOx281</t>
  </si>
  <si>
    <t>150271SOx281</t>
  </si>
  <si>
    <t>150271NOx282</t>
  </si>
  <si>
    <t>150271SOx282</t>
  </si>
  <si>
    <t>150271NOx283</t>
  </si>
  <si>
    <t>150271SOx283</t>
  </si>
  <si>
    <t>150271SOx290</t>
  </si>
  <si>
    <t>150271NOx294</t>
  </si>
  <si>
    <t>150271SOx294</t>
  </si>
  <si>
    <t>150271NOx295</t>
  </si>
  <si>
    <t>150271SOx295</t>
  </si>
  <si>
    <t>150271NOx296</t>
  </si>
  <si>
    <t>150271SOx296</t>
  </si>
  <si>
    <t>150271NOx297</t>
  </si>
  <si>
    <t>150271SOx297</t>
  </si>
  <si>
    <t>150271NOx298</t>
  </si>
  <si>
    <t>150271SOx298</t>
  </si>
  <si>
    <t>150271NOx300</t>
  </si>
  <si>
    <t>150271SOx300</t>
  </si>
  <si>
    <t>150271NOx301</t>
  </si>
  <si>
    <t>150271SOx301</t>
  </si>
  <si>
    <t>150271NOx302</t>
  </si>
  <si>
    <t>150271SOx302</t>
  </si>
  <si>
    <t>150271NOx303</t>
  </si>
  <si>
    <t>150271SOx303</t>
  </si>
  <si>
    <t>150271NOx304</t>
  </si>
  <si>
    <t>150271SOx304</t>
  </si>
  <si>
    <t>150271NOx305</t>
  </si>
  <si>
    <t>150271SOx305</t>
  </si>
  <si>
    <t>150271NOx306</t>
  </si>
  <si>
    <t>150271SOx306</t>
  </si>
  <si>
    <t>150271NOx307</t>
  </si>
  <si>
    <t>150271SOx307</t>
  </si>
  <si>
    <t>150271NOx308</t>
  </si>
  <si>
    <t>150271SOx308</t>
  </si>
  <si>
    <t>150271NOx309</t>
  </si>
  <si>
    <t>150271SOx309</t>
  </si>
  <si>
    <t>150271NOx313</t>
  </si>
  <si>
    <t>150271SOx313</t>
  </si>
  <si>
    <t>150271NOx315</t>
  </si>
  <si>
    <t>150271SOx315</t>
  </si>
  <si>
    <t>150271NOx320</t>
  </si>
  <si>
    <t>150271SOx320</t>
  </si>
  <si>
    <t>150271NOx321</t>
  </si>
  <si>
    <t>150271SOx321</t>
  </si>
  <si>
    <t>150271NOx322</t>
  </si>
  <si>
    <t>150271SOx322</t>
  </si>
  <si>
    <t>150271NOx323</t>
  </si>
  <si>
    <t>150271SOx323</t>
  </si>
  <si>
    <t>150271NOx324</t>
  </si>
  <si>
    <t>150271SOx324</t>
  </si>
  <si>
    <t>150271NOx335</t>
  </si>
  <si>
    <t>150271SOx335</t>
  </si>
  <si>
    <t>150271NOx336</t>
  </si>
  <si>
    <t>150271SOx336</t>
  </si>
  <si>
    <t>150271NOx337</t>
  </si>
  <si>
    <t>150271SOx337</t>
  </si>
  <si>
    <t>150271NOx338</t>
  </si>
  <si>
    <t>150271SOx338</t>
  </si>
  <si>
    <t>150582NOx7</t>
  </si>
  <si>
    <t>150582TSP7</t>
  </si>
  <si>
    <t>150634NOx77</t>
  </si>
  <si>
    <t>150634NOx78</t>
  </si>
  <si>
    <t>150634NOx79</t>
  </si>
  <si>
    <t>150645NOx7</t>
  </si>
  <si>
    <t>150645NOx8</t>
  </si>
  <si>
    <t>확인필요(기타)</t>
    <phoneticPr fontId="1" type="noConversion"/>
  </si>
  <si>
    <t>150694NOx9</t>
  </si>
  <si>
    <t>미설치</t>
  </si>
  <si>
    <t>미설치(24년 설치 예정)</t>
  </si>
  <si>
    <t>150694SOx9</t>
  </si>
  <si>
    <t>150694TSP9</t>
  </si>
  <si>
    <t>150762TSP1</t>
  </si>
  <si>
    <t>N</t>
  </si>
  <si>
    <t>150763NOx3</t>
  </si>
  <si>
    <t>2021년 예정</t>
  </si>
  <si>
    <t>150767NOx1</t>
  </si>
  <si>
    <t>150767SOx1</t>
  </si>
  <si>
    <t>150767TSP1</t>
  </si>
  <si>
    <t>150768NOx23</t>
  </si>
  <si>
    <t>150768NOx24</t>
  </si>
  <si>
    <t>150768NOx25</t>
  </si>
  <si>
    <t>150768NOx26</t>
  </si>
  <si>
    <t>150768NOx27</t>
  </si>
  <si>
    <t>150768NOx28</t>
  </si>
  <si>
    <t>150768NOx34</t>
  </si>
  <si>
    <t>150768NOx35</t>
  </si>
  <si>
    <t>150768NOx36</t>
  </si>
  <si>
    <t>150768NOx64</t>
  </si>
  <si>
    <t>150768NOx80</t>
  </si>
  <si>
    <t>150768NOx86</t>
  </si>
  <si>
    <t>가동신고전</t>
  </si>
  <si>
    <t>150768NOx87</t>
  </si>
  <si>
    <t>150768NOx111</t>
  </si>
  <si>
    <t>150768NOx119</t>
  </si>
  <si>
    <t>150768NOx120</t>
  </si>
  <si>
    <t>150768NOx133</t>
  </si>
  <si>
    <t>150768NOx134</t>
  </si>
  <si>
    <t>150768NOx135</t>
  </si>
  <si>
    <t>150768NOx136</t>
  </si>
  <si>
    <t>150768NOx141</t>
  </si>
  <si>
    <t>150768NOx142</t>
  </si>
  <si>
    <t>150768NOx143</t>
  </si>
  <si>
    <t>150768NOx144</t>
  </si>
  <si>
    <t>150768NOx145</t>
  </si>
  <si>
    <t>150768NOx146</t>
  </si>
  <si>
    <t>150768NOx147</t>
  </si>
  <si>
    <t>150768NOx148</t>
  </si>
  <si>
    <t>150768NOx149</t>
  </si>
  <si>
    <t>150768NOx150</t>
  </si>
  <si>
    <t>150768NOx151</t>
  </si>
  <si>
    <t>150768NOx152</t>
  </si>
  <si>
    <t>150768NOx153</t>
  </si>
  <si>
    <t>150768NOx154</t>
  </si>
  <si>
    <t>150768NOx155</t>
  </si>
  <si>
    <t>150768NOx156</t>
  </si>
  <si>
    <t>150768NOx157</t>
  </si>
  <si>
    <t>150768NOx158</t>
  </si>
  <si>
    <t>150768NOx159</t>
  </si>
  <si>
    <t>150768NOx160</t>
  </si>
  <si>
    <t>150768NOx161</t>
  </si>
  <si>
    <t>150768NOx162</t>
  </si>
  <si>
    <t>150768NOx163</t>
  </si>
  <si>
    <t>150768NOx164</t>
  </si>
  <si>
    <t>150768NOx165</t>
  </si>
  <si>
    <t>150768NOx166</t>
  </si>
  <si>
    <t>150768NOx167</t>
  </si>
  <si>
    <t>150768NOx168</t>
  </si>
  <si>
    <t>150768NOx169</t>
  </si>
  <si>
    <t>150768NOx170</t>
  </si>
  <si>
    <t>150768NOx171</t>
  </si>
  <si>
    <t>150768NOx172</t>
  </si>
  <si>
    <t>150768NOx173</t>
  </si>
  <si>
    <t>150768NOx174</t>
  </si>
  <si>
    <t>150768NOx175</t>
  </si>
  <si>
    <t>150768NOx176</t>
  </si>
  <si>
    <t>150768NOx177</t>
  </si>
  <si>
    <t>150768NOx178</t>
  </si>
  <si>
    <t>150768NOx179</t>
  </si>
  <si>
    <t>150768NOx180</t>
  </si>
  <si>
    <t>150768NOx181</t>
  </si>
  <si>
    <t>150768NOx182</t>
  </si>
  <si>
    <t>150768NOx183</t>
  </si>
  <si>
    <t>150768NOx184</t>
  </si>
  <si>
    <t>150768NOx185</t>
  </si>
  <si>
    <t>150768NOx186</t>
  </si>
  <si>
    <t>150768NOx187</t>
  </si>
  <si>
    <t>150768NOx188</t>
  </si>
  <si>
    <t>150768NOx189</t>
  </si>
  <si>
    <t>150768NOx190</t>
  </si>
  <si>
    <t>150768NOx201</t>
  </si>
  <si>
    <t>설치예정</t>
  </si>
  <si>
    <t>150768NOx202</t>
  </si>
  <si>
    <t>150768NOx203</t>
  </si>
  <si>
    <t>150768NOx204</t>
  </si>
  <si>
    <t>150768NOx205</t>
  </si>
  <si>
    <t>150768NOx206</t>
  </si>
  <si>
    <t>150768NOx207</t>
  </si>
  <si>
    <t>150768NOx208</t>
  </si>
  <si>
    <t>150768NOx209</t>
  </si>
  <si>
    <t>150768NOx210</t>
  </si>
  <si>
    <t>150768NOx211</t>
  </si>
  <si>
    <t>150768NOx212</t>
  </si>
  <si>
    <t>150768NOx213</t>
  </si>
  <si>
    <t>150768NOx214</t>
  </si>
  <si>
    <t>150768NOx215</t>
  </si>
  <si>
    <t>150768NOx216</t>
  </si>
  <si>
    <t>150768NOx217</t>
  </si>
  <si>
    <t>150768NOx218</t>
  </si>
  <si>
    <t>150768NOx219</t>
  </si>
  <si>
    <t>150768NOx220</t>
  </si>
  <si>
    <t>150768NOx221</t>
  </si>
  <si>
    <t>150768NOx222</t>
  </si>
  <si>
    <t>150768NOx223</t>
  </si>
  <si>
    <t>150768NOx224</t>
  </si>
  <si>
    <t>150768NOx225</t>
  </si>
  <si>
    <t>150768NOx226</t>
  </si>
  <si>
    <t>150768NOx227</t>
  </si>
  <si>
    <t>150768NOx228</t>
  </si>
  <si>
    <t>150768NOx229</t>
  </si>
  <si>
    <t>150768NOx230</t>
  </si>
  <si>
    <t>150768NOx231</t>
  </si>
  <si>
    <t>150768NOx232</t>
  </si>
  <si>
    <t>150768NOx233</t>
  </si>
  <si>
    <t>150768NOx234</t>
  </si>
  <si>
    <t>150768NOx235</t>
  </si>
  <si>
    <t>150768NOx236</t>
  </si>
  <si>
    <t>150768NOx237</t>
  </si>
  <si>
    <t>150768NOx238</t>
  </si>
  <si>
    <t>150768NOx239</t>
  </si>
  <si>
    <t>150768NOx240</t>
  </si>
  <si>
    <t>150768NOx241</t>
  </si>
  <si>
    <t>150768NOx242</t>
  </si>
  <si>
    <t>150768NOx243</t>
  </si>
  <si>
    <t>가동개시전</t>
  </si>
  <si>
    <t>150768NOx244</t>
  </si>
  <si>
    <t>150768NOx245</t>
  </si>
  <si>
    <t>150768NOx246</t>
  </si>
  <si>
    <t>150768NOx247</t>
  </si>
  <si>
    <t>150768NOx250</t>
  </si>
  <si>
    <t>2022년 1월</t>
  </si>
  <si>
    <t>150768NOx251</t>
  </si>
  <si>
    <t>150768NOx252</t>
  </si>
  <si>
    <t>150768NOx255</t>
  </si>
  <si>
    <t>미정(추후확인필요)</t>
  </si>
  <si>
    <t>150768NOx269</t>
  </si>
  <si>
    <t>150768NOx270</t>
  </si>
  <si>
    <t>150768NOx271</t>
  </si>
  <si>
    <t>150768NOx272</t>
  </si>
  <si>
    <t>150768NOx273</t>
  </si>
  <si>
    <t>150768NOx274</t>
  </si>
  <si>
    <t>150768NOx275</t>
  </si>
  <si>
    <t>150768NOx276</t>
  </si>
  <si>
    <t>150768NOx277</t>
  </si>
  <si>
    <t>150768NOx278</t>
  </si>
  <si>
    <t>150768NOx279</t>
  </si>
  <si>
    <t>150768NOx280</t>
  </si>
  <si>
    <t>150768NOx281</t>
  </si>
  <si>
    <t>150768NOx282</t>
  </si>
  <si>
    <t>150768NOx283</t>
  </si>
  <si>
    <t>150768NOx284</t>
  </si>
  <si>
    <t>150768NOx285</t>
  </si>
  <si>
    <t>150768NOx286</t>
  </si>
  <si>
    <t>150768NOx287</t>
  </si>
  <si>
    <t>150768NOx288</t>
  </si>
  <si>
    <t>150768NOx289</t>
  </si>
  <si>
    <t>150768NOx290</t>
  </si>
  <si>
    <t>150768NOx291</t>
  </si>
  <si>
    <t>150768NOx292</t>
  </si>
  <si>
    <t>150768NOx293</t>
  </si>
  <si>
    <t>150768NOx294</t>
  </si>
  <si>
    <t>150768NOx295</t>
  </si>
  <si>
    <t>150768NOx296</t>
  </si>
  <si>
    <t>150768NOx297</t>
  </si>
  <si>
    <t>150768NOx298</t>
  </si>
  <si>
    <t>150768NOx299</t>
  </si>
  <si>
    <t>150768NOx300</t>
  </si>
  <si>
    <t>150768NOx301</t>
  </si>
  <si>
    <t>150768NOx302</t>
  </si>
  <si>
    <t>150768NOx303</t>
  </si>
  <si>
    <t>150768NOx304</t>
  </si>
  <si>
    <t>150768NOx305</t>
  </si>
  <si>
    <t>150768NOx306</t>
  </si>
  <si>
    <t>150768NOx307</t>
  </si>
  <si>
    <t>150768NOx308</t>
  </si>
  <si>
    <t>150768NOx309</t>
  </si>
  <si>
    <t>150768NOx310</t>
  </si>
  <si>
    <t>150768NOx311</t>
  </si>
  <si>
    <t>150768NOx312</t>
  </si>
  <si>
    <t>150768NOx313</t>
  </si>
  <si>
    <t>150768NOx314</t>
  </si>
  <si>
    <t>150768NOx315</t>
  </si>
  <si>
    <t>150768NOx316</t>
  </si>
  <si>
    <t>150768NOx317</t>
  </si>
  <si>
    <t>150768NOx318</t>
  </si>
  <si>
    <t>150768NOx319</t>
  </si>
  <si>
    <t>150768NOx320</t>
  </si>
  <si>
    <t>150768NOx321</t>
  </si>
  <si>
    <t>150768NOx322</t>
  </si>
  <si>
    <t>150768NOx323</t>
  </si>
  <si>
    <t>150768NOx324</t>
  </si>
  <si>
    <t>150768NOx325</t>
  </si>
  <si>
    <t>150768NOx326</t>
  </si>
  <si>
    <t>150768NOx327</t>
  </si>
  <si>
    <t>150768NOx328</t>
  </si>
  <si>
    <t>150768NOx329</t>
  </si>
  <si>
    <t>150768NOx330</t>
  </si>
  <si>
    <t>150768NOx331</t>
  </si>
  <si>
    <t>150768NOx332</t>
  </si>
  <si>
    <t>150768NOx333</t>
  </si>
  <si>
    <t>150768NOx334</t>
  </si>
  <si>
    <t>150768NOx335</t>
  </si>
  <si>
    <t>150768NOx336</t>
  </si>
  <si>
    <t>150768NOx366</t>
  </si>
  <si>
    <t>150768NOx367</t>
  </si>
  <si>
    <t>150768NOx368</t>
  </si>
  <si>
    <t>150768NOx369</t>
  </si>
  <si>
    <t>150768NOx370</t>
  </si>
  <si>
    <t>150768NOx371</t>
  </si>
  <si>
    <t>150768NOx372</t>
  </si>
  <si>
    <t>150768NOx373</t>
  </si>
  <si>
    <t>150768NOx374</t>
  </si>
  <si>
    <t>150768NOx375</t>
  </si>
  <si>
    <t>150768NOx376</t>
  </si>
  <si>
    <t>150768NOx377</t>
  </si>
  <si>
    <t>150768NOx378</t>
  </si>
  <si>
    <t>150768NOx379</t>
  </si>
  <si>
    <t>150768NOx384</t>
  </si>
  <si>
    <t>150768NOx385</t>
  </si>
  <si>
    <t>150768NOx386</t>
  </si>
  <si>
    <t>150768NOx387</t>
  </si>
  <si>
    <t>150768NOx388</t>
  </si>
  <si>
    <t>150768NOx389</t>
  </si>
  <si>
    <t>150768NOx390</t>
  </si>
  <si>
    <t>150768NOx391</t>
  </si>
  <si>
    <t>150768NOx392</t>
  </si>
  <si>
    <t>150768NOx393</t>
  </si>
  <si>
    <t>150768NOx394</t>
  </si>
  <si>
    <t>150768NOx395</t>
  </si>
  <si>
    <t>150768NOx396</t>
  </si>
  <si>
    <t>150768NOx397</t>
  </si>
  <si>
    <t>150768NOx398</t>
  </si>
  <si>
    <t>150768NOx399</t>
  </si>
  <si>
    <t>150768NOx400</t>
  </si>
  <si>
    <t>150768NOx401</t>
  </si>
  <si>
    <t>150768NOx402</t>
  </si>
  <si>
    <t>150768NOx403</t>
  </si>
  <si>
    <t>150768NOx404</t>
  </si>
  <si>
    <t>150768NOx405</t>
  </si>
  <si>
    <t>150768NOx406</t>
  </si>
  <si>
    <t>150768NOx407</t>
  </si>
  <si>
    <t>150768NOx408</t>
  </si>
  <si>
    <t>150768NOx409</t>
  </si>
  <si>
    <t>150768NOx410</t>
  </si>
  <si>
    <t>150768NOx411</t>
  </si>
  <si>
    <t>150768NOx412</t>
  </si>
  <si>
    <t>150768NOx413</t>
  </si>
  <si>
    <t>150768NOx414</t>
  </si>
  <si>
    <t>150768NOx415</t>
  </si>
  <si>
    <t>150768NOx416</t>
  </si>
  <si>
    <t>150768NOx417</t>
  </si>
  <si>
    <t>150768NOx418</t>
  </si>
  <si>
    <t>150768NOx419</t>
  </si>
  <si>
    <t>150768NOx420</t>
  </si>
  <si>
    <t>150768NOx421</t>
  </si>
  <si>
    <t>150768NOx422</t>
  </si>
  <si>
    <t>150768NOx423</t>
  </si>
  <si>
    <t>150768NOx424</t>
  </si>
  <si>
    <t>150768NOx425</t>
  </si>
  <si>
    <t>150768NOx426</t>
  </si>
  <si>
    <t>150768NOx427</t>
  </si>
  <si>
    <t>150768NOx428</t>
  </si>
  <si>
    <t>150768NOx429</t>
  </si>
  <si>
    <t>150768NOx430</t>
  </si>
  <si>
    <t>150768NOx431</t>
  </si>
  <si>
    <t>150768NOx432</t>
  </si>
  <si>
    <t>150768NOx433</t>
  </si>
  <si>
    <t>150768NOx434</t>
  </si>
  <si>
    <t>150768NOx435</t>
  </si>
  <si>
    <t>150768NOx436</t>
  </si>
  <si>
    <t>150768NOx437</t>
  </si>
  <si>
    <t>150768NOx438</t>
  </si>
  <si>
    <t>150768NOx439</t>
  </si>
  <si>
    <t>150768NOx440</t>
  </si>
  <si>
    <t>150768NOx441</t>
  </si>
  <si>
    <t>150768NOx442</t>
  </si>
  <si>
    <t>150768NOx443</t>
  </si>
  <si>
    <t>150768NOx444</t>
  </si>
  <si>
    <t>150768NOx445</t>
  </si>
  <si>
    <t>150768NOx446</t>
  </si>
  <si>
    <t>150768NOx447</t>
  </si>
  <si>
    <t>150768NOx448</t>
  </si>
  <si>
    <t>150768NOx449</t>
  </si>
  <si>
    <t>150768NOx450</t>
  </si>
  <si>
    <t>150768NOx451</t>
  </si>
  <si>
    <t>150768NOx452</t>
  </si>
  <si>
    <t>150768NOx453</t>
  </si>
  <si>
    <t>150768NOx454</t>
  </si>
  <si>
    <t>150768NOx455</t>
  </si>
  <si>
    <t>150768NOx456</t>
  </si>
  <si>
    <t>150768NOx457</t>
  </si>
  <si>
    <t>150768NOx458</t>
  </si>
  <si>
    <t>150768NOx459</t>
  </si>
  <si>
    <t>150768NOx460</t>
  </si>
  <si>
    <t>150768NOx461</t>
  </si>
  <si>
    <t>150768NOx462</t>
  </si>
  <si>
    <t>150768NOx463</t>
  </si>
  <si>
    <t>150768NOx464</t>
  </si>
  <si>
    <t>150768NOx465</t>
  </si>
  <si>
    <t>150768NOx466</t>
  </si>
  <si>
    <t>150768NOx467</t>
  </si>
  <si>
    <t>150768NOx468</t>
  </si>
  <si>
    <t>150768NOx469</t>
  </si>
  <si>
    <t>150768NOx470</t>
  </si>
  <si>
    <t>150768NOx471</t>
  </si>
  <si>
    <t>150768NOx472</t>
  </si>
  <si>
    <t>150768NOx473</t>
  </si>
  <si>
    <t>150768NOx474</t>
  </si>
  <si>
    <t>150768NOx475</t>
  </si>
  <si>
    <t>150768NOx476</t>
  </si>
  <si>
    <t>150768NOx477</t>
  </si>
  <si>
    <t>150768NOx478</t>
  </si>
  <si>
    <t>150768NOx479</t>
  </si>
  <si>
    <t>150768NOx480</t>
  </si>
  <si>
    <t>150768NOx481</t>
  </si>
  <si>
    <t>150768NOx482</t>
  </si>
  <si>
    <t>150768NOx483</t>
  </si>
  <si>
    <t>150768NOx484</t>
  </si>
  <si>
    <t>150768NOx485</t>
  </si>
  <si>
    <t>150768NOx486</t>
  </si>
  <si>
    <t>150768NOx487</t>
  </si>
  <si>
    <t>150768NOx488</t>
  </si>
  <si>
    <t>150768NOx489</t>
  </si>
  <si>
    <t>150768NOx490</t>
  </si>
  <si>
    <t>150768NOx491</t>
  </si>
  <si>
    <t>150768NOx492</t>
  </si>
  <si>
    <t>150768NOx493</t>
  </si>
  <si>
    <t>150768NOx494</t>
  </si>
  <si>
    <t>150768NOx495</t>
  </si>
  <si>
    <t>150768NOx496</t>
  </si>
  <si>
    <t>150768NOx497</t>
  </si>
  <si>
    <t>150768NOx498</t>
  </si>
  <si>
    <t>150768NOx499</t>
  </si>
  <si>
    <t>150768NOx500</t>
  </si>
  <si>
    <t>150768NOx501</t>
  </si>
  <si>
    <t>150768NOx502</t>
  </si>
  <si>
    <t>150768NOx503</t>
  </si>
  <si>
    <t>150768NOx504</t>
  </si>
  <si>
    <t>150768NOx505</t>
  </si>
  <si>
    <t>150768NOx506</t>
  </si>
  <si>
    <t>150768NOx507</t>
  </si>
  <si>
    <t>150768NOx508</t>
  </si>
  <si>
    <t>150768NOx509</t>
  </si>
  <si>
    <t>150768NOx510</t>
  </si>
  <si>
    <t>150768NOx511</t>
  </si>
  <si>
    <t>150768NOx512</t>
  </si>
  <si>
    <t>150768NOx513</t>
  </si>
  <si>
    <t>150768NOx514</t>
  </si>
  <si>
    <t>150768NOx515</t>
  </si>
  <si>
    <t>150768NOx516</t>
  </si>
  <si>
    <t>150768NOx517</t>
  </si>
  <si>
    <t>150768NOx518</t>
  </si>
  <si>
    <t>150768NOx519</t>
  </si>
  <si>
    <t>150768NOx520</t>
  </si>
  <si>
    <t>150768NOx521</t>
  </si>
  <si>
    <t>150768NOx522</t>
  </si>
  <si>
    <t>150768NOx523</t>
  </si>
  <si>
    <t>150768NOx524</t>
  </si>
  <si>
    <t>150768NOx525</t>
  </si>
  <si>
    <t>150768NOx526</t>
  </si>
  <si>
    <t>150768NOx527</t>
  </si>
  <si>
    <t>150768NOx528</t>
  </si>
  <si>
    <t>150768NOx529</t>
  </si>
  <si>
    <t>150768NOx530</t>
  </si>
  <si>
    <t>150768NOx531</t>
  </si>
  <si>
    <t>150768NOx532</t>
  </si>
  <si>
    <t>150768NOx533</t>
  </si>
  <si>
    <t>150768NOx534</t>
  </si>
  <si>
    <t>150768NOx535</t>
  </si>
  <si>
    <t>150768NOx536</t>
  </si>
  <si>
    <t>150768NOx537</t>
  </si>
  <si>
    <t>150768NOx538</t>
  </si>
  <si>
    <t>150768NOx539</t>
  </si>
  <si>
    <t>150768NOx540</t>
  </si>
  <si>
    <t>150768NOx541</t>
  </si>
  <si>
    <t>150768NOx542</t>
  </si>
  <si>
    <t>150768NOx543</t>
  </si>
  <si>
    <t>150768NOx544</t>
  </si>
  <si>
    <t>150768NOx545</t>
  </si>
  <si>
    <t>150768NOx546</t>
  </si>
  <si>
    <t>150768NOx547</t>
  </si>
  <si>
    <t>150768NOx548</t>
  </si>
  <si>
    <t>150768NOx549</t>
  </si>
  <si>
    <t>150768NOx550</t>
  </si>
  <si>
    <t>150768NOx551</t>
  </si>
  <si>
    <t>150768NOx552</t>
  </si>
  <si>
    <t>150768NOx553</t>
  </si>
  <si>
    <t>150768NOx554</t>
  </si>
  <si>
    <t>150768NOx555</t>
  </si>
  <si>
    <t>150768NOx556</t>
  </si>
  <si>
    <t>150768NOx557</t>
  </si>
  <si>
    <t>150768NOx558</t>
  </si>
  <si>
    <t>150768NOx559</t>
  </si>
  <si>
    <t>150768NOx560</t>
  </si>
  <si>
    <t>150768NOx561</t>
  </si>
  <si>
    <t>150768NOx562</t>
  </si>
  <si>
    <t>150768NOx563</t>
  </si>
  <si>
    <t>150768NOx564</t>
  </si>
  <si>
    <t>150768NOx565</t>
  </si>
  <si>
    <t>150768NOx566</t>
  </si>
  <si>
    <t>150768NOx567</t>
  </si>
  <si>
    <t>150768NOx568</t>
  </si>
  <si>
    <t>150768NOx569</t>
  </si>
  <si>
    <t>150768NOx570</t>
  </si>
  <si>
    <t>150768NOx571</t>
  </si>
  <si>
    <t>150768NOx572</t>
  </si>
  <si>
    <t>150768NOx573</t>
  </si>
  <si>
    <t>150768NOx574</t>
  </si>
  <si>
    <t>150768NOx575</t>
  </si>
  <si>
    <t>150768NOx576</t>
  </si>
  <si>
    <t>150768NOx577</t>
  </si>
  <si>
    <t>150768NOx578</t>
  </si>
  <si>
    <t>150768NOx579</t>
  </si>
  <si>
    <t>150768NOx580</t>
  </si>
  <si>
    <t>150768NOx581</t>
  </si>
  <si>
    <t>150768NOx582</t>
  </si>
  <si>
    <t>150768NOx583</t>
  </si>
  <si>
    <t>150768NOx584</t>
  </si>
  <si>
    <t>150768NOx585</t>
  </si>
  <si>
    <t>150768NOx586</t>
  </si>
  <si>
    <t>150768NOx587</t>
  </si>
  <si>
    <t>150768NOx588</t>
  </si>
  <si>
    <t>150768NOx589</t>
  </si>
  <si>
    <t>150768NOx590</t>
  </si>
  <si>
    <t>150768NOx591</t>
  </si>
  <si>
    <t>150768NOx592</t>
  </si>
  <si>
    <t>150768NOx593</t>
  </si>
  <si>
    <t>150768NOx594</t>
  </si>
  <si>
    <t>150768NOx595</t>
  </si>
  <si>
    <t>150768NOx596</t>
  </si>
  <si>
    <t>150768NOx597</t>
  </si>
  <si>
    <t>150768NOx598</t>
  </si>
  <si>
    <t>150768NOx599</t>
  </si>
  <si>
    <t>150768NOx600</t>
  </si>
  <si>
    <t>150768NOx601</t>
  </si>
  <si>
    <t>150768NOx602</t>
  </si>
  <si>
    <t>150768NOx603</t>
  </si>
  <si>
    <t>150768NOx604</t>
  </si>
  <si>
    <t>150768NOx605</t>
  </si>
  <si>
    <t>150768NOx606</t>
  </si>
  <si>
    <t>150768NOx607</t>
  </si>
  <si>
    <t>150768NOx608</t>
  </si>
  <si>
    <t>150768NOx609</t>
  </si>
  <si>
    <t>150768NOx610</t>
  </si>
  <si>
    <t>150768NOx611</t>
  </si>
  <si>
    <t>150768NOx612</t>
  </si>
  <si>
    <t>150768NOx613</t>
  </si>
  <si>
    <t>150768NOx614</t>
  </si>
  <si>
    <t>150768NOx615</t>
  </si>
  <si>
    <t>150768NOx616</t>
  </si>
  <si>
    <t>150768NOx617</t>
  </si>
  <si>
    <t>150768NOx618</t>
  </si>
  <si>
    <t>150768NOx619</t>
  </si>
  <si>
    <t>150768NOx620</t>
  </si>
  <si>
    <t>150768NOx621</t>
  </si>
  <si>
    <t>150768NOx622</t>
  </si>
  <si>
    <t>150768NOx623</t>
  </si>
  <si>
    <t>150768NOx624</t>
  </si>
  <si>
    <t>150768NOx625</t>
  </si>
  <si>
    <t>150768NOx626</t>
  </si>
  <si>
    <t>150768NOx627</t>
  </si>
  <si>
    <t>150768NOx628</t>
  </si>
  <si>
    <t>150768NOx629</t>
  </si>
  <si>
    <t>150768NOx630</t>
  </si>
  <si>
    <t>150768NOx631</t>
  </si>
  <si>
    <t>150768NOx632</t>
  </si>
  <si>
    <t>150768NOx633</t>
  </si>
  <si>
    <t>150768NOx634</t>
  </si>
  <si>
    <t>150768NOx635</t>
  </si>
  <si>
    <t>150768NOx636</t>
  </si>
  <si>
    <t>150768NOx637</t>
  </si>
  <si>
    <t>150768NOx638</t>
  </si>
  <si>
    <t>150768NOx639</t>
  </si>
  <si>
    <t>150768NOx640</t>
  </si>
  <si>
    <t>150768NOx641</t>
  </si>
  <si>
    <t>150768NOx642</t>
  </si>
  <si>
    <t>150768NOx643</t>
  </si>
  <si>
    <t>150768NOx644</t>
  </si>
  <si>
    <t>150768NOx645</t>
  </si>
  <si>
    <t>150768NOx646</t>
  </si>
  <si>
    <t>150768NOx647</t>
  </si>
  <si>
    <t>150768NOx648</t>
  </si>
  <si>
    <t>150768NOx649</t>
  </si>
  <si>
    <t>150768NOx650</t>
  </si>
  <si>
    <t>150768NOx651</t>
  </si>
  <si>
    <t>150768NOx652</t>
  </si>
  <si>
    <t>150768NOx653</t>
  </si>
  <si>
    <t>150768NOx654</t>
  </si>
  <si>
    <t>150768NOx655</t>
  </si>
  <si>
    <t>150768NOx656</t>
  </si>
  <si>
    <t>150768NOx657</t>
  </si>
  <si>
    <t>150768NOx658</t>
  </si>
  <si>
    <t>150768NOx659</t>
  </si>
  <si>
    <t>150768NOx660</t>
  </si>
  <si>
    <t>150768NOx661</t>
  </si>
  <si>
    <t>150768NOx662</t>
  </si>
  <si>
    <t>150768NOx663</t>
  </si>
  <si>
    <t>150768NOx664</t>
  </si>
  <si>
    <t>150768NOx665</t>
  </si>
  <si>
    <t>150768NOx666</t>
  </si>
  <si>
    <t>150768NOx667</t>
  </si>
  <si>
    <t>150768NOx668</t>
  </si>
  <si>
    <t>150768NOx669</t>
  </si>
  <si>
    <t>150768NOx670</t>
  </si>
  <si>
    <t>150768NOx671</t>
  </si>
  <si>
    <t>150768NOx672</t>
  </si>
  <si>
    <t>150768NOx673</t>
  </si>
  <si>
    <t>150768NOx674</t>
  </si>
  <si>
    <t>150768NOx675</t>
  </si>
  <si>
    <t>150768NOx676</t>
  </si>
  <si>
    <t>150768NOx677</t>
  </si>
  <si>
    <t>150768NOx678</t>
  </si>
  <si>
    <t>150768NOx679</t>
  </si>
  <si>
    <t>150768NOx680</t>
  </si>
  <si>
    <t>150768NOx681</t>
  </si>
  <si>
    <t>150768NOx682</t>
  </si>
  <si>
    <t>150768NOx683</t>
  </si>
  <si>
    <t>150768NOx684</t>
  </si>
  <si>
    <t>150768NOx685</t>
  </si>
  <si>
    <t>150768NOx686</t>
  </si>
  <si>
    <t>150768NOx687</t>
  </si>
  <si>
    <t>150768NOx688</t>
  </si>
  <si>
    <t>150768NOx689</t>
  </si>
  <si>
    <t>150768NOx690</t>
  </si>
  <si>
    <t>150768NOx691</t>
  </si>
  <si>
    <t>150768NOx692</t>
  </si>
  <si>
    <t>150768NOx693</t>
  </si>
  <si>
    <t>150768NOx694</t>
  </si>
  <si>
    <t>150768NOx695</t>
  </si>
  <si>
    <t>150768NOx696</t>
  </si>
  <si>
    <t>150768NOx697</t>
  </si>
  <si>
    <t>150768NOx698</t>
  </si>
  <si>
    <t>150768NOx699</t>
  </si>
  <si>
    <t>150768NOx700</t>
  </si>
  <si>
    <t>150768NOx701</t>
  </si>
  <si>
    <t>150768NOx702</t>
  </si>
  <si>
    <t>150768NOx703</t>
  </si>
  <si>
    <t>150768NOx704</t>
  </si>
  <si>
    <t>150768NOx705</t>
  </si>
  <si>
    <t>150768NOx706</t>
  </si>
  <si>
    <t>150768NOx707</t>
  </si>
  <si>
    <t>150768NOx708</t>
  </si>
  <si>
    <t>150768NOx709</t>
  </si>
  <si>
    <t>150768NOx710</t>
  </si>
  <si>
    <t>150768NOx711</t>
  </si>
  <si>
    <t>150768NOx712</t>
  </si>
  <si>
    <t>150768NOx713</t>
  </si>
  <si>
    <t>150768NOx714</t>
  </si>
  <si>
    <t>150768NOx715</t>
  </si>
  <si>
    <t>150768NOx716</t>
  </si>
  <si>
    <t>150768NOx717</t>
  </si>
  <si>
    <t>150768NOx718</t>
  </si>
  <si>
    <t>150768NOx719</t>
  </si>
  <si>
    <t>150768NOx720</t>
  </si>
  <si>
    <t>150768NOx721</t>
  </si>
  <si>
    <t>150768NOx722</t>
  </si>
  <si>
    <t>150768NOx723</t>
  </si>
  <si>
    <t>150768NOx724</t>
  </si>
  <si>
    <t>150768NOx725</t>
  </si>
  <si>
    <t>150666NOx24</t>
  </si>
  <si>
    <t>150806NOx1</t>
  </si>
  <si>
    <t>150850NOx2</t>
  </si>
  <si>
    <t>미설치('21 가동개시 예정)</t>
  </si>
  <si>
    <t>150850SOx2</t>
  </si>
  <si>
    <t>150850TSP2</t>
  </si>
  <si>
    <t>150850NOx3</t>
  </si>
  <si>
    <t>150850SOx3</t>
  </si>
  <si>
    <t>150850TSP3</t>
  </si>
  <si>
    <t>150851NOx1</t>
  </si>
  <si>
    <t>150853NOx1</t>
  </si>
  <si>
    <t>150853NOx2</t>
  </si>
  <si>
    <t>150856NOx24</t>
  </si>
  <si>
    <t>2023-04-00</t>
  </si>
  <si>
    <t>150856SOx24</t>
  </si>
  <si>
    <t>25</t>
  </si>
  <si>
    <t>150856NOx25</t>
  </si>
  <si>
    <t>150856SOx25</t>
  </si>
  <si>
    <t>26</t>
  </si>
  <si>
    <t>150856NOx26</t>
  </si>
  <si>
    <t>150856SOx26</t>
  </si>
  <si>
    <t>27</t>
  </si>
  <si>
    <t>150856NOx27</t>
  </si>
  <si>
    <t>150856SOx27</t>
  </si>
  <si>
    <t>28</t>
  </si>
  <si>
    <t>150856NOx28</t>
  </si>
  <si>
    <t>150856SOx28</t>
  </si>
  <si>
    <t>150858NOx1</t>
  </si>
  <si>
    <t>2023년7월</t>
  </si>
  <si>
    <t>150858NOx2</t>
  </si>
  <si>
    <t>150858NOx3</t>
  </si>
  <si>
    <t>150858NOx4</t>
  </si>
  <si>
    <t>150860NOx8</t>
  </si>
  <si>
    <t>113014NOx1</t>
  </si>
  <si>
    <t>113014SOx1</t>
  </si>
  <si>
    <t>113014TSP1</t>
  </si>
  <si>
    <t>113103NOx5</t>
  </si>
  <si>
    <t>113103NOx6</t>
  </si>
  <si>
    <t>113103NOx13</t>
  </si>
  <si>
    <t>113103NOx59</t>
  </si>
  <si>
    <t>113103NOx68</t>
  </si>
  <si>
    <t>113103NOx86</t>
  </si>
  <si>
    <t>113103NOx137</t>
  </si>
  <si>
    <t>113103NOx171</t>
  </si>
  <si>
    <t>79</t>
  </si>
  <si>
    <t>113105SOx79</t>
  </si>
  <si>
    <t>113119NOx5</t>
  </si>
  <si>
    <t>113119TSP5</t>
  </si>
  <si>
    <t>170002NOx4</t>
  </si>
  <si>
    <t>2023년 9월(예정)</t>
  </si>
  <si>
    <t>170032NOx54</t>
  </si>
  <si>
    <t>2025년(확인필요)</t>
  </si>
  <si>
    <t>170032SOx54</t>
  </si>
  <si>
    <t>170032NOx55</t>
  </si>
  <si>
    <t>170032SOx55</t>
  </si>
  <si>
    <t>34</t>
  </si>
  <si>
    <t>170043NOx34</t>
  </si>
  <si>
    <t>170044SOx24</t>
  </si>
  <si>
    <t>2022년 6월</t>
  </si>
  <si>
    <t>170043SOx34</t>
  </si>
  <si>
    <t>170057SOx10</t>
  </si>
  <si>
    <t>2021년 6월</t>
  </si>
  <si>
    <t>170061NOx2</t>
  </si>
  <si>
    <t>2021년 12월</t>
  </si>
  <si>
    <t>170061TSP2</t>
  </si>
  <si>
    <t>170080NOx17</t>
  </si>
  <si>
    <t>2022년12월</t>
  </si>
  <si>
    <t>170080NOx18</t>
  </si>
  <si>
    <t>170080NOx19</t>
  </si>
  <si>
    <t>170080NOx20</t>
  </si>
  <si>
    <t>170080NOx21</t>
  </si>
  <si>
    <t>170080TSP21</t>
  </si>
  <si>
    <t>170080NOx22</t>
  </si>
  <si>
    <t>170080TSP22</t>
  </si>
  <si>
    <t>170531NOx1</t>
  </si>
  <si>
    <t>2025년(예정, 현재 미가동 상태)</t>
  </si>
  <si>
    <t>170542NOx11</t>
  </si>
  <si>
    <t>170542NOx12</t>
  </si>
  <si>
    <t>170545NOx88</t>
  </si>
  <si>
    <t>170545NOx89</t>
  </si>
  <si>
    <t>170551NOx1</t>
  </si>
  <si>
    <t>2023년(사업장에서 도청에 신청했으나 도청에서 미처리 → 빠른 시일 내에 처리예정)</t>
  </si>
  <si>
    <t>170551TSP1</t>
  </si>
  <si>
    <t>군산시 폐자원에너지화시설(군산그린에너지센터)</t>
  </si>
  <si>
    <t>170552NOx1</t>
  </si>
  <si>
    <t>170552SOx1</t>
  </si>
  <si>
    <t>170552TSP1</t>
  </si>
  <si>
    <t>170553NOx13</t>
  </si>
  <si>
    <t>2023년 2월(예정)</t>
  </si>
  <si>
    <t>170556NOx5</t>
  </si>
  <si>
    <t>2025년(예정, 미가동으로 '23년 가동계획 없음)</t>
  </si>
  <si>
    <t>170556NOx6</t>
  </si>
  <si>
    <t>170556NOx7</t>
  </si>
  <si>
    <t>170556NOx8</t>
  </si>
  <si>
    <t>170556NOx9</t>
  </si>
  <si>
    <t>170556NOx40</t>
  </si>
  <si>
    <t>2012년</t>
  </si>
  <si>
    <t>170556TSP40</t>
  </si>
  <si>
    <t>170556NOx42</t>
  </si>
  <si>
    <t>1995년</t>
  </si>
  <si>
    <t>170556TSP42</t>
  </si>
  <si>
    <t>170556NOx43</t>
  </si>
  <si>
    <t>170556TSP43</t>
  </si>
  <si>
    <t>170556NOx44</t>
  </si>
  <si>
    <t>170556TSP44</t>
  </si>
  <si>
    <t>170556NOx68</t>
  </si>
  <si>
    <t>170556NOx70</t>
  </si>
  <si>
    <t>170556NOx72</t>
  </si>
  <si>
    <t>170556NOx76</t>
  </si>
  <si>
    <t>170556NOx78</t>
  </si>
  <si>
    <t>170556NOx80</t>
  </si>
  <si>
    <t>1996년</t>
  </si>
  <si>
    <t>170556NOx81</t>
  </si>
  <si>
    <t>170556NOx82</t>
  </si>
  <si>
    <t>2011년</t>
  </si>
  <si>
    <t>170556NOx83</t>
  </si>
  <si>
    <t>2010년</t>
  </si>
  <si>
    <t>170556NOx85</t>
  </si>
  <si>
    <t>1997년</t>
  </si>
  <si>
    <t>170556NOx86</t>
  </si>
  <si>
    <t>170556NOx87</t>
  </si>
  <si>
    <t>170556NOx88</t>
  </si>
  <si>
    <t>2006년</t>
  </si>
  <si>
    <t>170556NOx89</t>
  </si>
  <si>
    <t>2020년 10월</t>
  </si>
  <si>
    <t>170556NOx90</t>
  </si>
  <si>
    <t>2015년</t>
  </si>
  <si>
    <t>170559NOx2</t>
  </si>
  <si>
    <t>2022년 11월</t>
  </si>
  <si>
    <t>170559NOx4</t>
  </si>
  <si>
    <t>170560NOx1</t>
  </si>
  <si>
    <t>170560NOx41</t>
  </si>
  <si>
    <t>170560NOx42</t>
  </si>
  <si>
    <t>170560NOx43</t>
  </si>
  <si>
    <t>170560NOx44</t>
  </si>
  <si>
    <t>170560NOx45</t>
  </si>
  <si>
    <t>170560NOx46</t>
  </si>
  <si>
    <t>47</t>
  </si>
  <si>
    <t>170560NOx47</t>
  </si>
  <si>
    <t>170560NOx48</t>
  </si>
  <si>
    <t>170560NOx49</t>
  </si>
  <si>
    <t>50</t>
  </si>
  <si>
    <t>170560NOx50</t>
  </si>
  <si>
    <t>170560NOx51</t>
  </si>
  <si>
    <t>52</t>
  </si>
  <si>
    <t>170560NOx52</t>
  </si>
  <si>
    <t>53</t>
  </si>
  <si>
    <t>170560NOx53</t>
  </si>
  <si>
    <t>170569NOx11</t>
  </si>
  <si>
    <t>2023년 3월</t>
  </si>
  <si>
    <t>170569NOx22</t>
  </si>
  <si>
    <t>2022년 11월, 2023년 3월</t>
  </si>
  <si>
    <t>2024년/2025년</t>
  </si>
  <si>
    <t>170569NOx26</t>
  </si>
  <si>
    <t>170571NOx1</t>
  </si>
  <si>
    <t>2022년 2월</t>
  </si>
  <si>
    <t>170571NOx2</t>
  </si>
  <si>
    <t>170571NOx3</t>
  </si>
  <si>
    <t>170571NOx4</t>
  </si>
  <si>
    <t>170572NOx2</t>
  </si>
  <si>
    <t>170572NOx3</t>
  </si>
  <si>
    <t>170702NOx22</t>
  </si>
  <si>
    <t>2022년 5월(설치일)</t>
  </si>
  <si>
    <t>170702NOx23</t>
  </si>
  <si>
    <t>170702NOx24</t>
  </si>
  <si>
    <t>170702NOx25</t>
  </si>
  <si>
    <t>170702NOx26</t>
  </si>
  <si>
    <t>170702NOx431</t>
  </si>
  <si>
    <t>170702NOx432</t>
  </si>
  <si>
    <t>170702NOx433</t>
  </si>
  <si>
    <t>170702NOx434</t>
  </si>
  <si>
    <t>170702NOx435</t>
  </si>
  <si>
    <t>170702NOx564</t>
  </si>
  <si>
    <t>170717NOx411</t>
  </si>
  <si>
    <t>2020년 4월</t>
  </si>
  <si>
    <t>170733NOx3</t>
  </si>
  <si>
    <t>170733NOx4</t>
  </si>
  <si>
    <t>170733NOx6</t>
  </si>
  <si>
    <t>170733NOx161</t>
  </si>
  <si>
    <t>170733NOx390</t>
  </si>
  <si>
    <t>170733NOx391</t>
  </si>
  <si>
    <t>170733NOx392</t>
  </si>
  <si>
    <t>170733NOx393</t>
  </si>
  <si>
    <t>170733NOx394</t>
  </si>
  <si>
    <t>170733NOx395</t>
  </si>
  <si>
    <t>170733NOx396</t>
  </si>
  <si>
    <t>170733NOx397</t>
  </si>
  <si>
    <t>170733NOx398</t>
  </si>
  <si>
    <t>170733NOx399</t>
  </si>
  <si>
    <t>218</t>
  </si>
  <si>
    <t>170734NOx218</t>
  </si>
  <si>
    <t>2023년 10월</t>
  </si>
  <si>
    <t>170734SOx218</t>
  </si>
  <si>
    <t>170734NOx219</t>
  </si>
  <si>
    <t>170734SOx219</t>
  </si>
  <si>
    <t>170734TSP219</t>
  </si>
  <si>
    <t>220</t>
  </si>
  <si>
    <t>170734NOx220</t>
  </si>
  <si>
    <t>170734SOx220</t>
  </si>
  <si>
    <t>221</t>
  </si>
  <si>
    <t>170734NOx221</t>
  </si>
  <si>
    <t>170734SOx221</t>
  </si>
  <si>
    <t>170734TSP221</t>
  </si>
  <si>
    <t>170743NOx15</t>
  </si>
  <si>
    <t>2020년 3월</t>
  </si>
  <si>
    <t>170743SOx15</t>
  </si>
  <si>
    <t>170708NOx21</t>
  </si>
  <si>
    <t>11</t>
  </si>
  <si>
    <t>170776NOx8</t>
  </si>
  <si>
    <t>2023년5월</t>
  </si>
  <si>
    <t>12</t>
  </si>
  <si>
    <t>170776NOx9</t>
  </si>
  <si>
    <t>㈜삼기 1공장</t>
  </si>
  <si>
    <t>170779NOx36</t>
  </si>
  <si>
    <t>105</t>
  </si>
  <si>
    <t>170782NOx105</t>
  </si>
  <si>
    <t>170790NOx20</t>
  </si>
  <si>
    <t>2021년 9월/2023년 4월</t>
  </si>
  <si>
    <t>2023년/2025년</t>
  </si>
  <si>
    <t>170793NOx13</t>
  </si>
  <si>
    <t>170795NOx8</t>
  </si>
  <si>
    <t>2021년 7월</t>
  </si>
  <si>
    <t>170795TSP8</t>
  </si>
  <si>
    <t>대상(24년 재산정 미실시)</t>
    <phoneticPr fontId="1" type="noConversion"/>
  </si>
  <si>
    <t>170796NOx29</t>
  </si>
  <si>
    <t>170796SOx29</t>
  </si>
  <si>
    <t>170796NOx30</t>
  </si>
  <si>
    <t>170796SOx30</t>
  </si>
  <si>
    <t>170796NOx31</t>
  </si>
  <si>
    <t>170796SOx31</t>
  </si>
  <si>
    <t>106</t>
  </si>
  <si>
    <t>170782NOx106</t>
  </si>
  <si>
    <t>170809NOx15</t>
  </si>
  <si>
    <t>16</t>
  </si>
  <si>
    <t>170809NOx16</t>
  </si>
  <si>
    <t>230</t>
  </si>
  <si>
    <t>17</t>
  </si>
  <si>
    <t>170809NOx17</t>
  </si>
  <si>
    <t>170811NOx16</t>
  </si>
  <si>
    <t>170811NOx17</t>
  </si>
  <si>
    <t>170811NOx18</t>
  </si>
  <si>
    <t>170821NOx41</t>
  </si>
  <si>
    <t>170826NOx24</t>
  </si>
  <si>
    <t>170833NOx32</t>
  </si>
  <si>
    <t>2022년 3월</t>
  </si>
  <si>
    <t>170833NOx33</t>
  </si>
  <si>
    <t>170833NOx34</t>
  </si>
  <si>
    <t>170843NOx53</t>
  </si>
  <si>
    <t>170843NOx54</t>
  </si>
  <si>
    <t>170843NOx55</t>
  </si>
  <si>
    <t>170843NOx56</t>
  </si>
  <si>
    <t>170843NOx57</t>
  </si>
  <si>
    <t>58</t>
  </si>
  <si>
    <t>170843NOx58</t>
  </si>
  <si>
    <t>2023년8월</t>
  </si>
  <si>
    <t>59</t>
  </si>
  <si>
    <t>170843NOx59</t>
  </si>
  <si>
    <t>170847NOx3</t>
  </si>
  <si>
    <t>2022년 11월(예정)</t>
  </si>
  <si>
    <t>170849NOx1</t>
  </si>
  <si>
    <t>170849NOx64</t>
  </si>
  <si>
    <t>170852NOx1</t>
  </si>
  <si>
    <t>170852NOx3</t>
  </si>
  <si>
    <t>224</t>
  </si>
  <si>
    <t>170853NOx224</t>
  </si>
  <si>
    <t>225</t>
  </si>
  <si>
    <t>170853NOx225</t>
  </si>
  <si>
    <t>226</t>
  </si>
  <si>
    <t>170853NOx226</t>
  </si>
  <si>
    <t>227</t>
  </si>
  <si>
    <t>170853NOx227</t>
  </si>
  <si>
    <t>228</t>
  </si>
  <si>
    <t>170853NOx228</t>
  </si>
  <si>
    <t>229</t>
  </si>
  <si>
    <t>170853NOx229</t>
  </si>
  <si>
    <t>170853NOx230</t>
  </si>
  <si>
    <t>170870NOx1</t>
  </si>
  <si>
    <t>170870SOx1</t>
  </si>
  <si>
    <t>170870TSP1</t>
  </si>
  <si>
    <t>170873NOx15</t>
  </si>
  <si>
    <t>확인필요(활동도X)</t>
  </si>
  <si>
    <t>170873NOx16</t>
  </si>
  <si>
    <t>170873NOx17</t>
  </si>
  <si>
    <t>170873NOx18</t>
  </si>
  <si>
    <t>170873NOx19</t>
  </si>
  <si>
    <t>2-37</t>
  </si>
  <si>
    <t>170873NOx21</t>
  </si>
  <si>
    <t>170875NOx7</t>
  </si>
  <si>
    <t>170875NOx8</t>
  </si>
  <si>
    <t>170875NOx9</t>
  </si>
  <si>
    <t>170889NOx11</t>
  </si>
  <si>
    <t>40</t>
  </si>
  <si>
    <t>170903NOx1</t>
  </si>
  <si>
    <t>2023년 12월 예정</t>
  </si>
  <si>
    <t>170903SOx1</t>
  </si>
  <si>
    <t>170903NOx5</t>
  </si>
  <si>
    <t>170903NOx6</t>
  </si>
  <si>
    <t>170903NOx7</t>
  </si>
  <si>
    <t>170903NOx8</t>
  </si>
  <si>
    <t>170903NOx9</t>
  </si>
  <si>
    <t>170903NOx10</t>
  </si>
  <si>
    <t>170903NOx11</t>
  </si>
  <si>
    <t>170903NOx12</t>
  </si>
  <si>
    <t>170903NOx13</t>
  </si>
  <si>
    <t>170903NOx14</t>
  </si>
  <si>
    <t>170903NOx15</t>
  </si>
  <si>
    <t>170903NOx16</t>
  </si>
  <si>
    <t>170903NOx17</t>
  </si>
  <si>
    <t>170903NOx18</t>
  </si>
  <si>
    <t>170903NOx19</t>
  </si>
  <si>
    <t>170903NOx20</t>
  </si>
  <si>
    <t>170905NOx1</t>
  </si>
  <si>
    <t>170905NOx2</t>
  </si>
  <si>
    <t>170905NOx5</t>
  </si>
  <si>
    <t>170905NOx6</t>
  </si>
  <si>
    <t>170906NOx12</t>
  </si>
  <si>
    <t>170906NOx13</t>
  </si>
  <si>
    <t>170906NOx14</t>
  </si>
  <si>
    <t>170907NOx6</t>
  </si>
  <si>
    <t>2022년 4월</t>
  </si>
  <si>
    <t>(유)에이엠엠케이3공장</t>
  </si>
  <si>
    <t>170908NOx1</t>
  </si>
  <si>
    <t>170908NOx2</t>
  </si>
  <si>
    <t>170913NOx14</t>
  </si>
  <si>
    <t>170914NOx1</t>
  </si>
  <si>
    <t>2023년10월</t>
  </si>
  <si>
    <t>170914NOx2</t>
  </si>
  <si>
    <t>170915NOx11</t>
  </si>
  <si>
    <t>170915NOx12</t>
  </si>
  <si>
    <t>170915NOx13</t>
  </si>
  <si>
    <t>170916NOx1</t>
  </si>
  <si>
    <t>2023년 5월</t>
  </si>
  <si>
    <t>170916NOx2</t>
  </si>
  <si>
    <t>2023년 4월</t>
  </si>
  <si>
    <t>170916NOx3</t>
  </si>
  <si>
    <t>170917NOx1</t>
  </si>
  <si>
    <t>170917NOx2</t>
  </si>
  <si>
    <t>170917NOx3</t>
  </si>
  <si>
    <t>2022년 8월</t>
  </si>
  <si>
    <t>170917NOx4</t>
  </si>
  <si>
    <t>170917NOx5</t>
  </si>
  <si>
    <t>170917NOx6</t>
  </si>
  <si>
    <t>170917NOx7</t>
  </si>
  <si>
    <t>170919NOx7</t>
  </si>
  <si>
    <t>170919NOx8</t>
  </si>
  <si>
    <t>170920NOx18</t>
  </si>
  <si>
    <t>170920NOx22</t>
  </si>
  <si>
    <t>170920NOx23</t>
  </si>
  <si>
    <t>170920NOx26</t>
  </si>
  <si>
    <t>170920NOx30</t>
  </si>
  <si>
    <t>170920NOx31</t>
  </si>
  <si>
    <t>170921NOx2</t>
  </si>
  <si>
    <t>170921NOx4</t>
  </si>
  <si>
    <t>170921NOx13</t>
  </si>
  <si>
    <t>170921NOx14</t>
  </si>
  <si>
    <t>170922NOx1</t>
  </si>
  <si>
    <t>170924NOx7</t>
  </si>
  <si>
    <t>2023-06-00</t>
  </si>
  <si>
    <t>170925NOx40</t>
  </si>
  <si>
    <t>170925NOx41</t>
  </si>
  <si>
    <t>170560NOx60</t>
  </si>
  <si>
    <t>170560NOx61</t>
  </si>
  <si>
    <t>170560NOx62</t>
  </si>
  <si>
    <t>170821NOx42</t>
  </si>
  <si>
    <t>170559NOx6</t>
  </si>
  <si>
    <t>170554NOx56</t>
  </si>
  <si>
    <t>170554NOx57</t>
  </si>
  <si>
    <t>170019NOx10</t>
  </si>
  <si>
    <t>170019TSP10</t>
  </si>
  <si>
    <t>170019NOx11</t>
  </si>
  <si>
    <t>170019TSP11</t>
  </si>
  <si>
    <t>170019NOx12</t>
  </si>
  <si>
    <t>170019TSP12</t>
  </si>
  <si>
    <t>170019NOx13</t>
  </si>
  <si>
    <t>170019TSP13</t>
  </si>
  <si>
    <t>170749NOx18</t>
  </si>
  <si>
    <t>2023년11월</t>
  </si>
  <si>
    <t>113003NOx5</t>
  </si>
  <si>
    <t>113003TSP5</t>
  </si>
  <si>
    <t>170927NOx1</t>
  </si>
  <si>
    <t>170927NOx2</t>
  </si>
  <si>
    <t>170032SOx57</t>
  </si>
  <si>
    <t>170032NOx58</t>
  </si>
  <si>
    <t>170032SOx58</t>
  </si>
  <si>
    <t>170032TSP58</t>
  </si>
  <si>
    <t>170032NOx9</t>
  </si>
  <si>
    <t>170928NOx32</t>
  </si>
  <si>
    <t>170928NOx33</t>
  </si>
  <si>
    <t>170928NOx34</t>
  </si>
  <si>
    <t>170928NOx35</t>
  </si>
  <si>
    <t>170928NOx37</t>
  </si>
  <si>
    <t>170928NOx51</t>
  </si>
  <si>
    <t>170928NOx52</t>
  </si>
  <si>
    <t>170928NOx53</t>
  </si>
  <si>
    <t>170928NOx54</t>
  </si>
  <si>
    <t>170928NOx55</t>
  </si>
  <si>
    <t>170928NOx56</t>
  </si>
  <si>
    <t>170928NOx57</t>
  </si>
  <si>
    <t>170928NOx58</t>
  </si>
  <si>
    <t>150859NOx2</t>
  </si>
  <si>
    <t>110002NOx83</t>
  </si>
  <si>
    <t>2022년(예정)</t>
  </si>
  <si>
    <t>110002SOx83</t>
  </si>
  <si>
    <t>110002TSP83</t>
  </si>
  <si>
    <t>110002NOx84</t>
  </si>
  <si>
    <t>110002SOx84</t>
  </si>
  <si>
    <t>110002TSP84</t>
  </si>
  <si>
    <t>110009NOx26</t>
  </si>
  <si>
    <t>2022년 하반기</t>
  </si>
  <si>
    <t>110011NOx541</t>
  </si>
  <si>
    <t>110011NOx542</t>
  </si>
  <si>
    <t>110013NOx52</t>
  </si>
  <si>
    <t>2023년 2월</t>
  </si>
  <si>
    <t>110016NOx8</t>
  </si>
  <si>
    <t>110016SOx8</t>
  </si>
  <si>
    <t>102</t>
  </si>
  <si>
    <t>110019NOx102</t>
  </si>
  <si>
    <t>2023년 6월</t>
  </si>
  <si>
    <t>110019SOx102</t>
  </si>
  <si>
    <t>110019TSP102</t>
  </si>
  <si>
    <t>961</t>
  </si>
  <si>
    <t>110019NOx961</t>
  </si>
  <si>
    <t>962</t>
  </si>
  <si>
    <t>110019NOx962</t>
  </si>
  <si>
    <t>963</t>
  </si>
  <si>
    <t>110019NOx963</t>
  </si>
  <si>
    <t>964</t>
  </si>
  <si>
    <t>110019NOx964</t>
  </si>
  <si>
    <t>110022NOx78</t>
  </si>
  <si>
    <t>110022SOx78</t>
  </si>
  <si>
    <t>110022SOx79</t>
  </si>
  <si>
    <t>110022SOx80</t>
  </si>
  <si>
    <t>110022SOx81</t>
  </si>
  <si>
    <t>110022NOx82</t>
  </si>
  <si>
    <t>110022SOx82</t>
  </si>
  <si>
    <t>110022SOx234</t>
  </si>
  <si>
    <t>110022SOx239</t>
  </si>
  <si>
    <t>110032NOx93</t>
  </si>
  <si>
    <t>2023년(예정)</t>
  </si>
  <si>
    <t>110032NOx94</t>
  </si>
  <si>
    <t>110045NOx33</t>
  </si>
  <si>
    <t>2021년 5월</t>
  </si>
  <si>
    <t>110045SOx33</t>
  </si>
  <si>
    <t>110072NOx1</t>
  </si>
  <si>
    <t>2020년 12월 설치</t>
  </si>
  <si>
    <t>110075NOx75</t>
  </si>
  <si>
    <t>110075SOx75</t>
  </si>
  <si>
    <t>110075TSP75</t>
  </si>
  <si>
    <t>110075NOx76</t>
  </si>
  <si>
    <t>110075SOx76</t>
  </si>
  <si>
    <t>110075TSP76</t>
  </si>
  <si>
    <t>110078NOx1</t>
  </si>
  <si>
    <t>110078NOx2</t>
  </si>
  <si>
    <t>110078NOx3</t>
  </si>
  <si>
    <t>2021년 11월</t>
  </si>
  <si>
    <t>110085NOx531</t>
  </si>
  <si>
    <t>2022년 9월</t>
  </si>
  <si>
    <t>110085SOx531</t>
  </si>
  <si>
    <t>110085TSP531</t>
  </si>
  <si>
    <t>83</t>
  </si>
  <si>
    <t>110103NOx83</t>
  </si>
  <si>
    <t>110123NOx8</t>
  </si>
  <si>
    <t>2019년 6월</t>
  </si>
  <si>
    <t>110123NOx9</t>
  </si>
  <si>
    <t>110123NOx10</t>
  </si>
  <si>
    <t>110123NOx13</t>
  </si>
  <si>
    <t>2020년 11월</t>
  </si>
  <si>
    <t>110123NOx14</t>
  </si>
  <si>
    <t>110123NOx60</t>
  </si>
  <si>
    <t>110123NOx61</t>
  </si>
  <si>
    <t>110123NOx62</t>
  </si>
  <si>
    <t>110123NOx63</t>
  </si>
  <si>
    <t>110123NOx64</t>
  </si>
  <si>
    <t>110123NOx65</t>
  </si>
  <si>
    <t>110123NOx66</t>
  </si>
  <si>
    <t>110123NOx67</t>
  </si>
  <si>
    <t>110123NOx69</t>
  </si>
  <si>
    <t>110123NOx70</t>
  </si>
  <si>
    <t>110123NOx71</t>
  </si>
  <si>
    <t>110123NOx72</t>
  </si>
  <si>
    <t>110123NOx73</t>
  </si>
  <si>
    <t>110123NOx74</t>
  </si>
  <si>
    <t>110123NOx75</t>
  </si>
  <si>
    <t>110123NOx76</t>
  </si>
  <si>
    <t>110123NOx77</t>
  </si>
  <si>
    <t>110123NOx78</t>
  </si>
  <si>
    <t>110123NOx79</t>
  </si>
  <si>
    <t>110123NOx80</t>
  </si>
  <si>
    <t>110123NOx81</t>
  </si>
  <si>
    <t>110123NOx82</t>
  </si>
  <si>
    <t>110123NOx83</t>
  </si>
  <si>
    <t>110123NOx84</t>
  </si>
  <si>
    <t>110123NOx86</t>
  </si>
  <si>
    <t>110123NOx87</t>
  </si>
  <si>
    <t>110123NOx88</t>
  </si>
  <si>
    <t>110123NOx89</t>
  </si>
  <si>
    <t>110123NOx90</t>
  </si>
  <si>
    <t>110123NOx91</t>
  </si>
  <si>
    <t>110123NOx92</t>
  </si>
  <si>
    <t>110123NOx93</t>
  </si>
  <si>
    <t>110123NOx94</t>
  </si>
  <si>
    <t>110123NOx95</t>
  </si>
  <si>
    <t>110123NOx96</t>
  </si>
  <si>
    <t>110123NOx97</t>
  </si>
  <si>
    <t>110123NOx98</t>
  </si>
  <si>
    <t>110123NOx99</t>
  </si>
  <si>
    <t>110123NOx100</t>
  </si>
  <si>
    <t>110123NOx101</t>
  </si>
  <si>
    <t>110123NOx103</t>
  </si>
  <si>
    <t>110123NOx104</t>
  </si>
  <si>
    <t>110123NOx105</t>
  </si>
  <si>
    <t>110123NOx106</t>
  </si>
  <si>
    <t>110123NOx107</t>
  </si>
  <si>
    <t>110123NOx108</t>
  </si>
  <si>
    <t>110123NOx109</t>
  </si>
  <si>
    <t>110123NOx110</t>
  </si>
  <si>
    <t>110123NOx111</t>
  </si>
  <si>
    <t>110123NOx112</t>
  </si>
  <si>
    <t>110124NOx3</t>
  </si>
  <si>
    <t>2024년 1분기;</t>
  </si>
  <si>
    <t>110124NOx4</t>
  </si>
  <si>
    <t>110124NOx5</t>
  </si>
  <si>
    <t>111018NOx86</t>
  </si>
  <si>
    <t>111020NOx3</t>
  </si>
  <si>
    <t>2021년 1월</t>
  </si>
  <si>
    <t>111020NOx4</t>
  </si>
  <si>
    <t>111020NOx12</t>
  </si>
  <si>
    <t>111020NOx15</t>
  </si>
  <si>
    <t>111020NOx18</t>
  </si>
  <si>
    <t>111020NOx19</t>
  </si>
  <si>
    <t>111020NOx20</t>
  </si>
  <si>
    <t>111020NOx21</t>
  </si>
  <si>
    <t>111020NOx22</t>
  </si>
  <si>
    <t>111020NOx25</t>
  </si>
  <si>
    <t>111020NOx27</t>
  </si>
  <si>
    <t>111020NOx28</t>
  </si>
  <si>
    <t>111020NOx29</t>
  </si>
  <si>
    <t>111020NOx30</t>
  </si>
  <si>
    <t>111020NOx31</t>
  </si>
  <si>
    <t>111020NOx37</t>
  </si>
  <si>
    <t>111020NOx38</t>
  </si>
  <si>
    <t>111020NOx39</t>
  </si>
  <si>
    <t>111020NOx41</t>
  </si>
  <si>
    <t>111020NOx42</t>
  </si>
  <si>
    <t>111020NOx43</t>
  </si>
  <si>
    <t>111020NOx44</t>
  </si>
  <si>
    <t>111020NOx46</t>
  </si>
  <si>
    <t>111020NOx47</t>
  </si>
  <si>
    <t>111020NOx48</t>
  </si>
  <si>
    <t>111020NOx49</t>
  </si>
  <si>
    <t>111020NOx50</t>
  </si>
  <si>
    <t>111020NOx51</t>
  </si>
  <si>
    <t>111020NOx52</t>
  </si>
  <si>
    <t>111020NOx53</t>
  </si>
  <si>
    <t>111020NOx54</t>
  </si>
  <si>
    <t>111020NOx55</t>
  </si>
  <si>
    <t>111020NOx56</t>
  </si>
  <si>
    <t>111020NOx57</t>
  </si>
  <si>
    <t>111020NOx58</t>
  </si>
  <si>
    <t>111020NOx59</t>
  </si>
  <si>
    <t>111020NOx60</t>
  </si>
  <si>
    <t>111020NOx61</t>
  </si>
  <si>
    <t>111020NOx62</t>
  </si>
  <si>
    <t>111020NOx63</t>
  </si>
  <si>
    <t>111020NOx64</t>
  </si>
  <si>
    <t>111020NOx65</t>
  </si>
  <si>
    <t>111020NOx66</t>
  </si>
  <si>
    <t>111020NOx67</t>
  </si>
  <si>
    <t>111020NOx68</t>
  </si>
  <si>
    <t>111020NOx69</t>
  </si>
  <si>
    <t>111020NOx70</t>
  </si>
  <si>
    <t>111020NOx71</t>
  </si>
  <si>
    <t>111020NOx72</t>
  </si>
  <si>
    <t>111020NOx73</t>
  </si>
  <si>
    <t>111020NOx74</t>
  </si>
  <si>
    <t>111020NOx75</t>
  </si>
  <si>
    <t>111020NOx76</t>
  </si>
  <si>
    <t>111020NOx77</t>
  </si>
  <si>
    <t>111020NOx78</t>
  </si>
  <si>
    <t>111020NOx79</t>
  </si>
  <si>
    <t>111020NOx80</t>
  </si>
  <si>
    <t>111020NOx81</t>
  </si>
  <si>
    <t>111020NOx82</t>
  </si>
  <si>
    <t>111020NOx83</t>
  </si>
  <si>
    <t>111020NOx84</t>
  </si>
  <si>
    <t>111020NOx85</t>
  </si>
  <si>
    <t>111020NOx86</t>
  </si>
  <si>
    <t>111020NOx87</t>
  </si>
  <si>
    <t>111020NOx88</t>
  </si>
  <si>
    <t>111020NOx89</t>
  </si>
  <si>
    <t>111020NOx90</t>
  </si>
  <si>
    <t>111020NOx91</t>
  </si>
  <si>
    <t>111020NOx92</t>
  </si>
  <si>
    <t>111020NOx93</t>
  </si>
  <si>
    <t>111020NOx94</t>
  </si>
  <si>
    <t>111020NOx95</t>
  </si>
  <si>
    <t>111020NOx96</t>
  </si>
  <si>
    <t>111020NOx97</t>
  </si>
  <si>
    <t>111022NOx1</t>
  </si>
  <si>
    <t>112010NOx8</t>
  </si>
  <si>
    <t>112010SOx8</t>
  </si>
  <si>
    <t>㈜강동씨엔엘 목포공징</t>
  </si>
  <si>
    <t>112108NOx1</t>
  </si>
  <si>
    <t>112108SOx1</t>
  </si>
  <si>
    <t>112214NOx273</t>
  </si>
  <si>
    <t>112214NOx375</t>
  </si>
  <si>
    <t>112214NOx376</t>
  </si>
  <si>
    <t>112214NOx512</t>
  </si>
  <si>
    <t>112214NOx513</t>
  </si>
  <si>
    <t>112214NOx514</t>
  </si>
  <si>
    <t>112214NOx515</t>
  </si>
  <si>
    <t>112214NOx516</t>
  </si>
  <si>
    <t>112214NOx522</t>
  </si>
  <si>
    <t>112214NOx523</t>
  </si>
  <si>
    <t>112214NOx524</t>
  </si>
  <si>
    <t>112214NOx525</t>
  </si>
  <si>
    <t>112214NOx526</t>
  </si>
  <si>
    <t>130104NOx15</t>
  </si>
  <si>
    <t xml:space="preserve">2023년 </t>
  </si>
  <si>
    <t>130104NOx205</t>
  </si>
  <si>
    <t>130104NOx218</t>
  </si>
  <si>
    <t>130104SOx220</t>
  </si>
  <si>
    <t>130104SOx221</t>
  </si>
  <si>
    <t>130104NOx241</t>
  </si>
  <si>
    <t>130104SOx244</t>
  </si>
  <si>
    <t>130104SOx246</t>
  </si>
  <si>
    <t>130104SOx247</t>
  </si>
  <si>
    <t>130104NOx248</t>
  </si>
  <si>
    <t>130104SOx675</t>
  </si>
  <si>
    <t>130104SOx676</t>
  </si>
  <si>
    <t>130104SOx677</t>
  </si>
  <si>
    <t>130104SOx678</t>
  </si>
  <si>
    <t>130104SOx679</t>
  </si>
  <si>
    <t>130104SOx680</t>
  </si>
  <si>
    <t>130104SOx681</t>
  </si>
  <si>
    <t>130104SOx682</t>
  </si>
  <si>
    <t>130104SOx683</t>
  </si>
  <si>
    <t>130104SOx684</t>
  </si>
  <si>
    <t>130104SOx685</t>
  </si>
  <si>
    <t>130104SOx686</t>
  </si>
  <si>
    <t>130104SOx687</t>
  </si>
  <si>
    <t>130104SOx688</t>
  </si>
  <si>
    <t>130104SOx689</t>
  </si>
  <si>
    <t>130104SOx690</t>
  </si>
  <si>
    <t>130104SOx691</t>
  </si>
  <si>
    <t>130104SOx692</t>
  </si>
  <si>
    <t>130104SOx693</t>
  </si>
  <si>
    <t>130104SOx694</t>
  </si>
  <si>
    <t>130104SOx695</t>
  </si>
  <si>
    <t>130104SOx696</t>
  </si>
  <si>
    <t>130104SOx697</t>
  </si>
  <si>
    <t>130104SOx698</t>
  </si>
  <si>
    <t>130104SOx699</t>
  </si>
  <si>
    <t>130104SOx700</t>
  </si>
  <si>
    <t>130104SOx701</t>
  </si>
  <si>
    <t>130104SOx702</t>
  </si>
  <si>
    <t>130104SOx703</t>
  </si>
  <si>
    <t>130104SOx704</t>
  </si>
  <si>
    <t>130104SOx705</t>
  </si>
  <si>
    <t>130104SOx706</t>
  </si>
  <si>
    <t>130104SOx707</t>
  </si>
  <si>
    <t>130104SOx708</t>
  </si>
  <si>
    <t>130104SOx709</t>
  </si>
  <si>
    <t>130104SOx710</t>
  </si>
  <si>
    <t>130104SOx711</t>
  </si>
  <si>
    <t>130104SOx712</t>
  </si>
  <si>
    <t>130104SOx713</t>
  </si>
  <si>
    <t>130104SOx714</t>
  </si>
  <si>
    <t>130104SOx715</t>
  </si>
  <si>
    <t>130104SOx716</t>
  </si>
  <si>
    <t>130104SOx717</t>
  </si>
  <si>
    <t>130104SOx718</t>
  </si>
  <si>
    <t>130104SOx719</t>
  </si>
  <si>
    <t>130104SOx720</t>
  </si>
  <si>
    <t>130104SOx721</t>
  </si>
  <si>
    <t>130104SOx722</t>
  </si>
  <si>
    <t>130104SOx723</t>
  </si>
  <si>
    <t>130104SOx724</t>
  </si>
  <si>
    <t>130104SOx725</t>
  </si>
  <si>
    <t>130104SOx726</t>
  </si>
  <si>
    <t>130104SOx727</t>
  </si>
  <si>
    <t>130104SOx728</t>
  </si>
  <si>
    <t>130104SOx729</t>
  </si>
  <si>
    <t>130104SOx730</t>
  </si>
  <si>
    <t>130104SOx731</t>
  </si>
  <si>
    <t>130104SOx732</t>
  </si>
  <si>
    <t>130104SOx733</t>
  </si>
  <si>
    <t>130104SOx734</t>
  </si>
  <si>
    <t>130104SOx735</t>
  </si>
  <si>
    <t>130104SOx736</t>
  </si>
  <si>
    <t>130104SOx737</t>
  </si>
  <si>
    <t>130104SOx738</t>
  </si>
  <si>
    <t>130104SOx739</t>
  </si>
  <si>
    <t>130104SOx740</t>
  </si>
  <si>
    <t>130104SOx741</t>
  </si>
  <si>
    <t>130104SOx742</t>
  </si>
  <si>
    <t>130104SOx743</t>
  </si>
  <si>
    <t>130104SOx744</t>
  </si>
  <si>
    <t>130104SOx745</t>
  </si>
  <si>
    <t>130104SOx746</t>
  </si>
  <si>
    <t>130104SOx747</t>
  </si>
  <si>
    <t>130104SOx748</t>
  </si>
  <si>
    <t>130104SOx749</t>
  </si>
  <si>
    <t>130104SOx750</t>
  </si>
  <si>
    <t>130104SOx751</t>
  </si>
  <si>
    <t>130104SOx752</t>
  </si>
  <si>
    <t>130104SOx753</t>
  </si>
  <si>
    <t>130104SOx754</t>
  </si>
  <si>
    <t>130104SOx755</t>
  </si>
  <si>
    <t>130104SOx756</t>
  </si>
  <si>
    <t>130104SOx757</t>
  </si>
  <si>
    <t>130104SOx758</t>
  </si>
  <si>
    <t>130104SOx759</t>
  </si>
  <si>
    <t>130104SOx760</t>
  </si>
  <si>
    <t>130104SOx761</t>
  </si>
  <si>
    <t>130104SOx762</t>
  </si>
  <si>
    <t>130104SOx763</t>
  </si>
  <si>
    <t>130104SOx764</t>
  </si>
  <si>
    <t>130104SOx765</t>
  </si>
  <si>
    <t>130104SOx766</t>
  </si>
  <si>
    <t>130104SOx767</t>
  </si>
  <si>
    <t>130104SOx768</t>
  </si>
  <si>
    <t>130104SOx769</t>
  </si>
  <si>
    <t>130104SOx770</t>
  </si>
  <si>
    <t>130104SOx771</t>
  </si>
  <si>
    <t>130104SOx772</t>
  </si>
  <si>
    <t>130104SOx773</t>
  </si>
  <si>
    <t>130104SOx774</t>
  </si>
  <si>
    <t>130104SOx775</t>
  </si>
  <si>
    <t>130104SOx776</t>
  </si>
  <si>
    <t>130104NOx777</t>
  </si>
  <si>
    <t>130104SOx778</t>
  </si>
  <si>
    <t>130104SOx779</t>
  </si>
  <si>
    <t>130104SOx780</t>
  </si>
  <si>
    <t>130104SOx781</t>
  </si>
  <si>
    <t>130104SOx782</t>
  </si>
  <si>
    <t>130104SOx783</t>
  </si>
  <si>
    <t>130104SOx784</t>
  </si>
  <si>
    <t>130104SOx785</t>
  </si>
  <si>
    <t>130104SOx786</t>
  </si>
  <si>
    <t>130104SOx787</t>
  </si>
  <si>
    <t>130104SOx788</t>
  </si>
  <si>
    <t>130104SOx789</t>
  </si>
  <si>
    <t>130104SOx790</t>
  </si>
  <si>
    <t>130104SOx791</t>
  </si>
  <si>
    <t>130104SOx792</t>
  </si>
  <si>
    <t>130104SOx793</t>
  </si>
  <si>
    <t>130104SOx794</t>
  </si>
  <si>
    <t>130104SOx795</t>
  </si>
  <si>
    <t>130104SOx796</t>
  </si>
  <si>
    <t>130104SOx797</t>
  </si>
  <si>
    <t>130104SOx798</t>
  </si>
  <si>
    <t>130104SOx799</t>
  </si>
  <si>
    <t>130104SOx800</t>
  </si>
  <si>
    <t>130104NOx801</t>
  </si>
  <si>
    <t>130104NOx802</t>
  </si>
  <si>
    <t>130104NOx803</t>
  </si>
  <si>
    <t>130104NOx804</t>
  </si>
  <si>
    <t>130115NOx158</t>
  </si>
  <si>
    <t>130115NOx159</t>
  </si>
  <si>
    <t>130117NOx63</t>
  </si>
  <si>
    <t>130117NOx72</t>
  </si>
  <si>
    <t>130143NOx10</t>
  </si>
  <si>
    <t>2023년 7월</t>
  </si>
  <si>
    <t>130143NOx11</t>
  </si>
  <si>
    <t>130149SOx33</t>
  </si>
  <si>
    <t>130149SOx233</t>
  </si>
  <si>
    <t>미가동(가동계획없음)</t>
  </si>
  <si>
    <t>130164NOx587</t>
  </si>
  <si>
    <t>2021년(예정)</t>
  </si>
  <si>
    <t>130164NOx763</t>
  </si>
  <si>
    <t>2022년 5월</t>
  </si>
  <si>
    <t>130164NOx764</t>
  </si>
  <si>
    <t>130164NOx765</t>
  </si>
  <si>
    <t>130164NOx766</t>
  </si>
  <si>
    <t>130164NOx767</t>
  </si>
  <si>
    <t>130164NOx768</t>
  </si>
  <si>
    <t>130164NOx781</t>
  </si>
  <si>
    <t>2022년 12월</t>
  </si>
  <si>
    <t>130164NOx782</t>
  </si>
  <si>
    <t>130164NOx783</t>
  </si>
  <si>
    <t>130164NOx784</t>
  </si>
  <si>
    <t>130164NOx785</t>
  </si>
  <si>
    <t>130164NOx786</t>
  </si>
  <si>
    <t>130164NOx789</t>
  </si>
  <si>
    <t>2023년 8월</t>
  </si>
  <si>
    <t>130164NOx790</t>
  </si>
  <si>
    <t>130164NOx791</t>
  </si>
  <si>
    <t>130164NOx792</t>
  </si>
  <si>
    <t>130178NOx133</t>
  </si>
  <si>
    <t>130182NOx3</t>
  </si>
  <si>
    <t>130182NOx9</t>
  </si>
  <si>
    <t>130182NOx16</t>
  </si>
  <si>
    <t>130182NOx17</t>
  </si>
  <si>
    <t>130182NOx19</t>
  </si>
  <si>
    <t>130182NOx34</t>
  </si>
  <si>
    <t>삼성전기㈜부산사업장</t>
  </si>
  <si>
    <t>130215SOx64</t>
  </si>
  <si>
    <t>130217NOx106</t>
  </si>
  <si>
    <t>130301NOx5</t>
  </si>
  <si>
    <t>130409NOx132</t>
  </si>
  <si>
    <t>130409SOx132</t>
  </si>
  <si>
    <t>130410NOx3</t>
  </si>
  <si>
    <t>130410SOx3</t>
  </si>
  <si>
    <t>130410TSP3</t>
  </si>
  <si>
    <t>130410NOx9</t>
  </si>
  <si>
    <t>130514NOx104</t>
  </si>
  <si>
    <t>130514NOx105</t>
  </si>
  <si>
    <t>130514NOx106</t>
  </si>
  <si>
    <t>130514NOx107</t>
  </si>
  <si>
    <t>130514NOx108</t>
  </si>
  <si>
    <t>130514NOx109</t>
  </si>
  <si>
    <t>130514NOx110</t>
  </si>
  <si>
    <t>130514NOx111</t>
  </si>
  <si>
    <t>130514NOx112</t>
  </si>
  <si>
    <t>130514NOx113</t>
  </si>
  <si>
    <t>130514NOx114</t>
  </si>
  <si>
    <t>130520NOx9</t>
  </si>
  <si>
    <t>130520SOx9</t>
  </si>
  <si>
    <t>130520NOx11</t>
  </si>
  <si>
    <t>130542NOx1</t>
  </si>
  <si>
    <t>130542SOx1</t>
  </si>
  <si>
    <t>130543NOx26</t>
  </si>
  <si>
    <t>130543NOx27</t>
  </si>
  <si>
    <t>130545NOx57</t>
  </si>
  <si>
    <t>130557SOx36</t>
  </si>
  <si>
    <t>130557SOx350</t>
  </si>
  <si>
    <t>130564SOx58</t>
  </si>
  <si>
    <t>130603NOx51</t>
  </si>
  <si>
    <t>130603SOx51</t>
  </si>
  <si>
    <t>130603SOx52</t>
  </si>
  <si>
    <t>130603SOx53</t>
  </si>
  <si>
    <t>131006NOx125</t>
  </si>
  <si>
    <t>131009NOx521</t>
  </si>
  <si>
    <t>131009NOx522</t>
  </si>
  <si>
    <t>131009NOx523</t>
  </si>
  <si>
    <t>131009NOx524</t>
  </si>
  <si>
    <t>131009NOx525</t>
  </si>
  <si>
    <t>131009NOx558</t>
  </si>
  <si>
    <t>131009NOx559</t>
  </si>
  <si>
    <t>131009NOx560</t>
  </si>
  <si>
    <t>㈜다원알로이 울산공장</t>
  </si>
  <si>
    <t>131015NOx5</t>
  </si>
  <si>
    <t>2011년 2월</t>
  </si>
  <si>
    <t>131015SOx5</t>
  </si>
  <si>
    <t>131015NOx6</t>
  </si>
  <si>
    <t>131015SOx6</t>
  </si>
  <si>
    <t>에이치디현대미포㈜</t>
  </si>
  <si>
    <t>131023NOx21</t>
  </si>
  <si>
    <t>2022년 7월</t>
  </si>
  <si>
    <t>131023NOx36</t>
  </si>
  <si>
    <t>131023NOx69</t>
  </si>
  <si>
    <t>131040NOx265</t>
  </si>
  <si>
    <t xml:space="preserve">2023년 2월 </t>
  </si>
  <si>
    <t>131040NOx266</t>
  </si>
  <si>
    <t>131042NOx172</t>
  </si>
  <si>
    <t>131042NOx267</t>
  </si>
  <si>
    <t>131042NOx268</t>
  </si>
  <si>
    <t>131042NOx269</t>
  </si>
  <si>
    <t>131042NOx270</t>
  </si>
  <si>
    <t>131042NOx404</t>
  </si>
  <si>
    <t>131042NOx405</t>
  </si>
  <si>
    <t>131042NOx406</t>
  </si>
  <si>
    <t>131042NOx407</t>
  </si>
  <si>
    <t>131042NOx408</t>
  </si>
  <si>
    <t>131042NOx409</t>
  </si>
  <si>
    <t>131042NOx410</t>
  </si>
  <si>
    <t>131042NOx411</t>
  </si>
  <si>
    <t>131042NOx412</t>
  </si>
  <si>
    <t>131042NOx413</t>
  </si>
  <si>
    <t>131042NOx414</t>
  </si>
  <si>
    <t>131042NOx415</t>
  </si>
  <si>
    <t>131042NOx451</t>
  </si>
  <si>
    <t>131042NOx452</t>
  </si>
  <si>
    <t>131047NOx5</t>
  </si>
  <si>
    <t>2022년 2월(예정)</t>
  </si>
  <si>
    <t>131047SOx5</t>
  </si>
  <si>
    <t>131067NOx82</t>
  </si>
  <si>
    <t>131067NOx83</t>
  </si>
  <si>
    <t>131067NOx84</t>
  </si>
  <si>
    <t>131067NOx85</t>
  </si>
  <si>
    <t>131067NOx86</t>
  </si>
  <si>
    <t>131067NOx87</t>
  </si>
  <si>
    <t>131067NOx88</t>
  </si>
  <si>
    <t>131067NOx89</t>
  </si>
  <si>
    <t>131067NOx90</t>
  </si>
  <si>
    <t>131067NOx91</t>
  </si>
  <si>
    <t>131067NOx92</t>
  </si>
  <si>
    <t>131067NOx93</t>
  </si>
  <si>
    <t>131067NOx94</t>
  </si>
  <si>
    <t>131067NOx95</t>
  </si>
  <si>
    <t>131067NOx96</t>
  </si>
  <si>
    <t>2022-00-00</t>
  </si>
  <si>
    <t>131067NOx97</t>
  </si>
  <si>
    <t>131067NOx99</t>
  </si>
  <si>
    <t>131067NOx100</t>
  </si>
  <si>
    <t>131067NOx101</t>
  </si>
  <si>
    <t>132020NOx31</t>
  </si>
  <si>
    <t>132024NOx1</t>
  </si>
  <si>
    <t>2021년 11월(정상가동 예정)</t>
  </si>
  <si>
    <t>132024NOx2</t>
  </si>
  <si>
    <t>132024NOx3</t>
  </si>
  <si>
    <t>132024NOx4</t>
  </si>
  <si>
    <t>132024NOx5</t>
  </si>
  <si>
    <t>132024NOx6</t>
  </si>
  <si>
    <t>132024NOx7</t>
  </si>
  <si>
    <t>132024NOx8</t>
  </si>
  <si>
    <t>132024NOx9</t>
  </si>
  <si>
    <t>132024NOx10</t>
  </si>
  <si>
    <t>132024NOx11</t>
  </si>
  <si>
    <t>132024NOx12</t>
  </si>
  <si>
    <t>132039NOx1</t>
  </si>
  <si>
    <t>132039NOx10</t>
  </si>
  <si>
    <t>133011NOx16</t>
  </si>
  <si>
    <t>2022-10-00</t>
  </si>
  <si>
    <t>133015SOx27</t>
  </si>
  <si>
    <t>133015NOx27</t>
  </si>
  <si>
    <t>133015SOx28</t>
  </si>
  <si>
    <t>NOX</t>
  </si>
  <si>
    <t>133015NOX28</t>
  </si>
  <si>
    <t>133015SOx29</t>
  </si>
  <si>
    <t>133015NOX29</t>
  </si>
  <si>
    <t>133015NOx30</t>
  </si>
  <si>
    <t>133015NOx31</t>
  </si>
  <si>
    <t>133015NOx32</t>
  </si>
  <si>
    <t>133015NOx33</t>
  </si>
  <si>
    <t>134008NOx3</t>
  </si>
  <si>
    <t>2022년12월(예정)</t>
  </si>
  <si>
    <t>134015NOx2</t>
  </si>
  <si>
    <t>134018NOx4</t>
  </si>
  <si>
    <t>134018NOx5</t>
  </si>
  <si>
    <t>134018NOx7</t>
  </si>
  <si>
    <t>134018NOx10</t>
  </si>
  <si>
    <t>134018NOx19</t>
  </si>
  <si>
    <t>134034NOx4</t>
  </si>
  <si>
    <t>134034NOx60</t>
  </si>
  <si>
    <t>134034NOx70</t>
  </si>
  <si>
    <t>134038NOx119</t>
  </si>
  <si>
    <t>2020년 6월</t>
  </si>
  <si>
    <t>134038NOx120</t>
  </si>
  <si>
    <t>134038NOx121</t>
  </si>
  <si>
    <t>134038NOx122</t>
  </si>
  <si>
    <t>134038NOx178</t>
  </si>
  <si>
    <t>2020년 1월</t>
  </si>
  <si>
    <t>197~8</t>
  </si>
  <si>
    <t>134038NOx197</t>
  </si>
  <si>
    <t>134038NOx202</t>
  </si>
  <si>
    <t>134038NOx203</t>
  </si>
  <si>
    <t>134038NOx204</t>
  </si>
  <si>
    <t>134038NOx205</t>
  </si>
  <si>
    <t>134038NOx206</t>
  </si>
  <si>
    <t>134038NOx287</t>
  </si>
  <si>
    <t>134038NOx288</t>
  </si>
  <si>
    <t>134038NOx289</t>
  </si>
  <si>
    <t>134038NOx290</t>
  </si>
  <si>
    <t>134038NOx291</t>
  </si>
  <si>
    <t>134038NOx292</t>
  </si>
  <si>
    <t>134038NOx293</t>
  </si>
  <si>
    <t>134038NOx294</t>
  </si>
  <si>
    <t>134038NOx295</t>
  </si>
  <si>
    <t>134038NOx296</t>
  </si>
  <si>
    <t>134038NOx297</t>
  </si>
  <si>
    <t>134038NOx298</t>
  </si>
  <si>
    <t>134038NOx299</t>
  </si>
  <si>
    <t>134038NOx300</t>
  </si>
  <si>
    <t>134038NOx301</t>
  </si>
  <si>
    <t>134038NOx302</t>
  </si>
  <si>
    <t>134038NOx303</t>
  </si>
  <si>
    <t>134038NOx304</t>
  </si>
  <si>
    <t>134038NOx305</t>
  </si>
  <si>
    <t>134038NOx306</t>
  </si>
  <si>
    <t>134038NOx307</t>
  </si>
  <si>
    <t>134038NOx308</t>
  </si>
  <si>
    <t>134038NOx309</t>
  </si>
  <si>
    <t>134038NOx311</t>
  </si>
  <si>
    <t>134044NOx2</t>
  </si>
  <si>
    <t>2022-08-00</t>
  </si>
  <si>
    <t>135002NOx217</t>
  </si>
  <si>
    <t>135002NOx218</t>
  </si>
  <si>
    <t>2023년설치</t>
  </si>
  <si>
    <t>135004NOx43</t>
  </si>
  <si>
    <t>2023년 1월</t>
  </si>
  <si>
    <t>135016NOx30</t>
  </si>
  <si>
    <t>135017NOx50</t>
  </si>
  <si>
    <t>135023NOx23</t>
  </si>
  <si>
    <t>135031NOx1</t>
  </si>
  <si>
    <t>135037NOx63</t>
  </si>
  <si>
    <t>135038NOx67</t>
  </si>
  <si>
    <t>135040NOx1</t>
  </si>
  <si>
    <t>135043NOx152</t>
  </si>
  <si>
    <t>135043NOx153</t>
  </si>
  <si>
    <t>135043NOx154</t>
  </si>
  <si>
    <t>135043NOx155</t>
  </si>
  <si>
    <t>135043NOx156</t>
  </si>
  <si>
    <t>135043NOx157</t>
  </si>
  <si>
    <t>135047SOx71</t>
  </si>
  <si>
    <t>135047SOx72</t>
  </si>
  <si>
    <t>135055NOx11</t>
  </si>
  <si>
    <t>135055NOx19</t>
  </si>
  <si>
    <t>2019년, 2022년</t>
  </si>
  <si>
    <t>135055NOx44</t>
  </si>
  <si>
    <t>135055NOx45</t>
  </si>
  <si>
    <t>135059SOx144</t>
  </si>
  <si>
    <t>135059SOx145</t>
  </si>
  <si>
    <t>135059SOx146</t>
  </si>
  <si>
    <t>135059SOx147</t>
  </si>
  <si>
    <t>135059SOx148</t>
  </si>
  <si>
    <t>135059SOx149</t>
  </si>
  <si>
    <t>135059SOx150</t>
  </si>
  <si>
    <t>135059SOx151</t>
  </si>
  <si>
    <t>135068NOx1</t>
  </si>
  <si>
    <t>2022년 4월(일부증설)</t>
  </si>
  <si>
    <t>135068NOx47</t>
  </si>
  <si>
    <t>135070NOx39</t>
  </si>
  <si>
    <t>135071NOx4</t>
  </si>
  <si>
    <t>135071NOx9</t>
  </si>
  <si>
    <t>135071NOx10</t>
  </si>
  <si>
    <t>135071NOx13</t>
  </si>
  <si>
    <t>135071NOx14</t>
  </si>
  <si>
    <t>135071NOx15</t>
  </si>
  <si>
    <t>135071NOx19</t>
  </si>
  <si>
    <t>135071NOx20</t>
  </si>
  <si>
    <t>135071NOx24</t>
  </si>
  <si>
    <t>135071NOx31</t>
  </si>
  <si>
    <t>135071NOx33</t>
  </si>
  <si>
    <t>135071NOx36</t>
  </si>
  <si>
    <t>135071NOx42</t>
  </si>
  <si>
    <t>135071NOx43</t>
  </si>
  <si>
    <t>135071NOx45</t>
  </si>
  <si>
    <t>135071NOx50</t>
  </si>
  <si>
    <t>135077NOx4</t>
  </si>
  <si>
    <t>135077NOx9</t>
  </si>
  <si>
    <t>2023년 9월</t>
  </si>
  <si>
    <t>135078NOx1</t>
  </si>
  <si>
    <t>135078NOx2</t>
  </si>
  <si>
    <t>135078NOx3</t>
  </si>
  <si>
    <t>135078NOx4</t>
  </si>
  <si>
    <t>135078NOx5</t>
  </si>
  <si>
    <t>135080SOx11</t>
  </si>
  <si>
    <t>135080SOx13</t>
  </si>
  <si>
    <t>135080SOx14</t>
  </si>
  <si>
    <t>135080SOx15</t>
  </si>
  <si>
    <t>135080SOx16</t>
  </si>
  <si>
    <t>135080SOx18</t>
  </si>
  <si>
    <t>135080SOx19</t>
  </si>
  <si>
    <t>135080SOx20</t>
  </si>
  <si>
    <t>135081NOx43</t>
  </si>
  <si>
    <t>135081NOx44</t>
  </si>
  <si>
    <t>135081NOx45</t>
  </si>
  <si>
    <t>135081NOx46</t>
  </si>
  <si>
    <t>135081NOx54</t>
  </si>
  <si>
    <t>135081NOx55</t>
  </si>
  <si>
    <t>135081NOx56</t>
  </si>
  <si>
    <t>133023NOx5</t>
  </si>
  <si>
    <t>110087NOx3</t>
  </si>
  <si>
    <t>110087NOx4</t>
  </si>
  <si>
    <t>135029SOx11</t>
  </si>
  <si>
    <t>131024NOx43</t>
  </si>
  <si>
    <t>131024SOx43</t>
  </si>
  <si>
    <t>131028NOx112</t>
  </si>
  <si>
    <t>131028NOx113</t>
  </si>
  <si>
    <t>135042NOx47</t>
  </si>
  <si>
    <t>135042NOx48</t>
  </si>
  <si>
    <t>135042NOx50</t>
  </si>
  <si>
    <t>135042NOx51</t>
  </si>
  <si>
    <t>130185NOx56</t>
  </si>
  <si>
    <t>130185NOx80</t>
  </si>
  <si>
    <t>130185SOx80</t>
  </si>
  <si>
    <t>110002SOx347</t>
  </si>
  <si>
    <t>110002SOx348</t>
  </si>
  <si>
    <t>110002SOx349</t>
  </si>
  <si>
    <t>110002SOx364</t>
  </si>
  <si>
    <t>110002SOx500</t>
  </si>
  <si>
    <t>110002SOx501</t>
  </si>
  <si>
    <t>130164NOx796</t>
  </si>
  <si>
    <t>135071NOx78</t>
  </si>
  <si>
    <t>135071NOx79</t>
  </si>
  <si>
    <t>135071NOx80</t>
  </si>
  <si>
    <t>135071NOx81</t>
  </si>
  <si>
    <t>135042NOx52</t>
  </si>
  <si>
    <t>135042NOx53</t>
  </si>
  <si>
    <t>135038NOx913</t>
  </si>
  <si>
    <t>131006NOx134</t>
  </si>
  <si>
    <t>131006NOx135</t>
  </si>
  <si>
    <t>131006NOx136</t>
  </si>
  <si>
    <t>131006NOx137</t>
  </si>
  <si>
    <t>170904NOx3</t>
  </si>
  <si>
    <t>131020NOx39</t>
  </si>
  <si>
    <t>112214NOx511</t>
  </si>
  <si>
    <t>112214NOx521</t>
  </si>
  <si>
    <t>112214NOx531</t>
  </si>
  <si>
    <t>112214NOx532</t>
  </si>
  <si>
    <t>112214NOx533</t>
  </si>
  <si>
    <t>112214NOx534</t>
  </si>
  <si>
    <t>112214NOx535</t>
  </si>
  <si>
    <t>112214NOx536</t>
  </si>
  <si>
    <t>110087NOx5</t>
  </si>
  <si>
    <t>292</t>
  </si>
  <si>
    <t>170833NOx292</t>
  </si>
  <si>
    <t>2023년12월</t>
  </si>
  <si>
    <t>135043NOx162</t>
  </si>
  <si>
    <t>135043NOx163</t>
  </si>
  <si>
    <t>135043NOx164</t>
  </si>
  <si>
    <t>135043NOx165</t>
  </si>
  <si>
    <t>135043NOx166</t>
  </si>
  <si>
    <t>130215NOx501</t>
  </si>
  <si>
    <t>130215NOx502</t>
  </si>
  <si>
    <t>131042NOx453</t>
  </si>
  <si>
    <t>131042NOx454</t>
  </si>
  <si>
    <t>113209NOx13</t>
  </si>
  <si>
    <t>130104SOx249</t>
  </si>
  <si>
    <t>130104NOx247</t>
  </si>
  <si>
    <t>170801NOx6</t>
  </si>
  <si>
    <t>2004년</t>
  </si>
  <si>
    <t>170801NOx12</t>
  </si>
  <si>
    <t>170801NOx33</t>
  </si>
  <si>
    <t>170801NOx34</t>
  </si>
  <si>
    <t>(주)팜한농 울산공장</t>
  </si>
  <si>
    <t>130128NOx94</t>
  </si>
  <si>
    <t>130128NOx95</t>
  </si>
  <si>
    <t>130128SOx95</t>
  </si>
  <si>
    <t>130128SOx96</t>
  </si>
  <si>
    <t>130128SOx97</t>
  </si>
  <si>
    <t>130186SOx92</t>
  </si>
  <si>
    <t>130186SOx93</t>
  </si>
  <si>
    <t>150680NOx5</t>
  </si>
  <si>
    <t>A-172</t>
  </si>
  <si>
    <t>110075NOx82</t>
  </si>
  <si>
    <t>110075SOx82</t>
  </si>
  <si>
    <t>A-173</t>
  </si>
  <si>
    <t>110075NOx83</t>
  </si>
  <si>
    <t>110075SOx83</t>
  </si>
  <si>
    <t>A-174</t>
  </si>
  <si>
    <t>110075NOx84</t>
  </si>
  <si>
    <t>110075SOx84</t>
  </si>
  <si>
    <t>A-175</t>
  </si>
  <si>
    <t>110075NOx85</t>
  </si>
  <si>
    <t>110075SOx85</t>
  </si>
  <si>
    <t>A-176</t>
  </si>
  <si>
    <t>110075NOx86</t>
  </si>
  <si>
    <t>110075SOx86</t>
  </si>
  <si>
    <t>A-177</t>
  </si>
  <si>
    <t>110075NOx87</t>
  </si>
  <si>
    <t>110075SOx87</t>
  </si>
  <si>
    <t>A-178</t>
  </si>
  <si>
    <t>110075NOx88</t>
  </si>
  <si>
    <t>110075SOx88</t>
  </si>
  <si>
    <t>A-179</t>
  </si>
  <si>
    <t>110075NOx89</t>
  </si>
  <si>
    <t>110075SOx89</t>
  </si>
  <si>
    <t>A-180</t>
  </si>
  <si>
    <t>110075NOx90</t>
  </si>
  <si>
    <t>110075SOx90</t>
  </si>
  <si>
    <t>A-181</t>
  </si>
  <si>
    <t>110075NOx91</t>
  </si>
  <si>
    <t>110075SOx91</t>
  </si>
  <si>
    <t>A-182</t>
  </si>
  <si>
    <t>110075NOx92</t>
  </si>
  <si>
    <t>110075SOx92</t>
  </si>
  <si>
    <t>A-183</t>
  </si>
  <si>
    <t>110075NOx93</t>
  </si>
  <si>
    <t>110075SOx93</t>
  </si>
  <si>
    <t>A-184</t>
  </si>
  <si>
    <t>110075NOx94</t>
  </si>
  <si>
    <t>110075SOx94</t>
  </si>
  <si>
    <t>A-185</t>
  </si>
  <si>
    <t>110075NOx95</t>
  </si>
  <si>
    <t>110075SOx95</t>
  </si>
  <si>
    <t>A-186</t>
  </si>
  <si>
    <t>110075NOx96</t>
  </si>
  <si>
    <t>110075SOx96</t>
  </si>
  <si>
    <t>150847NOx4</t>
  </si>
  <si>
    <t>150847NOx5</t>
  </si>
  <si>
    <t>110121NOx4</t>
  </si>
  <si>
    <t>110121TSP4</t>
  </si>
  <si>
    <t>110121NOx5</t>
  </si>
  <si>
    <t>대상(24년 배출량 보고 있음)</t>
    <phoneticPr fontId="1" type="noConversion"/>
  </si>
  <si>
    <t>110025NOx530</t>
  </si>
  <si>
    <t>110025SOx530</t>
  </si>
  <si>
    <t>110025TSP530</t>
  </si>
  <si>
    <t>110025NOx552</t>
  </si>
  <si>
    <t>110025SOx552</t>
  </si>
  <si>
    <t>110025TSP552</t>
  </si>
  <si>
    <t>110025NOx553</t>
  </si>
  <si>
    <t>110025SOx553</t>
  </si>
  <si>
    <t>110025TSP553</t>
  </si>
  <si>
    <t>110025NOx554</t>
  </si>
  <si>
    <t>110025SOx554</t>
  </si>
  <si>
    <t>110025TSP554</t>
  </si>
  <si>
    <t>110022SOx328</t>
  </si>
  <si>
    <t>110022NOx328</t>
  </si>
  <si>
    <t>110022SOx329</t>
  </si>
  <si>
    <t>110022NOx329</t>
  </si>
  <si>
    <t>110022SOx330</t>
  </si>
  <si>
    <t>110022NOx330</t>
  </si>
  <si>
    <t>110022SOx331</t>
  </si>
  <si>
    <t>110022NOx331</t>
  </si>
  <si>
    <t>110022SOx332</t>
  </si>
  <si>
    <t>110022NOx332</t>
  </si>
  <si>
    <t>㈜에스엔엔씨</t>
  </si>
  <si>
    <t>110042NOx60</t>
  </si>
  <si>
    <t>110042SOx60</t>
  </si>
  <si>
    <t>110042NOx66</t>
  </si>
  <si>
    <t>110042SOx66</t>
  </si>
  <si>
    <t>3-1</t>
  </si>
  <si>
    <t>130149SOx4</t>
  </si>
  <si>
    <t>130149NOx4</t>
  </si>
  <si>
    <t>130149SOx50</t>
  </si>
  <si>
    <t>130149SOx51</t>
  </si>
  <si>
    <t>130149SOx52</t>
  </si>
  <si>
    <t>130149SOx53</t>
  </si>
  <si>
    <t>130149SOx54</t>
  </si>
  <si>
    <t>130149SOx55</t>
  </si>
  <si>
    <t>130149SOx56</t>
  </si>
  <si>
    <t>130149NOx1</t>
  </si>
  <si>
    <t>150227NOx176</t>
  </si>
  <si>
    <t>150227NOx177</t>
  </si>
  <si>
    <t>150227NOx201</t>
  </si>
  <si>
    <t>150227NOx202</t>
  </si>
  <si>
    <t>150227NOx203</t>
  </si>
  <si>
    <t>150227NOx204</t>
  </si>
  <si>
    <t>150227NOx205</t>
  </si>
  <si>
    <t>150227NOx206</t>
  </si>
  <si>
    <t>150227NOx207</t>
  </si>
  <si>
    <t>150227NOx208</t>
  </si>
  <si>
    <t>150227NOx209</t>
  </si>
  <si>
    <t>150227NOx210</t>
  </si>
  <si>
    <t>150227NOx211</t>
  </si>
  <si>
    <t>150227NOx212</t>
  </si>
  <si>
    <t>150227NOx213</t>
  </si>
  <si>
    <t>150227NOx214</t>
  </si>
  <si>
    <t>150227NOx215</t>
  </si>
  <si>
    <t>150227NOx216</t>
  </si>
  <si>
    <t>150227NOx217</t>
  </si>
  <si>
    <t>150227NOx218</t>
  </si>
  <si>
    <t>150227NOx219</t>
  </si>
  <si>
    <t>㈜피앤오케미칼</t>
  </si>
  <si>
    <t>170926NOx1</t>
  </si>
  <si>
    <t>170926NOx2</t>
  </si>
  <si>
    <t>170926NOx4</t>
  </si>
  <si>
    <t>110001SOx43</t>
  </si>
  <si>
    <t>110001SOx44</t>
  </si>
  <si>
    <t>110124NOx7</t>
  </si>
  <si>
    <t>110124NOx8</t>
  </si>
  <si>
    <t>110124NOx9</t>
  </si>
  <si>
    <t>110124NOx10</t>
  </si>
  <si>
    <t>index</t>
    <phoneticPr fontId="1" type="noConversion"/>
  </si>
  <si>
    <t>오염물질</t>
    <phoneticPr fontId="1" type="noConversion"/>
  </si>
  <si>
    <t>시스템확인결과</t>
    <phoneticPr fontId="1" type="noConversion"/>
  </si>
  <si>
    <t>24.11월 부터 배출량 보고</t>
    <phoneticPr fontId="1" type="noConversion"/>
  </si>
  <si>
    <t>확인필요(기타&gt;미대상)</t>
    <phoneticPr fontId="1" type="noConversion"/>
  </si>
  <si>
    <t>24년 배출량 보고 없음</t>
    <phoneticPr fontId="1" type="noConversion"/>
  </si>
  <si>
    <t>미대상(24년 재산정)</t>
    <phoneticPr fontId="1" type="noConversion"/>
  </si>
  <si>
    <t>대상(24년 배출량 보고 있음) &lt; 확인필요(기타)</t>
    <phoneticPr fontId="1" type="noConversion"/>
  </si>
  <si>
    <t>미대상(24년 배출량 보고 없음) &lt; 확인필요(기타)</t>
    <phoneticPr fontId="1" type="noConversion"/>
  </si>
  <si>
    <t>대상 &lt; 확인필요(24년 재산정 되었는지)</t>
    <phoneticPr fontId="1" type="noConversion"/>
  </si>
  <si>
    <t>미대상(27년 재산정)</t>
    <phoneticPr fontId="1" type="noConversion"/>
  </si>
  <si>
    <t>미대상(24년 배출량보고 없음)</t>
    <phoneticPr fontId="1" type="noConversion"/>
  </si>
  <si>
    <t>미대상 &lt; 확인필요(24년 재산정 되었는지)</t>
    <phoneticPr fontId="1" type="noConversion"/>
  </si>
  <si>
    <t>미대성(24년 배출량보고 없음) &lt; 확인필요(기타)</t>
    <phoneticPr fontId="1" type="noConversion"/>
  </si>
  <si>
    <t>미대상(24년 배출량보고없음) &lt; 확인필요(기타)</t>
    <phoneticPr fontId="1" type="noConversion"/>
  </si>
  <si>
    <t>미대상(26년 재산정)</t>
    <phoneticPr fontId="1" type="noConversion"/>
  </si>
  <si>
    <t>미대상(미설치) &lt; 확인필요(기타)</t>
    <phoneticPr fontId="1" type="noConversion"/>
  </si>
  <si>
    <t>미대상(25년완료) &lt; 확인필요(기타)</t>
    <phoneticPr fontId="1" type="noConversion"/>
  </si>
  <si>
    <t>대상(2차년도할당시 반영?) &lt; 확인필요(24년 재산정 되었는지)</t>
    <phoneticPr fontId="1" type="noConversion"/>
  </si>
  <si>
    <t>미대상 &lt;확인필요(기타)</t>
    <phoneticPr fontId="1" type="noConversion"/>
  </si>
  <si>
    <t>미대상(재할당시 허가증기재) &lt; 확인필요(기타)</t>
    <phoneticPr fontId="1" type="noConversion"/>
  </si>
  <si>
    <t>미대상(먼지제외) &lt; 확인필요(기타)</t>
    <phoneticPr fontId="1" type="noConversion"/>
  </si>
  <si>
    <t>미대상(제외) &lt; 확인필요(24년 재산정 되었는지)</t>
    <phoneticPr fontId="1" type="noConversion"/>
  </si>
  <si>
    <t>미대상(24년 배출량 보고 없음) &lt; 확인필요(24년 재산정 되었는지)</t>
    <phoneticPr fontId="1" type="noConversion"/>
  </si>
  <si>
    <t>대성 &lt; 확인필요(기타)</t>
    <phoneticPr fontId="1" type="noConversion"/>
  </si>
  <si>
    <t>미대상(재산정완료) &lt; 확인필요(24년 재산정 되었는지)</t>
    <phoneticPr fontId="1" type="noConversion"/>
  </si>
  <si>
    <t>미대상(24년 배출량보고 없음) &lt; 확인필요(24년 재산정 되었는지)</t>
    <phoneticPr fontId="1" type="noConversion"/>
  </si>
  <si>
    <t>대상(재할당시 반영?) &lt; 확인필요(24년 재산정 되었는지)</t>
    <phoneticPr fontId="1" type="noConversion"/>
  </si>
  <si>
    <t>미대상(24년 11월부터 배출량보고) &lt; 확인필요(기타)</t>
    <phoneticPr fontId="1" type="noConversion"/>
  </si>
  <si>
    <t>미대상(제외) &lt; 확인필요(기타)</t>
    <phoneticPr fontId="1" type="noConversion"/>
  </si>
  <si>
    <t>미대상(배출구x?) &lt; 확인필요(24년 재산정 되었는지)</t>
    <phoneticPr fontId="1" type="noConversion"/>
  </si>
  <si>
    <t>대상 &lt; 확인필요(기타)</t>
    <phoneticPr fontId="1" type="noConversion"/>
  </si>
  <si>
    <t>미대상(총량제외)</t>
    <phoneticPr fontId="1" type="noConversion"/>
  </si>
  <si>
    <t>미대상(24년 배출량 보고x) &lt; 확인필요(24년 재산정 되었는지)</t>
    <phoneticPr fontId="1" type="noConversion"/>
  </si>
  <si>
    <t>미대상(운휴시설) &lt; 확인필요(기타)</t>
    <phoneticPr fontId="1" type="noConversion"/>
  </si>
  <si>
    <t>대상(협의의견은 있음) &lt; 확인필요(24년 재산정 되었는지)</t>
    <phoneticPr fontId="1" type="noConversion"/>
  </si>
  <si>
    <t>미대상 &lt; 확인필요(기타)</t>
    <phoneticPr fontId="1" type="noConversion"/>
  </si>
  <si>
    <t>미대상(총량제외) &lt; 확인필요(24년 재산정 되었는지)</t>
    <phoneticPr fontId="1" type="noConversion"/>
  </si>
  <si>
    <t>미대상(휴업) &lt; 확인필요(기타)</t>
    <phoneticPr fontId="1" type="noConversion"/>
  </si>
  <si>
    <t>미대상(가동중지) &lt; 확인필요(24년 재산정 되었는지)</t>
    <phoneticPr fontId="1" type="noConversion"/>
  </si>
  <si>
    <t>미대상(25년완료) &lt; 확인필요(24년 재산정 되었는지)</t>
    <phoneticPr fontId="1" type="noConversion"/>
  </si>
  <si>
    <t>미대상(양도양수) &lt; 확인필요(기타)</t>
    <phoneticPr fontId="1" type="noConversion"/>
  </si>
  <si>
    <t>대상(24년 배출량 보고 있음) &lt; 미대상(26년 재산정)</t>
    <phoneticPr fontId="1" type="noConversion"/>
  </si>
  <si>
    <t>㈜엘지에너지솔루션 오창에너지 플랜트2</t>
    <phoneticPr fontId="1" type="noConversion"/>
  </si>
  <si>
    <t>씨이케이여수㈜</t>
  </si>
  <si>
    <t>제이엠씨</t>
    <phoneticPr fontId="1" type="noConversion"/>
  </si>
  <si>
    <t>광양그린에너지㈜</t>
  </si>
  <si>
    <t>한화첨단소재㈜ 세종사업장</t>
  </si>
  <si>
    <t>한국동서발전㈜ 음성건설본부</t>
  </si>
  <si>
    <t>㈜경남금속</t>
  </si>
  <si>
    <t>㈜클린코리아</t>
  </si>
  <si>
    <t>한국서부발전㈜ 구미건설본부</t>
  </si>
  <si>
    <t>한국석유공업㈜</t>
  </si>
  <si>
    <t>㈜디에스단석 군산1공장</t>
  </si>
  <si>
    <t>㈜지제이알미늄 당진사업장</t>
  </si>
  <si>
    <t>부여군 생활폐기물 자원회수시설</t>
  </si>
  <si>
    <t>㈜웰에너지</t>
  </si>
  <si>
    <t>㈜디에스단석</t>
  </si>
  <si>
    <t>㈜에코프로에이치엔</t>
  </si>
  <si>
    <t>서산시 자원회수시설</t>
  </si>
  <si>
    <t>태경에스비씨㈜</t>
  </si>
  <si>
    <t>㈜동명테크</t>
  </si>
  <si>
    <t>C-22</t>
  </si>
  <si>
    <t>C-23</t>
  </si>
  <si>
    <t>E-51</t>
  </si>
  <si>
    <t>SOx</t>
    <phoneticPr fontId="1" type="noConversion"/>
  </si>
  <si>
    <t>150063NOx210</t>
  </si>
  <si>
    <t>150768NOx191</t>
  </si>
  <si>
    <t>150768NOx192</t>
  </si>
  <si>
    <t>150768NOx193</t>
  </si>
  <si>
    <t>150768NOx194</t>
  </si>
  <si>
    <t>150768NOx195</t>
  </si>
  <si>
    <t>150768NOx196</t>
  </si>
  <si>
    <t>150768NOx197</t>
  </si>
  <si>
    <t>150768NOx198</t>
  </si>
  <si>
    <t>150768NOx199</t>
  </si>
  <si>
    <t>150768NOx200</t>
  </si>
  <si>
    <t>150768NOx337</t>
  </si>
  <si>
    <t>150768NOx338</t>
  </si>
  <si>
    <t>150768NOx339</t>
  </si>
  <si>
    <t>150768NOx340</t>
  </si>
  <si>
    <t>150768NOx341</t>
  </si>
  <si>
    <t>150768NOx342</t>
  </si>
  <si>
    <t>150768NOx343</t>
  </si>
  <si>
    <t>150768NOx344</t>
  </si>
  <si>
    <t>150768NOx345</t>
  </si>
  <si>
    <t>150768NOx346</t>
  </si>
  <si>
    <t>150768NOx347</t>
  </si>
  <si>
    <t>150768NOx348</t>
  </si>
  <si>
    <t>150768NOx349</t>
  </si>
  <si>
    <t>150768NOx350</t>
  </si>
  <si>
    <t>150768NOx351</t>
  </si>
  <si>
    <t>150768NOx352</t>
  </si>
  <si>
    <t>150768NOx353</t>
  </si>
  <si>
    <t>150768NOx354</t>
  </si>
  <si>
    <t>150768NOx355</t>
  </si>
  <si>
    <t>150768NOx356</t>
  </si>
  <si>
    <t>150768NOx357</t>
  </si>
  <si>
    <t>150768NOx358</t>
  </si>
  <si>
    <t>150768NOx359</t>
  </si>
  <si>
    <t>150768NOx360</t>
  </si>
  <si>
    <t>150768NOx361</t>
  </si>
  <si>
    <t>150768NOx362</t>
  </si>
  <si>
    <t>150768NOx363</t>
  </si>
  <si>
    <t>150768NOx364</t>
  </si>
  <si>
    <t>150768NOx365</t>
  </si>
  <si>
    <t>150768NOx380</t>
  </si>
  <si>
    <t>150768NOx381</t>
  </si>
  <si>
    <t>150768NOx382</t>
  </si>
  <si>
    <t>150768NOx383</t>
  </si>
  <si>
    <t>170532NOx9</t>
  </si>
  <si>
    <t>170532NOx10</t>
  </si>
  <si>
    <t>170702SOx22</t>
  </si>
  <si>
    <t>170702SOx23</t>
  </si>
  <si>
    <t>170702SOx24</t>
  </si>
  <si>
    <t>170702SOx431</t>
  </si>
  <si>
    <t>170702SOx432</t>
  </si>
  <si>
    <t>170702SOx433</t>
  </si>
  <si>
    <t>170702SOx434</t>
  </si>
  <si>
    <t>170702SOx435</t>
  </si>
  <si>
    <t>170702SOx564</t>
  </si>
  <si>
    <t>170702TSP564</t>
  </si>
  <si>
    <t>170717NOx410</t>
  </si>
  <si>
    <t>170717SOx410</t>
  </si>
  <si>
    <t>170823NOx1</t>
  </si>
  <si>
    <t>170861NOx41</t>
  </si>
  <si>
    <t>170861NOx42</t>
  </si>
  <si>
    <t>170861NOx43</t>
  </si>
  <si>
    <t>170861NOx44</t>
  </si>
  <si>
    <t>170861NOx45</t>
  </si>
  <si>
    <t>170861NOx46</t>
  </si>
  <si>
    <t>170861NOx47</t>
  </si>
  <si>
    <t>170861NOx48</t>
  </si>
  <si>
    <t>170861NOx49</t>
  </si>
  <si>
    <t>170861NOx50</t>
  </si>
  <si>
    <t>170861NOx51</t>
  </si>
  <si>
    <t>170861NOx52</t>
  </si>
  <si>
    <t>170861NOx53</t>
  </si>
  <si>
    <t>170861NOx54</t>
  </si>
  <si>
    <t>170861NOx55</t>
  </si>
  <si>
    <t>170861NOx56</t>
  </si>
  <si>
    <t>170861NOx57</t>
  </si>
  <si>
    <t>170861NOx58</t>
  </si>
  <si>
    <t>170861NOx59</t>
  </si>
  <si>
    <t>170861NOx60</t>
  </si>
  <si>
    <t>170861NOx61</t>
  </si>
  <si>
    <t>170861NOx62</t>
  </si>
  <si>
    <t>170861NOx63</t>
  </si>
  <si>
    <t>170861NOx64</t>
  </si>
  <si>
    <t>170861NOx65</t>
  </si>
  <si>
    <t>170861NOx66</t>
  </si>
  <si>
    <t>170861NOx67</t>
  </si>
  <si>
    <t>170861NOx68</t>
  </si>
  <si>
    <t>170861NOx69</t>
  </si>
  <si>
    <t>170861NOx70</t>
  </si>
  <si>
    <t>170861NOx71</t>
  </si>
  <si>
    <t>170861NOx72</t>
  </si>
  <si>
    <t>170871NOx528</t>
  </si>
  <si>
    <t>170871SOx528</t>
  </si>
  <si>
    <t>170871TSP528</t>
  </si>
  <si>
    <t>170871NOx529</t>
  </si>
  <si>
    <t>170871SOx529</t>
  </si>
  <si>
    <t>170871TSP529</t>
  </si>
  <si>
    <t>170871NOx530</t>
  </si>
  <si>
    <t>170871SOx530</t>
  </si>
  <si>
    <t>170871TSP530</t>
  </si>
  <si>
    <t>170913NOx1</t>
  </si>
  <si>
    <t>170913NOx2</t>
  </si>
  <si>
    <t>110019NOx960</t>
  </si>
  <si>
    <t>110025NOx420</t>
  </si>
  <si>
    <t>110025SOx420</t>
  </si>
  <si>
    <t>110025TSP420</t>
  </si>
  <si>
    <t>110086TSP1</t>
  </si>
  <si>
    <t>110124NOx6</t>
  </si>
  <si>
    <t>130103NOx6</t>
  </si>
  <si>
    <t>130103SOx6</t>
  </si>
  <si>
    <t>130103TSP6</t>
  </si>
  <si>
    <t>130109NOx7</t>
  </si>
  <si>
    <t>130127NOx68</t>
  </si>
  <si>
    <t>130127SOx68</t>
  </si>
  <si>
    <t>130140NOx83</t>
  </si>
  <si>
    <t>130140SOx83</t>
  </si>
  <si>
    <t>130140TSP83</t>
  </si>
  <si>
    <t>130140NOx84</t>
  </si>
  <si>
    <t>130140SOx84</t>
  </si>
  <si>
    <t>130140TSP84</t>
  </si>
  <si>
    <t>130140NOx85</t>
  </si>
  <si>
    <t>130140SOx85</t>
  </si>
  <si>
    <t>130140TSP85</t>
  </si>
  <si>
    <t>130140NOx86</t>
  </si>
  <si>
    <t>130140SOx86</t>
  </si>
  <si>
    <t>130140TSP86</t>
  </si>
  <si>
    <t>130140NOx87</t>
  </si>
  <si>
    <t>130140SOx87</t>
  </si>
  <si>
    <t>130140TSP87</t>
  </si>
  <si>
    <t>130140NOx88</t>
  </si>
  <si>
    <t>130140SOx88</t>
  </si>
  <si>
    <t>130140TSP88</t>
  </si>
  <si>
    <t>130140NOx89</t>
  </si>
  <si>
    <t>130140SOx89</t>
  </si>
  <si>
    <t>130140TSP89</t>
  </si>
  <si>
    <t>130140NOx90</t>
  </si>
  <si>
    <t>130140SOx90</t>
  </si>
  <si>
    <t>130140TSP90</t>
  </si>
  <si>
    <t>130140NOx91</t>
  </si>
  <si>
    <t>130140SOx91</t>
  </si>
  <si>
    <t>130140TSP91</t>
  </si>
  <si>
    <t>131001NOx557</t>
  </si>
  <si>
    <t>131001NOx558</t>
  </si>
  <si>
    <t>134046NOx1</t>
  </si>
  <si>
    <t>134046TSP1</t>
  </si>
  <si>
    <t>135074NOx1</t>
  </si>
  <si>
    <t>135074NOx2</t>
  </si>
  <si>
    <t>135074NOx3</t>
  </si>
  <si>
    <t>135074NOx4</t>
  </si>
  <si>
    <t>135074NOx5</t>
  </si>
  <si>
    <t>135074NOx6</t>
  </si>
  <si>
    <t>135074NOx7</t>
  </si>
  <si>
    <t>135074NOx8</t>
  </si>
  <si>
    <t>135080SOx2</t>
  </si>
  <si>
    <t>131068NOx6</t>
  </si>
  <si>
    <t>131068NOx7</t>
  </si>
  <si>
    <t>131068NOx8</t>
  </si>
  <si>
    <t>131068NOx9</t>
  </si>
  <si>
    <t>131068NOx10</t>
  </si>
  <si>
    <t>131010NOx35</t>
  </si>
  <si>
    <t>131010SOx35</t>
  </si>
  <si>
    <t>131010TSP35</t>
  </si>
  <si>
    <t>112010NOx9</t>
  </si>
  <si>
    <t>112010NOx10</t>
  </si>
  <si>
    <t>112010NOx11</t>
  </si>
  <si>
    <t>112010SOx11</t>
  </si>
  <si>
    <t>131065SOx126</t>
  </si>
  <si>
    <t>131065NOx127</t>
  </si>
  <si>
    <t>131065NOx128</t>
  </si>
  <si>
    <t>131065NOx129</t>
  </si>
  <si>
    <t>113209NOx14</t>
  </si>
  <si>
    <t>110019NOx967</t>
  </si>
  <si>
    <t>110019SOx967</t>
  </si>
  <si>
    <t>110019TSP967</t>
  </si>
  <si>
    <t>110088NOx</t>
  </si>
  <si>
    <t>110088SOx</t>
  </si>
  <si>
    <t>110088TSP</t>
  </si>
  <si>
    <t>170929NOx23</t>
  </si>
  <si>
    <t>170929NOx65</t>
  </si>
  <si>
    <t>170929NOx91</t>
  </si>
  <si>
    <t>170929NOx92</t>
  </si>
  <si>
    <t>170929NOx83</t>
  </si>
  <si>
    <t>170032NOx60</t>
  </si>
  <si>
    <t>170032SOx60</t>
  </si>
  <si>
    <t>170032TSP60</t>
  </si>
  <si>
    <t>130115NOx160</t>
  </si>
  <si>
    <t>130115NOx161</t>
  </si>
  <si>
    <t>130409SOx244</t>
  </si>
  <si>
    <t>170925NOx28</t>
  </si>
  <si>
    <t>130117SOx276</t>
  </si>
  <si>
    <t>130117NOx276</t>
  </si>
  <si>
    <t>130117SOx277</t>
  </si>
  <si>
    <t>130117NOx277</t>
  </si>
  <si>
    <t>130117SOx278</t>
  </si>
  <si>
    <t>130117SOx279</t>
  </si>
  <si>
    <t>130117NOx279</t>
  </si>
  <si>
    <t>130117NOx281</t>
  </si>
  <si>
    <t>130117SOx282</t>
  </si>
  <si>
    <t>130117SOx283</t>
  </si>
  <si>
    <t>130117NOx283</t>
  </si>
  <si>
    <t>130117SOx284</t>
  </si>
  <si>
    <t>130117NOx284</t>
  </si>
  <si>
    <t>130117SOx285</t>
  </si>
  <si>
    <t>130117NOx285</t>
  </si>
  <si>
    <t>130117SOx286</t>
  </si>
  <si>
    <t>130117NOx286</t>
  </si>
  <si>
    <t>130117SOx287</t>
  </si>
  <si>
    <t>130117NOx287</t>
  </si>
  <si>
    <t>130117SOx288</t>
  </si>
  <si>
    <t>130117NOx288</t>
  </si>
  <si>
    <t>130117SOx289</t>
  </si>
  <si>
    <t>130117NOx289</t>
  </si>
  <si>
    <t>130117SOx290</t>
  </si>
  <si>
    <t>130117NOx290</t>
  </si>
  <si>
    <t>130117SOx291</t>
  </si>
  <si>
    <t>130117SOx292</t>
  </si>
  <si>
    <t>130117SOx293</t>
  </si>
  <si>
    <t>130117SOx294</t>
  </si>
  <si>
    <t>130117SOx295</t>
  </si>
  <si>
    <t>130117SOx296</t>
  </si>
  <si>
    <t>130117SOx297</t>
  </si>
  <si>
    <t>130117SOx298</t>
  </si>
  <si>
    <t>130117SOx299</t>
  </si>
  <si>
    <t>130117SOx300</t>
  </si>
  <si>
    <t>130117SOx301</t>
  </si>
  <si>
    <t>130117SOx302</t>
  </si>
  <si>
    <t>130117SOx303</t>
  </si>
  <si>
    <t>130117SOx304</t>
  </si>
  <si>
    <t>130117SOx305</t>
  </si>
  <si>
    <t>130117SOx306</t>
  </si>
  <si>
    <t>130117SOx307</t>
  </si>
  <si>
    <t>130117SOx308</t>
  </si>
  <si>
    <t>130117SOx309</t>
  </si>
  <si>
    <t>130117SOx310</t>
  </si>
  <si>
    <t>130117SOx311</t>
  </si>
  <si>
    <t>130117SOx312</t>
  </si>
  <si>
    <t>130117SOx313</t>
  </si>
  <si>
    <t>130117SOx314</t>
  </si>
  <si>
    <t>130117SOx315</t>
  </si>
  <si>
    <t>130117SOx316</t>
  </si>
  <si>
    <t>130117SOx317</t>
  </si>
  <si>
    <t>130117SOx318</t>
  </si>
  <si>
    <t>130117SOx319</t>
  </si>
  <si>
    <t>130117SOx320</t>
  </si>
  <si>
    <t>130117SOx321</t>
  </si>
  <si>
    <t>130117SOx322</t>
  </si>
  <si>
    <t>130117SOx350</t>
  </si>
  <si>
    <t>130117SOx351</t>
  </si>
  <si>
    <t>130117SOx352</t>
  </si>
  <si>
    <t>130117SOx366</t>
  </si>
  <si>
    <t>130117SOx385</t>
  </si>
  <si>
    <t>130117SOx386</t>
  </si>
  <si>
    <t>130117SOx390</t>
  </si>
  <si>
    <t>130117SOx391</t>
  </si>
  <si>
    <t>130117SOx393</t>
  </si>
  <si>
    <t>130117SOx394</t>
  </si>
  <si>
    <t>130117SOx395</t>
  </si>
  <si>
    <t>130117SOx396</t>
  </si>
  <si>
    <t>130117SOx397</t>
  </si>
  <si>
    <t>130117SOx398</t>
  </si>
  <si>
    <t>130117SOx411</t>
  </si>
  <si>
    <t>130117SOx444</t>
  </si>
  <si>
    <t>130117SOx445</t>
  </si>
  <si>
    <t>130117SOx446</t>
  </si>
  <si>
    <t>130117SOx447</t>
  </si>
  <si>
    <t>130117SOx448</t>
  </si>
  <si>
    <t>130117SOx454</t>
  </si>
  <si>
    <t>130117SOx459</t>
  </si>
  <si>
    <t>130117SOx463</t>
  </si>
  <si>
    <t>130117SOx464</t>
  </si>
  <si>
    <t>130117SOx469</t>
  </si>
  <si>
    <t>130117SOx470</t>
  </si>
  <si>
    <t>130117SOx471</t>
  </si>
  <si>
    <t>130117SOx472</t>
  </si>
  <si>
    <t>130117SOx473</t>
  </si>
  <si>
    <t>130117SOx474</t>
  </si>
  <si>
    <t>130117SOx478</t>
  </si>
  <si>
    <t>130117SOx479</t>
  </si>
  <si>
    <t>130117SOx480</t>
  </si>
  <si>
    <t>130117SOx482</t>
  </si>
  <si>
    <t>130117SOx483</t>
  </si>
  <si>
    <t>130117SOx488</t>
  </si>
  <si>
    <t>130117SOx496</t>
  </si>
  <si>
    <t>130117SOx501</t>
  </si>
  <si>
    <t>130117SOx502</t>
  </si>
  <si>
    <t>130117SOx503</t>
  </si>
  <si>
    <t>130117SOx504</t>
  </si>
  <si>
    <t>130117SOx505</t>
  </si>
  <si>
    <t>130117SOx510</t>
  </si>
  <si>
    <t>130117SOx511</t>
  </si>
  <si>
    <t>130117SOx512</t>
  </si>
  <si>
    <t>130117SOx519</t>
  </si>
  <si>
    <t>130117SOx520</t>
  </si>
  <si>
    <t>130117SOx521</t>
  </si>
  <si>
    <t>130117SOx522</t>
  </si>
  <si>
    <t>130117SOx524</t>
  </si>
  <si>
    <t>130117SOx526</t>
  </si>
  <si>
    <t>130117SOx527</t>
  </si>
  <si>
    <t>130117SOx528</t>
  </si>
  <si>
    <t>130117SOx529</t>
  </si>
  <si>
    <t>130117SOx531</t>
  </si>
  <si>
    <t>130117SOx535</t>
  </si>
  <si>
    <t>130117SOx536</t>
  </si>
  <si>
    <t>130117SOx537</t>
  </si>
  <si>
    <t>130117SOx538</t>
  </si>
  <si>
    <t>130117SOx539</t>
  </si>
  <si>
    <t>130117SOx543</t>
  </si>
  <si>
    <t>130117SOx544</t>
  </si>
  <si>
    <t>130117SOx545</t>
  </si>
  <si>
    <t>130117SOx546</t>
  </si>
  <si>
    <t>130117SOx547</t>
  </si>
  <si>
    <t>130117SOx548</t>
  </si>
  <si>
    <t>130117SOx549</t>
  </si>
  <si>
    <t>130117SOx550</t>
  </si>
  <si>
    <t>130117SOx551</t>
  </si>
  <si>
    <t>130117SOx552</t>
  </si>
  <si>
    <t>130117SOx553</t>
  </si>
  <si>
    <t>130117SOx554</t>
  </si>
  <si>
    <t>130117SOx555</t>
  </si>
  <si>
    <t>130117SOx556</t>
  </si>
  <si>
    <t>130117SOx557</t>
  </si>
  <si>
    <t>130117SOx558</t>
  </si>
  <si>
    <t>130117SOx559</t>
  </si>
  <si>
    <t>130117SOx560</t>
  </si>
  <si>
    <t>130117SOx561</t>
  </si>
  <si>
    <t>130117SOx562</t>
  </si>
  <si>
    <t>130117SOx563</t>
  </si>
  <si>
    <t>130117SOx564</t>
  </si>
  <si>
    <t>130117SOx565</t>
  </si>
  <si>
    <t>130117SOx566</t>
  </si>
  <si>
    <t>130117SOx567</t>
  </si>
  <si>
    <t>130117SOx568</t>
  </si>
  <si>
    <t>130117SOx569</t>
  </si>
  <si>
    <t>130117SOx570</t>
  </si>
  <si>
    <t>130117SOx571</t>
  </si>
  <si>
    <t>130117SOx572</t>
  </si>
  <si>
    <t>130117SOx573</t>
  </si>
  <si>
    <t>130117SOx574</t>
  </si>
  <si>
    <t>130117SOx575</t>
  </si>
  <si>
    <t>130117SOx576</t>
  </si>
  <si>
    <t>130117SOx577</t>
  </si>
  <si>
    <t>130117SOx578</t>
  </si>
  <si>
    <t>130117SOx579</t>
  </si>
  <si>
    <t>130117SOx580</t>
  </si>
  <si>
    <t>130117SOx581</t>
  </si>
  <si>
    <t>130117SOx582</t>
  </si>
  <si>
    <t>130117SOx583</t>
  </si>
  <si>
    <t>130117SOx584</t>
  </si>
  <si>
    <t>130117SOx585</t>
  </si>
  <si>
    <t>130117SOx586</t>
  </si>
  <si>
    <t>130117SOx587</t>
  </si>
  <si>
    <t>130117SOx588</t>
  </si>
  <si>
    <t>130117SOx589</t>
  </si>
  <si>
    <t>130117SOx590</t>
  </si>
  <si>
    <t>130117SOx591</t>
  </si>
  <si>
    <t>130117SOx592</t>
  </si>
  <si>
    <t>130117SOx593</t>
  </si>
  <si>
    <t>130117SOx594</t>
  </si>
  <si>
    <t>130117SOx595</t>
  </si>
  <si>
    <t>130117SOx596</t>
  </si>
  <si>
    <t>130117SOx597</t>
  </si>
  <si>
    <t>130117SOx598</t>
  </si>
  <si>
    <t>130117SOx599</t>
  </si>
  <si>
    <t>130117SOx600</t>
  </si>
  <si>
    <t>130117SOx601</t>
  </si>
  <si>
    <t>130117SOx602</t>
  </si>
  <si>
    <t>130117SOx603</t>
  </si>
  <si>
    <t>130117SOx604</t>
  </si>
  <si>
    <t>130117SOx605</t>
  </si>
  <si>
    <t>130117SOx606</t>
  </si>
  <si>
    <t>130117SOx607</t>
  </si>
  <si>
    <t>130117SOx608</t>
  </si>
  <si>
    <t>130117SOx609</t>
  </si>
  <si>
    <t>130117SOx610</t>
  </si>
  <si>
    <t>130117SOx611</t>
  </si>
  <si>
    <t>130117SOx612</t>
  </si>
  <si>
    <t>130117SOx613</t>
  </si>
  <si>
    <t>130117SOx614</t>
  </si>
  <si>
    <t>130117SOx615</t>
  </si>
  <si>
    <t>130117SOx616</t>
  </si>
  <si>
    <t>130117SOx619</t>
  </si>
  <si>
    <t>130117SOx620</t>
  </si>
  <si>
    <t>130117SOx621</t>
  </si>
  <si>
    <t>130117SOx622</t>
  </si>
  <si>
    <t>130117SOx623</t>
  </si>
  <si>
    <t>130117SOx624</t>
  </si>
  <si>
    <t>130117SOx625</t>
  </si>
  <si>
    <t>130117SOx626</t>
  </si>
  <si>
    <t>130117SOx627</t>
  </si>
  <si>
    <t>130117SOx628</t>
  </si>
  <si>
    <t>130117SOx629</t>
  </si>
  <si>
    <t>130117SOx630</t>
  </si>
  <si>
    <t>130117SOx631</t>
  </si>
  <si>
    <t>130117SOx632</t>
  </si>
  <si>
    <t>130117SOx633</t>
  </si>
  <si>
    <t>130117SOx634</t>
  </si>
  <si>
    <t>130117SOx635</t>
  </si>
  <si>
    <t>130117SOx636</t>
  </si>
  <si>
    <t>130117SOx637</t>
  </si>
  <si>
    <t>130117SOx638</t>
  </si>
  <si>
    <t>130117SOx639</t>
  </si>
  <si>
    <t>130117SOx640</t>
  </si>
  <si>
    <t>130117SOx641</t>
  </si>
  <si>
    <t>130117SOx642</t>
  </si>
  <si>
    <t>130117SOx643</t>
  </si>
  <si>
    <t>130117SOx644</t>
  </si>
  <si>
    <t>130117SOx645</t>
  </si>
  <si>
    <t>130117SOx646</t>
  </si>
  <si>
    <t>130117SOx647</t>
  </si>
  <si>
    <t>130117SOx648</t>
  </si>
  <si>
    <t>130117SOx649</t>
  </si>
  <si>
    <t>130117SOx650</t>
  </si>
  <si>
    <t>130117SOx651</t>
  </si>
  <si>
    <t>130117SOx652</t>
  </si>
  <si>
    <t>130117SOx653</t>
  </si>
  <si>
    <t>130117SOx654</t>
  </si>
  <si>
    <t>130117SOx655</t>
  </si>
  <si>
    <t>130117SOx656</t>
  </si>
  <si>
    <t>130117SOx657</t>
  </si>
  <si>
    <t>130117SOx658</t>
  </si>
  <si>
    <t>130117SOx659</t>
  </si>
  <si>
    <t>130117SOx660</t>
  </si>
  <si>
    <t>130117SOx661</t>
  </si>
  <si>
    <t>130117SOx662</t>
  </si>
  <si>
    <t>130117SOx663</t>
  </si>
  <si>
    <t>130117SOx664</t>
  </si>
  <si>
    <t>130117SOx665</t>
  </si>
  <si>
    <t>130117SOx666</t>
  </si>
  <si>
    <t>130117SOx667</t>
  </si>
  <si>
    <t>130117SOx668</t>
  </si>
  <si>
    <t>130117SOx669</t>
  </si>
  <si>
    <t>130117SOx670</t>
  </si>
  <si>
    <t>130117SOx671</t>
  </si>
  <si>
    <t>130117SOx672</t>
  </si>
  <si>
    <t>130117SOx673</t>
  </si>
  <si>
    <t>130117SOx674</t>
  </si>
  <si>
    <t>130117SOx675</t>
  </si>
  <si>
    <t>130117SOx676</t>
  </si>
  <si>
    <t>130117SOx677</t>
  </si>
  <si>
    <t>130117SOx678</t>
  </si>
  <si>
    <t>130117SOx679</t>
  </si>
  <si>
    <t>130117SOx680</t>
  </si>
  <si>
    <t>130117SOx681</t>
  </si>
  <si>
    <t>130117SOx682</t>
  </si>
  <si>
    <t>130117SOx683</t>
  </si>
  <si>
    <t>130117SOx684</t>
  </si>
  <si>
    <t>130117SOx685</t>
  </si>
  <si>
    <t>130117SOx686</t>
  </si>
  <si>
    <t>130117SOx687</t>
  </si>
  <si>
    <t>130117SOx688</t>
  </si>
  <si>
    <t>130117SOx689</t>
  </si>
  <si>
    <t>130117SOx690</t>
  </si>
  <si>
    <t>130117SOx691</t>
  </si>
  <si>
    <t>130117SOx692</t>
  </si>
  <si>
    <t>130117SOx693</t>
  </si>
  <si>
    <t>130117SOx694</t>
  </si>
  <si>
    <t>130117SOx695</t>
  </si>
  <si>
    <t>130117SOx696</t>
  </si>
  <si>
    <t>130117SOx697</t>
  </si>
  <si>
    <t>130117SOx698</t>
  </si>
  <si>
    <t>130117SOx699</t>
  </si>
  <si>
    <t>130117SOx700</t>
  </si>
  <si>
    <t>130117SOx701</t>
  </si>
  <si>
    <t>130117SOx702</t>
  </si>
  <si>
    <t>130117SOx703</t>
  </si>
  <si>
    <t>130117SOx704</t>
  </si>
  <si>
    <t>130117SOx705</t>
  </si>
  <si>
    <t>130117SOx706</t>
  </si>
  <si>
    <t>130117SOx707</t>
  </si>
  <si>
    <t>130117SOx708</t>
  </si>
  <si>
    <t>130117SOx709</t>
  </si>
  <si>
    <t>130117SOx710</t>
  </si>
  <si>
    <t>130117SOx711</t>
  </si>
  <si>
    <t>130117SOx712</t>
  </si>
  <si>
    <t>130117SOx713</t>
  </si>
  <si>
    <t>130117SOx714</t>
  </si>
  <si>
    <t>130117SOx715</t>
  </si>
  <si>
    <t>130117SOx716</t>
  </si>
  <si>
    <t>130117SOx717</t>
  </si>
  <si>
    <t>130117SOx718</t>
  </si>
  <si>
    <t>130117SOx719</t>
  </si>
  <si>
    <t>130117SOx720</t>
  </si>
  <si>
    <t>130117SOx721</t>
  </si>
  <si>
    <t>130117SOx722</t>
  </si>
  <si>
    <t>130117SOx723</t>
  </si>
  <si>
    <t>130117SOx724</t>
  </si>
  <si>
    <t>130117SOx725</t>
  </si>
  <si>
    <t>130117SOx726</t>
  </si>
  <si>
    <t>130117SOx727</t>
  </si>
  <si>
    <t>130117SOx728</t>
  </si>
  <si>
    <t>130117SOx729</t>
  </si>
  <si>
    <t>130117SOx730</t>
  </si>
  <si>
    <t>130117SOx731</t>
  </si>
  <si>
    <t>130117SOx732</t>
  </si>
  <si>
    <t>130117SOx733</t>
  </si>
  <si>
    <t>130117SOx734</t>
  </si>
  <si>
    <t>130117SOx735</t>
  </si>
  <si>
    <t>130117SOx736</t>
  </si>
  <si>
    <t>130117SOx737</t>
  </si>
  <si>
    <t>130117SOx738</t>
  </si>
  <si>
    <t>130117SOx739</t>
  </si>
  <si>
    <t>130117SOx740</t>
  </si>
  <si>
    <t>130117SOx741</t>
  </si>
  <si>
    <t>130117SOx742</t>
  </si>
  <si>
    <t>130117SOx743</t>
  </si>
  <si>
    <t>130117SOx744</t>
  </si>
  <si>
    <t>130117SOx745</t>
  </si>
  <si>
    <t>130117SOx746</t>
  </si>
  <si>
    <t>130117SOx747</t>
  </si>
  <si>
    <t>130117SOx748</t>
  </si>
  <si>
    <t>130117SOx749</t>
  </si>
  <si>
    <t>130117SOx750</t>
  </si>
  <si>
    <t>130117SOx751</t>
  </si>
  <si>
    <t>130117SOx752</t>
  </si>
  <si>
    <t>130117SOx753</t>
  </si>
  <si>
    <t>130117SOx754</t>
  </si>
  <si>
    <t>130117SOx755</t>
  </si>
  <si>
    <t>130117SOx756</t>
  </si>
  <si>
    <t>130117SOx757</t>
  </si>
  <si>
    <t>130117SOx758</t>
  </si>
  <si>
    <t>130117SOx759</t>
  </si>
  <si>
    <t>130117SOx760</t>
  </si>
  <si>
    <t>130117SOx761</t>
  </si>
  <si>
    <t>130117SOx762</t>
  </si>
  <si>
    <t>130117SOx763</t>
  </si>
  <si>
    <t>130117SOx764</t>
  </si>
  <si>
    <t>130117SOx765</t>
  </si>
  <si>
    <t>130117SOx766</t>
  </si>
  <si>
    <t>130117SOx767</t>
  </si>
  <si>
    <t>130117SOx768</t>
  </si>
  <si>
    <t>130117SOx769</t>
  </si>
  <si>
    <t>130117SOx770</t>
  </si>
  <si>
    <t>130117SOx771</t>
  </si>
  <si>
    <t>130117SOx772</t>
  </si>
  <si>
    <t>130117SOx773</t>
  </si>
  <si>
    <t>130117SOx774</t>
  </si>
  <si>
    <t>130117SOx775</t>
  </si>
  <si>
    <t>130117SOx776</t>
  </si>
  <si>
    <t>130117SOx777</t>
  </si>
  <si>
    <t>130117SOx778</t>
  </si>
  <si>
    <t>130117SOx779</t>
  </si>
  <si>
    <t>130117SOx780</t>
  </si>
  <si>
    <t>130117SOx781</t>
  </si>
  <si>
    <t>130117SOx782</t>
  </si>
  <si>
    <t>130117SOx783</t>
  </si>
  <si>
    <t>130117SOx784</t>
  </si>
  <si>
    <t>130117SOx785</t>
  </si>
  <si>
    <t>130117SOx786</t>
  </si>
  <si>
    <t>130117SOx787</t>
  </si>
  <si>
    <t>130117SOx788</t>
  </si>
  <si>
    <t>130117SOx789</t>
  </si>
  <si>
    <t>130117SOx790</t>
  </si>
  <si>
    <t>130117NOx790</t>
  </si>
  <si>
    <t>130117SOx791</t>
  </si>
  <si>
    <t>130117SOx792</t>
  </si>
  <si>
    <t>130117SOx793</t>
  </si>
  <si>
    <t>130117SOx794</t>
  </si>
  <si>
    <t>130117SOx795</t>
  </si>
  <si>
    <t>130117SOx796</t>
  </si>
  <si>
    <t>130117SOx797</t>
  </si>
  <si>
    <t>130117SOx798</t>
  </si>
  <si>
    <t>130117SOx799</t>
  </si>
  <si>
    <t>130117SOx800</t>
  </si>
  <si>
    <t>130117SOx801</t>
  </si>
  <si>
    <t>130117SOx802</t>
  </si>
  <si>
    <t>130117SOx803</t>
  </si>
  <si>
    <t>130117SOx804</t>
  </si>
  <si>
    <t>130117SOx805</t>
  </si>
  <si>
    <t>130117SOx806</t>
  </si>
  <si>
    <t>130117SOx807</t>
  </si>
  <si>
    <t>130117SOx808</t>
  </si>
  <si>
    <t>130117SOx809</t>
  </si>
  <si>
    <t>130117SOx810</t>
  </si>
  <si>
    <t>130117SOx811</t>
  </si>
  <si>
    <t>130117SOx812</t>
  </si>
  <si>
    <t>130117SOx813</t>
  </si>
  <si>
    <t>130117SOx814</t>
  </si>
  <si>
    <t>130117SOx815</t>
  </si>
  <si>
    <t>130117SOx816</t>
  </si>
  <si>
    <t>130117SOx817</t>
  </si>
  <si>
    <t>130117SOx818</t>
  </si>
  <si>
    <t>130117SOx819</t>
  </si>
  <si>
    <t>130117SOx820</t>
  </si>
  <si>
    <t>130117SOx821</t>
  </si>
  <si>
    <t>130117SOx822</t>
  </si>
  <si>
    <t>130117SOx823</t>
  </si>
  <si>
    <t>130117SOx824</t>
  </si>
  <si>
    <t>130117SOx825</t>
  </si>
  <si>
    <t>130117SOx826</t>
  </si>
  <si>
    <t>130117SOx827</t>
  </si>
  <si>
    <t>130117SOx828</t>
  </si>
  <si>
    <t>130117SOx829</t>
  </si>
  <si>
    <t>130117SOx830</t>
  </si>
  <si>
    <t>130117SOx831</t>
  </si>
  <si>
    <t>130117SOx832</t>
  </si>
  <si>
    <t>130117SOx833</t>
  </si>
  <si>
    <t>130117SOx834</t>
  </si>
  <si>
    <t>130117SOx835</t>
  </si>
  <si>
    <t>130117SOx836</t>
  </si>
  <si>
    <t>130117SOx837</t>
  </si>
  <si>
    <t>130117SOx838</t>
  </si>
  <si>
    <t>130117SOx839</t>
  </si>
  <si>
    <t>130117SOx840</t>
  </si>
  <si>
    <t>130117SOx841</t>
  </si>
  <si>
    <t>130117SOx842</t>
  </si>
  <si>
    <t>130117SOx843</t>
  </si>
  <si>
    <t>130117SOx844</t>
  </si>
  <si>
    <t>130117SOx845</t>
  </si>
  <si>
    <t>130117SOx846</t>
  </si>
  <si>
    <t>130117SOx847</t>
  </si>
  <si>
    <t>130117SOx848</t>
  </si>
  <si>
    <t>130117SOx849</t>
  </si>
  <si>
    <t>130117SOx850</t>
  </si>
  <si>
    <t>130117SOx851</t>
  </si>
  <si>
    <t>130117SOx853</t>
  </si>
  <si>
    <t>130117SOx854</t>
  </si>
  <si>
    <t>130117SOx855</t>
  </si>
  <si>
    <t>130117SOx856</t>
  </si>
  <si>
    <t>130117SOx857</t>
  </si>
  <si>
    <t>130117SOx858</t>
  </si>
  <si>
    <t>130117SOx859</t>
  </si>
  <si>
    <t>130117SOx860</t>
  </si>
  <si>
    <t>130117SOx861</t>
  </si>
  <si>
    <t>130117SOx862</t>
  </si>
  <si>
    <t>130117SOx863</t>
  </si>
  <si>
    <t>130117SOx864</t>
  </si>
  <si>
    <t>130117SOx865</t>
  </si>
  <si>
    <t>130117SOx866</t>
  </si>
  <si>
    <t>130117SOx867</t>
  </si>
  <si>
    <t>130117SOx868</t>
  </si>
  <si>
    <t>130117SOx869</t>
  </si>
  <si>
    <t>130117SOx870</t>
  </si>
  <si>
    <t>130117SOx871</t>
  </si>
  <si>
    <t>130117SOx872</t>
  </si>
  <si>
    <t>130117SOx873</t>
  </si>
  <si>
    <t>130117SOx874</t>
  </si>
  <si>
    <t>130117SOx875</t>
  </si>
  <si>
    <t>130117SOx876</t>
  </si>
  <si>
    <t>130117SOx877</t>
  </si>
  <si>
    <t>130117SOx878</t>
  </si>
  <si>
    <t>130117SOx879</t>
  </si>
  <si>
    <t>130117SOx880</t>
  </si>
  <si>
    <t>130117SOx881</t>
  </si>
  <si>
    <t>130117SOx882</t>
  </si>
  <si>
    <t>130117SOx883</t>
  </si>
  <si>
    <t>130117SOx884</t>
  </si>
  <si>
    <t>130117SOx885</t>
  </si>
  <si>
    <t>130117SOx886</t>
  </si>
  <si>
    <t>130117SOx887</t>
  </si>
  <si>
    <t>130117SOx888</t>
  </si>
  <si>
    <t>130117SOx889</t>
  </si>
  <si>
    <t>130117SOx890</t>
  </si>
  <si>
    <t>130117SOx891</t>
  </si>
  <si>
    <t>130117SOx892</t>
  </si>
  <si>
    <t>130117SOx893</t>
  </si>
  <si>
    <t>130117SOx894</t>
  </si>
  <si>
    <t>130117SOx895</t>
  </si>
  <si>
    <t>130117SOx896</t>
  </si>
  <si>
    <t>130117SOx897</t>
  </si>
  <si>
    <t>130117SOx898</t>
  </si>
  <si>
    <t>130117SOx899</t>
  </si>
  <si>
    <t>130117SOx900</t>
  </si>
  <si>
    <t>130117SOx901</t>
  </si>
  <si>
    <t>130117SOx902</t>
  </si>
  <si>
    <t>130117SOx903</t>
  </si>
  <si>
    <t>130117SOx904</t>
  </si>
  <si>
    <t>130117SOx905</t>
  </si>
  <si>
    <t>130117SOx906</t>
  </si>
  <si>
    <t>130117SOx907</t>
  </si>
  <si>
    <t>130117SOx908</t>
  </si>
  <si>
    <t>130117SOx909</t>
  </si>
  <si>
    <t>130117SOx910</t>
  </si>
  <si>
    <t>130117SOx911</t>
  </si>
  <si>
    <t>130117SOx912</t>
  </si>
  <si>
    <t>130117SOx913</t>
  </si>
  <si>
    <t>130117SOx914</t>
  </si>
  <si>
    <t>130117SOx915</t>
  </si>
  <si>
    <t>130117SOx916</t>
  </si>
  <si>
    <t>130117SOx917</t>
  </si>
  <si>
    <t>130117SOx918</t>
  </si>
  <si>
    <t>130117SOx919</t>
  </si>
  <si>
    <t>130117SOx920</t>
  </si>
  <si>
    <t>130117SOx921</t>
  </si>
  <si>
    <t>130117SOx922</t>
  </si>
  <si>
    <t>130117SOx923</t>
  </si>
  <si>
    <t>130117SOx924</t>
  </si>
  <si>
    <t>130117SOx925</t>
  </si>
  <si>
    <t>130117SOx926</t>
  </si>
  <si>
    <t>130117SOx927</t>
  </si>
  <si>
    <t>130117SOx928</t>
  </si>
  <si>
    <t>130117SOx929</t>
  </si>
  <si>
    <t>130117SOx930</t>
  </si>
  <si>
    <t>130117SOx931</t>
  </si>
  <si>
    <t>130117SOx932</t>
  </si>
  <si>
    <t>130117SOx933</t>
  </si>
  <si>
    <t>130117SOx934</t>
  </si>
  <si>
    <t>130117SOx935</t>
  </si>
  <si>
    <t>130117SOx936</t>
  </si>
  <si>
    <t>130117NOx936</t>
  </si>
  <si>
    <t>130117SOx937</t>
  </si>
  <si>
    <t>130117NOx937</t>
  </si>
  <si>
    <t>130117SOx938</t>
  </si>
  <si>
    <t>130117NOx938</t>
  </si>
  <si>
    <t>130117SOx939</t>
  </si>
  <si>
    <t>130117NOx939</t>
  </si>
  <si>
    <t>130117SOx940</t>
  </si>
  <si>
    <t>130117NOx940</t>
  </si>
  <si>
    <t>130117SOx941</t>
  </si>
  <si>
    <t>130117NOx941</t>
  </si>
  <si>
    <t>130117SOx942</t>
  </si>
  <si>
    <t>130117NOx942</t>
  </si>
  <si>
    <t>130117SOx943</t>
  </si>
  <si>
    <t>130117NOx943</t>
  </si>
  <si>
    <t>130117SOx944</t>
  </si>
  <si>
    <t>130117NOx944</t>
  </si>
  <si>
    <t>130117SOx945</t>
  </si>
  <si>
    <t>130117NOx945</t>
  </si>
  <si>
    <t>130117SOx946</t>
  </si>
  <si>
    <t>130117NOx946</t>
  </si>
  <si>
    <t>130117SOx947</t>
  </si>
  <si>
    <t>130117NOx947</t>
  </si>
  <si>
    <t>130117SOx948</t>
  </si>
  <si>
    <t>130117NOx948</t>
  </si>
  <si>
    <t>130117SOx949</t>
  </si>
  <si>
    <t>130117NOx949</t>
  </si>
  <si>
    <t>130117SOx950</t>
  </si>
  <si>
    <t>130117NOx950</t>
  </si>
  <si>
    <t>130117SOx951</t>
  </si>
  <si>
    <t>130117NOx951</t>
  </si>
  <si>
    <t>130117SOx952</t>
  </si>
  <si>
    <t>130117NOx952</t>
  </si>
  <si>
    <t>130117SOx953</t>
  </si>
  <si>
    <t>130117NOx953</t>
  </si>
  <si>
    <t>130117SOx954</t>
  </si>
  <si>
    <t>130117NOx954</t>
  </si>
  <si>
    <t>130117SOx955</t>
  </si>
  <si>
    <t>130117NOx955</t>
  </si>
  <si>
    <t>130117SOx956</t>
  </si>
  <si>
    <t>130117NOx956</t>
  </si>
  <si>
    <t>130117SOx957</t>
  </si>
  <si>
    <t>130117NOx957</t>
  </si>
  <si>
    <t>130117SOx958</t>
  </si>
  <si>
    <t>130117NOx958</t>
  </si>
  <si>
    <t>130117SOx959</t>
  </si>
  <si>
    <t>130117NOx959</t>
  </si>
  <si>
    <t>130117SOx960</t>
  </si>
  <si>
    <t>130117NOx960</t>
  </si>
  <si>
    <t>130117SOx961</t>
  </si>
  <si>
    <t>130117NOx961</t>
  </si>
  <si>
    <t>130117SOx962</t>
  </si>
  <si>
    <t>130117NOx962</t>
  </si>
  <si>
    <t>130117SOx963</t>
  </si>
  <si>
    <t>130117NOx963</t>
  </si>
  <si>
    <t>130117SOx964</t>
  </si>
  <si>
    <t>130117NOx964</t>
  </si>
  <si>
    <t>130117SOx965</t>
  </si>
  <si>
    <t>130117NOx965</t>
  </si>
  <si>
    <t>130117SOx966</t>
  </si>
  <si>
    <t>130117SOx967</t>
  </si>
  <si>
    <t>130117SOx968</t>
  </si>
  <si>
    <t>130117SOx969</t>
  </si>
  <si>
    <t>130117SOx970</t>
  </si>
  <si>
    <t>130117SOx971</t>
  </si>
  <si>
    <t>130117SOx972</t>
  </si>
  <si>
    <t>130117SOx973</t>
  </si>
  <si>
    <t>130117SOx974</t>
  </si>
  <si>
    <t>130117SOx975</t>
  </si>
  <si>
    <t>130117SOx976</t>
  </si>
  <si>
    <t>130117SOx977</t>
  </si>
  <si>
    <t>130117SOx978</t>
  </si>
  <si>
    <t>130117SOx979</t>
  </si>
  <si>
    <t>130117SOx980</t>
  </si>
  <si>
    <t>130117SOx981</t>
  </si>
  <si>
    <t>130117SOx982</t>
  </si>
  <si>
    <t>130117SOx983</t>
  </si>
  <si>
    <t>130117SOx984</t>
  </si>
  <si>
    <t>130117SOx985</t>
  </si>
  <si>
    <t>130117SOx986</t>
  </si>
  <si>
    <t>130117SOx987</t>
  </si>
  <si>
    <t>130117SOx988</t>
  </si>
  <si>
    <t>130117SOx989</t>
  </si>
  <si>
    <t>130117SOx990</t>
  </si>
  <si>
    <t>130117SOx991</t>
  </si>
  <si>
    <t>130117SOx992</t>
  </si>
  <si>
    <t>130117SOx993</t>
  </si>
  <si>
    <t>130117SOx994</t>
  </si>
  <si>
    <t>130117SOx995</t>
  </si>
  <si>
    <t>130117SOx996</t>
  </si>
  <si>
    <t>130117SOx997</t>
  </si>
  <si>
    <t>130117SOx998</t>
  </si>
  <si>
    <t>130117SOx999</t>
  </si>
  <si>
    <t>130117NOx999</t>
  </si>
  <si>
    <t>130117SOx1000</t>
  </si>
  <si>
    <t>130117NOx1000</t>
  </si>
  <si>
    <t>130117SOx1001</t>
  </si>
  <si>
    <t>130117NOx1001</t>
  </si>
  <si>
    <t>130117SOx1002</t>
  </si>
  <si>
    <t>130117SOx1003</t>
  </si>
  <si>
    <t>130117SOx1004</t>
  </si>
  <si>
    <t>130117SOx1005</t>
  </si>
  <si>
    <t>130117SOx1006</t>
  </si>
  <si>
    <t>130117SOx1007</t>
  </si>
  <si>
    <t>130117SOx1008</t>
  </si>
  <si>
    <t>130117SOx1009</t>
  </si>
  <si>
    <t>130117SOx1010</t>
  </si>
  <si>
    <t>130117SOx1011</t>
  </si>
  <si>
    <t>130117SOx1012</t>
  </si>
  <si>
    <t>130117SOx1013</t>
  </si>
  <si>
    <t>130117SOx1014</t>
  </si>
  <si>
    <t>130117SOx1015</t>
  </si>
  <si>
    <t>130117SOx1016</t>
  </si>
  <si>
    <t>130117SOx1017</t>
  </si>
  <si>
    <t>130117SOx1018</t>
  </si>
  <si>
    <t>130117SOx1019</t>
  </si>
  <si>
    <t>130117SOx1020</t>
  </si>
  <si>
    <t>130117SOx1021</t>
  </si>
  <si>
    <t>130117SOx1022</t>
  </si>
  <si>
    <t>130117SOx1023</t>
  </si>
  <si>
    <t>130117SOx1024</t>
  </si>
  <si>
    <t>130117SOx1025</t>
  </si>
  <si>
    <t>130117SOx1026</t>
  </si>
  <si>
    <t>130117SOx1027</t>
  </si>
  <si>
    <t>130117SOx1028</t>
  </si>
  <si>
    <t>130117SOx1029</t>
  </si>
  <si>
    <t>130117SOx1030</t>
  </si>
  <si>
    <t>130117SOx1031</t>
  </si>
  <si>
    <t>130117SOx1032</t>
  </si>
  <si>
    <t>130117SOx1033</t>
  </si>
  <si>
    <t>130117SOx1034</t>
  </si>
  <si>
    <t>130117SOx1035</t>
  </si>
  <si>
    <t>130117SOx1036</t>
  </si>
  <si>
    <t>130117SOx1037</t>
  </si>
  <si>
    <t>130117SOx1038</t>
  </si>
  <si>
    <t>130117SOx1039</t>
  </si>
  <si>
    <t>130117SOx1040</t>
  </si>
  <si>
    <t>130117SOx1041</t>
  </si>
  <si>
    <t>130117SOx1042</t>
  </si>
  <si>
    <t>130117SOx1043</t>
  </si>
  <si>
    <t>130117SOx1044</t>
  </si>
  <si>
    <t>130117SOx1045</t>
  </si>
  <si>
    <t>130117SOx1046</t>
  </si>
  <si>
    <t>130117SOx1047</t>
  </si>
  <si>
    <t>130117SOx1048</t>
  </si>
  <si>
    <t>130117SOx1049</t>
  </si>
  <si>
    <t>130117SOx1050</t>
  </si>
  <si>
    <t>130117SOx1051</t>
  </si>
  <si>
    <t>130117SOx1052</t>
  </si>
  <si>
    <t>130117SOx1053</t>
  </si>
  <si>
    <t>130117SOx1054</t>
  </si>
  <si>
    <t>130117SOx1055</t>
  </si>
  <si>
    <t>130117SOx1056</t>
  </si>
  <si>
    <t>130117SOx1057</t>
  </si>
  <si>
    <t>130117SOx1058</t>
  </si>
  <si>
    <t>130117SOx1059</t>
  </si>
  <si>
    <t>130117SOx1060</t>
  </si>
  <si>
    <t>130117SOx1061</t>
  </si>
  <si>
    <t>130117SOx1062</t>
  </si>
  <si>
    <t>130117SOx1063</t>
  </si>
  <si>
    <t>130117NOx1063</t>
  </si>
  <si>
    <t>130117SOx1064</t>
  </si>
  <si>
    <t>130117NOx1064</t>
  </si>
  <si>
    <t>130117SOx1065</t>
  </si>
  <si>
    <t>130117NOx1065</t>
  </si>
  <si>
    <t>130117SOx1066</t>
  </si>
  <si>
    <t>130117NOx1066</t>
  </si>
  <si>
    <t>130117SOx1067</t>
  </si>
  <si>
    <t>130117SOx1068</t>
  </si>
  <si>
    <t>130117SOx1069</t>
  </si>
  <si>
    <t>130117SOx1070</t>
  </si>
  <si>
    <t>130117SOx1071</t>
  </si>
  <si>
    <t>130117SOx1072</t>
  </si>
  <si>
    <t>130117NOx1072</t>
  </si>
  <si>
    <t>130117SOx1073</t>
  </si>
  <si>
    <t>130117NOx1073</t>
  </si>
  <si>
    <t>130117SOx1074</t>
  </si>
  <si>
    <t>130117NOx1074</t>
  </si>
  <si>
    <t>130117SOx1075</t>
  </si>
  <si>
    <t>130117NOx1075</t>
  </si>
  <si>
    <t>130117SOx1076</t>
  </si>
  <si>
    <t>130117NOx1076</t>
  </si>
  <si>
    <t>130117SOx1077</t>
  </si>
  <si>
    <t>130117NOx1077</t>
  </si>
  <si>
    <t>130117SOx1078</t>
  </si>
  <si>
    <t>130117NOx1078</t>
  </si>
  <si>
    <t>130117SOx1079</t>
  </si>
  <si>
    <t>130117NOx1079</t>
  </si>
  <si>
    <t>130117SOx1080</t>
  </si>
  <si>
    <t>130117NOx1080</t>
  </si>
  <si>
    <t>130117SOx1081</t>
  </si>
  <si>
    <t>130117NOx1081</t>
  </si>
  <si>
    <t>130117SOx1082</t>
  </si>
  <si>
    <t>130117NOx1082</t>
  </si>
  <si>
    <t>130117SOx1083</t>
  </si>
  <si>
    <t>130117NOx1083</t>
  </si>
  <si>
    <t>130117SOx1084</t>
  </si>
  <si>
    <t>130117NOx1084</t>
  </si>
  <si>
    <t>130117SOx1085</t>
  </si>
  <si>
    <t>130117NOx1085</t>
  </si>
  <si>
    <t>130117SOx1086</t>
  </si>
  <si>
    <t>130117NOx1086</t>
  </si>
  <si>
    <t>130117SOx1087</t>
  </si>
  <si>
    <t>130117NOx1087</t>
  </si>
  <si>
    <t>130117SOx1088</t>
  </si>
  <si>
    <t>130117NOx1088</t>
  </si>
  <si>
    <t>130117SOx1089</t>
  </si>
  <si>
    <t>130117NOx1089</t>
  </si>
  <si>
    <t>130117SOx1090</t>
  </si>
  <si>
    <t>130117NOx1090</t>
  </si>
  <si>
    <t>130117SOx1091</t>
  </si>
  <si>
    <t>130117NOx1091</t>
  </si>
  <si>
    <t>130117SOx1092</t>
  </si>
  <si>
    <t>130117NOx1092</t>
  </si>
  <si>
    <t>130117SOx1093</t>
  </si>
  <si>
    <t>130117NOx1093</t>
  </si>
  <si>
    <t>130117SOx1094</t>
  </si>
  <si>
    <t>130117NOx1094</t>
  </si>
  <si>
    <t>130117SOx1095</t>
  </si>
  <si>
    <t>130117NOx1095</t>
  </si>
  <si>
    <t>130117SOx1096</t>
  </si>
  <si>
    <t>130117NOx1096</t>
  </si>
  <si>
    <t>130117SOx1097</t>
  </si>
  <si>
    <t>130117NOx1097</t>
  </si>
  <si>
    <t>130117SOx1098</t>
  </si>
  <si>
    <t>130117NOx1098</t>
  </si>
  <si>
    <t>130117SOx1099</t>
  </si>
  <si>
    <t>130117NOx1099</t>
  </si>
  <si>
    <t>130117SOx1100</t>
  </si>
  <si>
    <t>130117NOx1100</t>
  </si>
  <si>
    <t>130117SOx1101</t>
  </si>
  <si>
    <t>130117NOx1101</t>
  </si>
  <si>
    <t>130117SOx1102</t>
  </si>
  <si>
    <t>130117NOx1102</t>
  </si>
  <si>
    <t>130117SOx1103</t>
  </si>
  <si>
    <t>130117NOx1103</t>
  </si>
  <si>
    <t>130117NOx1104</t>
  </si>
  <si>
    <t>130117SOx1105</t>
  </si>
  <si>
    <t>130117NOx1105</t>
  </si>
  <si>
    <t>130117SOx1106</t>
  </si>
  <si>
    <t>130117SOx1107</t>
  </si>
  <si>
    <t>130117NOx1107</t>
  </si>
  <si>
    <t>130117SOx1108</t>
  </si>
  <si>
    <t>130117NOx1108</t>
  </si>
  <si>
    <t>130117SOx1109</t>
  </si>
  <si>
    <t>130117NOx1109</t>
  </si>
  <si>
    <t>130117SOx1110</t>
  </si>
  <si>
    <t>130117NOx1110</t>
  </si>
  <si>
    <t>130117SOx1111</t>
  </si>
  <si>
    <t>130117NOx1111</t>
  </si>
  <si>
    <t>130117SOx1112</t>
  </si>
  <si>
    <t>130117NOx1112</t>
  </si>
  <si>
    <t>130117SOx1113</t>
  </si>
  <si>
    <t>130117NOx1113</t>
  </si>
  <si>
    <t>130117SOx1114</t>
  </si>
  <si>
    <t>130117NOx1114</t>
  </si>
  <si>
    <t>130117SOx1115</t>
  </si>
  <si>
    <t>130117NOx1115</t>
  </si>
  <si>
    <t>130117SOx1116</t>
  </si>
  <si>
    <t>130117NOx1116</t>
  </si>
  <si>
    <t>130117SOx1117</t>
  </si>
  <si>
    <t>130117NOx1117</t>
  </si>
  <si>
    <t>130117SOx1118</t>
  </si>
  <si>
    <t>130117NOx1118</t>
  </si>
  <si>
    <t>130117SOx1119</t>
  </si>
  <si>
    <t>130117NOx1119</t>
  </si>
  <si>
    <t>130117SOx1120</t>
  </si>
  <si>
    <t>130117NOx1120</t>
  </si>
  <si>
    <t>130117SOx1121</t>
  </si>
  <si>
    <t>130117NOx1121</t>
  </si>
  <si>
    <t>130117SOx1122</t>
  </si>
  <si>
    <t>130117NOx1122</t>
  </si>
  <si>
    <t>130117SOx1123</t>
  </si>
  <si>
    <t>130117NOx1123</t>
  </si>
  <si>
    <t>130117SOx1124</t>
  </si>
  <si>
    <t>130117NOx1124</t>
  </si>
  <si>
    <t>130117SOx1125</t>
  </si>
  <si>
    <t>130117NOx1125</t>
  </si>
  <si>
    <t>130117SOx1126</t>
  </si>
  <si>
    <t>130117NOx1126</t>
  </si>
  <si>
    <t>130117SOx1127</t>
  </si>
  <si>
    <t>130117SOx1128</t>
  </si>
  <si>
    <t>130117SOx1129</t>
  </si>
  <si>
    <t>130117SOx1130</t>
  </si>
  <si>
    <t>130117SOx1131</t>
  </si>
  <si>
    <t>130117SOx1132</t>
  </si>
  <si>
    <t>130117SOx1133</t>
  </si>
  <si>
    <t>130117NOx1133</t>
  </si>
  <si>
    <t>130117SOx1134</t>
  </si>
  <si>
    <t>130117NOx1134</t>
  </si>
  <si>
    <t>130117SOx1135</t>
  </si>
  <si>
    <t>130117NOx1135</t>
  </si>
  <si>
    <t>130117SOx1136</t>
  </si>
  <si>
    <t>130117NOx1136</t>
  </si>
  <si>
    <t>130117SOx1137</t>
  </si>
  <si>
    <t>130117NOx1137</t>
  </si>
  <si>
    <t>130117NOx1138</t>
  </si>
  <si>
    <t>130117SOx1139</t>
  </si>
  <si>
    <t>130117NOx1139</t>
  </si>
  <si>
    <t>130117SOx1140</t>
  </si>
  <si>
    <t>130117NOx1140</t>
  </si>
  <si>
    <t>130117SOx1141</t>
  </si>
  <si>
    <t>130117SOx1142</t>
  </si>
  <si>
    <t>130117SOx1143</t>
  </si>
  <si>
    <t>130117NOx1143</t>
  </si>
  <si>
    <t>130117SOx1144</t>
  </si>
  <si>
    <t>130117NOx1144</t>
  </si>
  <si>
    <t>130117SOx1145</t>
  </si>
  <si>
    <t>130117NOx1145</t>
  </si>
  <si>
    <t>130117SOx1147</t>
  </si>
  <si>
    <t>130117NOx1147</t>
  </si>
  <si>
    <t>130117SOx1148</t>
  </si>
  <si>
    <t>130117NOx1148</t>
  </si>
  <si>
    <t>130117SOx1149</t>
  </si>
  <si>
    <t>130117SOx1150</t>
  </si>
  <si>
    <t>130117SOx1151</t>
  </si>
  <si>
    <t>130117NOx1151</t>
  </si>
  <si>
    <t>130117SOx1152</t>
  </si>
  <si>
    <t>130117NOx1152</t>
  </si>
  <si>
    <t>130117SOx1153</t>
  </si>
  <si>
    <t>130117NOx1153</t>
  </si>
  <si>
    <t>130117SOx1154</t>
  </si>
  <si>
    <t>130117NOx1154</t>
  </si>
  <si>
    <t>130117SOx1157</t>
  </si>
  <si>
    <t>130117NOx1157</t>
  </si>
  <si>
    <t>130117NOx1158</t>
  </si>
  <si>
    <t>130117NOx1159</t>
  </si>
  <si>
    <t>130117NOx1160</t>
  </si>
  <si>
    <t>130117NOx1161</t>
  </si>
  <si>
    <t>130117NOx1162</t>
  </si>
  <si>
    <t>130117NOx1163</t>
  </si>
  <si>
    <t>130117NOx1164</t>
  </si>
  <si>
    <t>130117SOx1165</t>
  </si>
  <si>
    <t>130117SOx1166</t>
  </si>
  <si>
    <t>130117SOx1167</t>
  </si>
  <si>
    <t>130117SOx1168</t>
  </si>
  <si>
    <t>130117NOx1168</t>
  </si>
  <si>
    <t>130117SOx1170</t>
  </si>
  <si>
    <t>130117SOx1171</t>
  </si>
  <si>
    <t>130117SOx1172</t>
  </si>
  <si>
    <t>130117NOx1173</t>
  </si>
  <si>
    <t>130117NOx1174</t>
  </si>
  <si>
    <t>130117NOx1175</t>
  </si>
  <si>
    <t>130117SOx1177</t>
  </si>
  <si>
    <t>130117SOx1179</t>
  </si>
  <si>
    <t>130117SOx1180</t>
  </si>
  <si>
    <t>130117SOx1181</t>
  </si>
  <si>
    <t>130117SOx1182</t>
  </si>
  <si>
    <t>130117SOx1183</t>
  </si>
  <si>
    <t>130117SOx1184</t>
  </si>
  <si>
    <t>130117NOx1185</t>
  </si>
  <si>
    <t>130117NOx1186</t>
  </si>
  <si>
    <t>130117SOx1188</t>
  </si>
  <si>
    <t>130117SOx1189</t>
  </si>
  <si>
    <t>130117NOx1190</t>
  </si>
  <si>
    <t>130117SOx1191</t>
  </si>
  <si>
    <t>130117SOx1192</t>
  </si>
  <si>
    <t>130117NOx1194</t>
  </si>
  <si>
    <t>130117NOx1195</t>
  </si>
  <si>
    <t>130117NOx1196</t>
  </si>
  <si>
    <t>130117SOx1209</t>
  </si>
  <si>
    <t>130117SOx1210</t>
  </si>
  <si>
    <t>130117SOx1223</t>
  </si>
  <si>
    <t>130117SOx1224</t>
  </si>
  <si>
    <t>130117SOx1228</t>
  </si>
  <si>
    <t>130117SOx1229</t>
  </si>
  <si>
    <t>130117SOx1230</t>
  </si>
  <si>
    <t>130117SOx1231</t>
  </si>
  <si>
    <t>130117SOx1232</t>
  </si>
  <si>
    <t>130117SOx1233</t>
  </si>
  <si>
    <t>130117SOx1234</t>
  </si>
  <si>
    <t>130117SOx1235</t>
  </si>
  <si>
    <t>130117SOx1236</t>
  </si>
  <si>
    <t>130117SOx1237</t>
  </si>
  <si>
    <t>130117SOx1238</t>
  </si>
  <si>
    <t>130117SOx1239</t>
  </si>
  <si>
    <t>130117SOx1240</t>
  </si>
  <si>
    <t>130117SOx1241</t>
  </si>
  <si>
    <t>130117SOx1242</t>
  </si>
  <si>
    <t>130117SOx1243</t>
  </si>
  <si>
    <t>130117SOx1244</t>
  </si>
  <si>
    <t>130117SOx1245</t>
  </si>
  <si>
    <t>130117SOx1248</t>
  </si>
  <si>
    <t>130117SOx1249</t>
  </si>
  <si>
    <t>130117SOx1250</t>
  </si>
  <si>
    <t>130117SOx1251</t>
  </si>
  <si>
    <t>130117SOx1252</t>
  </si>
  <si>
    <t>130117SOx1253</t>
  </si>
  <si>
    <t>130117SOx1254</t>
  </si>
  <si>
    <t>130117SOx1255</t>
  </si>
  <si>
    <t>130117SOx1256</t>
  </si>
  <si>
    <t>130117SOx1257</t>
  </si>
  <si>
    <t>130117SOx1258</t>
  </si>
  <si>
    <t>130117SOx1259</t>
  </si>
  <si>
    <t>130117SOx1260</t>
  </si>
  <si>
    <t>130117SOx1261</t>
  </si>
  <si>
    <t>130117SOx1262</t>
  </si>
  <si>
    <t>130117SOx1263</t>
  </si>
  <si>
    <t>130117NOx1264</t>
  </si>
  <si>
    <t>130117SOx1265</t>
  </si>
  <si>
    <t>130117SOx1266</t>
  </si>
  <si>
    <t>130117SOx1267</t>
  </si>
  <si>
    <t>130117SOx1268</t>
  </si>
  <si>
    <t>130117SOx1269</t>
  </si>
  <si>
    <t>130117SOx1270</t>
  </si>
  <si>
    <t>130117SOx1271</t>
  </si>
  <si>
    <t>130117SOx1272</t>
  </si>
  <si>
    <t>130117SOx1273</t>
  </si>
  <si>
    <t>130117SOx1274</t>
  </si>
  <si>
    <t>130117SOx1275</t>
  </si>
  <si>
    <t>130117SOx1276</t>
  </si>
  <si>
    <t>130117SOx1277</t>
  </si>
  <si>
    <t>130117SOx1278</t>
  </si>
  <si>
    <t>130117SOx1279</t>
  </si>
  <si>
    <t>130117SOx1280</t>
  </si>
  <si>
    <t>130117SOx1281</t>
  </si>
  <si>
    <t>130117SOx1282</t>
  </si>
  <si>
    <t>130117SOx1283</t>
  </si>
  <si>
    <t>130117SOx1284</t>
  </si>
  <si>
    <t>130117SOx1285</t>
  </si>
  <si>
    <t>130117SOx1286</t>
  </si>
  <si>
    <t>130117SOx1287</t>
  </si>
  <si>
    <t>130117SOx1288</t>
  </si>
  <si>
    <t>130117SOx1289</t>
  </si>
  <si>
    <t>130117SOx1290</t>
  </si>
  <si>
    <t>130117SOx1291</t>
  </si>
  <si>
    <t>130117SOx1292</t>
  </si>
  <si>
    <t>130117SOx1293</t>
  </si>
  <si>
    <t>130117SOx1294</t>
  </si>
  <si>
    <t>130117SOx1295</t>
  </si>
  <si>
    <t>130117SOx1296</t>
  </si>
  <si>
    <t>130117SOx1297</t>
  </si>
  <si>
    <t>130117SOx1298</t>
  </si>
  <si>
    <t>130117NOx1298</t>
  </si>
  <si>
    <t>130117SOx1299</t>
  </si>
  <si>
    <t>130117SOx1300</t>
  </si>
  <si>
    <t>130117SOx1301</t>
  </si>
  <si>
    <t>130117SOx1302</t>
  </si>
  <si>
    <t>130117SOx1303</t>
  </si>
  <si>
    <t>130117SOx1304</t>
  </si>
  <si>
    <t>130117SOx1305</t>
  </si>
  <si>
    <t>130117SOx1306</t>
  </si>
  <si>
    <t>130117SOx1307</t>
  </si>
  <si>
    <t>130117SOx1308</t>
  </si>
  <si>
    <t>111020NOx102</t>
  </si>
  <si>
    <t>111020NOx103</t>
  </si>
  <si>
    <t>111020NOx104</t>
  </si>
  <si>
    <t>111020NOx105</t>
  </si>
  <si>
    <t>135010NOx191</t>
  </si>
  <si>
    <t>131051NOx66</t>
  </si>
  <si>
    <t>170573NOx1</t>
  </si>
  <si>
    <t>170573NOx2</t>
  </si>
  <si>
    <t>170573NOx3</t>
  </si>
  <si>
    <t>170573NOx4</t>
  </si>
  <si>
    <t>170573NOx5</t>
  </si>
  <si>
    <t>170912NOx8</t>
  </si>
  <si>
    <t>135070NOx109</t>
  </si>
  <si>
    <t>135070NOx110</t>
  </si>
  <si>
    <t>135070NOx111</t>
  </si>
  <si>
    <t>170871NOx534</t>
  </si>
  <si>
    <t>170871SOx534</t>
  </si>
  <si>
    <t>130514NOx115</t>
  </si>
  <si>
    <t>130514NOx116</t>
  </si>
  <si>
    <t>130514NOx117</t>
  </si>
  <si>
    <t>130514NOx118</t>
  </si>
  <si>
    <t>130514NOx119</t>
  </si>
  <si>
    <t>130514NOx120</t>
  </si>
  <si>
    <t>130514NOx121</t>
  </si>
  <si>
    <t>130514NOx122</t>
  </si>
  <si>
    <t>130138NOx367</t>
  </si>
  <si>
    <t>110014NOx436</t>
  </si>
  <si>
    <t>110014SOx436</t>
  </si>
  <si>
    <t>110014TSP436</t>
  </si>
  <si>
    <t>110014NOx437</t>
  </si>
  <si>
    <t>110014SOx437</t>
  </si>
  <si>
    <t>110014TSP437</t>
  </si>
  <si>
    <t>110123NOx128</t>
  </si>
  <si>
    <t>110123NOx129</t>
  </si>
  <si>
    <t>110123NOx130</t>
  </si>
  <si>
    <t>110123NOx131</t>
  </si>
  <si>
    <t>110123NOx132</t>
  </si>
  <si>
    <t>110123NOx133</t>
  </si>
  <si>
    <t>135017NOx51</t>
  </si>
  <si>
    <t>135084NOx5</t>
  </si>
  <si>
    <t>135084SOx5</t>
  </si>
  <si>
    <t>170853NOx231</t>
  </si>
  <si>
    <t>130564NOx43</t>
  </si>
  <si>
    <t>130564NOx44</t>
  </si>
  <si>
    <t>130564NOx45</t>
  </si>
  <si>
    <t>130564NOx46</t>
  </si>
  <si>
    <t>130564NOx47</t>
  </si>
  <si>
    <t>130564NOx58</t>
  </si>
  <si>
    <t>130564NOx60</t>
  </si>
  <si>
    <t>131040NOx267</t>
  </si>
  <si>
    <t>135083NOx1</t>
  </si>
  <si>
    <t>135083NOx2</t>
  </si>
  <si>
    <t>135083NOx3</t>
  </si>
  <si>
    <t>135083NOx4</t>
  </si>
  <si>
    <t>131069NOx73</t>
  </si>
  <si>
    <t>170823NOx4</t>
  </si>
  <si>
    <t>131003NOx3</t>
  </si>
  <si>
    <t>150184NOx4</t>
  </si>
  <si>
    <t>170557NOx12</t>
  </si>
  <si>
    <t>170557SOx12</t>
  </si>
  <si>
    <t>170557NOx27</t>
  </si>
  <si>
    <t>170557NOx28</t>
  </si>
  <si>
    <t>170036NOx203</t>
  </si>
  <si>
    <t>170036SOx203</t>
  </si>
  <si>
    <t>170036NOx204</t>
  </si>
  <si>
    <t>170036SOx204</t>
  </si>
  <si>
    <t>170036SOx205</t>
  </si>
  <si>
    <t>170036SOx206</t>
  </si>
  <si>
    <t>170036NOx207</t>
  </si>
  <si>
    <t>170036SOx207</t>
  </si>
  <si>
    <t>170036NOx208</t>
  </si>
  <si>
    <t>170036SOx208</t>
  </si>
  <si>
    <t>170036NOx209</t>
  </si>
  <si>
    <t>170036SOx209</t>
  </si>
  <si>
    <t>170036NOx210</t>
  </si>
  <si>
    <t>170036SOx210</t>
  </si>
  <si>
    <t>170036SOx211</t>
  </si>
  <si>
    <t>170036SOx212</t>
  </si>
  <si>
    <t>170036SOx213</t>
  </si>
  <si>
    <t>170036SOx214</t>
  </si>
  <si>
    <t>170036SOx215</t>
  </si>
  <si>
    <t>170036NOx217</t>
  </si>
  <si>
    <t>170036SOx217</t>
  </si>
  <si>
    <t>170036NOx218</t>
  </si>
  <si>
    <t>170036SOx218</t>
  </si>
  <si>
    <t>170036NOx219</t>
  </si>
  <si>
    <t>170036SOx219</t>
  </si>
  <si>
    <t>170036NOx220</t>
  </si>
  <si>
    <t>170036SOx220</t>
  </si>
  <si>
    <t>170036SOx221</t>
  </si>
  <si>
    <t>170036NOx222</t>
  </si>
  <si>
    <t>170036NOx223</t>
  </si>
  <si>
    <t>170036SOx223</t>
  </si>
  <si>
    <t>170036SOx224</t>
  </si>
  <si>
    <t>170036SOx225</t>
  </si>
  <si>
    <t>170036NOx226</t>
  </si>
  <si>
    <t>170036SOx227</t>
  </si>
  <si>
    <t>170036NOx228</t>
  </si>
  <si>
    <t>170036SOx228</t>
  </si>
  <si>
    <t>170036SOx229</t>
  </si>
  <si>
    <t>170036NOx230</t>
  </si>
  <si>
    <t>170036SOx230</t>
  </si>
  <si>
    <t>110078NOx8</t>
  </si>
  <si>
    <t>135014NOx67</t>
  </si>
  <si>
    <t>135014NOx68</t>
  </si>
  <si>
    <t>135038NOx71</t>
  </si>
  <si>
    <t>135038NOx72</t>
  </si>
  <si>
    <t>130164NOx804</t>
  </si>
  <si>
    <t>130164NOx805</t>
  </si>
  <si>
    <t>130164NOx806</t>
  </si>
  <si>
    <t>130164NOx807</t>
  </si>
  <si>
    <t>170931NOx</t>
  </si>
  <si>
    <t>170930TSP1</t>
  </si>
  <si>
    <t>170734NOx</t>
  </si>
  <si>
    <t>170734SOx</t>
  </si>
  <si>
    <t>135085NOx1</t>
  </si>
  <si>
    <t>135085TSP1</t>
  </si>
  <si>
    <t>150238NOx59</t>
  </si>
  <si>
    <t>170925NOx37</t>
  </si>
  <si>
    <t>170925NOx38</t>
  </si>
  <si>
    <t>170925NOx39</t>
  </si>
  <si>
    <t>111013NOx15</t>
  </si>
  <si>
    <t>150048NOx169</t>
  </si>
  <si>
    <t>150048NOx170</t>
  </si>
  <si>
    <t>150048NOx171</t>
  </si>
  <si>
    <t>150048NOx172</t>
  </si>
  <si>
    <t>150048NOx173</t>
  </si>
  <si>
    <t>150048NOx174</t>
  </si>
  <si>
    <t>150048NOx175</t>
  </si>
  <si>
    <t>150048NOx176</t>
  </si>
  <si>
    <t>150048NOx177</t>
  </si>
  <si>
    <t>150048NOx178</t>
  </si>
  <si>
    <t>150048NOx179</t>
  </si>
  <si>
    <t>150048NOx180</t>
  </si>
  <si>
    <t>150048NOx181</t>
  </si>
  <si>
    <t>150048NOx182</t>
  </si>
  <si>
    <t>150048NOx183</t>
  </si>
  <si>
    <t>150048NOx184</t>
  </si>
  <si>
    <t>150048NOx185</t>
  </si>
  <si>
    <t>150048NOx186</t>
  </si>
  <si>
    <t>150048NOx187</t>
  </si>
  <si>
    <t>150048NOx188</t>
  </si>
  <si>
    <t>150048NOx189</t>
  </si>
  <si>
    <t>150048NOx190</t>
  </si>
  <si>
    <t>150048NOx191</t>
  </si>
  <si>
    <t>150048NOx192</t>
  </si>
  <si>
    <t>150048NOx193</t>
  </si>
  <si>
    <t>150048NOx194</t>
  </si>
  <si>
    <t>150048NOx195</t>
  </si>
  <si>
    <t>150048NOx196</t>
  </si>
  <si>
    <t>150048NOx197</t>
  </si>
  <si>
    <t>150048NOx198</t>
  </si>
  <si>
    <t>150048NOx199</t>
  </si>
  <si>
    <t>150048NOx200</t>
  </si>
  <si>
    <t>150048NOx201</t>
  </si>
  <si>
    <t>150048NOx202</t>
  </si>
  <si>
    <t>150048NOx203</t>
  </si>
  <si>
    <t>150048NOx204</t>
  </si>
  <si>
    <t>150048NOx205</t>
  </si>
  <si>
    <t>150048NOx206</t>
  </si>
  <si>
    <t>150048NOx207</t>
  </si>
  <si>
    <t>150048NOx208</t>
  </si>
  <si>
    <t>150048NOx209</t>
  </si>
  <si>
    <t>170733SOx</t>
  </si>
  <si>
    <t>170733NOx405</t>
  </si>
  <si>
    <t>170733SOx405</t>
  </si>
  <si>
    <t>170733TSP405</t>
  </si>
  <si>
    <t>170733NOx407</t>
  </si>
  <si>
    <t>170733SOx407</t>
  </si>
  <si>
    <t>170733TSP407</t>
  </si>
  <si>
    <t>170733NOx417</t>
  </si>
  <si>
    <t>170733SOx417</t>
  </si>
  <si>
    <t>170733TSP417</t>
  </si>
  <si>
    <t>170733NOx419</t>
  </si>
  <si>
    <t>170733SOx419</t>
  </si>
  <si>
    <t>170733TSP419</t>
  </si>
  <si>
    <t>170733NOx421</t>
  </si>
  <si>
    <t>170733SOx421</t>
  </si>
  <si>
    <t>170733TSP421</t>
  </si>
  <si>
    <t>170733NOx423</t>
  </si>
  <si>
    <t>170733SOx423</t>
  </si>
  <si>
    <t>170932NOx1</t>
  </si>
  <si>
    <t>170933NOx1</t>
  </si>
  <si>
    <t>170933TSP1</t>
  </si>
  <si>
    <t>170933NOx2</t>
  </si>
  <si>
    <t>170802NOx51</t>
  </si>
  <si>
    <t>170802NOx52</t>
  </si>
  <si>
    <t>170802NOx53</t>
  </si>
  <si>
    <t>130107NOx</t>
  </si>
  <si>
    <t>170717NOx</t>
  </si>
  <si>
    <t>170717SOx</t>
  </si>
  <si>
    <t>170717TSP</t>
  </si>
  <si>
    <t>111015NOx101</t>
  </si>
  <si>
    <t>111015NOx102</t>
  </si>
  <si>
    <t>111015NOx103</t>
  </si>
  <si>
    <t>111015NOx104</t>
  </si>
  <si>
    <t>111015NOx105</t>
  </si>
  <si>
    <t>111015NOx106</t>
  </si>
  <si>
    <t>111015NOx107</t>
  </si>
  <si>
    <t>111015NOx108</t>
  </si>
  <si>
    <t>111015NOx109</t>
  </si>
  <si>
    <t>111015NOx110</t>
  </si>
  <si>
    <t>111015NOx111</t>
  </si>
  <si>
    <t>111015NOx112</t>
  </si>
  <si>
    <t>110075NOx97</t>
  </si>
  <si>
    <t>110075NOx98</t>
  </si>
  <si>
    <t>110075SOx98</t>
  </si>
  <si>
    <t>110075NOx99</t>
  </si>
  <si>
    <t>135058SOx197</t>
  </si>
  <si>
    <t>135058SOx198</t>
  </si>
  <si>
    <t>135058SOx199</t>
  </si>
  <si>
    <t>135058SOx200</t>
  </si>
  <si>
    <t>135058SOx201</t>
  </si>
  <si>
    <t>131033NOx33</t>
  </si>
  <si>
    <t>131033NOx34</t>
  </si>
  <si>
    <t>131033NOx36</t>
  </si>
  <si>
    <t>131033NOx42</t>
  </si>
  <si>
    <t>131033NOx44</t>
  </si>
  <si>
    <t>131033NOx46</t>
  </si>
  <si>
    <t>131033NOx47</t>
  </si>
  <si>
    <t>131033NOx48</t>
  </si>
  <si>
    <t>131033NOx49</t>
  </si>
  <si>
    <t>131033NOx50</t>
  </si>
  <si>
    <t>131033NOx52</t>
  </si>
  <si>
    <t>131033NOx53</t>
  </si>
  <si>
    <t>131033NOx56</t>
  </si>
  <si>
    <t>131033NOx57</t>
  </si>
  <si>
    <t>131033NOx59</t>
  </si>
  <si>
    <t>131033NOx60</t>
  </si>
  <si>
    <t>131033NOx62</t>
  </si>
  <si>
    <t>131033NOx64</t>
  </si>
  <si>
    <t>131033NOx65</t>
  </si>
  <si>
    <t>131033NOx66</t>
  </si>
  <si>
    <t>131033NOx67</t>
  </si>
  <si>
    <t>131033NOx71</t>
  </si>
  <si>
    <t>131033NOx72</t>
  </si>
  <si>
    <t>131033NOx73</t>
  </si>
  <si>
    <t>131033NOx74</t>
  </si>
  <si>
    <t>131033NOx75</t>
  </si>
  <si>
    <t>130409NOx136</t>
  </si>
  <si>
    <t>130409SOx136</t>
  </si>
  <si>
    <t>130409NOx137</t>
  </si>
  <si>
    <t>130409SOx137</t>
  </si>
  <si>
    <t>170917NOx8</t>
  </si>
  <si>
    <t>170917NOx9</t>
  </si>
  <si>
    <t>110070NOx12</t>
  </si>
  <si>
    <t>113210NOx</t>
  </si>
  <si>
    <t>131017NOx81</t>
  </si>
  <si>
    <t>131017NOx82</t>
  </si>
  <si>
    <t>131017SOx82</t>
  </si>
  <si>
    <t>131017NOx84</t>
  </si>
  <si>
    <t>131017SOx84</t>
  </si>
  <si>
    <t>110126NOx</t>
  </si>
  <si>
    <t>110126TSP</t>
  </si>
  <si>
    <t>2027년</t>
  </si>
  <si>
    <t>2024년 4월</t>
  </si>
  <si>
    <t>2024년 6월</t>
  </si>
  <si>
    <t>2022년/2024년</t>
  </si>
  <si>
    <t>2024년/2026년</t>
  </si>
  <si>
    <t>2024-02-00(예정)</t>
  </si>
  <si>
    <t>2024년</t>
    <phoneticPr fontId="1" type="noConversion"/>
  </si>
  <si>
    <t>2022년 10월</t>
  </si>
  <si>
    <t>2024년 9월</t>
  </si>
  <si>
    <t>2019년 10월</t>
  </si>
  <si>
    <t>2024년 1월</t>
  </si>
  <si>
    <t>2024년 2월</t>
  </si>
  <si>
    <t>2024년 3월</t>
  </si>
  <si>
    <t>2028년</t>
  </si>
  <si>
    <t>2029년</t>
  </si>
  <si>
    <t>2024년 5월</t>
  </si>
  <si>
    <t>2030년</t>
  </si>
  <si>
    <t>2024년8월</t>
  </si>
  <si>
    <t>2024년11월</t>
  </si>
  <si>
    <t>2024년 8월</t>
  </si>
  <si>
    <t>2024년 12월</t>
  </si>
  <si>
    <t>2025년 2월</t>
  </si>
  <si>
    <t>경기도</t>
    <phoneticPr fontId="1" type="noConversion"/>
  </si>
  <si>
    <t>시흥시</t>
    <phoneticPr fontId="1" type="noConversion"/>
  </si>
  <si>
    <t>아세아제지㈜시화공장</t>
    <phoneticPr fontId="1" type="noConversion"/>
  </si>
  <si>
    <t>인천광역시</t>
    <phoneticPr fontId="1" type="noConversion"/>
  </si>
  <si>
    <t>중구</t>
    <phoneticPr fontId="1" type="noConversion"/>
  </si>
  <si>
    <t>㈜SUN&amp;L</t>
    <phoneticPr fontId="1" type="noConversion"/>
  </si>
  <si>
    <t>서구</t>
    <phoneticPr fontId="1" type="noConversion"/>
  </si>
  <si>
    <t>한국남부발전(주)신인천빛드림본부</t>
    <phoneticPr fontId="1" type="noConversion"/>
  </si>
  <si>
    <t>충청남도</t>
    <phoneticPr fontId="1" type="noConversion"/>
  </si>
  <si>
    <t>서천군</t>
    <phoneticPr fontId="1" type="noConversion"/>
  </si>
  <si>
    <t>국립생태원</t>
    <phoneticPr fontId="1" type="noConversion"/>
  </si>
  <si>
    <t>고양시</t>
    <phoneticPr fontId="1" type="noConversion"/>
  </si>
  <si>
    <t>서울특별시 난지물재생센터</t>
    <phoneticPr fontId="1" type="noConversion"/>
  </si>
  <si>
    <t>이천시</t>
    <phoneticPr fontId="1" type="noConversion"/>
  </si>
  <si>
    <t>에스케이하이닉스㈜</t>
    <phoneticPr fontId="1" type="noConversion"/>
  </si>
  <si>
    <t>김포시</t>
    <phoneticPr fontId="1" type="noConversion"/>
  </si>
  <si>
    <t>김포시 자원화센터</t>
    <phoneticPr fontId="1" type="noConversion"/>
  </si>
  <si>
    <t>7</t>
    <phoneticPr fontId="1" type="noConversion"/>
  </si>
  <si>
    <t>서울특별시</t>
    <phoneticPr fontId="1" type="noConversion"/>
  </si>
  <si>
    <t>종로구</t>
    <phoneticPr fontId="1" type="noConversion"/>
  </si>
  <si>
    <t>서울대학교병원</t>
    <phoneticPr fontId="1" type="noConversion"/>
  </si>
  <si>
    <t>평택시</t>
    <phoneticPr fontId="1" type="noConversion"/>
  </si>
  <si>
    <t>삼성전자㈜평택사업장</t>
    <phoneticPr fontId="1" type="noConversion"/>
  </si>
  <si>
    <t>서대문구</t>
    <phoneticPr fontId="1" type="noConversion"/>
  </si>
  <si>
    <t>이화여자대학교</t>
    <phoneticPr fontId="1" type="noConversion"/>
  </si>
  <si>
    <t>여주시</t>
    <phoneticPr fontId="1" type="noConversion"/>
  </si>
  <si>
    <t>여주에너지서비스(주)</t>
    <phoneticPr fontId="1" type="noConversion"/>
  </si>
  <si>
    <t>이구산업㈜</t>
    <phoneticPr fontId="1" type="noConversion"/>
  </si>
  <si>
    <t>한국서부발전 김포건설본부</t>
    <phoneticPr fontId="1" type="noConversion"/>
  </si>
  <si>
    <t>강남제비스코(주)평택</t>
    <phoneticPr fontId="1" type="noConversion"/>
  </si>
  <si>
    <t>전라북도</t>
    <phoneticPr fontId="1" type="noConversion"/>
  </si>
  <si>
    <t>군산시</t>
    <phoneticPr fontId="1" type="noConversion"/>
  </si>
  <si>
    <t>오씨아이 주식회사 군산공장</t>
    <phoneticPr fontId="1" type="noConversion"/>
  </si>
  <si>
    <t>대상㈜</t>
    <phoneticPr fontId="1" type="noConversion"/>
  </si>
  <si>
    <t>충청북도</t>
    <phoneticPr fontId="1" type="noConversion"/>
  </si>
  <si>
    <t>청주시</t>
    <phoneticPr fontId="1" type="noConversion"/>
  </si>
  <si>
    <t>한국지역난방공사 청주지사</t>
    <phoneticPr fontId="1" type="noConversion"/>
  </si>
  <si>
    <t>서산시</t>
    <phoneticPr fontId="1" type="noConversion"/>
  </si>
  <si>
    <t>에이치디현대오일뱅크㈜</t>
    <phoneticPr fontId="1" type="noConversion"/>
  </si>
  <si>
    <t>천안시</t>
    <phoneticPr fontId="1" type="noConversion"/>
  </si>
  <si>
    <t>케이씨글라스㈜</t>
    <phoneticPr fontId="1" type="noConversion"/>
  </si>
  <si>
    <t>에스지씨솔루션(주) 천안유리공장</t>
    <phoneticPr fontId="1" type="noConversion"/>
  </si>
  <si>
    <t>진천군</t>
    <phoneticPr fontId="1" type="noConversion"/>
  </si>
  <si>
    <t>㈜삼양패키징 광혜원공장</t>
    <phoneticPr fontId="1" type="noConversion"/>
  </si>
  <si>
    <t>충주시</t>
    <phoneticPr fontId="1" type="noConversion"/>
  </si>
  <si>
    <t>더블유씨피㈜</t>
    <phoneticPr fontId="1" type="noConversion"/>
  </si>
  <si>
    <t>코스모신소재㈜</t>
    <phoneticPr fontId="1" type="noConversion"/>
  </si>
  <si>
    <t>익산시</t>
    <phoneticPr fontId="1" type="noConversion"/>
  </si>
  <si>
    <t>오씨아이 주식회사 익산공장</t>
    <phoneticPr fontId="1" type="noConversion"/>
  </si>
  <si>
    <t>(주)명신</t>
    <phoneticPr fontId="1" type="noConversion"/>
  </si>
  <si>
    <t>전주시</t>
    <phoneticPr fontId="1" type="noConversion"/>
  </si>
  <si>
    <t>전북대학교병원</t>
    <phoneticPr fontId="1" type="noConversion"/>
  </si>
  <si>
    <t>효성첨단소재(주)전주공장</t>
    <phoneticPr fontId="1" type="noConversion"/>
  </si>
  <si>
    <t>씨제이제일제당(주)진천 BLOSSOM CAMPUS</t>
    <phoneticPr fontId="1" type="noConversion"/>
  </si>
  <si>
    <t>음성군</t>
    <phoneticPr fontId="1" type="noConversion"/>
  </si>
  <si>
    <t>솔라엣지테크놀로지스코리아(구.(유)코캄)</t>
    <phoneticPr fontId="1" type="noConversion"/>
  </si>
  <si>
    <t>(주)한국기능공사</t>
    <phoneticPr fontId="1" type="noConversion"/>
  </si>
  <si>
    <t>아산시</t>
    <phoneticPr fontId="1" type="noConversion"/>
  </si>
  <si>
    <t>삼성디스플레이㈜아산1</t>
    <phoneticPr fontId="1" type="noConversion"/>
  </si>
  <si>
    <t>A-4L 22</t>
    <phoneticPr fontId="1" type="noConversion"/>
  </si>
  <si>
    <t>A-4L 23</t>
    <phoneticPr fontId="1" type="noConversion"/>
  </si>
  <si>
    <t>A-4L 24</t>
    <phoneticPr fontId="1" type="noConversion"/>
  </si>
  <si>
    <t>A42L564</t>
    <phoneticPr fontId="1" type="noConversion"/>
  </si>
  <si>
    <t>당진시</t>
    <phoneticPr fontId="1" type="noConversion"/>
  </si>
  <si>
    <t>현대제철㈜ 당진제철소</t>
    <phoneticPr fontId="1" type="noConversion"/>
  </si>
  <si>
    <t>삼성디스플레이㈜아산2</t>
    <phoneticPr fontId="1" type="noConversion"/>
  </si>
  <si>
    <t>㈜엘지화학 대산공장</t>
    <phoneticPr fontId="1" type="noConversion"/>
  </si>
  <si>
    <t>에이치디현대케미칼 주식회사</t>
    <phoneticPr fontId="1" type="noConversion"/>
  </si>
  <si>
    <t>코닝정밀소재㈜ 2단지</t>
    <phoneticPr fontId="1" type="noConversion"/>
  </si>
  <si>
    <t>예산군</t>
    <phoneticPr fontId="1" type="noConversion"/>
  </si>
  <si>
    <t>신광강판인쇄㈜</t>
    <phoneticPr fontId="1" type="noConversion"/>
  </si>
  <si>
    <t>㈜삼기 1공장</t>
    <phoneticPr fontId="1" type="noConversion"/>
  </si>
  <si>
    <t>그린케미칼㈜</t>
    <phoneticPr fontId="1" type="noConversion"/>
  </si>
  <si>
    <t>㈜포인트엔지니어링</t>
    <phoneticPr fontId="1" type="noConversion"/>
  </si>
  <si>
    <t>㈜다원알로이</t>
    <phoneticPr fontId="1" type="noConversion"/>
  </si>
  <si>
    <t>㈜삼우 산세공장</t>
    <phoneticPr fontId="1" type="noConversion"/>
  </si>
  <si>
    <t>한일캔㈜ 천안공장</t>
    <phoneticPr fontId="1" type="noConversion"/>
  </si>
  <si>
    <t>홍성군</t>
    <phoneticPr fontId="1" type="noConversion"/>
  </si>
  <si>
    <t>㈜동신포리마</t>
    <phoneticPr fontId="1" type="noConversion"/>
  </si>
  <si>
    <t>롯데웰푸드㈜ 천안공장(구.롯데제과(주)천안공장)</t>
    <phoneticPr fontId="1" type="noConversion"/>
  </si>
  <si>
    <t>내포그린에너지㈜(예산)</t>
    <phoneticPr fontId="1" type="noConversion"/>
  </si>
  <si>
    <t>케이엠피㈜</t>
    <phoneticPr fontId="1" type="noConversion"/>
  </si>
  <si>
    <t>현대자동차㈜아산공장</t>
    <phoneticPr fontId="1" type="noConversion"/>
  </si>
  <si>
    <t>한화솔루션㈜ 진천사업장</t>
    <phoneticPr fontId="1" type="noConversion"/>
  </si>
  <si>
    <t>2-37</t>
    <phoneticPr fontId="1" type="noConversion"/>
  </si>
  <si>
    <t>제이아이금속㈜ 서산지점</t>
    <phoneticPr fontId="1" type="noConversion"/>
  </si>
  <si>
    <t>(주)풍년그린텍</t>
    <phoneticPr fontId="1" type="noConversion"/>
  </si>
  <si>
    <t>(주)아이티켐</t>
    <phoneticPr fontId="1" type="noConversion"/>
  </si>
  <si>
    <t>삼성SDI(주)</t>
    <phoneticPr fontId="1" type="noConversion"/>
  </si>
  <si>
    <t>청양군</t>
    <phoneticPr fontId="1" type="noConversion"/>
  </si>
  <si>
    <t>디에스우일바이오㈜</t>
    <phoneticPr fontId="1" type="noConversion"/>
  </si>
  <si>
    <t>(유)에이엠엠케이3공장</t>
    <phoneticPr fontId="1" type="noConversion"/>
  </si>
  <si>
    <t>㈜동서기공 당진2공장</t>
    <phoneticPr fontId="1" type="noConversion"/>
  </si>
  <si>
    <t>에스케이하이닉스㈜ 청주스마트에너지센터</t>
    <phoneticPr fontId="1" type="noConversion"/>
  </si>
  <si>
    <t>삼성SDI㈜ 천안사업장</t>
    <phoneticPr fontId="1" type="noConversion"/>
  </si>
  <si>
    <t>세종특별자치시</t>
    <phoneticPr fontId="1" type="noConversion"/>
  </si>
  <si>
    <t>연기면</t>
    <phoneticPr fontId="1" type="noConversion"/>
  </si>
  <si>
    <t>한국남부발전㈜신세종빛드림건설본부</t>
    <phoneticPr fontId="1" type="noConversion"/>
  </si>
  <si>
    <t>해태제과식품(주)아산공장</t>
    <phoneticPr fontId="1" type="noConversion"/>
  </si>
  <si>
    <t>㈜이녹스첨단소재</t>
    <phoneticPr fontId="1" type="noConversion"/>
  </si>
  <si>
    <t>(주)벽산 홍성 제2공장</t>
    <phoneticPr fontId="1" type="noConversion"/>
  </si>
  <si>
    <t>명화공업(주)</t>
    <phoneticPr fontId="1" type="noConversion"/>
  </si>
  <si>
    <t>㈜수석</t>
    <phoneticPr fontId="1" type="noConversion"/>
  </si>
  <si>
    <t>연세대학교 연세유업</t>
    <phoneticPr fontId="1" type="noConversion"/>
  </si>
  <si>
    <t>삼성전자㈜ 천안공장</t>
    <phoneticPr fontId="1" type="noConversion"/>
  </si>
  <si>
    <t>타타대우상용차㈜</t>
    <phoneticPr fontId="1" type="noConversion"/>
  </si>
  <si>
    <t>청주시환경관리본부(하수처리과)</t>
    <phoneticPr fontId="1" type="noConversion"/>
  </si>
  <si>
    <t>아이에스동서㈜청양지점</t>
    <phoneticPr fontId="1" type="noConversion"/>
  </si>
  <si>
    <t>천일제지㈜</t>
    <phoneticPr fontId="1" type="noConversion"/>
  </si>
  <si>
    <t>삼성디스플레이㈜아산기숙사</t>
    <phoneticPr fontId="1" type="noConversion"/>
  </si>
  <si>
    <t>한국내화㈜</t>
    <phoneticPr fontId="1" type="noConversion"/>
  </si>
  <si>
    <t>안산시</t>
    <phoneticPr fontId="1" type="noConversion"/>
  </si>
  <si>
    <t>서울바이오시스(주) 제2공장</t>
    <phoneticPr fontId="1" type="noConversion"/>
  </si>
  <si>
    <t>전라남도</t>
    <phoneticPr fontId="1" type="noConversion"/>
  </si>
  <si>
    <t>여수시</t>
    <phoneticPr fontId="1" type="noConversion"/>
  </si>
  <si>
    <t>지에스칼텍스㈜</t>
    <phoneticPr fontId="1" type="noConversion"/>
  </si>
  <si>
    <t>㈜케이씨씨 여천공장</t>
    <phoneticPr fontId="1" type="noConversion"/>
  </si>
  <si>
    <t>방면-3</t>
    <phoneticPr fontId="1" type="noConversion"/>
  </si>
  <si>
    <t>한화솔루션㈜ 여수1공장</t>
    <phoneticPr fontId="1" type="noConversion"/>
  </si>
  <si>
    <t>㈜엘지화학 VCM공장</t>
    <phoneticPr fontId="1" type="noConversion"/>
  </si>
  <si>
    <t>㈜LG화학 SM공장</t>
    <phoneticPr fontId="1" type="noConversion"/>
  </si>
  <si>
    <t>롯데케미칼(주) 여수1공장</t>
    <phoneticPr fontId="1" type="noConversion"/>
  </si>
  <si>
    <t>광양시</t>
    <phoneticPr fontId="1" type="noConversion"/>
  </si>
  <si>
    <t>㈜포스코 광양제철소</t>
    <phoneticPr fontId="1" type="noConversion"/>
  </si>
  <si>
    <t>티케이지휴켐스㈜ 여수공장</t>
    <phoneticPr fontId="1" type="noConversion"/>
  </si>
  <si>
    <t>롯데케미칼(주)첨단소재 여수공장</t>
    <phoneticPr fontId="1" type="noConversion"/>
  </si>
  <si>
    <t>A-154</t>
    <phoneticPr fontId="1" type="noConversion"/>
  </si>
  <si>
    <t>광양알루미늄(주)</t>
    <phoneticPr fontId="1" type="noConversion"/>
  </si>
  <si>
    <t>(주)엘지화학 여수공장(용성2단지)</t>
    <phoneticPr fontId="1" type="noConversion"/>
  </si>
  <si>
    <t>순천시</t>
    <phoneticPr fontId="1" type="noConversion"/>
  </si>
  <si>
    <t>현대아이에프씨 주식회사</t>
    <phoneticPr fontId="1" type="noConversion"/>
  </si>
  <si>
    <t>㈜포스코퓨처엠 양극재광양공장(구.㈜포스코케미칼)</t>
    <phoneticPr fontId="1" type="noConversion"/>
  </si>
  <si>
    <t>㈜피제이이앤에스(구.㈜그린네이쳐)</t>
    <phoneticPr fontId="1" type="noConversion"/>
  </si>
  <si>
    <t>광주광역시</t>
    <phoneticPr fontId="1" type="noConversion"/>
  </si>
  <si>
    <t>기아㈜ 광주1공장</t>
    <phoneticPr fontId="1" type="noConversion"/>
  </si>
  <si>
    <t>함평군</t>
    <phoneticPr fontId="1" type="noConversion"/>
  </si>
  <si>
    <t>(주)광주글로벌모터스</t>
    <phoneticPr fontId="1" type="noConversion"/>
  </si>
  <si>
    <t>광산구</t>
    <phoneticPr fontId="1" type="noConversion"/>
  </si>
  <si>
    <t>한국가스공사</t>
    <phoneticPr fontId="1" type="noConversion"/>
  </si>
  <si>
    <t>영암군</t>
    <phoneticPr fontId="1" type="noConversion"/>
  </si>
  <si>
    <t>현대삼호중공업㈜</t>
    <phoneticPr fontId="1" type="noConversion"/>
  </si>
  <si>
    <t>울산광역시</t>
    <phoneticPr fontId="1" type="noConversion"/>
  </si>
  <si>
    <t>울주군</t>
    <phoneticPr fontId="1" type="noConversion"/>
  </si>
  <si>
    <t>엘에스엠앤엠(구.엘에스니꼬 동제련㈜)</t>
    <phoneticPr fontId="1" type="noConversion"/>
  </si>
  <si>
    <t>케이지케미칼(주)</t>
    <phoneticPr fontId="1" type="noConversion"/>
  </si>
  <si>
    <t>고려아연(주) 온산제련소</t>
    <phoneticPr fontId="1" type="noConversion"/>
  </si>
  <si>
    <t>남구</t>
    <phoneticPr fontId="1" type="noConversion"/>
  </si>
  <si>
    <t>한주</t>
    <phoneticPr fontId="1" type="noConversion"/>
  </si>
  <si>
    <t>동구</t>
    <phoneticPr fontId="1" type="noConversion"/>
  </si>
  <si>
    <t>에이치디현대중공업(주)(구.현대중공업(주))</t>
    <phoneticPr fontId="1" type="noConversion"/>
  </si>
  <si>
    <t>송원산업</t>
    <phoneticPr fontId="1" type="noConversion"/>
  </si>
  <si>
    <t>바스프퍼포먼스폴리아마이드코리아(주)</t>
    <phoneticPr fontId="1" type="noConversion"/>
  </si>
  <si>
    <t>부산광역시</t>
    <phoneticPr fontId="1" type="noConversion"/>
  </si>
  <si>
    <t>강서구</t>
    <phoneticPr fontId="1" type="noConversion"/>
  </si>
  <si>
    <t>삼성전기㈜부산사업장</t>
    <phoneticPr fontId="1" type="noConversion"/>
  </si>
  <si>
    <t>동국씨엠(주) 부산공장</t>
    <phoneticPr fontId="1" type="noConversion"/>
  </si>
  <si>
    <t>대구광역시</t>
    <phoneticPr fontId="1" type="noConversion"/>
  </si>
  <si>
    <t>달서구</t>
    <phoneticPr fontId="1" type="noConversion"/>
  </si>
  <si>
    <t>한국지역난방공사 대구지사</t>
    <phoneticPr fontId="1" type="noConversion"/>
  </si>
  <si>
    <t>경상남도</t>
    <phoneticPr fontId="1" type="noConversion"/>
  </si>
  <si>
    <t>양산시</t>
    <phoneticPr fontId="1" type="noConversion"/>
  </si>
  <si>
    <t>한창제지</t>
    <phoneticPr fontId="1" type="noConversion"/>
  </si>
  <si>
    <t>경상북도</t>
    <phoneticPr fontId="1" type="noConversion"/>
  </si>
  <si>
    <t>포항시</t>
    <phoneticPr fontId="1" type="noConversion"/>
  </si>
  <si>
    <t>네이처이앤티</t>
    <phoneticPr fontId="1" type="noConversion"/>
  </si>
  <si>
    <t>동일산업(주) 봉강사업부</t>
    <phoneticPr fontId="1" type="noConversion"/>
  </si>
  <si>
    <t>현대종합특수강㈜포항1공장</t>
    <phoneticPr fontId="1" type="noConversion"/>
  </si>
  <si>
    <t>오씨아이 주식회사 포항공장</t>
    <phoneticPr fontId="1" type="noConversion"/>
  </si>
  <si>
    <t>이비덴그라파이트㈜</t>
    <phoneticPr fontId="1" type="noConversion"/>
  </si>
  <si>
    <t>롯데이네오스화학㈜</t>
    <phoneticPr fontId="1" type="noConversion"/>
  </si>
  <si>
    <t>삼성SDI㈜</t>
    <phoneticPr fontId="1" type="noConversion"/>
  </si>
  <si>
    <t>㈜엘엑스하우시스 울산</t>
    <phoneticPr fontId="1" type="noConversion"/>
  </si>
  <si>
    <t>㈜다원알로이 울산공장</t>
    <phoneticPr fontId="1" type="noConversion"/>
  </si>
  <si>
    <t>에이치디현대미포㈜</t>
    <phoneticPr fontId="1" type="noConversion"/>
  </si>
  <si>
    <t>금호석유화학㈜ 울산수지공장</t>
    <phoneticPr fontId="1" type="noConversion"/>
  </si>
  <si>
    <t>북구</t>
    <phoneticPr fontId="1" type="noConversion"/>
  </si>
  <si>
    <t>현대자동차㈜ 울산공장</t>
    <phoneticPr fontId="1" type="noConversion"/>
  </si>
  <si>
    <t>㈜동남 울산공장</t>
    <phoneticPr fontId="1" type="noConversion"/>
  </si>
  <si>
    <t>에이치디현대중공업(주) 해양사업부(구.현대중공업 해양사업부)</t>
    <phoneticPr fontId="1" type="noConversion"/>
  </si>
  <si>
    <t>국도화학㈜부산사업소 제2공장</t>
    <phoneticPr fontId="1" type="noConversion"/>
  </si>
  <si>
    <t>달성군</t>
    <phoneticPr fontId="1" type="noConversion"/>
  </si>
  <si>
    <t>㈜이수페타시스</t>
    <phoneticPr fontId="1" type="noConversion"/>
  </si>
  <si>
    <t>한국지역난방공사 양산지사</t>
    <phoneticPr fontId="1" type="noConversion"/>
  </si>
  <si>
    <t>창원시</t>
    <phoneticPr fontId="1" type="noConversion"/>
  </si>
  <si>
    <t>엘지전자㈜ 창원2공장</t>
    <phoneticPr fontId="1" type="noConversion"/>
  </si>
  <si>
    <t>조선내화㈜포항공장</t>
    <phoneticPr fontId="1" type="noConversion"/>
  </si>
  <si>
    <t>포스코스틸리온㈜도금공장</t>
    <phoneticPr fontId="1" type="noConversion"/>
  </si>
  <si>
    <t>㈜세아특수강</t>
    <phoneticPr fontId="1" type="noConversion"/>
  </si>
  <si>
    <t>㈜대호특수강 포항공장(구.㈜대호피앤씨 포항공장)</t>
    <phoneticPr fontId="1" type="noConversion"/>
  </si>
  <si>
    <t>동국산업㈜</t>
    <phoneticPr fontId="1" type="noConversion"/>
  </si>
  <si>
    <t>구미시</t>
    <phoneticPr fontId="1" type="noConversion"/>
  </si>
  <si>
    <t>SK실트론(주) 3공장</t>
    <phoneticPr fontId="1" type="noConversion"/>
  </si>
  <si>
    <t>칠곡군</t>
    <phoneticPr fontId="1" type="noConversion"/>
  </si>
  <si>
    <t>구미하수처리장</t>
    <phoneticPr fontId="1" type="noConversion"/>
  </si>
  <si>
    <t>광명금속(주)</t>
    <phoneticPr fontId="1" type="noConversion"/>
  </si>
  <si>
    <t>#A1</t>
    <phoneticPr fontId="1" type="noConversion"/>
  </si>
  <si>
    <t>#A2</t>
    <phoneticPr fontId="1" type="noConversion"/>
  </si>
  <si>
    <t>#A3</t>
    <phoneticPr fontId="1" type="noConversion"/>
  </si>
  <si>
    <t>#A4</t>
    <phoneticPr fontId="1" type="noConversion"/>
  </si>
  <si>
    <t>#A5</t>
    <phoneticPr fontId="1" type="noConversion"/>
  </si>
  <si>
    <t>LG이노텍㈜ 구미4공장</t>
    <phoneticPr fontId="1" type="noConversion"/>
  </si>
  <si>
    <t>㈜에코프로머티리얼즈</t>
    <phoneticPr fontId="1" type="noConversion"/>
  </si>
  <si>
    <t>(주)아진아이디티</t>
    <phoneticPr fontId="1" type="noConversion"/>
  </si>
  <si>
    <t>포스코필바라리튬솔루션(주)</t>
    <phoneticPr fontId="1" type="noConversion"/>
  </si>
  <si>
    <t>㈜티씨씨스틸</t>
    <phoneticPr fontId="1" type="noConversion"/>
  </si>
  <si>
    <t>지에스에코메탈㈜</t>
    <phoneticPr fontId="1" type="noConversion"/>
  </si>
  <si>
    <t>㈜이수화학 온산공장</t>
    <phoneticPr fontId="1" type="noConversion"/>
  </si>
  <si>
    <t>포스코스틸리온㈜컬러공장</t>
    <phoneticPr fontId="1" type="noConversion"/>
  </si>
  <si>
    <t>롯데케미칼㈜ 울산1공장</t>
    <phoneticPr fontId="1" type="noConversion"/>
  </si>
  <si>
    <t>경주시</t>
    <phoneticPr fontId="1" type="noConversion"/>
  </si>
  <si>
    <t>현대성우쏠라이트㈜경주공장</t>
    <phoneticPr fontId="1" type="noConversion"/>
  </si>
  <si>
    <t>태림포장(주)청원공장</t>
    <phoneticPr fontId="1" type="noConversion"/>
  </si>
  <si>
    <t>한화솔루션㈜ 울산3공장</t>
    <phoneticPr fontId="1" type="noConversion"/>
  </si>
  <si>
    <t>현대트랜시스㈜지곡</t>
    <phoneticPr fontId="1" type="noConversion"/>
  </si>
  <si>
    <t>㈜풍산 안강사업장</t>
    <phoneticPr fontId="1" type="noConversion"/>
  </si>
  <si>
    <t>미원상사㈜익산공장</t>
    <phoneticPr fontId="1" type="noConversion"/>
  </si>
  <si>
    <t>㈜휴스틸 당진공장</t>
    <phoneticPr fontId="1" type="noConversion"/>
  </si>
  <si>
    <t>(주)팜한농 울산공장</t>
    <phoneticPr fontId="1" type="noConversion"/>
  </si>
  <si>
    <t>롯데케미칼㈜ 울산2공장</t>
    <phoneticPr fontId="1" type="noConversion"/>
  </si>
  <si>
    <t>매일유업㈜평택공장</t>
    <phoneticPr fontId="1" type="noConversion"/>
  </si>
  <si>
    <t>A-172</t>
    <phoneticPr fontId="1" type="noConversion"/>
  </si>
  <si>
    <t>A-173</t>
    <phoneticPr fontId="1" type="noConversion"/>
  </si>
  <si>
    <t>A-174</t>
    <phoneticPr fontId="1" type="noConversion"/>
  </si>
  <si>
    <t>A-175</t>
    <phoneticPr fontId="1" type="noConversion"/>
  </si>
  <si>
    <t>A-176</t>
    <phoneticPr fontId="1" type="noConversion"/>
  </si>
  <si>
    <t>A-177</t>
    <phoneticPr fontId="1" type="noConversion"/>
  </si>
  <si>
    <t>A-178</t>
    <phoneticPr fontId="1" type="noConversion"/>
  </si>
  <si>
    <t>A-179</t>
    <phoneticPr fontId="1" type="noConversion"/>
  </si>
  <si>
    <t>A-180</t>
    <phoneticPr fontId="1" type="noConversion"/>
  </si>
  <si>
    <t>A-181</t>
    <phoneticPr fontId="1" type="noConversion"/>
  </si>
  <si>
    <t>A-182</t>
    <phoneticPr fontId="1" type="noConversion"/>
  </si>
  <si>
    <t>A-183</t>
    <phoneticPr fontId="1" type="noConversion"/>
  </si>
  <si>
    <t>A-184</t>
    <phoneticPr fontId="1" type="noConversion"/>
  </si>
  <si>
    <t>A-185</t>
    <phoneticPr fontId="1" type="noConversion"/>
  </si>
  <si>
    <t>A-186</t>
    <phoneticPr fontId="1" type="noConversion"/>
  </si>
  <si>
    <t>에스케이하이닉스(주)이천스마트에너지센터</t>
    <phoneticPr fontId="1" type="noConversion"/>
  </si>
  <si>
    <t>롯데지에스화학 주식회사</t>
    <phoneticPr fontId="1" type="noConversion"/>
  </si>
  <si>
    <t>(주)엘지화학 여수공장(용성1단지)</t>
    <phoneticPr fontId="1" type="noConversion"/>
  </si>
  <si>
    <t>㈜에스엔엔씨</t>
    <phoneticPr fontId="1" type="noConversion"/>
  </si>
  <si>
    <t>광명시</t>
    <phoneticPr fontId="1" type="noConversion"/>
  </si>
  <si>
    <t>기아㈜ 광명공장</t>
    <phoneticPr fontId="1" type="noConversion"/>
  </si>
  <si>
    <t>공주시</t>
    <phoneticPr fontId="1" type="noConversion"/>
  </si>
  <si>
    <t>㈜피앤오케미칼</t>
    <phoneticPr fontId="1" type="noConversion"/>
  </si>
  <si>
    <t>남해화학㈜</t>
    <phoneticPr fontId="1" type="noConversion"/>
  </si>
  <si>
    <t>3-1</t>
    <phoneticPr fontId="1" type="noConversion"/>
  </si>
  <si>
    <t>50-1</t>
    <phoneticPr fontId="1" type="noConversion"/>
  </si>
  <si>
    <t>50-2</t>
    <phoneticPr fontId="1" type="noConversion"/>
  </si>
  <si>
    <r>
      <rPr>
        <b/>
        <sz val="16"/>
        <color theme="1"/>
        <rFont val="맑은 고딕"/>
        <family val="3"/>
        <charset val="129"/>
      </rPr>
      <t>□</t>
    </r>
    <r>
      <rPr>
        <b/>
        <sz val="16"/>
        <color theme="1"/>
        <rFont val="맑은 고딕"/>
        <family val="3"/>
        <charset val="129"/>
        <scheme val="minor"/>
      </rPr>
      <t xml:space="preserve"> 2025년 가할당 재산정 대상 사업장</t>
    </r>
    <phoneticPr fontId="1" type="noConversion"/>
  </si>
  <si>
    <t>□ 2025년 가할당재산정 대상 사업장 현황</t>
    <phoneticPr fontId="1" type="noConversion"/>
  </si>
  <si>
    <t>□ 2025년 가할당재산정 대상 배출구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</si>
</sst>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6" formatCode="#,##0_ "/>
    <numFmt numFmtId="177" formatCode="0000"/>
    <numFmt numFmtId="178" formatCode="#,##0_);[Red]\(#,##0\)"/>
    <numFmt numFmtId="179" formatCode="0_ "/>
    <numFmt numFmtId="180" formatCode="yyyy/mm/dd;@"/>
    <numFmt numFmtId="181" formatCode="0_);[Red]\(0\)"/>
    <numFmt numFmtId="182" formatCode="###\-##\-#####"/>
    <numFmt numFmtId="183" formatCode="yyyy/mm"/>
    <numFmt numFmtId="184" formatCode="mm&quot;월&quot;\ dd&quot;일&quot;"/>
  </numFmts>
  <fonts count="3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rgb="FF0000CC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rgb="FFFF0000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11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70C0"/>
      <name val="맑은 고딕"/>
      <family val="2"/>
      <charset val="129"/>
      <scheme val="minor"/>
    </font>
    <font>
      <sz val="10"/>
      <color rgb="FF00B0F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4">
    <fill>
      <patternFill patternType="none"/>
    </fill>
    <fill>
      <patternFill patternType="gray125"/>
    </fill>
    <fill>
      <patternFill patternType="solid">
        <fgColor rgb="FFDFE6F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DF0E9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3" fillId="0" borderId="0">
      <alignment vertical="center"/>
    </xf>
    <xf numFmtId="41" fontId="30" fillId="0" borderId="0" applyFont="0" applyFill="0" applyBorder="0" applyAlignment="0" applyProtection="0">
      <alignment vertical="center"/>
    </xf>
    <xf numFmtId="41" fontId="30" fillId="0" borderId="0" applyFont="0" applyFill="0" applyBorder="0" applyAlignment="0" applyProtection="0">
      <alignment vertical="center"/>
    </xf>
  </cellStyleXfs>
  <cellXfs count="224">
    <xf numFmtId="0" fontId="0" fillId="0" borderId="0" xfId="0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  <xf numFmtId="0" fontId="0" fillId="0" borderId="0" xfId="0" applyAlignment="1">
      <alignment vertical="center" shrinkToFit="1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177" fontId="0" fillId="0" borderId="0" xfId="0" applyNumberFormat="1">
      <alignment vertical="center"/>
    </xf>
    <xf numFmtId="0" fontId="12" fillId="0" borderId="0" xfId="0" applyFont="1" applyAlignment="1">
      <alignment horizontal="right" vertical="center" shrinkToFit="1"/>
    </xf>
    <xf numFmtId="0" fontId="1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shrinkToFit="1"/>
    </xf>
    <xf numFmtId="176" fontId="8" fillId="0" borderId="0" xfId="0" applyNumberFormat="1" applyFont="1" applyAlignment="1">
      <alignment horizontal="center" vertical="center"/>
    </xf>
    <xf numFmtId="178" fontId="0" fillId="0" borderId="0" xfId="0" applyNumberFormat="1" applyAlignment="1">
      <alignment vertical="center" shrinkToFit="1"/>
    </xf>
    <xf numFmtId="0" fontId="12" fillId="0" borderId="0" xfId="0" applyFont="1" applyAlignment="1">
      <alignment horizontal="right" vertical="center"/>
    </xf>
    <xf numFmtId="14" fontId="8" fillId="0" borderId="0" xfId="0" applyNumberFormat="1" applyFont="1" applyAlignment="1">
      <alignment horizontal="center" vertical="center"/>
    </xf>
    <xf numFmtId="178" fontId="8" fillId="0" borderId="0" xfId="0" applyNumberFormat="1" applyFont="1" applyAlignment="1">
      <alignment horizontal="center" vertical="center"/>
    </xf>
    <xf numFmtId="179" fontId="5" fillId="0" borderId="0" xfId="0" applyNumberFormat="1" applyFont="1" applyAlignment="1">
      <alignment horizontal="center" vertical="center" shrinkToFit="1"/>
    </xf>
    <xf numFmtId="177" fontId="5" fillId="0" borderId="0" xfId="0" applyNumberFormat="1" applyFont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179" fontId="6" fillId="0" borderId="0" xfId="0" applyNumberFormat="1" applyFont="1" applyAlignment="1">
      <alignment horizontal="left" vertical="center" shrinkToFit="1"/>
    </xf>
    <xf numFmtId="178" fontId="5" fillId="0" borderId="0" xfId="0" applyNumberFormat="1" applyFont="1" applyAlignment="1">
      <alignment horizontal="left" vertical="center" shrinkToFit="1"/>
    </xf>
    <xf numFmtId="179" fontId="5" fillId="0" borderId="0" xfId="0" applyNumberFormat="1" applyFont="1" applyAlignment="1">
      <alignment horizontal="left" vertical="center" shrinkToFit="1"/>
    </xf>
    <xf numFmtId="179" fontId="6" fillId="0" borderId="0" xfId="0" applyNumberFormat="1" applyFont="1" applyAlignment="1">
      <alignment horizontal="center" vertical="center" shrinkToFit="1"/>
    </xf>
    <xf numFmtId="14" fontId="6" fillId="6" borderId="0" xfId="0" applyNumberFormat="1" applyFont="1" applyFill="1" applyAlignment="1">
      <alignment horizontal="center" vertical="center"/>
    </xf>
    <xf numFmtId="177" fontId="6" fillId="0" borderId="0" xfId="0" applyNumberFormat="1" applyFont="1" applyAlignment="1">
      <alignment horizontal="center" vertical="center" shrinkToFit="1"/>
    </xf>
    <xf numFmtId="178" fontId="6" fillId="0" borderId="0" xfId="0" applyNumberFormat="1" applyFont="1" applyAlignment="1">
      <alignment horizontal="left" vertical="center" shrinkToFit="1"/>
    </xf>
    <xf numFmtId="14" fontId="6" fillId="5" borderId="0" xfId="0" applyNumberFormat="1" applyFont="1" applyFill="1" applyAlignment="1">
      <alignment horizontal="center" vertical="center"/>
    </xf>
    <xf numFmtId="14" fontId="6" fillId="0" borderId="0" xfId="0" applyNumberFormat="1" applyFont="1" applyAlignment="1">
      <alignment horizontal="left" vertical="center" shrinkToFit="1"/>
    </xf>
    <xf numFmtId="0" fontId="6" fillId="0" borderId="0" xfId="0" quotePrefix="1" applyFont="1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0" fontId="6" fillId="0" borderId="0" xfId="0" applyFont="1" applyAlignment="1">
      <alignment horizontal="left" vertical="center" shrinkToFit="1"/>
    </xf>
    <xf numFmtId="0" fontId="6" fillId="7" borderId="0" xfId="0" applyFont="1" applyFill="1" applyAlignment="1">
      <alignment horizontal="center" vertical="center" shrinkToFit="1"/>
    </xf>
    <xf numFmtId="179" fontId="9" fillId="0" borderId="0" xfId="0" applyNumberFormat="1" applyFont="1" applyAlignment="1">
      <alignment horizontal="left" vertical="center" shrinkToFit="1"/>
    </xf>
    <xf numFmtId="0" fontId="6" fillId="0" borderId="0" xfId="0" applyFont="1" applyAlignment="1">
      <alignment vertical="center" shrinkToFit="1"/>
    </xf>
    <xf numFmtId="0" fontId="9" fillId="4" borderId="0" xfId="0" applyFont="1" applyFill="1" applyAlignment="1">
      <alignment horizontal="center" vertical="center" shrinkToFit="1"/>
    </xf>
    <xf numFmtId="0" fontId="6" fillId="8" borderId="0" xfId="0" applyFont="1" applyFill="1" applyAlignment="1">
      <alignment horizontal="center" vertical="center" shrinkToFit="1"/>
    </xf>
    <xf numFmtId="0" fontId="14" fillId="0" borderId="0" xfId="0" applyFont="1" applyAlignment="1">
      <alignment vertical="center" shrinkToFit="1"/>
    </xf>
    <xf numFmtId="0" fontId="14" fillId="0" borderId="0" xfId="0" applyFont="1" applyAlignment="1">
      <alignment horizontal="center" vertical="center" shrinkToFit="1"/>
    </xf>
    <xf numFmtId="14" fontId="11" fillId="0" borderId="0" xfId="0" applyNumberFormat="1" applyFont="1" applyAlignment="1">
      <alignment horizontal="center" vertical="center"/>
    </xf>
    <xf numFmtId="0" fontId="9" fillId="3" borderId="0" xfId="0" applyFont="1" applyFill="1" applyAlignment="1">
      <alignment horizontal="center" vertical="center" shrinkToFit="1"/>
    </xf>
    <xf numFmtId="179" fontId="9" fillId="0" borderId="0" xfId="0" applyNumberFormat="1" applyFont="1" applyAlignment="1">
      <alignment horizontal="center" vertical="center" shrinkToFit="1"/>
    </xf>
    <xf numFmtId="179" fontId="11" fillId="0" borderId="0" xfId="0" applyNumberFormat="1" applyFont="1" applyAlignment="1">
      <alignment horizontal="left" vertical="center" shrinkToFit="1"/>
    </xf>
    <xf numFmtId="14" fontId="9" fillId="0" borderId="0" xfId="0" applyNumberFormat="1" applyFont="1" applyAlignment="1">
      <alignment horizontal="center" vertical="center"/>
    </xf>
    <xf numFmtId="180" fontId="6" fillId="0" borderId="0" xfId="0" applyNumberFormat="1" applyFont="1" applyAlignment="1">
      <alignment horizontal="center" vertical="center"/>
    </xf>
    <xf numFmtId="14" fontId="6" fillId="0" borderId="0" xfId="0" applyNumberFormat="1" applyFont="1" applyAlignment="1">
      <alignment horizontal="center" vertical="center" shrinkToFit="1"/>
    </xf>
    <xf numFmtId="178" fontId="6" fillId="0" borderId="0" xfId="0" applyNumberFormat="1" applyFont="1" applyAlignment="1">
      <alignment vertical="center" shrinkToFit="1"/>
    </xf>
    <xf numFmtId="0" fontId="6" fillId="4" borderId="0" xfId="0" applyFont="1" applyFill="1">
      <alignment vertical="center"/>
    </xf>
    <xf numFmtId="179" fontId="6" fillId="4" borderId="0" xfId="0" applyNumberFormat="1" applyFont="1" applyFill="1" applyAlignment="1">
      <alignment horizontal="left" vertical="center" shrinkToFit="1"/>
    </xf>
    <xf numFmtId="0" fontId="6" fillId="4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 shrinkToFit="1"/>
    </xf>
    <xf numFmtId="0" fontId="18" fillId="0" borderId="0" xfId="0" applyFont="1">
      <alignment vertical="center"/>
    </xf>
    <xf numFmtId="0" fontId="0" fillId="0" borderId="0" xfId="0" applyAlignment="1">
      <alignment horizontal="right" vertical="center"/>
    </xf>
    <xf numFmtId="0" fontId="8" fillId="0" borderId="2" xfId="0" applyFont="1" applyBorder="1" applyAlignment="1">
      <alignment horizontal="center" vertical="center"/>
    </xf>
    <xf numFmtId="177" fontId="8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shrinkToFit="1"/>
    </xf>
    <xf numFmtId="178" fontId="8" fillId="0" borderId="2" xfId="0" applyNumberFormat="1" applyFont="1" applyBorder="1" applyAlignment="1">
      <alignment horizontal="center" vertical="center" shrinkToFit="1"/>
    </xf>
    <xf numFmtId="0" fontId="8" fillId="11" borderId="2" xfId="0" applyFont="1" applyFill="1" applyBorder="1" applyAlignment="1">
      <alignment horizontal="center" vertical="center"/>
    </xf>
    <xf numFmtId="180" fontId="8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14" fontId="10" fillId="0" borderId="2" xfId="0" applyNumberFormat="1" applyFont="1" applyBorder="1" applyAlignment="1">
      <alignment horizontal="center" vertical="center"/>
    </xf>
    <xf numFmtId="180" fontId="10" fillId="0" borderId="2" xfId="0" applyNumberFormat="1" applyFont="1" applyBorder="1" applyAlignment="1">
      <alignment horizontal="center" vertical="center"/>
    </xf>
    <xf numFmtId="14" fontId="8" fillId="0" borderId="2" xfId="0" applyNumberFormat="1" applyFont="1" applyBorder="1" applyAlignment="1">
      <alignment horizontal="center" vertical="center"/>
    </xf>
    <xf numFmtId="14" fontId="8" fillId="0" borderId="2" xfId="0" applyNumberFormat="1" applyFont="1" applyBorder="1" applyAlignment="1">
      <alignment horizontal="center" vertical="center" shrinkToFit="1"/>
    </xf>
    <xf numFmtId="179" fontId="5" fillId="12" borderId="0" xfId="0" applyNumberFormat="1" applyFont="1" applyFill="1" applyAlignment="1">
      <alignment horizontal="center" vertical="center" shrinkToFit="1"/>
    </xf>
    <xf numFmtId="181" fontId="5" fillId="0" borderId="0" xfId="0" applyNumberFormat="1" applyFont="1" applyAlignment="1">
      <alignment horizontal="center" vertical="center"/>
    </xf>
    <xf numFmtId="182" fontId="5" fillId="0" borderId="0" xfId="0" applyNumberFormat="1" applyFont="1" applyAlignment="1">
      <alignment horizontal="center" vertical="center" shrinkToFit="1"/>
    </xf>
    <xf numFmtId="181" fontId="6" fillId="0" borderId="0" xfId="0" applyNumberFormat="1" applyFont="1" applyAlignment="1">
      <alignment horizontal="center" vertical="center"/>
    </xf>
    <xf numFmtId="182" fontId="6" fillId="0" borderId="0" xfId="0" applyNumberFormat="1" applyFont="1" applyAlignment="1">
      <alignment horizontal="center" vertical="center" shrinkToFit="1"/>
    </xf>
    <xf numFmtId="177" fontId="5" fillId="13" borderId="0" xfId="0" applyNumberFormat="1" applyFont="1" applyFill="1" applyAlignment="1">
      <alignment horizontal="center" vertical="center" shrinkToFit="1"/>
    </xf>
    <xf numFmtId="181" fontId="5" fillId="13" borderId="0" xfId="0" applyNumberFormat="1" applyFont="1" applyFill="1" applyAlignment="1">
      <alignment horizontal="center" vertical="center"/>
    </xf>
    <xf numFmtId="0" fontId="5" fillId="13" borderId="0" xfId="0" applyFont="1" applyFill="1" applyAlignment="1">
      <alignment horizontal="center" vertical="center" shrinkToFit="1"/>
    </xf>
    <xf numFmtId="179" fontId="6" fillId="13" borderId="0" xfId="0" applyNumberFormat="1" applyFont="1" applyFill="1" applyAlignment="1">
      <alignment horizontal="left" vertical="center" shrinkToFit="1"/>
    </xf>
    <xf numFmtId="178" fontId="5" fillId="13" borderId="0" xfId="0" applyNumberFormat="1" applyFont="1" applyFill="1" applyAlignment="1">
      <alignment horizontal="left" vertical="center" shrinkToFit="1"/>
    </xf>
    <xf numFmtId="179" fontId="5" fillId="13" borderId="0" xfId="0" applyNumberFormat="1" applyFont="1" applyFill="1" applyAlignment="1">
      <alignment horizontal="left" vertical="center" shrinkToFit="1"/>
    </xf>
    <xf numFmtId="179" fontId="6" fillId="13" borderId="0" xfId="0" applyNumberFormat="1" applyFont="1" applyFill="1" applyAlignment="1">
      <alignment horizontal="center" vertical="center" shrinkToFit="1"/>
    </xf>
    <xf numFmtId="0" fontId="6" fillId="13" borderId="0" xfId="0" applyFont="1" applyFill="1" applyAlignment="1">
      <alignment horizontal="center" vertical="center"/>
    </xf>
    <xf numFmtId="180" fontId="6" fillId="13" borderId="0" xfId="0" applyNumberFormat="1" applyFont="1" applyFill="1" applyAlignment="1">
      <alignment horizontal="center" vertical="center"/>
    </xf>
    <xf numFmtId="14" fontId="6" fillId="13" borderId="0" xfId="0" applyNumberFormat="1" applyFont="1" applyFill="1" applyAlignment="1">
      <alignment horizontal="center" vertical="center"/>
    </xf>
    <xf numFmtId="0" fontId="6" fillId="13" borderId="0" xfId="0" applyFont="1" applyFill="1" applyAlignment="1">
      <alignment horizontal="center" vertical="center" shrinkToFit="1"/>
    </xf>
    <xf numFmtId="0" fontId="6" fillId="13" borderId="0" xfId="0" applyFont="1" applyFill="1" applyAlignment="1">
      <alignment vertical="center" shrinkToFit="1"/>
    </xf>
    <xf numFmtId="0" fontId="17" fillId="13" borderId="0" xfId="0" applyFont="1" applyFill="1" applyAlignment="1">
      <alignment horizontal="center" vertical="center"/>
    </xf>
    <xf numFmtId="0" fontId="6" fillId="13" borderId="0" xfId="0" quotePrefix="1" applyFont="1" applyFill="1" applyAlignment="1">
      <alignment horizontal="center" vertical="center" shrinkToFit="1"/>
    </xf>
    <xf numFmtId="0" fontId="11" fillId="0" borderId="0" xfId="0" applyFont="1" applyAlignment="1">
      <alignment horizontal="center" vertical="center"/>
    </xf>
    <xf numFmtId="181" fontId="6" fillId="0" borderId="0" xfId="0" applyNumberFormat="1" applyFont="1" applyAlignment="1">
      <alignment horizontal="center" vertical="center" shrinkToFit="1"/>
    </xf>
    <xf numFmtId="179" fontId="6" fillId="10" borderId="0" xfId="0" applyNumberFormat="1" applyFont="1" applyFill="1" applyAlignment="1">
      <alignment horizontal="left" vertical="center" shrinkToFit="1"/>
    </xf>
    <xf numFmtId="0" fontId="6" fillId="10" borderId="0" xfId="0" applyFont="1" applyFill="1" applyAlignment="1">
      <alignment horizontal="center" vertical="center" wrapText="1" shrinkToFit="1"/>
    </xf>
    <xf numFmtId="0" fontId="6" fillId="5" borderId="0" xfId="0" applyFont="1" applyFill="1" applyAlignment="1">
      <alignment horizontal="left" vertical="center" shrinkToFit="1"/>
    </xf>
    <xf numFmtId="0" fontId="0" fillId="13" borderId="0" xfId="0" applyFill="1" applyAlignment="1">
      <alignment horizontal="center" vertical="center"/>
    </xf>
    <xf numFmtId="179" fontId="9" fillId="13" borderId="0" xfId="0" applyNumberFormat="1" applyFont="1" applyFill="1" applyAlignment="1">
      <alignment horizontal="center" vertical="center" shrinkToFit="1"/>
    </xf>
    <xf numFmtId="14" fontId="6" fillId="13" borderId="0" xfId="0" applyNumberFormat="1" applyFont="1" applyFill="1" applyAlignment="1">
      <alignment horizontal="center" vertical="center" shrinkToFit="1"/>
    </xf>
    <xf numFmtId="181" fontId="6" fillId="13" borderId="0" xfId="0" applyNumberFormat="1" applyFont="1" applyFill="1" applyAlignment="1">
      <alignment horizontal="center" vertical="center" shrinkToFit="1"/>
    </xf>
    <xf numFmtId="180" fontId="6" fillId="13" borderId="0" xfId="0" applyNumberFormat="1" applyFont="1" applyFill="1" applyAlignment="1">
      <alignment vertical="center" shrinkToFit="1"/>
    </xf>
    <xf numFmtId="182" fontId="6" fillId="0" borderId="0" xfId="0" applyNumberFormat="1" applyFont="1" applyAlignment="1">
      <alignment vertical="center" shrinkToFit="1"/>
    </xf>
    <xf numFmtId="180" fontId="6" fillId="0" borderId="0" xfId="0" applyNumberFormat="1" applyFont="1" applyAlignment="1">
      <alignment vertical="center" shrinkToFit="1"/>
    </xf>
    <xf numFmtId="182" fontId="6" fillId="13" borderId="0" xfId="0" applyNumberFormat="1" applyFont="1" applyFill="1" applyAlignment="1">
      <alignment vertical="center" shrinkToFit="1"/>
    </xf>
    <xf numFmtId="0" fontId="6" fillId="10" borderId="0" xfId="0" applyFont="1" applyFill="1" applyAlignment="1">
      <alignment vertical="center" shrinkToFit="1"/>
    </xf>
    <xf numFmtId="0" fontId="6" fillId="10" borderId="0" xfId="0" applyFont="1" applyFill="1" applyAlignment="1">
      <alignment horizontal="center" vertical="center" shrinkToFit="1"/>
    </xf>
    <xf numFmtId="0" fontId="11" fillId="13" borderId="0" xfId="0" applyFont="1" applyFill="1" applyAlignment="1">
      <alignment horizontal="center" vertical="center" shrinkToFit="1"/>
    </xf>
    <xf numFmtId="0" fontId="6" fillId="13" borderId="0" xfId="0" applyFont="1" applyFill="1" applyAlignment="1">
      <alignment horizontal="left" vertical="center" shrinkToFit="1"/>
    </xf>
    <xf numFmtId="180" fontId="6" fillId="13" borderId="0" xfId="0" applyNumberFormat="1" applyFont="1" applyFill="1" applyAlignment="1">
      <alignment horizontal="center" vertical="center" shrinkToFit="1"/>
    </xf>
    <xf numFmtId="182" fontId="5" fillId="13" borderId="0" xfId="0" applyNumberFormat="1" applyFont="1" applyFill="1" applyAlignment="1">
      <alignment horizontal="center" vertical="center" shrinkToFit="1"/>
    </xf>
    <xf numFmtId="14" fontId="6" fillId="4" borderId="0" xfId="0" applyNumberFormat="1" applyFont="1" applyFill="1" applyAlignment="1">
      <alignment horizontal="center" vertical="center"/>
    </xf>
    <xf numFmtId="0" fontId="9" fillId="10" borderId="0" xfId="0" applyFont="1" applyFill="1" applyAlignment="1">
      <alignment horizontal="center" vertical="center" shrinkToFit="1"/>
    </xf>
    <xf numFmtId="182" fontId="0" fillId="0" borderId="0" xfId="0" applyNumberFormat="1" applyAlignment="1">
      <alignment vertical="center" shrinkToFit="1"/>
    </xf>
    <xf numFmtId="14" fontId="6" fillId="0" borderId="0" xfId="0" applyNumberFormat="1" applyFont="1">
      <alignment vertical="center"/>
    </xf>
    <xf numFmtId="180" fontId="6" fillId="0" borderId="0" xfId="0" applyNumberFormat="1" applyFont="1">
      <alignment vertical="center"/>
    </xf>
    <xf numFmtId="0" fontId="9" fillId="0" borderId="0" xfId="0" applyFont="1" applyAlignment="1">
      <alignment horizontal="center" vertical="center"/>
    </xf>
    <xf numFmtId="182" fontId="19" fillId="0" borderId="0" xfId="0" applyNumberFormat="1" applyFont="1" applyAlignment="1">
      <alignment horizontal="center" vertical="center" shrinkToFit="1"/>
    </xf>
    <xf numFmtId="179" fontId="19" fillId="0" borderId="0" xfId="0" applyNumberFormat="1" applyFont="1" applyAlignment="1">
      <alignment horizontal="left" vertical="center" shrinkToFit="1"/>
    </xf>
    <xf numFmtId="182" fontId="9" fillId="0" borderId="0" xfId="0" applyNumberFormat="1" applyFont="1" applyAlignment="1">
      <alignment horizontal="center" vertical="center" shrinkToFit="1"/>
    </xf>
    <xf numFmtId="0" fontId="6" fillId="11" borderId="0" xfId="0" applyFont="1" applyFill="1" applyAlignment="1">
      <alignment horizontal="center" vertical="center"/>
    </xf>
    <xf numFmtId="180" fontId="6" fillId="11" borderId="0" xfId="0" applyNumberFormat="1" applyFont="1" applyFill="1" applyAlignment="1">
      <alignment horizontal="center" vertical="center"/>
    </xf>
    <xf numFmtId="179" fontId="6" fillId="11" borderId="0" xfId="0" applyNumberFormat="1" applyFont="1" applyFill="1" applyAlignment="1">
      <alignment horizontal="center" vertical="center" shrinkToFit="1"/>
    </xf>
    <xf numFmtId="181" fontId="6" fillId="13" borderId="0" xfId="0" applyNumberFormat="1" applyFont="1" applyFill="1" applyAlignment="1">
      <alignment horizontal="center" vertical="center"/>
    </xf>
    <xf numFmtId="178" fontId="6" fillId="13" borderId="0" xfId="0" applyNumberFormat="1" applyFont="1" applyFill="1" applyAlignment="1">
      <alignment horizontal="left" vertical="center" shrinkToFit="1"/>
    </xf>
    <xf numFmtId="0" fontId="20" fillId="0" borderId="0" xfId="0" applyFont="1" applyAlignment="1">
      <alignment horizontal="center" vertical="center"/>
    </xf>
    <xf numFmtId="14" fontId="0" fillId="0" borderId="0" xfId="0" applyNumberFormat="1">
      <alignment vertical="center"/>
    </xf>
    <xf numFmtId="182" fontId="6" fillId="0" borderId="0" xfId="0" applyNumberFormat="1" applyFont="1" applyAlignment="1">
      <alignment horizontal="left" vertical="center" shrinkToFit="1"/>
    </xf>
    <xf numFmtId="0" fontId="6" fillId="4" borderId="0" xfId="0" applyFont="1" applyFill="1" applyAlignment="1">
      <alignment vertical="center" shrinkToFit="1"/>
    </xf>
    <xf numFmtId="182" fontId="6" fillId="0" borderId="0" xfId="0" applyNumberFormat="1" applyFont="1">
      <alignment vertical="center"/>
    </xf>
    <xf numFmtId="181" fontId="6" fillId="12" borderId="0" xfId="0" applyNumberFormat="1" applyFont="1" applyFill="1" applyAlignment="1">
      <alignment horizontal="center" vertical="center"/>
    </xf>
    <xf numFmtId="181" fontId="6" fillId="0" borderId="0" xfId="0" applyNumberFormat="1" applyFont="1" applyAlignment="1">
      <alignment horizontal="left" vertical="center"/>
    </xf>
    <xf numFmtId="179" fontId="5" fillId="14" borderId="0" xfId="0" applyNumberFormat="1" applyFont="1" applyFill="1" applyAlignment="1">
      <alignment horizontal="center" vertical="center" shrinkToFit="1"/>
    </xf>
    <xf numFmtId="182" fontId="21" fillId="0" borderId="0" xfId="0" applyNumberFormat="1" applyFont="1" applyAlignment="1">
      <alignment horizontal="center" vertical="center" shrinkToFit="1"/>
    </xf>
    <xf numFmtId="182" fontId="13" fillId="0" borderId="0" xfId="0" applyNumberFormat="1" applyFont="1" applyAlignment="1">
      <alignment horizontal="center" vertical="center" shrinkToFit="1"/>
    </xf>
    <xf numFmtId="0" fontId="6" fillId="3" borderId="0" xfId="0" applyFont="1" applyFill="1" applyAlignment="1">
      <alignment vertical="center" shrinkToFit="1"/>
    </xf>
    <xf numFmtId="0" fontId="19" fillId="0" borderId="0" xfId="0" applyFont="1" applyAlignment="1">
      <alignment horizontal="center" vertical="center"/>
    </xf>
    <xf numFmtId="0" fontId="0" fillId="4" borderId="0" xfId="0" applyFill="1">
      <alignment vertical="center"/>
    </xf>
    <xf numFmtId="0" fontId="6" fillId="15" borderId="0" xfId="0" applyFont="1" applyFill="1" applyAlignment="1">
      <alignment horizontal="center" vertical="center"/>
    </xf>
    <xf numFmtId="14" fontId="6" fillId="15" borderId="0" xfId="0" applyNumberFormat="1" applyFont="1" applyFill="1" applyAlignment="1">
      <alignment horizontal="center" vertical="center"/>
    </xf>
    <xf numFmtId="0" fontId="6" fillId="0" borderId="0" xfId="0" applyFont="1" applyAlignment="1">
      <alignment horizontal="center" vertical="center" wrapText="1" shrinkToFit="1"/>
    </xf>
    <xf numFmtId="179" fontId="22" fillId="0" borderId="0" xfId="0" applyNumberFormat="1" applyFont="1" applyAlignment="1">
      <alignment horizontal="left" vertical="center" shrinkToFit="1"/>
    </xf>
    <xf numFmtId="182" fontId="6" fillId="13" borderId="0" xfId="0" applyNumberFormat="1" applyFont="1" applyFill="1" applyAlignment="1">
      <alignment horizontal="center" vertical="center" shrinkToFit="1"/>
    </xf>
    <xf numFmtId="182" fontId="9" fillId="13" borderId="0" xfId="0" applyNumberFormat="1" applyFont="1" applyFill="1" applyAlignment="1">
      <alignment horizontal="center" vertical="center" shrinkToFit="1"/>
    </xf>
    <xf numFmtId="14" fontId="6" fillId="0" borderId="0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/>
    </xf>
    <xf numFmtId="0" fontId="24" fillId="0" borderId="0" xfId="0" quotePrefix="1" applyFont="1">
      <alignment vertical="center"/>
    </xf>
    <xf numFmtId="0" fontId="26" fillId="0" borderId="8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24" fillId="0" borderId="0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26" fillId="0" borderId="6" xfId="0" applyFont="1" applyBorder="1" applyAlignment="1">
      <alignment horizontal="center" vertical="center"/>
    </xf>
    <xf numFmtId="0" fontId="2" fillId="0" borderId="0" xfId="0" quotePrefix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4" fillId="0" borderId="0" xfId="0" quotePrefix="1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29" fillId="0" borderId="2" xfId="0" applyNumberFormat="1" applyFont="1" applyBorder="1" applyAlignment="1">
      <alignment horizontal="center" vertical="center"/>
    </xf>
    <xf numFmtId="0" fontId="8" fillId="16" borderId="2" xfId="0" applyFont="1" applyFill="1" applyBorder="1" applyAlignment="1">
      <alignment horizontal="center" vertical="center"/>
    </xf>
    <xf numFmtId="0" fontId="8" fillId="16" borderId="2" xfId="0" applyFont="1" applyFill="1" applyBorder="1" applyAlignment="1">
      <alignment horizontal="center" vertical="center"/>
    </xf>
    <xf numFmtId="0" fontId="14" fillId="0" borderId="0" xfId="0" applyFont="1">
      <alignment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4" fillId="17" borderId="0" xfId="0" applyFont="1" applyFill="1" applyAlignment="1">
      <alignment horizontal="left" vertical="center"/>
    </xf>
    <xf numFmtId="0" fontId="14" fillId="0" borderId="0" xfId="0" quotePrefix="1" applyFont="1" applyAlignment="1">
      <alignment vertical="center" shrinkToFit="1"/>
    </xf>
    <xf numFmtId="0" fontId="12" fillId="0" borderId="0" xfId="0" applyFont="1">
      <alignment vertical="center"/>
    </xf>
    <xf numFmtId="0" fontId="14" fillId="17" borderId="0" xfId="0" applyFont="1" applyFill="1" applyAlignment="1">
      <alignment horizontal="center" vertical="center"/>
    </xf>
    <xf numFmtId="14" fontId="14" fillId="0" borderId="0" xfId="0" applyNumberFormat="1" applyFont="1" applyAlignment="1">
      <alignment horizontal="left" vertical="center"/>
    </xf>
    <xf numFmtId="176" fontId="14" fillId="0" borderId="0" xfId="0" applyNumberFormat="1" applyFont="1">
      <alignment vertical="center"/>
    </xf>
    <xf numFmtId="41" fontId="12" fillId="0" borderId="0" xfId="2" applyFont="1" applyAlignment="1">
      <alignment horizontal="center" vertical="center"/>
    </xf>
    <xf numFmtId="0" fontId="12" fillId="13" borderId="0" xfId="0" applyFont="1" applyFill="1" applyAlignment="1">
      <alignment horizontal="center" vertical="center"/>
    </xf>
    <xf numFmtId="0" fontId="14" fillId="15" borderId="0" xfId="0" applyFont="1" applyFill="1" applyAlignment="1">
      <alignment horizontal="center" vertical="center"/>
    </xf>
    <xf numFmtId="41" fontId="31" fillId="0" borderId="0" xfId="2" applyFont="1">
      <alignment vertical="center"/>
    </xf>
    <xf numFmtId="0" fontId="12" fillId="20" borderId="0" xfId="0" applyFont="1" applyFill="1" applyAlignment="1">
      <alignment horizontal="left" vertical="center" wrapText="1"/>
    </xf>
    <xf numFmtId="0" fontId="12" fillId="4" borderId="0" xfId="0" applyFont="1" applyFill="1" applyAlignment="1">
      <alignment horizontal="center" vertical="center" wrapText="1"/>
    </xf>
    <xf numFmtId="0" fontId="12" fillId="20" borderId="0" xfId="0" applyFont="1" applyFill="1" applyAlignment="1">
      <alignment horizontal="left" vertical="center" shrinkToFit="1"/>
    </xf>
    <xf numFmtId="0" fontId="12" fillId="4" borderId="0" xfId="0" applyFont="1" applyFill="1" applyAlignment="1">
      <alignment horizontal="left" vertical="center" wrapText="1"/>
    </xf>
    <xf numFmtId="14" fontId="12" fillId="4" borderId="0" xfId="0" applyNumberFormat="1" applyFont="1" applyFill="1" applyAlignment="1">
      <alignment horizontal="left" vertical="center" wrapText="1"/>
    </xf>
    <xf numFmtId="0" fontId="12" fillId="17" borderId="0" xfId="0" applyFont="1" applyFill="1" applyAlignment="1">
      <alignment horizontal="center" vertical="center" wrapText="1"/>
    </xf>
    <xf numFmtId="183" fontId="12" fillId="21" borderId="0" xfId="0" applyNumberFormat="1" applyFont="1" applyFill="1" applyAlignment="1">
      <alignment horizontal="left" vertical="center" wrapText="1"/>
    </xf>
    <xf numFmtId="176" fontId="12" fillId="5" borderId="0" xfId="0" applyNumberFormat="1" applyFont="1" applyFill="1" applyAlignment="1">
      <alignment horizontal="left" vertical="center" wrapText="1"/>
    </xf>
    <xf numFmtId="0" fontId="0" fillId="17" borderId="0" xfId="0" applyFill="1">
      <alignment vertical="center"/>
    </xf>
    <xf numFmtId="0" fontId="0" fillId="22" borderId="0" xfId="0" applyFill="1">
      <alignment vertical="center"/>
    </xf>
    <xf numFmtId="0" fontId="17" fillId="0" borderId="0" xfId="0" applyFont="1">
      <alignment vertical="center"/>
    </xf>
    <xf numFmtId="0" fontId="34" fillId="0" borderId="0" xfId="0" applyFont="1">
      <alignment vertical="center"/>
    </xf>
    <xf numFmtId="0" fontId="0" fillId="0" borderId="0" xfId="0" applyAlignment="1">
      <alignment vertical="center"/>
    </xf>
    <xf numFmtId="0" fontId="33" fillId="7" borderId="0" xfId="0" applyFont="1" applyFill="1" applyAlignment="1">
      <alignment vertical="center"/>
    </xf>
    <xf numFmtId="14" fontId="33" fillId="7" borderId="0" xfId="0" applyNumberFormat="1" applyFont="1" applyFill="1" applyAlignment="1">
      <alignment vertical="center"/>
    </xf>
    <xf numFmtId="176" fontId="32" fillId="19" borderId="0" xfId="0" applyNumberFormat="1" applyFont="1" applyFill="1" applyAlignment="1">
      <alignment vertical="center"/>
    </xf>
    <xf numFmtId="0" fontId="32" fillId="13" borderId="0" xfId="0" applyFont="1" applyFill="1" applyAlignment="1">
      <alignment vertical="center"/>
    </xf>
    <xf numFmtId="0" fontId="12" fillId="18" borderId="0" xfId="0" applyFont="1" applyFill="1" applyAlignment="1">
      <alignment vertical="center"/>
    </xf>
    <xf numFmtId="0" fontId="12" fillId="7" borderId="0" xfId="0" applyFont="1" applyFill="1" applyAlignment="1">
      <alignment vertical="center"/>
    </xf>
    <xf numFmtId="0" fontId="12" fillId="0" borderId="0" xfId="0" applyFont="1" applyAlignment="1">
      <alignment vertical="center"/>
    </xf>
    <xf numFmtId="0" fontId="0" fillId="0" borderId="0" xfId="0" applyNumberFormat="1">
      <alignment vertical="center"/>
    </xf>
    <xf numFmtId="0" fontId="0" fillId="12" borderId="0" xfId="0" applyFill="1">
      <alignment vertical="center"/>
    </xf>
    <xf numFmtId="0" fontId="0" fillId="23" borderId="0" xfId="0" applyFill="1">
      <alignment vertical="center"/>
    </xf>
    <xf numFmtId="184" fontId="0" fillId="0" borderId="0" xfId="0" quotePrefix="1" applyNumberFormat="1">
      <alignment vertical="center"/>
    </xf>
    <xf numFmtId="184" fontId="0" fillId="0" borderId="0" xfId="0" applyNumberFormat="1">
      <alignment vertical="center"/>
    </xf>
    <xf numFmtId="184" fontId="29" fillId="0" borderId="2" xfId="0" quotePrefix="1" applyNumberFormat="1" applyFont="1" applyBorder="1" applyAlignment="1">
      <alignment horizontal="center" vertical="center"/>
    </xf>
    <xf numFmtId="17" fontId="29" fillId="0" borderId="2" xfId="0" quotePrefix="1" applyNumberFormat="1" applyFont="1" applyBorder="1" applyAlignment="1">
      <alignment horizontal="center" vertical="center"/>
    </xf>
    <xf numFmtId="0" fontId="29" fillId="0" borderId="2" xfId="0" quotePrefix="1" applyNumberFormat="1" applyFont="1" applyBorder="1" applyAlignment="1">
      <alignment horizontal="center" vertical="center"/>
    </xf>
    <xf numFmtId="0" fontId="29" fillId="0" borderId="3" xfId="0" applyNumberFormat="1" applyFont="1" applyBorder="1" applyAlignment="1">
      <alignment horizontal="center" vertical="center"/>
    </xf>
    <xf numFmtId="0" fontId="29" fillId="0" borderId="10" xfId="0" applyNumberFormat="1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 shrinkToFit="1"/>
    </xf>
    <xf numFmtId="0" fontId="8" fillId="3" borderId="3" xfId="0" applyFont="1" applyFill="1" applyBorder="1" applyAlignment="1">
      <alignment horizontal="center" vertical="center" wrapText="1" shrinkToFit="1"/>
    </xf>
    <xf numFmtId="0" fontId="8" fillId="16" borderId="9" xfId="0" applyFont="1" applyFill="1" applyBorder="1" applyAlignment="1">
      <alignment horizontal="center" vertical="center"/>
    </xf>
    <xf numFmtId="0" fontId="8" fillId="16" borderId="3" xfId="0" applyFont="1" applyFill="1" applyBorder="1" applyAlignment="1">
      <alignment horizontal="center" vertical="center"/>
    </xf>
    <xf numFmtId="0" fontId="8" fillId="16" borderId="2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 shrinkToFit="1"/>
    </xf>
    <xf numFmtId="0" fontId="8" fillId="3" borderId="3" xfId="0" applyFont="1" applyFill="1" applyBorder="1" applyAlignment="1">
      <alignment horizontal="center" vertical="center" shrinkToFit="1"/>
    </xf>
    <xf numFmtId="0" fontId="25" fillId="2" borderId="12" xfId="0" applyFont="1" applyFill="1" applyBorder="1" applyAlignment="1">
      <alignment horizontal="center" vertical="center" wrapText="1"/>
    </xf>
    <xf numFmtId="0" fontId="25" fillId="2" borderId="8" xfId="0" applyFont="1" applyFill="1" applyBorder="1" applyAlignment="1">
      <alignment horizontal="center" vertical="center" wrapText="1"/>
    </xf>
    <xf numFmtId="0" fontId="25" fillId="2" borderId="13" xfId="0" applyFont="1" applyFill="1" applyBorder="1" applyAlignment="1">
      <alignment horizontal="center" vertical="center" wrapText="1"/>
    </xf>
    <xf numFmtId="0" fontId="25" fillId="2" borderId="3" xfId="0" applyFont="1" applyFill="1" applyBorder="1" applyAlignment="1">
      <alignment horizontal="center" vertical="center" wrapText="1"/>
    </xf>
    <xf numFmtId="0" fontId="25" fillId="2" borderId="13" xfId="0" applyFont="1" applyFill="1" applyBorder="1" applyAlignment="1">
      <alignment horizontal="center" vertical="center"/>
    </xf>
    <xf numFmtId="0" fontId="25" fillId="2" borderId="3" xfId="0" applyFont="1" applyFill="1" applyBorder="1" applyAlignment="1">
      <alignment horizontal="center" vertical="center"/>
    </xf>
    <xf numFmtId="0" fontId="25" fillId="2" borderId="14" xfId="0" applyFont="1" applyFill="1" applyBorder="1" applyAlignment="1">
      <alignment horizontal="center" vertical="center" wrapText="1" shrinkToFit="1"/>
    </xf>
    <xf numFmtId="0" fontId="25" fillId="2" borderId="15" xfId="0" applyFont="1" applyFill="1" applyBorder="1" applyAlignment="1">
      <alignment horizontal="center" vertical="center" wrapText="1" shrinkToFit="1"/>
    </xf>
    <xf numFmtId="0" fontId="7" fillId="9" borderId="2" xfId="0" applyFont="1" applyFill="1" applyBorder="1" applyAlignment="1">
      <alignment horizontal="center" vertical="center"/>
    </xf>
    <xf numFmtId="0" fontId="7" fillId="9" borderId="7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4">
    <cellStyle name="쉼표 [0]" xfId="2" builtinId="6"/>
    <cellStyle name="쉼표 [0] 2 2 2 2" xfId="3"/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heetMetadata" Target="metadata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os/Downloads/ver2%20&#49892;&#53468;&#51312;&#49324;&#54364;%20&#54364;&#51456;&#54868;&#49884;&#53944;(&#50872;&#49328;)_&#52572;&#51333;&#48376;_19080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&#50980;&#44305;&#54788;/Desktop/&#52404;&#53356;&#47532;&#49828;&#53944;_18&#44208;&#44284;,19&#45380;&#44228;&#54925;(&#44592;&#44288;&#47749;)ver3_00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os/Desktop/DB&#52572;&#49888;/&#50872;&#49328;,&#45824;&#51204;%201&#51333;/&#49892;&#53468;&#51312;&#49324;&#54364;%20&#54364;&#51456;&#54868;&#49884;&#53944;(&#45824;&#51204;)_&#52572;&#51333;&#48376;_19080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작성방법"/>
      <sheetName val="1.배출시설"/>
      <sheetName val="2.방지시설(계획포함)"/>
      <sheetName val="3.배출구현황"/>
      <sheetName val="4.배출시설 활동도"/>
      <sheetName val="5. 연도별 배출량"/>
      <sheetName val="6. 연도별 배출농도"/>
      <sheetName val="7. 증설계획 및 투자계획"/>
      <sheetName val="8. TMS(계획포함)"/>
      <sheetName val="9. 최적방지기술 적용 배출수준 및 배출량"/>
      <sheetName val="10. 사업장 연도별 총 배출량"/>
      <sheetName val="(참고) 대상 사업장 정보"/>
      <sheetName val="index"/>
      <sheetName val="사업장별"/>
      <sheetName val="배출구별"/>
      <sheetName val="활동도"/>
      <sheetName val="TMS"/>
      <sheetName val="(참고)BACT 코드"/>
      <sheetName val="특이사항"/>
      <sheetName val="서식명"/>
      <sheetName val="목록 shee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A2" t="str">
            <v>226-81-02875_1</v>
          </cell>
        </row>
        <row r="3">
          <cell r="A3" t="str">
            <v>226-81-03307_2</v>
          </cell>
        </row>
        <row r="4">
          <cell r="A4" t="str">
            <v>226-81-03398_1</v>
          </cell>
        </row>
        <row r="5">
          <cell r="A5" t="str">
            <v>226-81-22191_1</v>
          </cell>
        </row>
        <row r="6">
          <cell r="A6" t="str">
            <v>226-85-22656_1</v>
          </cell>
        </row>
        <row r="7">
          <cell r="A7" t="str">
            <v>227-83-02396_1</v>
          </cell>
        </row>
        <row r="8">
          <cell r="A8" t="str">
            <v>222-81-27078_1</v>
          </cell>
        </row>
        <row r="9">
          <cell r="A9" t="str">
            <v>222-85-00096_1</v>
          </cell>
        </row>
        <row r="10">
          <cell r="A10" t="str">
            <v>222-85-04942_1</v>
          </cell>
        </row>
        <row r="11">
          <cell r="A11" t="str">
            <v>222-85-08555_1</v>
          </cell>
        </row>
        <row r="12">
          <cell r="A12" t="str">
            <v>222-85-09419_1</v>
          </cell>
        </row>
        <row r="13">
          <cell r="A13" t="str">
            <v>222-85-09699_1</v>
          </cell>
        </row>
        <row r="14">
          <cell r="A14" t="str">
            <v>227-83-00267_1</v>
          </cell>
        </row>
        <row r="15">
          <cell r="A15" t="str">
            <v>221-81-04903_1</v>
          </cell>
        </row>
        <row r="16">
          <cell r="A16" t="str">
            <v>221-83-04305_3</v>
          </cell>
        </row>
        <row r="17">
          <cell r="A17" t="str">
            <v>227-81-01302_1</v>
          </cell>
        </row>
        <row r="18">
          <cell r="A18" t="str">
            <v>227-83-01475_2</v>
          </cell>
        </row>
        <row r="19">
          <cell r="A19" t="str">
            <v>225-04-90827_1</v>
          </cell>
        </row>
        <row r="20">
          <cell r="A20" t="str">
            <v>225-81-02381_1</v>
          </cell>
        </row>
        <row r="21">
          <cell r="A21" t="str">
            <v>225-81-18826_1</v>
          </cell>
        </row>
        <row r="22">
          <cell r="A22" t="str">
            <v>225-83-00029_1</v>
          </cell>
        </row>
        <row r="23">
          <cell r="A23" t="str">
            <v>225-85-00135_1</v>
          </cell>
        </row>
        <row r="24">
          <cell r="A24" t="str">
            <v>225-85-01153_1</v>
          </cell>
        </row>
        <row r="25">
          <cell r="A25" t="str">
            <v>225-85-02453_1</v>
          </cell>
        </row>
        <row r="26">
          <cell r="A26" t="str">
            <v>225-85-02716_1</v>
          </cell>
        </row>
        <row r="27">
          <cell r="A27" t="str">
            <v>225-85-04499_1</v>
          </cell>
        </row>
        <row r="28">
          <cell r="A28" t="str">
            <v>225-85-05412_1</v>
          </cell>
        </row>
        <row r="29">
          <cell r="A29" t="str">
            <v>791-85-00234_1</v>
          </cell>
        </row>
        <row r="30">
          <cell r="A30" t="str">
            <v>225-85-02735_1</v>
          </cell>
        </row>
        <row r="31">
          <cell r="A31" t="str">
            <v>105-85-14956_2</v>
          </cell>
        </row>
        <row r="32">
          <cell r="A32" t="str">
            <v>224-81-20353_1</v>
          </cell>
        </row>
        <row r="33">
          <cell r="A33" t="str">
            <v>224-83-00026_1</v>
          </cell>
        </row>
        <row r="34">
          <cell r="A34" t="str">
            <v>224-83-00026_3</v>
          </cell>
        </row>
        <row r="35">
          <cell r="A35" t="str">
            <v>224-85-02877_1</v>
          </cell>
        </row>
        <row r="36">
          <cell r="A36" t="str">
            <v>224-85-05781_1</v>
          </cell>
        </row>
        <row r="37">
          <cell r="A37" t="str">
            <v>225-81-17448_1</v>
          </cell>
        </row>
        <row r="38">
          <cell r="A38" t="str">
            <v>225-81-22543_1</v>
          </cell>
        </row>
        <row r="39">
          <cell r="A39" t="str">
            <v>225-85-00571_1</v>
          </cell>
        </row>
        <row r="40">
          <cell r="A40" t="str">
            <v>225-85-02695_1</v>
          </cell>
        </row>
        <row r="41">
          <cell r="A41" t="str">
            <v>226-85-24896_1</v>
          </cell>
        </row>
        <row r="42">
          <cell r="A42" t="str">
            <v>312-81-01269_1</v>
          </cell>
        </row>
        <row r="43">
          <cell r="A43" t="str">
            <v>127-83-08770_1</v>
          </cell>
        </row>
        <row r="44">
          <cell r="A44" t="str">
            <v>107-88-07919_1</v>
          </cell>
        </row>
        <row r="45">
          <cell r="A45" t="str">
            <v>221-83-00385_1</v>
          </cell>
        </row>
        <row r="46">
          <cell r="A46" t="str">
            <v>222-85-08822_1</v>
          </cell>
        </row>
        <row r="47">
          <cell r="A47" t="str">
            <v>228-83-00784_1</v>
          </cell>
        </row>
        <row r="48">
          <cell r="A48" t="str">
            <v>225-81-00646_1</v>
          </cell>
        </row>
        <row r="49">
          <cell r="A49" t="str">
            <v>223-83-00023_1</v>
          </cell>
        </row>
        <row r="50">
          <cell r="A50" t="str">
            <v>221-83-06448_1</v>
          </cell>
        </row>
        <row r="51">
          <cell r="A51" t="str">
            <v>224-81-03349_1</v>
          </cell>
        </row>
        <row r="52">
          <cell r="A52" t="str">
            <v>224-81-25611_1</v>
          </cell>
        </row>
        <row r="53">
          <cell r="A53" t="str">
            <v>224-83-00929_1</v>
          </cell>
        </row>
        <row r="54">
          <cell r="A54" t="str">
            <v>612-81-10824_1</v>
          </cell>
        </row>
        <row r="55">
          <cell r="A55" t="str">
            <v>612-82-60845_1</v>
          </cell>
        </row>
        <row r="56">
          <cell r="A56" t="str">
            <v>612-83-02518_2</v>
          </cell>
        </row>
        <row r="57">
          <cell r="A57" t="str">
            <v>612-85-00343_1</v>
          </cell>
        </row>
        <row r="58">
          <cell r="A58" t="str">
            <v>612-85-05237_1</v>
          </cell>
        </row>
        <row r="59">
          <cell r="A59" t="str">
            <v>612-06-63270_1</v>
          </cell>
        </row>
        <row r="60">
          <cell r="A60" t="str">
            <v>611-83-00012_1</v>
          </cell>
        </row>
        <row r="61">
          <cell r="A61" t="str">
            <v>612-83-01260_1</v>
          </cell>
        </row>
        <row r="62">
          <cell r="A62" t="str">
            <v>612-85-05372_1</v>
          </cell>
        </row>
        <row r="63">
          <cell r="A63" t="str">
            <v>612-81-27626_1</v>
          </cell>
        </row>
        <row r="64">
          <cell r="A64" t="str">
            <v>618-81-15827_1</v>
          </cell>
        </row>
        <row r="65">
          <cell r="A65" t="str">
            <v>622-11-60027_2</v>
          </cell>
        </row>
        <row r="66">
          <cell r="A66" t="str">
            <v>622-81-14977_2</v>
          </cell>
        </row>
        <row r="67">
          <cell r="A67" t="str">
            <v>622-83-00180_1</v>
          </cell>
        </row>
        <row r="68">
          <cell r="A68" t="str">
            <v>622-83-00180_2</v>
          </cell>
        </row>
        <row r="69">
          <cell r="A69" t="str">
            <v>606-81-53420_1</v>
          </cell>
        </row>
        <row r="70">
          <cell r="A70" t="str">
            <v>609-81-66171_1</v>
          </cell>
        </row>
        <row r="71">
          <cell r="A71" t="str">
            <v>615-81-22896_1</v>
          </cell>
        </row>
        <row r="72">
          <cell r="A72" t="str">
            <v>615-81-42382_1</v>
          </cell>
        </row>
        <row r="73">
          <cell r="A73" t="str">
            <v>615-81-52560_1</v>
          </cell>
        </row>
        <row r="74">
          <cell r="A74" t="str">
            <v>615-81-59374_1</v>
          </cell>
        </row>
        <row r="75">
          <cell r="A75" t="str">
            <v>615-81-94842_1</v>
          </cell>
        </row>
        <row r="76">
          <cell r="A76" t="str">
            <v>615-85-26788_1</v>
          </cell>
        </row>
        <row r="77">
          <cell r="A77" t="str">
            <v>622-08-70700_1</v>
          </cell>
        </row>
        <row r="78">
          <cell r="A78" t="str">
            <v>622-81-02700_1</v>
          </cell>
        </row>
        <row r="79">
          <cell r="A79" t="str">
            <v>622-81-11214_1</v>
          </cell>
        </row>
        <row r="80">
          <cell r="A80" t="str">
            <v>622-81-19841_1</v>
          </cell>
        </row>
        <row r="81">
          <cell r="A81" t="str">
            <v>622-81-21838_1</v>
          </cell>
        </row>
        <row r="82">
          <cell r="A82" t="str">
            <v>622-81-22900_1</v>
          </cell>
        </row>
        <row r="83">
          <cell r="A83" t="str">
            <v>615-81-44056_2</v>
          </cell>
        </row>
        <row r="84">
          <cell r="A84" t="str">
            <v>615-82-04594</v>
          </cell>
        </row>
        <row r="85">
          <cell r="A85" t="str">
            <v>615-81-40410_1</v>
          </cell>
        </row>
        <row r="86">
          <cell r="A86" t="str">
            <v>615-83-02711_1</v>
          </cell>
        </row>
        <row r="87">
          <cell r="A87" t="str">
            <v>615-85-04862_1</v>
          </cell>
        </row>
        <row r="88">
          <cell r="A88" t="str">
            <v>609-81-33461_2</v>
          </cell>
        </row>
        <row r="89">
          <cell r="A89" t="str">
            <v>615-85-34046_1</v>
          </cell>
        </row>
        <row r="90">
          <cell r="A90" t="str">
            <v>619-83-00049_3</v>
          </cell>
        </row>
        <row r="91">
          <cell r="A91" t="str">
            <v>110-81-42397_1</v>
          </cell>
        </row>
        <row r="92">
          <cell r="A92" t="str">
            <v>613-81-33591_1</v>
          </cell>
        </row>
        <row r="93">
          <cell r="A93" t="str">
            <v>613-81-42902_1</v>
          </cell>
        </row>
        <row r="94">
          <cell r="A94" t="str">
            <v>104-86-42193_1</v>
          </cell>
        </row>
        <row r="95">
          <cell r="A95" t="str">
            <v>610-81-13107_1</v>
          </cell>
        </row>
        <row r="96">
          <cell r="A96" t="str">
            <v>621-81-03327_1</v>
          </cell>
        </row>
        <row r="97">
          <cell r="A97" t="str">
            <v>621-81-09073_1</v>
          </cell>
        </row>
        <row r="98">
          <cell r="A98" t="str">
            <v>621-81-12170_1</v>
          </cell>
        </row>
        <row r="99">
          <cell r="A99" t="str">
            <v>621-81-03399_1</v>
          </cell>
        </row>
        <row r="100">
          <cell r="A100" t="str">
            <v>621-81-04200_1</v>
          </cell>
        </row>
        <row r="101">
          <cell r="A101" t="str">
            <v>621-81-05572_1</v>
          </cell>
        </row>
        <row r="102">
          <cell r="A102" t="str">
            <v>621-81-05835_1</v>
          </cell>
        </row>
        <row r="103">
          <cell r="A103" t="str">
            <v>621-81-32569_1</v>
          </cell>
        </row>
        <row r="104">
          <cell r="A104" t="str">
            <v>621-81-47475_1</v>
          </cell>
        </row>
        <row r="105">
          <cell r="A105" t="str">
            <v>621-81-50306_1</v>
          </cell>
        </row>
        <row r="106">
          <cell r="A106" t="str">
            <v>621-83-00101_2</v>
          </cell>
        </row>
        <row r="107">
          <cell r="A107" t="str">
            <v>621-85-08830_1</v>
          </cell>
        </row>
        <row r="108">
          <cell r="A108" t="str">
            <v>621-85-30856_1</v>
          </cell>
        </row>
        <row r="109">
          <cell r="A109" t="str">
            <v>420-85-00725_1</v>
          </cell>
        </row>
        <row r="110">
          <cell r="A110" t="str">
            <v>621-81-01635_2</v>
          </cell>
        </row>
        <row r="111">
          <cell r="A111" t="str">
            <v>621-81-01580_1</v>
          </cell>
        </row>
        <row r="112">
          <cell r="A112" t="str">
            <v>214-87-55667_1</v>
          </cell>
        </row>
        <row r="113">
          <cell r="A113" t="str">
            <v>116-81-39551_1</v>
          </cell>
        </row>
        <row r="114">
          <cell r="A114" t="str">
            <v>621-85-00745_1</v>
          </cell>
        </row>
        <row r="115">
          <cell r="A115" t="str">
            <v>621-85-02419_1</v>
          </cell>
        </row>
        <row r="116">
          <cell r="A116" t="str">
            <v>603-88-01053_1</v>
          </cell>
        </row>
        <row r="117">
          <cell r="A117" t="str">
            <v>621-82-04643_1</v>
          </cell>
        </row>
        <row r="118">
          <cell r="A118" t="str">
            <v>608-81-51641_2</v>
          </cell>
        </row>
        <row r="119">
          <cell r="A119" t="str">
            <v>608-85-20165_1</v>
          </cell>
        </row>
        <row r="120">
          <cell r="A120" t="str">
            <v>613-81-00052_1</v>
          </cell>
        </row>
        <row r="121">
          <cell r="A121" t="str">
            <v>613-81-01876_1</v>
          </cell>
        </row>
        <row r="122">
          <cell r="A122" t="str">
            <v>613-81-10695_1</v>
          </cell>
        </row>
        <row r="123">
          <cell r="A123" t="str">
            <v>613-85-13308_1</v>
          </cell>
        </row>
        <row r="124">
          <cell r="A124" t="str">
            <v>612-81-20851_1</v>
          </cell>
        </row>
        <row r="125">
          <cell r="A125" t="str">
            <v>613-85-00803_1</v>
          </cell>
        </row>
        <row r="126">
          <cell r="A126" t="str">
            <v>608-81-52863_1</v>
          </cell>
        </row>
        <row r="127">
          <cell r="A127" t="str">
            <v>608-81-98632_1</v>
          </cell>
        </row>
        <row r="128">
          <cell r="A128" t="str">
            <v>609-81-58759_1</v>
          </cell>
        </row>
        <row r="129">
          <cell r="A129" t="str">
            <v>615-83-01124_2</v>
          </cell>
        </row>
        <row r="130">
          <cell r="A130" t="str">
            <v>615-85-03015_1</v>
          </cell>
        </row>
        <row r="131">
          <cell r="A131" t="str">
            <v>608-83-04083_1</v>
          </cell>
        </row>
        <row r="132">
          <cell r="A132" t="str">
            <v>609-83-05751_3</v>
          </cell>
        </row>
        <row r="133">
          <cell r="A133" t="str">
            <v>608-81-11289_1</v>
          </cell>
        </row>
        <row r="134">
          <cell r="A134" t="str">
            <v>302-85-08322_1</v>
          </cell>
        </row>
        <row r="135">
          <cell r="A135" t="str">
            <v>608-81-15136_1</v>
          </cell>
        </row>
        <row r="136">
          <cell r="A136" t="str">
            <v>609-83-05751_2</v>
          </cell>
        </row>
        <row r="137">
          <cell r="A137" t="str">
            <v>106-81-60926_2</v>
          </cell>
        </row>
        <row r="138">
          <cell r="A138" t="str">
            <v>107-86-14075_2</v>
          </cell>
        </row>
        <row r="139">
          <cell r="A139" t="str">
            <v>107-86-14075_7</v>
          </cell>
        </row>
        <row r="140">
          <cell r="A140" t="str">
            <v>120-81-28432_1</v>
          </cell>
        </row>
        <row r="141">
          <cell r="A141" t="str">
            <v>609-81-04684_1</v>
          </cell>
        </row>
        <row r="142">
          <cell r="A142" t="str">
            <v>609-81-04888_1</v>
          </cell>
        </row>
        <row r="143">
          <cell r="A143" t="str">
            <v>609-81-06187_1</v>
          </cell>
        </row>
        <row r="144">
          <cell r="A144" t="str">
            <v>609-81-29083_1</v>
          </cell>
        </row>
        <row r="145">
          <cell r="A145" t="str">
            <v>609-81-39316_2</v>
          </cell>
        </row>
        <row r="146">
          <cell r="A146" t="str">
            <v>609-81-84470_1</v>
          </cell>
        </row>
        <row r="147">
          <cell r="A147" t="str">
            <v>609-85-01540_1</v>
          </cell>
        </row>
        <row r="148">
          <cell r="A148" t="str">
            <v>609-85-29344_1</v>
          </cell>
        </row>
        <row r="149">
          <cell r="A149" t="str">
            <v>568-86-01173_3</v>
          </cell>
        </row>
        <row r="150">
          <cell r="A150" t="str">
            <v>122-81-00804_3</v>
          </cell>
        </row>
        <row r="151">
          <cell r="A151" t="str">
            <v>609-86-18728_1</v>
          </cell>
        </row>
        <row r="152">
          <cell r="A152" t="str">
            <v>609-81-09127_1</v>
          </cell>
        </row>
        <row r="153">
          <cell r="A153" t="str">
            <v>609-81-16986_1</v>
          </cell>
        </row>
        <row r="154">
          <cell r="A154" t="str">
            <v>609-85-43254_1</v>
          </cell>
        </row>
        <row r="155">
          <cell r="A155" t="str">
            <v>609-83-05751_1</v>
          </cell>
        </row>
        <row r="156">
          <cell r="A156" t="str">
            <v>609-81-12296_1</v>
          </cell>
        </row>
        <row r="157">
          <cell r="A157" t="str">
            <v>609-81-16685_1</v>
          </cell>
        </row>
        <row r="158">
          <cell r="A158" t="str">
            <v>609-81-27106_1</v>
          </cell>
        </row>
        <row r="159">
          <cell r="A159" t="str">
            <v>609-85-42347_1</v>
          </cell>
        </row>
        <row r="160">
          <cell r="A160" t="str">
            <v>609-81-32803_1</v>
          </cell>
        </row>
        <row r="161">
          <cell r="A161" t="str">
            <v>612-83-00219_1</v>
          </cell>
        </row>
        <row r="162">
          <cell r="A162" t="str">
            <v>612-83-00219_2</v>
          </cell>
        </row>
        <row r="163">
          <cell r="A163" t="str">
            <v>613-85-07771_1</v>
          </cell>
        </row>
        <row r="164">
          <cell r="A164" t="str">
            <v>614-83-00025_1</v>
          </cell>
        </row>
        <row r="165">
          <cell r="A165" t="str">
            <v>416-81-38485_1</v>
          </cell>
        </row>
        <row r="166">
          <cell r="A166" t="str">
            <v>613-81-53471_1</v>
          </cell>
        </row>
        <row r="167">
          <cell r="A167" t="str">
            <v>305-86-08366_1</v>
          </cell>
        </row>
        <row r="168">
          <cell r="A168" t="str">
            <v>568-30-00352_1</v>
          </cell>
        </row>
        <row r="169">
          <cell r="A169" t="str">
            <v>606-81-42258_1</v>
          </cell>
        </row>
        <row r="170">
          <cell r="A170" t="str">
            <v>608-81-27836_2</v>
          </cell>
        </row>
        <row r="171">
          <cell r="A171" t="str">
            <v>608-81-90907_1</v>
          </cell>
        </row>
        <row r="172">
          <cell r="A172" t="str">
            <v>608-82-03073_1</v>
          </cell>
        </row>
        <row r="173">
          <cell r="A173" t="str">
            <v>608-83-01320_2</v>
          </cell>
        </row>
        <row r="174">
          <cell r="A174" t="str">
            <v>608-85-09044_1</v>
          </cell>
        </row>
        <row r="175">
          <cell r="A175" t="str">
            <v>608-85-13121_1</v>
          </cell>
        </row>
        <row r="176">
          <cell r="A176" t="str">
            <v>608-85-18354_1</v>
          </cell>
        </row>
        <row r="177">
          <cell r="A177" t="str">
            <v>608-85-20035_1</v>
          </cell>
        </row>
        <row r="178">
          <cell r="A178" t="str">
            <v>608-86-01485_1</v>
          </cell>
        </row>
        <row r="179">
          <cell r="A179" t="str">
            <v>608-81-32926_2</v>
          </cell>
        </row>
        <row r="180">
          <cell r="A180" t="str">
            <v>608-85-32754_1</v>
          </cell>
        </row>
        <row r="181">
          <cell r="A181" t="str">
            <v>611-83-00763_1</v>
          </cell>
        </row>
        <row r="182">
          <cell r="A182" t="str">
            <v>515-81-10580_1</v>
          </cell>
        </row>
        <row r="183">
          <cell r="A183" t="str">
            <v>515-81-13874_1</v>
          </cell>
        </row>
        <row r="184">
          <cell r="A184" t="str">
            <v>515-83-00067_5</v>
          </cell>
        </row>
        <row r="185">
          <cell r="A185" t="str">
            <v>515-83-00067_6</v>
          </cell>
        </row>
        <row r="186">
          <cell r="A186" t="str">
            <v>811-87-00342_1</v>
          </cell>
        </row>
        <row r="187">
          <cell r="A187" t="str">
            <v>502-81-07788_1</v>
          </cell>
        </row>
        <row r="188">
          <cell r="A188" t="str">
            <v>515-81-30534_1</v>
          </cell>
        </row>
        <row r="189">
          <cell r="A189" t="str">
            <v>515-81-05734_1</v>
          </cell>
        </row>
        <row r="190">
          <cell r="A190" t="str">
            <v>201-81-40531_1</v>
          </cell>
        </row>
        <row r="191">
          <cell r="A191" t="str">
            <v>505-83-00022_8</v>
          </cell>
        </row>
        <row r="192">
          <cell r="A192" t="str">
            <v>506-81-25167_1</v>
          </cell>
        </row>
        <row r="193">
          <cell r="A193" t="str">
            <v>120-87-49569_1</v>
          </cell>
        </row>
        <row r="194">
          <cell r="A194" t="str">
            <v>220-81-13641_1</v>
          </cell>
        </row>
        <row r="195">
          <cell r="A195" t="str">
            <v>488-85-00380_1</v>
          </cell>
        </row>
        <row r="196">
          <cell r="A196" t="str">
            <v>505-81-18469_2</v>
          </cell>
        </row>
        <row r="197">
          <cell r="A197" t="str">
            <v>505-81-31462_1</v>
          </cell>
        </row>
        <row r="198">
          <cell r="A198" t="str">
            <v>505-81-52813_1</v>
          </cell>
        </row>
        <row r="199">
          <cell r="A199" t="str">
            <v>505-85-16343_1</v>
          </cell>
        </row>
        <row r="200">
          <cell r="A200" t="str">
            <v>506-81-54298_2</v>
          </cell>
        </row>
        <row r="201">
          <cell r="A201" t="str">
            <v>608-81-67537_1</v>
          </cell>
        </row>
        <row r="202">
          <cell r="A202" t="str">
            <v>398-85-00113_1</v>
          </cell>
        </row>
        <row r="203">
          <cell r="A203" t="str">
            <v>502-81-68373_1</v>
          </cell>
        </row>
        <row r="204">
          <cell r="A204" t="str">
            <v>503-09-27200_1</v>
          </cell>
        </row>
        <row r="205">
          <cell r="A205" t="str">
            <v>503-23-77744_1</v>
          </cell>
        </row>
        <row r="206">
          <cell r="A206" t="str">
            <v>503-81-10156_2</v>
          </cell>
        </row>
        <row r="207">
          <cell r="A207" t="str">
            <v>503-81-29785_2</v>
          </cell>
        </row>
        <row r="208">
          <cell r="A208" t="str">
            <v>503-81-53761_1</v>
          </cell>
        </row>
        <row r="209">
          <cell r="A209" t="str">
            <v>503-81-70912_1</v>
          </cell>
        </row>
        <row r="210">
          <cell r="A210" t="str">
            <v>503-81-85851_1</v>
          </cell>
        </row>
        <row r="211">
          <cell r="A211" t="str">
            <v>503-83-00593_1</v>
          </cell>
        </row>
        <row r="212">
          <cell r="A212" t="str">
            <v>514-81-46523_1</v>
          </cell>
        </row>
        <row r="213">
          <cell r="A213" t="str">
            <v>134-81-78493_2</v>
          </cell>
        </row>
        <row r="214">
          <cell r="A214" t="str">
            <v>508-81-05677_1</v>
          </cell>
        </row>
        <row r="215">
          <cell r="A215" t="str">
            <v>513-81-08939_1</v>
          </cell>
        </row>
        <row r="216">
          <cell r="A216" t="str">
            <v>513-81-49513_1</v>
          </cell>
        </row>
        <row r="217">
          <cell r="A217" t="str">
            <v>513-83-00284_2</v>
          </cell>
        </row>
        <row r="218">
          <cell r="A218" t="str">
            <v>513-85-00051_1</v>
          </cell>
        </row>
        <row r="219">
          <cell r="A219" t="str">
            <v>513-85-08000_1</v>
          </cell>
        </row>
        <row r="220">
          <cell r="A220" t="str">
            <v>515-81-00097_1</v>
          </cell>
        </row>
        <row r="221">
          <cell r="A221" t="str">
            <v>101-86-37954_1</v>
          </cell>
        </row>
        <row r="222">
          <cell r="A222" t="str">
            <v>105-81-74316_3</v>
          </cell>
        </row>
        <row r="223">
          <cell r="A223" t="str">
            <v>105-81-74316_4</v>
          </cell>
        </row>
        <row r="224">
          <cell r="A224" t="str">
            <v>120-81-55297_3</v>
          </cell>
        </row>
        <row r="225">
          <cell r="A225" t="str">
            <v>120-81-55297_4</v>
          </cell>
        </row>
        <row r="226">
          <cell r="A226" t="str">
            <v>138-81-47634_1</v>
          </cell>
        </row>
        <row r="227">
          <cell r="A227" t="str">
            <v>138-81-47634_2</v>
          </cell>
        </row>
        <row r="228">
          <cell r="A228" t="str">
            <v>502-14-22400_1</v>
          </cell>
        </row>
        <row r="229">
          <cell r="A229" t="str">
            <v>503-86-02855_1</v>
          </cell>
        </row>
        <row r="230">
          <cell r="A230" t="str">
            <v>513-81-02110_2</v>
          </cell>
        </row>
        <row r="231">
          <cell r="A231" t="str">
            <v>513-81-02110_3</v>
          </cell>
        </row>
        <row r="232">
          <cell r="A232" t="str">
            <v>513-81-35800_1</v>
          </cell>
        </row>
        <row r="233">
          <cell r="A233" t="str">
            <v>513-85-00333_1</v>
          </cell>
        </row>
        <row r="234">
          <cell r="A234" t="str">
            <v>513-85-17950_1</v>
          </cell>
        </row>
        <row r="235">
          <cell r="A235" t="str">
            <v>513-85-20149_1</v>
          </cell>
        </row>
        <row r="236">
          <cell r="A236" t="str">
            <v>513-81-04520_2</v>
          </cell>
        </row>
        <row r="237">
          <cell r="A237" t="str">
            <v>513-81-68029_1</v>
          </cell>
        </row>
        <row r="238">
          <cell r="A238" t="str">
            <v>513-85-07388_1</v>
          </cell>
        </row>
        <row r="239">
          <cell r="A239" t="str">
            <v>513-85-22434_1</v>
          </cell>
        </row>
        <row r="240">
          <cell r="A240" t="str">
            <v>513-85-22448_1</v>
          </cell>
        </row>
        <row r="241">
          <cell r="A241" t="str">
            <v>682-85-00866_1</v>
          </cell>
        </row>
        <row r="242">
          <cell r="A242" t="str">
            <v>504-26-63827_1</v>
          </cell>
        </row>
        <row r="243">
          <cell r="A243" t="str">
            <v>509-82-01424_1</v>
          </cell>
        </row>
        <row r="244">
          <cell r="A244" t="str">
            <v>107-81-98139_1</v>
          </cell>
        </row>
        <row r="245">
          <cell r="A245" t="str">
            <v>510-01-46193_1</v>
          </cell>
        </row>
        <row r="246">
          <cell r="A246" t="str">
            <v>510-81-02033_1</v>
          </cell>
        </row>
        <row r="247">
          <cell r="A247" t="str">
            <v>510-81-05710_1</v>
          </cell>
        </row>
        <row r="248">
          <cell r="A248" t="str">
            <v>510-81-05710_2</v>
          </cell>
        </row>
        <row r="249">
          <cell r="A249" t="str">
            <v>510-81-16478_1</v>
          </cell>
        </row>
        <row r="250">
          <cell r="A250" t="str">
            <v>510-81-23455_1</v>
          </cell>
        </row>
        <row r="251">
          <cell r="A251" t="str">
            <v>510-83-00010_1</v>
          </cell>
        </row>
        <row r="252">
          <cell r="A252" t="str">
            <v>510-85-03044_1</v>
          </cell>
        </row>
        <row r="253">
          <cell r="A253" t="str">
            <v>510-85-06959_1</v>
          </cell>
        </row>
        <row r="254">
          <cell r="A254" t="str">
            <v>510-85-06978_1</v>
          </cell>
        </row>
        <row r="255">
          <cell r="A255" t="str">
            <v>510-85-08302_1</v>
          </cell>
        </row>
        <row r="256">
          <cell r="A256" t="str">
            <v>573-85-00640_1</v>
          </cell>
        </row>
        <row r="257">
          <cell r="A257" t="str">
            <v>107-81-11210_3</v>
          </cell>
        </row>
        <row r="258">
          <cell r="A258" t="str">
            <v>522-88-00283_1</v>
          </cell>
        </row>
        <row r="259">
          <cell r="A259" t="str">
            <v>212-81-65944_1</v>
          </cell>
        </row>
        <row r="260">
          <cell r="A260" t="str">
            <v>511-03-85835_1</v>
          </cell>
        </row>
        <row r="261">
          <cell r="A261" t="str">
            <v>511-83-03325_3</v>
          </cell>
        </row>
        <row r="262">
          <cell r="A262" t="str">
            <v>604-81-41762_1</v>
          </cell>
        </row>
        <row r="263">
          <cell r="A263" t="str">
            <v>512-81-09202_1</v>
          </cell>
        </row>
        <row r="264">
          <cell r="A264" t="str">
            <v>512-82-02996_1</v>
          </cell>
        </row>
        <row r="265">
          <cell r="A265" t="str">
            <v>512-85-00043_1</v>
          </cell>
        </row>
        <row r="266">
          <cell r="A266" t="str">
            <v>512-85-00043_2</v>
          </cell>
        </row>
        <row r="267">
          <cell r="A267" t="str">
            <v>129-81-27425_2</v>
          </cell>
        </row>
        <row r="268">
          <cell r="A268" t="str">
            <v>511-04-95136_1</v>
          </cell>
        </row>
        <row r="269">
          <cell r="A269" t="str">
            <v>511-81-01890_1</v>
          </cell>
        </row>
        <row r="270">
          <cell r="A270" t="str">
            <v>511-81-10860_1</v>
          </cell>
        </row>
        <row r="271">
          <cell r="A271" t="str">
            <v>511-83-03311_2</v>
          </cell>
        </row>
        <row r="272">
          <cell r="A272" t="str">
            <v>511-85-06326_1</v>
          </cell>
        </row>
        <row r="273">
          <cell r="A273" t="str">
            <v>503-81-38004_1</v>
          </cell>
        </row>
        <row r="274">
          <cell r="A274" t="str">
            <v>510-83-02513_2</v>
          </cell>
        </row>
        <row r="275">
          <cell r="A275" t="str">
            <v>508-82-01339_1</v>
          </cell>
        </row>
        <row r="276">
          <cell r="A276" t="str">
            <v>508-85-09730_1</v>
          </cell>
        </row>
        <row r="277">
          <cell r="A277" t="str">
            <v>508-85-08541_1</v>
          </cell>
        </row>
        <row r="278">
          <cell r="A278" t="str">
            <v>507-83-00033_5</v>
          </cell>
        </row>
        <row r="279">
          <cell r="A279" t="str">
            <v>512-81-03829_1</v>
          </cell>
        </row>
        <row r="280">
          <cell r="A280" t="str">
            <v>512-81-06369_1</v>
          </cell>
        </row>
        <row r="281">
          <cell r="A281" t="str">
            <v>512-81-06559_1</v>
          </cell>
        </row>
        <row r="282">
          <cell r="A282" t="str">
            <v>512-81-08649_1</v>
          </cell>
        </row>
        <row r="283">
          <cell r="A283" t="str">
            <v>512-85-05179_1</v>
          </cell>
        </row>
        <row r="284">
          <cell r="A284" t="str">
            <v>505-85-24654_1</v>
          </cell>
        </row>
        <row r="285">
          <cell r="A285" t="str">
            <v>505-81-48304_1</v>
          </cell>
        </row>
        <row r="286">
          <cell r="A286" t="str">
            <v>505-81-49322_1</v>
          </cell>
        </row>
        <row r="287">
          <cell r="A287" t="str">
            <v>505-81-54000_1</v>
          </cell>
        </row>
        <row r="288">
          <cell r="A288" t="str">
            <v>505-81-65939_1</v>
          </cell>
        </row>
        <row r="289">
          <cell r="A289" t="str">
            <v>608-81-84220_1</v>
          </cell>
        </row>
        <row r="290">
          <cell r="A290" t="str">
            <v>505-85-14457_1</v>
          </cell>
        </row>
        <row r="291">
          <cell r="A291" t="str">
            <v>512-81-05924_2</v>
          </cell>
        </row>
        <row r="292">
          <cell r="A292" t="str">
            <v>507-81-05349_1</v>
          </cell>
        </row>
        <row r="293">
          <cell r="A293" t="str">
            <v>507-83-02079_1</v>
          </cell>
        </row>
        <row r="294">
          <cell r="A294" t="str">
            <v>507-83-02079_2</v>
          </cell>
        </row>
        <row r="295">
          <cell r="A295" t="str">
            <v>211-86-06874_2</v>
          </cell>
        </row>
        <row r="296">
          <cell r="A296" t="str">
            <v>509-81-03202_1</v>
          </cell>
        </row>
        <row r="297">
          <cell r="A297" t="str">
            <v>509-81-03288_1</v>
          </cell>
        </row>
        <row r="298">
          <cell r="A298" t="str">
            <v>509-83-00010_1</v>
          </cell>
        </row>
        <row r="299">
          <cell r="A299" t="str">
            <v>205-81-42356_1</v>
          </cell>
        </row>
        <row r="300">
          <cell r="A300" t="str">
            <v>515-83-00747_1</v>
          </cell>
        </row>
        <row r="301">
          <cell r="A301" t="str">
            <v>503-81-34425_2</v>
          </cell>
        </row>
        <row r="302">
          <cell r="A302" t="str">
            <v>504-81-25064_1</v>
          </cell>
        </row>
        <row r="303">
          <cell r="A303" t="str">
            <v>504-83-00640_1</v>
          </cell>
        </row>
        <row r="304">
          <cell r="A304" t="str">
            <v>513-81-55484_1</v>
          </cell>
        </row>
        <row r="305">
          <cell r="A305" t="str">
            <v>513-82-05827_1</v>
          </cell>
        </row>
        <row r="306">
          <cell r="A306" t="str">
            <v>513-81-69294_1</v>
          </cell>
        </row>
        <row r="307">
          <cell r="A307" t="str">
            <v>513-85-21022_1</v>
          </cell>
        </row>
        <row r="308">
          <cell r="A308" t="str">
            <v>515-81-06034_1</v>
          </cell>
        </row>
        <row r="309">
          <cell r="A309" t="str">
            <v>513-81-39349_1</v>
          </cell>
        </row>
        <row r="310">
          <cell r="A310" t="str">
            <v>504-85-32016_1</v>
          </cell>
        </row>
        <row r="311">
          <cell r="A311" t="str">
            <v>506-81-00017_1</v>
          </cell>
        </row>
        <row r="312">
          <cell r="A312" t="str">
            <v>506-81-00069_6</v>
          </cell>
        </row>
        <row r="313">
          <cell r="A313" t="str">
            <v>506-81-04518_1</v>
          </cell>
        </row>
        <row r="314">
          <cell r="A314" t="str">
            <v>506-81-10058_1</v>
          </cell>
        </row>
        <row r="315">
          <cell r="A315" t="str">
            <v>506-85-00320_1</v>
          </cell>
        </row>
        <row r="316">
          <cell r="A316" t="str">
            <v>506-85-06983_1</v>
          </cell>
        </row>
        <row r="317">
          <cell r="A317" t="str">
            <v>104-81-48528_3</v>
          </cell>
        </row>
        <row r="318">
          <cell r="A318" t="str">
            <v>116-81-21600_1</v>
          </cell>
        </row>
        <row r="319">
          <cell r="A319" t="str">
            <v>121-81-10385_2</v>
          </cell>
        </row>
        <row r="320">
          <cell r="A320" t="str">
            <v>121-81-10385_3</v>
          </cell>
        </row>
        <row r="321">
          <cell r="A321" t="str">
            <v>202-85-33967_1</v>
          </cell>
        </row>
        <row r="322">
          <cell r="A322" t="str">
            <v>506-81-00055_1</v>
          </cell>
        </row>
        <row r="323">
          <cell r="A323" t="str">
            <v>506-81-00055_3</v>
          </cell>
        </row>
        <row r="324">
          <cell r="A324" t="str">
            <v>506-81-00069_7</v>
          </cell>
        </row>
        <row r="325">
          <cell r="A325" t="str">
            <v>506-81-01452_1</v>
          </cell>
        </row>
        <row r="326">
          <cell r="A326" t="str">
            <v>506-81-01452_2</v>
          </cell>
        </row>
        <row r="327">
          <cell r="A327" t="str">
            <v>506-81-01734_1</v>
          </cell>
        </row>
        <row r="328">
          <cell r="A328" t="str">
            <v>506-81-02335_1</v>
          </cell>
        </row>
        <row r="329">
          <cell r="A329" t="str">
            <v>506-81-04589_1</v>
          </cell>
        </row>
        <row r="330">
          <cell r="A330" t="str">
            <v>506-81-05517_1</v>
          </cell>
        </row>
        <row r="331">
          <cell r="A331" t="str">
            <v>506-81-05517_2</v>
          </cell>
        </row>
        <row r="332">
          <cell r="A332" t="str">
            <v>506-81-05967_1</v>
          </cell>
        </row>
        <row r="333">
          <cell r="A333" t="str">
            <v>506-81-06253_1</v>
          </cell>
        </row>
        <row r="334">
          <cell r="A334" t="str">
            <v>506-81-23117_2</v>
          </cell>
        </row>
        <row r="335">
          <cell r="A335" t="str">
            <v>506-81-25546_1</v>
          </cell>
        </row>
        <row r="336">
          <cell r="A336" t="str">
            <v>506-81-34142_1</v>
          </cell>
        </row>
        <row r="337">
          <cell r="A337" t="str">
            <v>506-81-43087_1</v>
          </cell>
        </row>
        <row r="338">
          <cell r="A338" t="str">
            <v>506-81-63180_1</v>
          </cell>
        </row>
        <row r="339">
          <cell r="A339" t="str">
            <v>506-85-01197_1</v>
          </cell>
        </row>
        <row r="340">
          <cell r="A340" t="str">
            <v>506-85-01445_1</v>
          </cell>
        </row>
        <row r="341">
          <cell r="A341" t="str">
            <v>506-85-03346_1</v>
          </cell>
        </row>
        <row r="342">
          <cell r="A342" t="str">
            <v>506-85-04592_1</v>
          </cell>
        </row>
        <row r="343">
          <cell r="A343" t="str">
            <v>506-85-05607_1</v>
          </cell>
        </row>
        <row r="344">
          <cell r="A344" t="str">
            <v>506-85-10769_1</v>
          </cell>
        </row>
        <row r="345">
          <cell r="A345" t="str">
            <v>506-85-11002_1</v>
          </cell>
        </row>
        <row r="346">
          <cell r="A346" t="str">
            <v>506-85-17461_1</v>
          </cell>
        </row>
        <row r="347">
          <cell r="A347" t="str">
            <v>506-85-20286_1</v>
          </cell>
        </row>
        <row r="348">
          <cell r="A348" t="str">
            <v>506-85-24749_1</v>
          </cell>
        </row>
        <row r="349">
          <cell r="A349" t="str">
            <v>107-81-13810_1</v>
          </cell>
        </row>
        <row r="350">
          <cell r="A350" t="str">
            <v>502-81-00015_1</v>
          </cell>
        </row>
        <row r="351">
          <cell r="A351" t="str">
            <v>506-81-67245_1</v>
          </cell>
        </row>
        <row r="352">
          <cell r="A352" t="str">
            <v>104-81-48528_4</v>
          </cell>
        </row>
        <row r="353">
          <cell r="A353" t="str">
            <v>506-81-76991_1</v>
          </cell>
        </row>
        <row r="354">
          <cell r="A354" t="str">
            <v>605-86-09983_1</v>
          </cell>
        </row>
        <row r="355">
          <cell r="A355" t="str">
            <v>506-81-08019_1</v>
          </cell>
        </row>
        <row r="356">
          <cell r="A356" t="str">
            <v>101-81-95610_1</v>
          </cell>
        </row>
        <row r="357">
          <cell r="A357" t="str">
            <v>124-81-00998_6</v>
          </cell>
        </row>
        <row r="358">
          <cell r="A358" t="str">
            <v>220-81-00490_2</v>
          </cell>
        </row>
        <row r="359">
          <cell r="A359" t="str">
            <v>312-81-71009_1</v>
          </cell>
        </row>
        <row r="360">
          <cell r="A360" t="str">
            <v>404-81-06923_1</v>
          </cell>
        </row>
        <row r="361">
          <cell r="A361" t="str">
            <v>408-83-00361_3</v>
          </cell>
        </row>
        <row r="362">
          <cell r="A362" t="str">
            <v>410-81-71507_1</v>
          </cell>
        </row>
        <row r="363">
          <cell r="A363" t="str">
            <v>410-85-02667_1</v>
          </cell>
        </row>
        <row r="364">
          <cell r="A364" t="str">
            <v>410-85-13242_1</v>
          </cell>
        </row>
        <row r="365">
          <cell r="A365" t="str">
            <v>410-85-13257_1</v>
          </cell>
        </row>
        <row r="366">
          <cell r="A366" t="str">
            <v>410-85-23793_1</v>
          </cell>
        </row>
        <row r="367">
          <cell r="A367" t="str">
            <v>410-85-37768_1</v>
          </cell>
        </row>
        <row r="368">
          <cell r="A368" t="str">
            <v>410-86-82751_1</v>
          </cell>
        </row>
        <row r="369">
          <cell r="A369" t="str">
            <v>408-81-90097_1</v>
          </cell>
        </row>
        <row r="370">
          <cell r="A370" t="str">
            <v>124-81-00998_7</v>
          </cell>
        </row>
        <row r="371">
          <cell r="A371" t="str">
            <v>409-81-06568_1</v>
          </cell>
        </row>
        <row r="372">
          <cell r="A372" t="str">
            <v>409-81-46857_2</v>
          </cell>
        </row>
        <row r="373">
          <cell r="A373" t="str">
            <v>408-83-00361_4</v>
          </cell>
        </row>
        <row r="374">
          <cell r="A374" t="str">
            <v>410-81-35758_1</v>
          </cell>
        </row>
        <row r="375">
          <cell r="A375" t="str">
            <v>410-85-13238_1</v>
          </cell>
        </row>
        <row r="376">
          <cell r="A376" t="str">
            <v>410-85-13238_2</v>
          </cell>
        </row>
        <row r="377">
          <cell r="A377" t="str">
            <v>410-82-12688_1</v>
          </cell>
        </row>
        <row r="378">
          <cell r="A378" t="str">
            <v>503-81-47522_1</v>
          </cell>
        </row>
        <row r="379">
          <cell r="A379" t="str">
            <v>503-81-78229_1</v>
          </cell>
        </row>
        <row r="380">
          <cell r="A380" t="str">
            <v>503-82-08996_1</v>
          </cell>
        </row>
        <row r="381">
          <cell r="A381" t="str">
            <v>514-81-25440_2</v>
          </cell>
        </row>
        <row r="382">
          <cell r="A382" t="str">
            <v>514-82-06488_1</v>
          </cell>
        </row>
        <row r="383">
          <cell r="A383" t="str">
            <v>503-03-93576_1</v>
          </cell>
        </row>
        <row r="384">
          <cell r="A384" t="str">
            <v>503-81-02490_2</v>
          </cell>
        </row>
        <row r="385">
          <cell r="A385" t="str">
            <v>503-81-09396_1</v>
          </cell>
        </row>
        <row r="386">
          <cell r="A386" t="str">
            <v>503-81-21046_1</v>
          </cell>
        </row>
        <row r="387">
          <cell r="A387" t="str">
            <v>503-81-54339_1</v>
          </cell>
        </row>
        <row r="388">
          <cell r="A388" t="str">
            <v>514-81-20391_1</v>
          </cell>
        </row>
        <row r="389">
          <cell r="A389" t="str">
            <v>510-81-13317_1</v>
          </cell>
        </row>
        <row r="390">
          <cell r="A390" t="str">
            <v>503-81-56429_1</v>
          </cell>
        </row>
        <row r="391">
          <cell r="A391" t="str">
            <v>514-81-12417_1</v>
          </cell>
        </row>
        <row r="392">
          <cell r="A392" t="str">
            <v>501-83-00016_2</v>
          </cell>
        </row>
        <row r="393">
          <cell r="A393" t="str">
            <v>514-81-03863_1</v>
          </cell>
        </row>
        <row r="394">
          <cell r="A394" t="str">
            <v>514-81-04557_1</v>
          </cell>
        </row>
        <row r="395">
          <cell r="A395" t="str">
            <v>514-81-06986_1</v>
          </cell>
        </row>
        <row r="396">
          <cell r="A396" t="str">
            <v>514-81-21046_1</v>
          </cell>
        </row>
        <row r="397">
          <cell r="A397" t="str">
            <v>514-81-77161_1</v>
          </cell>
        </row>
        <row r="398">
          <cell r="A398" t="str">
            <v>502-81-00107_1</v>
          </cell>
        </row>
        <row r="399">
          <cell r="A399" t="str">
            <v>503-86-07753_1</v>
          </cell>
        </row>
        <row r="400">
          <cell r="A400" t="str">
            <v>514-81-06399_1</v>
          </cell>
        </row>
        <row r="401">
          <cell r="A401" t="str">
            <v>514-81-16131_1</v>
          </cell>
        </row>
        <row r="402">
          <cell r="A402" t="str">
            <v>514-81-16150_1</v>
          </cell>
        </row>
        <row r="403">
          <cell r="A403" t="str">
            <v>514-81-42890_1</v>
          </cell>
        </row>
        <row r="404">
          <cell r="A404" t="str">
            <v>514-81-46009_1</v>
          </cell>
        </row>
        <row r="405">
          <cell r="A405" t="str">
            <v>571-85-00019_1</v>
          </cell>
        </row>
        <row r="406">
          <cell r="A406" t="str">
            <v>107-81-11563_2</v>
          </cell>
        </row>
        <row r="407">
          <cell r="A407" t="str">
            <v>514-81-09042_1</v>
          </cell>
        </row>
        <row r="408">
          <cell r="A408" t="str">
            <v>514-81-57898_1</v>
          </cell>
        </row>
        <row r="409">
          <cell r="A409" t="str">
            <v>514-85-08658_1</v>
          </cell>
        </row>
        <row r="410">
          <cell r="A410" t="str">
            <v>504-01-97606_1</v>
          </cell>
        </row>
        <row r="411">
          <cell r="A411" t="str">
            <v>502-86-05368_1</v>
          </cell>
        </row>
        <row r="412">
          <cell r="A412" t="str">
            <v>502-81-70049_1</v>
          </cell>
        </row>
        <row r="413">
          <cell r="A413" t="str">
            <v>501-82-06653_2</v>
          </cell>
        </row>
        <row r="414">
          <cell r="A414" t="str">
            <v>504-81-31872_1</v>
          </cell>
        </row>
        <row r="415">
          <cell r="A415" t="str">
            <v>506-81-44994_2</v>
          </cell>
        </row>
        <row r="416">
          <cell r="A416" t="str">
            <v>504-81-30816_1</v>
          </cell>
        </row>
        <row r="417">
          <cell r="A417" t="str">
            <v>504-81-45696_1</v>
          </cell>
        </row>
        <row r="418">
          <cell r="A418" t="str">
            <v>138-81-44919_2</v>
          </cell>
        </row>
        <row r="419">
          <cell r="A419" t="str">
            <v>503-81-37043_1</v>
          </cell>
        </row>
        <row r="420">
          <cell r="A420" t="str">
            <v>503-81-91940_1</v>
          </cell>
        </row>
        <row r="421">
          <cell r="A421" t="str">
            <v>503-82-02880_1</v>
          </cell>
        </row>
        <row r="422">
          <cell r="A422" t="str">
            <v>503-85-29236_1</v>
          </cell>
        </row>
        <row r="423">
          <cell r="A423" t="str">
            <v>104-86-58322_1</v>
          </cell>
        </row>
        <row r="424">
          <cell r="A424" t="str">
            <v>305-81-41884_1</v>
          </cell>
        </row>
        <row r="425">
          <cell r="A425" t="str">
            <v>306-81-02598_1</v>
          </cell>
        </row>
        <row r="426">
          <cell r="A426" t="str">
            <v>306-81-09849_1</v>
          </cell>
        </row>
        <row r="427">
          <cell r="A427" t="str">
            <v>306-81-15434_1</v>
          </cell>
        </row>
        <row r="428">
          <cell r="A428" t="str">
            <v>306-85-13244_1</v>
          </cell>
        </row>
        <row r="429">
          <cell r="A429" t="str">
            <v>314-81-74846_1</v>
          </cell>
        </row>
        <row r="430">
          <cell r="A430" t="str">
            <v>314-82-03732_1</v>
          </cell>
        </row>
        <row r="431">
          <cell r="A431" t="str">
            <v>305-81-72785_1</v>
          </cell>
        </row>
        <row r="432">
          <cell r="A432" t="str">
            <v>306-81-30736_1</v>
          </cell>
        </row>
        <row r="433">
          <cell r="A433" t="str">
            <v>306-85-02335_1</v>
          </cell>
        </row>
        <row r="434">
          <cell r="A434" t="str">
            <v>306-81-03812_4</v>
          </cell>
        </row>
        <row r="435">
          <cell r="A435" t="str">
            <v>106-86-43373_2</v>
          </cell>
        </row>
        <row r="436">
          <cell r="A436" t="str">
            <v>107-81-98139_C</v>
          </cell>
        </row>
        <row r="437">
          <cell r="A437" t="str">
            <v>314-82-13486_1</v>
          </cell>
        </row>
        <row r="438">
          <cell r="A438" t="str">
            <v>314-85-00599_2</v>
          </cell>
        </row>
        <row r="439">
          <cell r="A439" t="str">
            <v>305-83-00024_2</v>
          </cell>
        </row>
        <row r="440">
          <cell r="A440" t="str">
            <v>110-81-14794_4</v>
          </cell>
        </row>
        <row r="441">
          <cell r="A441" t="str">
            <v>606-81-28824_1</v>
          </cell>
        </row>
        <row r="442">
          <cell r="A442" t="str">
            <v>606-82-06701_1</v>
          </cell>
        </row>
        <row r="443">
          <cell r="A443" t="str">
            <v>607-81-94763_1</v>
          </cell>
        </row>
        <row r="444">
          <cell r="A444" t="str">
            <v>622-81-21099_2</v>
          </cell>
        </row>
        <row r="445">
          <cell r="A445" t="str">
            <v>124-81-00979_2</v>
          </cell>
        </row>
        <row r="446">
          <cell r="A446" t="str">
            <v>192-82-00154_1</v>
          </cell>
        </row>
        <row r="447">
          <cell r="A447" t="str">
            <v>603-81-11737_1</v>
          </cell>
        </row>
        <row r="448">
          <cell r="A448" t="str">
            <v>606-81-28353_1</v>
          </cell>
        </row>
        <row r="449">
          <cell r="A449" t="str">
            <v>606-81-58575_1</v>
          </cell>
        </row>
        <row r="450">
          <cell r="A450" t="str">
            <v>606-81-60765_1</v>
          </cell>
        </row>
        <row r="451">
          <cell r="A451" t="str">
            <v>606-85-15652_1</v>
          </cell>
        </row>
        <row r="452">
          <cell r="A452" t="str">
            <v>606-86-51368_1</v>
          </cell>
        </row>
        <row r="453">
          <cell r="A453" t="str">
            <v>609-81-33587_1</v>
          </cell>
        </row>
        <row r="454">
          <cell r="A454" t="str">
            <v>621-81-11088_1</v>
          </cell>
        </row>
        <row r="455">
          <cell r="A455" t="str">
            <v>606-04-63136_1</v>
          </cell>
        </row>
        <row r="456">
          <cell r="A456" t="str">
            <v>606-81-27918_1</v>
          </cell>
        </row>
        <row r="457">
          <cell r="A457" t="str">
            <v>606-81-29667_1</v>
          </cell>
        </row>
        <row r="458">
          <cell r="A458" t="str">
            <v>601-83-00179_2</v>
          </cell>
        </row>
        <row r="459">
          <cell r="A459" t="str">
            <v>603-81-39152_1</v>
          </cell>
        </row>
        <row r="460">
          <cell r="A460" t="str">
            <v>130-81-73007_1</v>
          </cell>
        </row>
        <row r="461">
          <cell r="A461" t="str">
            <v>618-81-17048_1</v>
          </cell>
        </row>
        <row r="462">
          <cell r="A462" t="str">
            <v>621-81-01988_1</v>
          </cell>
        </row>
        <row r="463">
          <cell r="A463" t="str">
            <v>606-86-11629_1</v>
          </cell>
        </row>
        <row r="464">
          <cell r="A464" t="str">
            <v>621-81-47887_1</v>
          </cell>
        </row>
        <row r="465">
          <cell r="A465" t="str">
            <v>617-81-01562_1</v>
          </cell>
        </row>
        <row r="466">
          <cell r="A466" t="str">
            <v>617-81-01747_1</v>
          </cell>
        </row>
        <row r="467">
          <cell r="A467" t="str">
            <v>617-85-47227_1</v>
          </cell>
        </row>
        <row r="468">
          <cell r="A468" t="str">
            <v>605-81-09668_1</v>
          </cell>
        </row>
        <row r="469">
          <cell r="A469" t="str">
            <v>118-81-03914_2</v>
          </cell>
        </row>
        <row r="470">
          <cell r="A470" t="str">
            <v>603-81-32765_1</v>
          </cell>
        </row>
        <row r="471">
          <cell r="A471" t="str">
            <v>603-81-65077_1</v>
          </cell>
        </row>
        <row r="472">
          <cell r="A472" t="str">
            <v>603-81-70454_1</v>
          </cell>
        </row>
        <row r="473">
          <cell r="A473" t="str">
            <v>603-82-04169_1</v>
          </cell>
        </row>
        <row r="474">
          <cell r="A474" t="str">
            <v>603-10-97282_1</v>
          </cell>
        </row>
        <row r="475">
          <cell r="A475" t="str">
            <v>603-81-04347_1</v>
          </cell>
        </row>
        <row r="476">
          <cell r="A476" t="str">
            <v>603-81-23403_1</v>
          </cell>
        </row>
        <row r="477">
          <cell r="A477" t="str">
            <v>603-81-27729_1</v>
          </cell>
        </row>
        <row r="478">
          <cell r="A478" t="str">
            <v>603-81-47365_1</v>
          </cell>
        </row>
        <row r="479">
          <cell r="A479" t="str">
            <v>603-81-51627_1</v>
          </cell>
        </row>
        <row r="480">
          <cell r="A480" t="str">
            <v>603-85-15444_1</v>
          </cell>
        </row>
        <row r="481">
          <cell r="A481" t="str">
            <v>606-81-38360_1</v>
          </cell>
        </row>
        <row r="482">
          <cell r="A482" t="str">
            <v>617-82-06768_1</v>
          </cell>
        </row>
        <row r="483">
          <cell r="A483" t="str">
            <v>104-86-58166_1</v>
          </cell>
        </row>
        <row r="484">
          <cell r="A484" t="str">
            <v>124-86-30615_1</v>
          </cell>
        </row>
        <row r="485">
          <cell r="A485" t="str">
            <v>301-85-03853_1</v>
          </cell>
        </row>
        <row r="486">
          <cell r="A486" t="str">
            <v>301-85-05341_1</v>
          </cell>
        </row>
        <row r="487">
          <cell r="A487" t="str">
            <v>307-81-36771_1</v>
          </cell>
        </row>
        <row r="488">
          <cell r="A488" t="str">
            <v>307-83-01878_2</v>
          </cell>
        </row>
        <row r="489">
          <cell r="A489" t="str">
            <v>307-83-04744_1</v>
          </cell>
        </row>
        <row r="490">
          <cell r="A490" t="str">
            <v>124-81-00979_3</v>
          </cell>
        </row>
        <row r="491">
          <cell r="A491" t="str">
            <v>307-81-31534_1</v>
          </cell>
        </row>
        <row r="492">
          <cell r="A492" t="str">
            <v>307-85-04151_1</v>
          </cell>
        </row>
        <row r="493">
          <cell r="A493" t="str">
            <v>307-85-11778_1</v>
          </cell>
        </row>
        <row r="494">
          <cell r="A494" t="str">
            <v>307-85-16448_1</v>
          </cell>
        </row>
        <row r="495">
          <cell r="A495" t="str">
            <v>506-81-01452_6</v>
          </cell>
        </row>
        <row r="496">
          <cell r="A496" t="str">
            <v>101-86-60116_1</v>
          </cell>
        </row>
        <row r="497">
          <cell r="A497" t="str">
            <v>101-86-60120_1</v>
          </cell>
        </row>
        <row r="498">
          <cell r="A498" t="str">
            <v>104-81-06794_2</v>
          </cell>
        </row>
        <row r="499">
          <cell r="A499" t="str">
            <v>104-86-11991_1</v>
          </cell>
        </row>
        <row r="500">
          <cell r="A500" t="str">
            <v>610-81-00029_1</v>
          </cell>
        </row>
        <row r="501">
          <cell r="A501" t="str">
            <v>610-81-02745_1</v>
          </cell>
        </row>
        <row r="502">
          <cell r="A502" t="str">
            <v>610-81-02987_1</v>
          </cell>
        </row>
        <row r="503">
          <cell r="A503" t="str">
            <v>610-81-04501_1</v>
          </cell>
        </row>
        <row r="504">
          <cell r="A504" t="str">
            <v>610-81-07100_1</v>
          </cell>
        </row>
        <row r="505">
          <cell r="A505" t="str">
            <v>610-81-07100_2</v>
          </cell>
        </row>
        <row r="506">
          <cell r="A506" t="str">
            <v>610-81-16287_1</v>
          </cell>
        </row>
        <row r="507">
          <cell r="A507" t="str">
            <v>610-81-16574_1</v>
          </cell>
        </row>
        <row r="508">
          <cell r="A508" t="str">
            <v>610-81-94186_1</v>
          </cell>
        </row>
        <row r="509">
          <cell r="A509" t="str">
            <v>610-85-00084_1</v>
          </cell>
        </row>
        <row r="510">
          <cell r="A510" t="str">
            <v>610-85-00139_1</v>
          </cell>
        </row>
        <row r="511">
          <cell r="A511" t="str">
            <v>610-85-02461_1</v>
          </cell>
        </row>
        <row r="512">
          <cell r="A512" t="str">
            <v>610-85-07321_1</v>
          </cell>
        </row>
        <row r="513">
          <cell r="A513" t="str">
            <v>610-85-15710_1</v>
          </cell>
        </row>
        <row r="514">
          <cell r="A514" t="str">
            <v>610-85-20213_1</v>
          </cell>
        </row>
        <row r="515">
          <cell r="A515" t="str">
            <v>610-85-21245_1</v>
          </cell>
        </row>
        <row r="516">
          <cell r="A516" t="str">
            <v>610-85-23660_1</v>
          </cell>
        </row>
        <row r="517">
          <cell r="A517" t="str">
            <v>610-85-38839_1</v>
          </cell>
        </row>
        <row r="518">
          <cell r="A518" t="str">
            <v>610-85-43012_1</v>
          </cell>
        </row>
        <row r="519">
          <cell r="A519" t="str">
            <v>610-86-06988_1</v>
          </cell>
        </row>
        <row r="520">
          <cell r="A520" t="str">
            <v>610-86-20388_1</v>
          </cell>
        </row>
        <row r="521">
          <cell r="A521" t="str">
            <v>610-86-22955_1</v>
          </cell>
        </row>
        <row r="522">
          <cell r="A522" t="str">
            <v>610-86-31089_1</v>
          </cell>
        </row>
        <row r="523">
          <cell r="A523" t="str">
            <v>792-85-00222_1</v>
          </cell>
        </row>
        <row r="524">
          <cell r="A524" t="str">
            <v>846-81-00915_1</v>
          </cell>
        </row>
        <row r="525">
          <cell r="A525" t="str">
            <v>880-85-00591_1</v>
          </cell>
        </row>
        <row r="526">
          <cell r="A526" t="str">
            <v>102-81-31147_2</v>
          </cell>
        </row>
        <row r="527">
          <cell r="A527" t="str">
            <v>118-81-15012_4</v>
          </cell>
        </row>
        <row r="528">
          <cell r="A528" t="str">
            <v>118-81-15012_5</v>
          </cell>
        </row>
        <row r="529">
          <cell r="A529" t="str">
            <v>120-87-55101_3</v>
          </cell>
        </row>
        <row r="530">
          <cell r="A530" t="str">
            <v>342-81-00301_1</v>
          </cell>
        </row>
        <row r="531">
          <cell r="A531" t="str">
            <v>417-81-17256_3</v>
          </cell>
        </row>
        <row r="532">
          <cell r="A532" t="str">
            <v>610-81-07717_1</v>
          </cell>
        </row>
        <row r="533">
          <cell r="A533" t="str">
            <v>610-85-00162_1</v>
          </cell>
        </row>
        <row r="534">
          <cell r="A534" t="str">
            <v>610-85-02345_1</v>
          </cell>
        </row>
        <row r="535">
          <cell r="A535" t="str">
            <v>610-85-05565_1</v>
          </cell>
        </row>
        <row r="536">
          <cell r="A536" t="str">
            <v>610-85-11709_1</v>
          </cell>
        </row>
        <row r="537">
          <cell r="A537" t="str">
            <v>610-85-17310_1</v>
          </cell>
        </row>
        <row r="538">
          <cell r="A538" t="str">
            <v>610-86-02148_1</v>
          </cell>
        </row>
        <row r="539">
          <cell r="A539" t="str">
            <v>610-86-23411_1</v>
          </cell>
        </row>
        <row r="540">
          <cell r="A540" t="str">
            <v>610-86-30246_1</v>
          </cell>
        </row>
        <row r="541">
          <cell r="A541" t="str">
            <v>797-88-00723_1</v>
          </cell>
        </row>
        <row r="542">
          <cell r="A542" t="str">
            <v>135-81-01191_2</v>
          </cell>
        </row>
        <row r="543">
          <cell r="A543" t="str">
            <v>610-85-02379_1</v>
          </cell>
        </row>
        <row r="544">
          <cell r="A544" t="str">
            <v>341-85-00043_1</v>
          </cell>
        </row>
        <row r="545">
          <cell r="A545" t="str">
            <v>512-81-06559_2</v>
          </cell>
        </row>
        <row r="546">
          <cell r="A546" t="str">
            <v>610-85-40408_1</v>
          </cell>
        </row>
        <row r="547">
          <cell r="A547" t="str">
            <v>610-86-06917_1</v>
          </cell>
        </row>
        <row r="548">
          <cell r="A548" t="str">
            <v>610-86-11948_1</v>
          </cell>
        </row>
        <row r="549">
          <cell r="A549" t="str">
            <v>113-86-63305_1</v>
          </cell>
        </row>
        <row r="550">
          <cell r="A550" t="str">
            <v>610-85-39503_1</v>
          </cell>
        </row>
        <row r="551">
          <cell r="A551" t="str">
            <v>466-85-00871_1</v>
          </cell>
        </row>
        <row r="552">
          <cell r="A552" t="str">
            <v>494-85-00459_1</v>
          </cell>
        </row>
        <row r="553">
          <cell r="A553" t="str">
            <v>783-85-00849_1</v>
          </cell>
        </row>
        <row r="554">
          <cell r="A554" t="str">
            <v>620-81-00012_3</v>
          </cell>
        </row>
        <row r="555">
          <cell r="A555" t="str">
            <v>620-81-05434_1</v>
          </cell>
        </row>
        <row r="556">
          <cell r="A556" t="str">
            <v>104-81-06794_1</v>
          </cell>
        </row>
        <row r="557">
          <cell r="A557" t="str">
            <v>114-81-54648_2</v>
          </cell>
        </row>
        <row r="558">
          <cell r="A558" t="str">
            <v>610-81-02842_1</v>
          </cell>
        </row>
        <row r="559">
          <cell r="A559" t="str">
            <v>610-81-09108_1</v>
          </cell>
        </row>
        <row r="560">
          <cell r="A560" t="str">
            <v>610-81-13145_1</v>
          </cell>
        </row>
        <row r="561">
          <cell r="A561" t="str">
            <v>610-81-36565_1</v>
          </cell>
        </row>
        <row r="562">
          <cell r="A562" t="str">
            <v>610-85-00992_1</v>
          </cell>
        </row>
        <row r="563">
          <cell r="A563" t="str">
            <v>610-85-02516_1</v>
          </cell>
        </row>
        <row r="564">
          <cell r="A564" t="str">
            <v>610-85-36694_1</v>
          </cell>
        </row>
        <row r="565">
          <cell r="A565" t="str">
            <v>620-81-32611_1</v>
          </cell>
        </row>
        <row r="566">
          <cell r="A566" t="str">
            <v>620-82-00659_1</v>
          </cell>
        </row>
        <row r="567">
          <cell r="A567" t="str">
            <v>107-81-98139_G</v>
          </cell>
        </row>
        <row r="568">
          <cell r="A568" t="str">
            <v>107-87-18122_1</v>
          </cell>
        </row>
        <row r="569">
          <cell r="A569" t="str">
            <v>124-81-31282_3</v>
          </cell>
        </row>
        <row r="570">
          <cell r="A570" t="str">
            <v>130-81-09693_2</v>
          </cell>
        </row>
        <row r="571">
          <cell r="A571" t="str">
            <v>214-86-29575_1</v>
          </cell>
        </row>
        <row r="572">
          <cell r="A572" t="str">
            <v>515-81-12496_2</v>
          </cell>
        </row>
        <row r="573">
          <cell r="A573" t="str">
            <v>603-81-19103_2</v>
          </cell>
        </row>
        <row r="574">
          <cell r="A574" t="str">
            <v>606-81-01596_4</v>
          </cell>
        </row>
        <row r="575">
          <cell r="A575" t="str">
            <v>610-81-04267_1</v>
          </cell>
        </row>
        <row r="576">
          <cell r="A576" t="str">
            <v>610-81-04267_3</v>
          </cell>
        </row>
        <row r="577">
          <cell r="A577" t="str">
            <v>610-81-06246_3</v>
          </cell>
        </row>
        <row r="578">
          <cell r="A578" t="str">
            <v>610-85-05342_1</v>
          </cell>
        </row>
        <row r="579">
          <cell r="A579" t="str">
            <v>610-85-14405_1</v>
          </cell>
        </row>
        <row r="580">
          <cell r="A580" t="str">
            <v>610-85-19773_1</v>
          </cell>
        </row>
        <row r="581">
          <cell r="A581" t="str">
            <v>610-85-31836_1</v>
          </cell>
        </row>
        <row r="582">
          <cell r="A582" t="str">
            <v>610-85-41178_1</v>
          </cell>
        </row>
        <row r="583">
          <cell r="A583" t="str">
            <v>610-85-42731_1</v>
          </cell>
        </row>
        <row r="584">
          <cell r="A584" t="str">
            <v>610-86-02129_1</v>
          </cell>
        </row>
        <row r="585">
          <cell r="A585" t="str">
            <v>610-86-03910_1</v>
          </cell>
        </row>
        <row r="586">
          <cell r="A586" t="str">
            <v>610-81-11996_1</v>
          </cell>
        </row>
        <row r="587">
          <cell r="A587" t="str">
            <v>620-85-00058_1</v>
          </cell>
        </row>
        <row r="588">
          <cell r="A588" t="str">
            <v>621-81-01580_2</v>
          </cell>
        </row>
        <row r="589">
          <cell r="A589" t="str">
            <v>610-85-07578_1</v>
          </cell>
        </row>
        <row r="590">
          <cell r="A590" t="str">
            <v>610-85-02516_2</v>
          </cell>
        </row>
        <row r="591">
          <cell r="A591" t="str">
            <v>610-85-43026_1</v>
          </cell>
        </row>
        <row r="592">
          <cell r="A592" t="str">
            <v>610-85-42634_1</v>
          </cell>
        </row>
        <row r="593">
          <cell r="A593" t="str">
            <v>443-87-00737_1</v>
          </cell>
        </row>
        <row r="594">
          <cell r="A594" t="str">
            <v>413-83-00795_2</v>
          </cell>
        </row>
        <row r="595">
          <cell r="A595" t="str">
            <v>101-81-95610_2</v>
          </cell>
        </row>
        <row r="596">
          <cell r="A596" t="str">
            <v>409-81-11718_1</v>
          </cell>
        </row>
        <row r="597">
          <cell r="A597" t="str">
            <v>416-81-01732_1</v>
          </cell>
        </row>
        <row r="598">
          <cell r="A598" t="str">
            <v>416-81-03176_1</v>
          </cell>
        </row>
        <row r="599">
          <cell r="A599" t="str">
            <v>416-81-07056_1</v>
          </cell>
        </row>
        <row r="600">
          <cell r="A600" t="str">
            <v>416-81-07736_1</v>
          </cell>
        </row>
        <row r="601">
          <cell r="A601" t="str">
            <v>416-81-20082_1</v>
          </cell>
        </row>
        <row r="602">
          <cell r="A602" t="str">
            <v>416-81-42771_1</v>
          </cell>
        </row>
        <row r="603">
          <cell r="A603" t="str">
            <v>416-81-52508_1</v>
          </cell>
        </row>
        <row r="604">
          <cell r="A604" t="str">
            <v>416-81-69329_1</v>
          </cell>
        </row>
        <row r="605">
          <cell r="A605" t="str">
            <v>416-81-86686_1</v>
          </cell>
        </row>
        <row r="606">
          <cell r="A606" t="str">
            <v>416-81-86686_2</v>
          </cell>
        </row>
        <row r="607">
          <cell r="A607" t="str">
            <v>416-81-87536_1</v>
          </cell>
        </row>
        <row r="608">
          <cell r="A608" t="str">
            <v>416-85-03169_1</v>
          </cell>
        </row>
        <row r="609">
          <cell r="A609" t="str">
            <v>416-85-03567_1</v>
          </cell>
        </row>
        <row r="610">
          <cell r="A610" t="str">
            <v>416-85-07618_1</v>
          </cell>
        </row>
        <row r="611">
          <cell r="A611" t="str">
            <v>416-85-22583_1</v>
          </cell>
        </row>
        <row r="612">
          <cell r="A612" t="str">
            <v>416-85-23506_1</v>
          </cell>
        </row>
        <row r="613">
          <cell r="A613" t="str">
            <v>416-85-23511_1</v>
          </cell>
        </row>
        <row r="614">
          <cell r="A614" t="str">
            <v>506-81-00017_2</v>
          </cell>
        </row>
        <row r="615">
          <cell r="A615" t="str">
            <v>506-81-00069_5</v>
          </cell>
        </row>
        <row r="616">
          <cell r="A616" t="str">
            <v>506-81-01452_3</v>
          </cell>
        </row>
        <row r="617">
          <cell r="A617" t="str">
            <v>104-81-48528_2</v>
          </cell>
        </row>
        <row r="618">
          <cell r="A618" t="str">
            <v>116-81-71167_1</v>
          </cell>
        </row>
        <row r="619">
          <cell r="A619" t="str">
            <v>416-81-68408_1</v>
          </cell>
        </row>
        <row r="620">
          <cell r="A620" t="str">
            <v>870-85-00371_1</v>
          </cell>
        </row>
        <row r="621">
          <cell r="A621" t="str">
            <v>107-81-98139_H</v>
          </cell>
        </row>
        <row r="622">
          <cell r="A622" t="str">
            <v>410-81-48699_1</v>
          </cell>
        </row>
        <row r="623">
          <cell r="A623" t="str">
            <v>412-81-11335_1</v>
          </cell>
        </row>
        <row r="624">
          <cell r="A624" t="str">
            <v>412-82-08045_1</v>
          </cell>
        </row>
        <row r="625">
          <cell r="A625" t="str">
            <v>409-81-53509_1</v>
          </cell>
        </row>
        <row r="626">
          <cell r="A626" t="str">
            <v>409-83-01515_1</v>
          </cell>
        </row>
        <row r="627">
          <cell r="A627" t="str">
            <v>411-83-00391_1</v>
          </cell>
        </row>
        <row r="628">
          <cell r="A628" t="str">
            <v>411-83-00391_2</v>
          </cell>
        </row>
        <row r="629">
          <cell r="A629" t="str">
            <v>411-81-13723_1</v>
          </cell>
        </row>
        <row r="630">
          <cell r="A630" t="str">
            <v>411-81-23745_1</v>
          </cell>
        </row>
        <row r="631">
          <cell r="A631" t="str">
            <v>411-83-03103_3</v>
          </cell>
        </row>
        <row r="632">
          <cell r="A632" t="str">
            <v>101-86-69422_1</v>
          </cell>
        </row>
        <row r="633">
          <cell r="A633" t="str">
            <v>121-81-10385_6</v>
          </cell>
        </row>
        <row r="634">
          <cell r="A634" t="str">
            <v>121-81-10385_7</v>
          </cell>
        </row>
        <row r="635">
          <cell r="A635" t="str">
            <v>410-86-16095_2</v>
          </cell>
        </row>
        <row r="636">
          <cell r="A636" t="str">
            <v>416-83-00187_3</v>
          </cell>
        </row>
        <row r="637">
          <cell r="A637" t="str">
            <v>416-85-30384_1</v>
          </cell>
        </row>
        <row r="638">
          <cell r="A638" t="str">
            <v>102-81-31147_3</v>
          </cell>
        </row>
        <row r="639">
          <cell r="A639" t="str">
            <v>102-81-31147_4</v>
          </cell>
        </row>
        <row r="640">
          <cell r="A640" t="str">
            <v>102-81-31147_5</v>
          </cell>
        </row>
        <row r="641">
          <cell r="A641" t="str">
            <v>102-81-31147_7</v>
          </cell>
        </row>
        <row r="642">
          <cell r="A642" t="str">
            <v>102-81-31147_9</v>
          </cell>
        </row>
        <row r="643">
          <cell r="A643" t="str">
            <v>104-81-49115_1</v>
          </cell>
        </row>
        <row r="644">
          <cell r="A644" t="str">
            <v>104-81-49115_2</v>
          </cell>
        </row>
        <row r="645">
          <cell r="A645" t="str">
            <v>107-81-98139_6</v>
          </cell>
        </row>
        <row r="646">
          <cell r="A646" t="str">
            <v>107-81-98139_7</v>
          </cell>
        </row>
        <row r="647">
          <cell r="A647" t="str">
            <v>107-81-98139_8</v>
          </cell>
        </row>
        <row r="648">
          <cell r="A648" t="str">
            <v>118-81-15012_2</v>
          </cell>
        </row>
        <row r="649">
          <cell r="A649" t="str">
            <v>118-81-15012_3</v>
          </cell>
        </row>
        <row r="650">
          <cell r="A650" t="str">
            <v>137-81-73779_1</v>
          </cell>
        </row>
        <row r="651">
          <cell r="A651" t="str">
            <v>138-81-70343_1</v>
          </cell>
        </row>
        <row r="652">
          <cell r="A652" t="str">
            <v>234-85-03010_1</v>
          </cell>
        </row>
        <row r="653">
          <cell r="A653" t="str">
            <v>316-81-08546_2</v>
          </cell>
        </row>
        <row r="654">
          <cell r="A654" t="str">
            <v>417-81-04858_1</v>
          </cell>
        </row>
        <row r="655">
          <cell r="A655" t="str">
            <v>417-81-05347_1</v>
          </cell>
        </row>
        <row r="656">
          <cell r="A656" t="str">
            <v>417-81-05459_1</v>
          </cell>
        </row>
        <row r="657">
          <cell r="A657" t="str">
            <v>417-81-17256_1</v>
          </cell>
        </row>
        <row r="658">
          <cell r="A658" t="str">
            <v>417-81-17523_1</v>
          </cell>
        </row>
        <row r="659">
          <cell r="A659" t="str">
            <v>417-81-17746_1</v>
          </cell>
        </row>
        <row r="660">
          <cell r="A660" t="str">
            <v>417-81-19763_2</v>
          </cell>
        </row>
        <row r="661">
          <cell r="A661" t="str">
            <v>417-81-21269_1</v>
          </cell>
        </row>
        <row r="662">
          <cell r="A662" t="str">
            <v>417-81-21425_1</v>
          </cell>
        </row>
        <row r="663">
          <cell r="A663" t="str">
            <v>417-81-21425_2</v>
          </cell>
        </row>
        <row r="664">
          <cell r="A664" t="str">
            <v>417-81-38800_1</v>
          </cell>
        </row>
        <row r="665">
          <cell r="A665" t="str">
            <v>417-83-00216_2</v>
          </cell>
        </row>
        <row r="666">
          <cell r="A666" t="str">
            <v>417-84-00023_1</v>
          </cell>
        </row>
        <row r="667">
          <cell r="A667" t="str">
            <v>417-85-00637_1</v>
          </cell>
        </row>
        <row r="668">
          <cell r="A668" t="str">
            <v>417-85-01562_1</v>
          </cell>
        </row>
        <row r="669">
          <cell r="A669" t="str">
            <v>417-85-01709_1</v>
          </cell>
        </row>
        <row r="670">
          <cell r="A670" t="str">
            <v>417-85-02464_1</v>
          </cell>
        </row>
        <row r="671">
          <cell r="A671" t="str">
            <v>417-85-02620_1</v>
          </cell>
        </row>
        <row r="672">
          <cell r="A672" t="str">
            <v>417-85-06887_1</v>
          </cell>
        </row>
        <row r="673">
          <cell r="A673" t="str">
            <v>417-85-06908_1</v>
          </cell>
        </row>
        <row r="674">
          <cell r="A674" t="str">
            <v>417-85-07912_1</v>
          </cell>
        </row>
        <row r="675">
          <cell r="A675" t="str">
            <v>417-85-10867_1</v>
          </cell>
        </row>
        <row r="676">
          <cell r="A676" t="str">
            <v>417-85-14204_1</v>
          </cell>
        </row>
        <row r="677">
          <cell r="A677" t="str">
            <v>614-85-01839_1</v>
          </cell>
        </row>
        <row r="678">
          <cell r="A678" t="str">
            <v>823-88-00226_1</v>
          </cell>
        </row>
        <row r="679">
          <cell r="A679" t="str">
            <v>417-19-91128_1</v>
          </cell>
        </row>
        <row r="680">
          <cell r="A680" t="str">
            <v>417-81-21269_2</v>
          </cell>
        </row>
        <row r="681">
          <cell r="A681" t="str">
            <v>417-81-38794_1</v>
          </cell>
        </row>
        <row r="682">
          <cell r="A682" t="str">
            <v>410-83-02213_1</v>
          </cell>
        </row>
        <row r="683">
          <cell r="A683" t="str">
            <v>123-81-48043_1</v>
          </cell>
        </row>
        <row r="684">
          <cell r="A684" t="str">
            <v>411-81-13136_1</v>
          </cell>
        </row>
        <row r="685">
          <cell r="A685" t="str">
            <v>411-81-19799_1</v>
          </cell>
        </row>
        <row r="686">
          <cell r="A686" t="str">
            <v>411-81-27760_1</v>
          </cell>
        </row>
        <row r="687">
          <cell r="A687" t="str">
            <v>411-81-54632_1</v>
          </cell>
        </row>
        <row r="688">
          <cell r="A688" t="str">
            <v>411-85-11586_1</v>
          </cell>
        </row>
        <row r="689">
          <cell r="A689" t="str">
            <v>412-83-01151_4</v>
          </cell>
        </row>
        <row r="690">
          <cell r="A690" t="str">
            <v>416-81-34515_1</v>
          </cell>
        </row>
        <row r="691">
          <cell r="A691" t="str">
            <v>606-81-34568_1</v>
          </cell>
        </row>
        <row r="692">
          <cell r="A692" t="str">
            <v>411-81-18771_1</v>
          </cell>
        </row>
        <row r="693">
          <cell r="A693" t="str">
            <v>415-83-00151_3</v>
          </cell>
        </row>
        <row r="694">
          <cell r="A694" t="str">
            <v>107-88-18207_1</v>
          </cell>
        </row>
        <row r="695">
          <cell r="A695" t="str">
            <v>409-83-00651_1</v>
          </cell>
        </row>
        <row r="696">
          <cell r="A696" t="str">
            <v>409-86-08052_1</v>
          </cell>
        </row>
        <row r="697">
          <cell r="A697" t="str">
            <v>409-86-19452_1</v>
          </cell>
        </row>
        <row r="698">
          <cell r="A698" t="str">
            <v>409-86-30461_1</v>
          </cell>
        </row>
        <row r="699">
          <cell r="A699" t="str">
            <v>410-86-16095_1</v>
          </cell>
        </row>
        <row r="700">
          <cell r="A700" t="str">
            <v>408-81-76794_1</v>
          </cell>
        </row>
        <row r="701">
          <cell r="A701" t="str">
            <v>412-81-02840_1</v>
          </cell>
        </row>
        <row r="702">
          <cell r="A702" t="str">
            <v>408-81-81787_1</v>
          </cell>
        </row>
        <row r="703">
          <cell r="A703" t="str">
            <v>415-81-03227_1</v>
          </cell>
        </row>
        <row r="704">
          <cell r="A704" t="str">
            <v>416-81-24055_1</v>
          </cell>
        </row>
        <row r="705">
          <cell r="A705" t="str">
            <v>109-81-14886_4</v>
          </cell>
        </row>
        <row r="706">
          <cell r="A706" t="str">
            <v>137-81-27479_2</v>
          </cell>
        </row>
        <row r="707">
          <cell r="A707" t="str">
            <v>401-81-02632_1</v>
          </cell>
        </row>
        <row r="708">
          <cell r="A708" t="str">
            <v>401-81-11960_1</v>
          </cell>
        </row>
        <row r="709">
          <cell r="A709" t="str">
            <v>401-81-20998_1</v>
          </cell>
        </row>
        <row r="710">
          <cell r="A710" t="str">
            <v>401-81-22185_1</v>
          </cell>
        </row>
        <row r="711">
          <cell r="A711" t="str">
            <v>401-81-30894_1</v>
          </cell>
        </row>
        <row r="712">
          <cell r="A712" t="str">
            <v>401-81-47852_1</v>
          </cell>
        </row>
        <row r="713">
          <cell r="A713" t="str">
            <v>401-85-02800_1</v>
          </cell>
        </row>
        <row r="714">
          <cell r="A714" t="str">
            <v>401-85-11895_1</v>
          </cell>
        </row>
        <row r="715">
          <cell r="A715" t="str">
            <v>401-85-17185_1</v>
          </cell>
        </row>
        <row r="716">
          <cell r="A716" t="str">
            <v>401-85-18675_2</v>
          </cell>
        </row>
        <row r="717">
          <cell r="A717" t="str">
            <v>506-81-00069_3</v>
          </cell>
        </row>
        <row r="718">
          <cell r="A718" t="str">
            <v>116-81-00115_1</v>
          </cell>
        </row>
        <row r="719">
          <cell r="A719" t="str">
            <v>143-88-00741_1</v>
          </cell>
        </row>
        <row r="720">
          <cell r="A720" t="str">
            <v>214-86-02130_2</v>
          </cell>
        </row>
        <row r="721">
          <cell r="A721" t="str">
            <v>401-81-14424_2</v>
          </cell>
        </row>
        <row r="722">
          <cell r="A722" t="str">
            <v>401-81-16403_1</v>
          </cell>
        </row>
        <row r="723">
          <cell r="A723" t="str">
            <v>401-81-22981_1</v>
          </cell>
        </row>
        <row r="724">
          <cell r="A724" t="str">
            <v>401-81-30235_1</v>
          </cell>
        </row>
        <row r="725">
          <cell r="A725" t="str">
            <v>401-81-32475_1</v>
          </cell>
        </row>
        <row r="726">
          <cell r="A726" t="str">
            <v>401-83-00021_1</v>
          </cell>
        </row>
        <row r="727">
          <cell r="A727" t="str">
            <v>401-85-07386_2</v>
          </cell>
        </row>
        <row r="728">
          <cell r="A728" t="str">
            <v>401-85-14913_1</v>
          </cell>
        </row>
        <row r="729">
          <cell r="A729" t="str">
            <v>401-85-15101_1</v>
          </cell>
        </row>
        <row r="730">
          <cell r="A730" t="str">
            <v>106-81-60926_1</v>
          </cell>
        </row>
        <row r="731">
          <cell r="A731" t="str">
            <v>401-81-00013_1</v>
          </cell>
        </row>
        <row r="732">
          <cell r="A732" t="str">
            <v>120-81-30530_1</v>
          </cell>
        </row>
        <row r="733">
          <cell r="A733" t="str">
            <v>403-05-78357_1</v>
          </cell>
        </row>
        <row r="734">
          <cell r="A734" t="str">
            <v>403-81-21620_1</v>
          </cell>
        </row>
        <row r="735">
          <cell r="A735" t="str">
            <v>403-81-26552_1</v>
          </cell>
        </row>
        <row r="736">
          <cell r="A736" t="str">
            <v>403-81-82350_1</v>
          </cell>
        </row>
        <row r="737">
          <cell r="A737" t="str">
            <v>405-81-06232_1</v>
          </cell>
        </row>
        <row r="738">
          <cell r="A738" t="str">
            <v>405-81-10736_1</v>
          </cell>
        </row>
        <row r="739">
          <cell r="A739" t="str">
            <v>410-81-94460_1</v>
          </cell>
        </row>
        <row r="740">
          <cell r="A740" t="str">
            <v>406-85-00506_2</v>
          </cell>
        </row>
        <row r="741">
          <cell r="A741" t="str">
            <v>418-81-21151_1</v>
          </cell>
        </row>
        <row r="742">
          <cell r="A742" t="str">
            <v>211-87-64342_1</v>
          </cell>
        </row>
        <row r="743">
          <cell r="A743" t="str">
            <v>404-81-10392_1</v>
          </cell>
        </row>
        <row r="744">
          <cell r="A744" t="str">
            <v>109-81-14886_9</v>
          </cell>
        </row>
        <row r="745">
          <cell r="A745" t="str">
            <v>408-81-07939_1</v>
          </cell>
        </row>
        <row r="746">
          <cell r="A746" t="str">
            <v>134-81-02843_2</v>
          </cell>
        </row>
        <row r="747">
          <cell r="A747" t="str">
            <v>401-81-41125_1</v>
          </cell>
        </row>
        <row r="748">
          <cell r="A748" t="str">
            <v>402-81-26694_1</v>
          </cell>
        </row>
        <row r="749">
          <cell r="A749" t="str">
            <v>402-85-07604_1</v>
          </cell>
        </row>
        <row r="750">
          <cell r="A750" t="str">
            <v>306-81-02598_2</v>
          </cell>
        </row>
        <row r="751">
          <cell r="A751" t="str">
            <v>402-81-14261_1</v>
          </cell>
        </row>
        <row r="752">
          <cell r="A752" t="str">
            <v>402-81-20443_1</v>
          </cell>
        </row>
        <row r="753">
          <cell r="A753" t="str">
            <v>402-85-12276_1</v>
          </cell>
        </row>
        <row r="754">
          <cell r="A754" t="str">
            <v>402-85-29234_1</v>
          </cell>
        </row>
        <row r="755">
          <cell r="A755" t="str">
            <v>402-85-34299_1</v>
          </cell>
        </row>
        <row r="756">
          <cell r="A756" t="str">
            <v>402-85-34299_2</v>
          </cell>
        </row>
        <row r="757">
          <cell r="A757" t="str">
            <v>102-81-37194_1</v>
          </cell>
        </row>
        <row r="758">
          <cell r="A758" t="str">
            <v>123-81-48043_2</v>
          </cell>
        </row>
        <row r="759">
          <cell r="A759" t="str">
            <v>403-81-05334_2</v>
          </cell>
        </row>
        <row r="760">
          <cell r="A760" t="str">
            <v>403-81-05955_1</v>
          </cell>
        </row>
        <row r="761">
          <cell r="A761" t="str">
            <v>403-81-17897_1</v>
          </cell>
        </row>
        <row r="762">
          <cell r="A762" t="str">
            <v>403-81-48196_1</v>
          </cell>
        </row>
        <row r="763">
          <cell r="A763" t="str">
            <v>403-81-61073_1</v>
          </cell>
        </row>
        <row r="764">
          <cell r="A764" t="str">
            <v>403-81-61113_1</v>
          </cell>
        </row>
        <row r="765">
          <cell r="A765" t="str">
            <v>403-81-80629_1</v>
          </cell>
        </row>
        <row r="766">
          <cell r="A766" t="str">
            <v>403-83-00013_1</v>
          </cell>
        </row>
        <row r="767">
          <cell r="A767" t="str">
            <v>143-81-32337_1</v>
          </cell>
        </row>
        <row r="768">
          <cell r="A768" t="str">
            <v>229-81-31632_1</v>
          </cell>
        </row>
        <row r="769">
          <cell r="A769" t="str">
            <v>403-81-04223_1</v>
          </cell>
        </row>
        <row r="770">
          <cell r="A770" t="str">
            <v>403-81-08059_1</v>
          </cell>
        </row>
        <row r="771">
          <cell r="A771" t="str">
            <v>403-81-23633_1</v>
          </cell>
        </row>
        <row r="772">
          <cell r="A772" t="str">
            <v>403-81-24461_1</v>
          </cell>
        </row>
        <row r="773">
          <cell r="A773" t="str">
            <v>403-81-03729_1</v>
          </cell>
        </row>
        <row r="774">
          <cell r="A774" t="str">
            <v>733-81-00899_1</v>
          </cell>
        </row>
        <row r="775">
          <cell r="A775" t="str">
            <v>107-86-89241_1</v>
          </cell>
        </row>
        <row r="776">
          <cell r="A776" t="str">
            <v>138-81-05333_1</v>
          </cell>
        </row>
        <row r="777">
          <cell r="A777" t="str">
            <v>407-81-11463_1</v>
          </cell>
        </row>
        <row r="778">
          <cell r="A778" t="str">
            <v>407-85-04067_1</v>
          </cell>
        </row>
        <row r="779">
          <cell r="A779" t="str">
            <v>402-81-69413_1</v>
          </cell>
        </row>
        <row r="780">
          <cell r="A780" t="str">
            <v>109-81-07177_1</v>
          </cell>
        </row>
        <row r="781">
          <cell r="A781" t="str">
            <v>215-81-98804_2</v>
          </cell>
        </row>
        <row r="782">
          <cell r="A782" t="str">
            <v>305-81-36377_1</v>
          </cell>
        </row>
        <row r="783">
          <cell r="A783" t="str">
            <v>385-86-00550_1</v>
          </cell>
        </row>
        <row r="784">
          <cell r="A784" t="str">
            <v>387-85-00393_1</v>
          </cell>
        </row>
        <row r="785">
          <cell r="A785" t="str">
            <v>403-81-65517_2</v>
          </cell>
        </row>
        <row r="786">
          <cell r="A786" t="str">
            <v>418-81-02076_1</v>
          </cell>
        </row>
        <row r="787">
          <cell r="A787" t="str">
            <v>418-81-17792_1</v>
          </cell>
        </row>
        <row r="788">
          <cell r="A788" t="str">
            <v>418-81-50715_1</v>
          </cell>
        </row>
        <row r="789">
          <cell r="A789" t="str">
            <v>418-85-12077_1</v>
          </cell>
        </row>
        <row r="790">
          <cell r="A790" t="str">
            <v>402-81-26641_1</v>
          </cell>
        </row>
        <row r="791">
          <cell r="A791" t="str">
            <v>402-85-13635_1</v>
          </cell>
        </row>
        <row r="792">
          <cell r="A792" t="str">
            <v>418-81-03662_2</v>
          </cell>
        </row>
        <row r="793">
          <cell r="A793" t="str">
            <v>418-81-21239_1</v>
          </cell>
        </row>
        <row r="794">
          <cell r="A794" t="str">
            <v>674-85-00813_1</v>
          </cell>
        </row>
        <row r="795">
          <cell r="A795" t="str">
            <v>402-86-07668_1</v>
          </cell>
        </row>
        <row r="796">
          <cell r="A796" t="str">
            <v>418-83-00034_1</v>
          </cell>
        </row>
        <row r="797">
          <cell r="A797" t="str">
            <v>105-81-92202_1</v>
          </cell>
        </row>
        <row r="798">
          <cell r="A798" t="str">
            <v>305-81-76501_1</v>
          </cell>
        </row>
        <row r="799">
          <cell r="A799" t="str">
            <v>404-85-03356_1</v>
          </cell>
        </row>
        <row r="800">
          <cell r="A800" t="str">
            <v>404-85-04850_1</v>
          </cell>
        </row>
        <row r="801">
          <cell r="A801" t="str">
            <v>404-01-78032_1</v>
          </cell>
        </row>
        <row r="802">
          <cell r="A802" t="str">
            <v>607-86-06323_1</v>
          </cell>
        </row>
        <row r="803">
          <cell r="A803" t="str">
            <v>616-83-00017_2</v>
          </cell>
        </row>
        <row r="804">
          <cell r="A804" t="str">
            <v>616-85-11901_1</v>
          </cell>
        </row>
        <row r="805">
          <cell r="A805" t="str">
            <v>616-81-01915_1</v>
          </cell>
        </row>
        <row r="806">
          <cell r="A806" t="str">
            <v>616-81-16892_1</v>
          </cell>
        </row>
        <row r="807">
          <cell r="A807" t="str">
            <v>616-81-35735_1</v>
          </cell>
        </row>
        <row r="808">
          <cell r="A808" t="str">
            <v>616-81-98521_1</v>
          </cell>
        </row>
        <row r="809">
          <cell r="A809" t="str">
            <v>616-83-00017_1</v>
          </cell>
        </row>
        <row r="810">
          <cell r="A810" t="str">
            <v>616-85-11880_1</v>
          </cell>
        </row>
        <row r="811">
          <cell r="A811" t="str">
            <v>308-83-03559_1</v>
          </cell>
        </row>
        <row r="812">
          <cell r="A812" t="str">
            <v>122-81-17945_2</v>
          </cell>
        </row>
        <row r="813">
          <cell r="A813" t="str">
            <v>307-81-24713_1</v>
          </cell>
        </row>
        <row r="814">
          <cell r="A814" t="str">
            <v>307-81-14438_1</v>
          </cell>
        </row>
        <row r="815">
          <cell r="A815" t="str">
            <v>307-85-00344_1</v>
          </cell>
        </row>
        <row r="816">
          <cell r="A816" t="str">
            <v>305-81-17157_1</v>
          </cell>
        </row>
        <row r="817">
          <cell r="A817" t="str">
            <v>305-85-05251_1</v>
          </cell>
        </row>
        <row r="818">
          <cell r="A818" t="str">
            <v>305-85-39523_1</v>
          </cell>
        </row>
        <row r="819">
          <cell r="A819" t="str">
            <v>101-86-36260_1</v>
          </cell>
        </row>
        <row r="820">
          <cell r="A820" t="str">
            <v>308-81-05970_1</v>
          </cell>
        </row>
        <row r="821">
          <cell r="A821" t="str">
            <v>308-83-00023_2</v>
          </cell>
        </row>
        <row r="822">
          <cell r="A822" t="str">
            <v>308-85-01249_1</v>
          </cell>
        </row>
        <row r="823">
          <cell r="A823" t="str">
            <v>308-85-09770_1</v>
          </cell>
        </row>
        <row r="824">
          <cell r="A824" t="str">
            <v>308-81-02314_1</v>
          </cell>
        </row>
        <row r="825">
          <cell r="A825" t="str">
            <v>143-81-16021_2</v>
          </cell>
        </row>
        <row r="826">
          <cell r="A826" t="str">
            <v>133-81-25692_2</v>
          </cell>
        </row>
        <row r="827">
          <cell r="A827" t="str">
            <v>144-81-10428_1</v>
          </cell>
        </row>
        <row r="828">
          <cell r="A828" t="str">
            <v>311-81-08518_1</v>
          </cell>
        </row>
        <row r="829">
          <cell r="A829" t="str">
            <v>311-81-18942_1</v>
          </cell>
        </row>
        <row r="830">
          <cell r="A830" t="str">
            <v>311-81-18942_2</v>
          </cell>
        </row>
        <row r="831">
          <cell r="A831" t="str">
            <v>311-81-25929_1</v>
          </cell>
        </row>
        <row r="832">
          <cell r="A832" t="str">
            <v>311-85-03340_1</v>
          </cell>
        </row>
        <row r="833">
          <cell r="A833" t="str">
            <v>311-85-04465_1</v>
          </cell>
        </row>
        <row r="834">
          <cell r="A834" t="str">
            <v>107-88-25635_1</v>
          </cell>
        </row>
        <row r="835">
          <cell r="A835" t="str">
            <v>121-81-10385_4</v>
          </cell>
        </row>
        <row r="836">
          <cell r="A836" t="str">
            <v>121-81-26209_1</v>
          </cell>
        </row>
        <row r="837">
          <cell r="A837" t="str">
            <v>134-81-84864_1</v>
          </cell>
        </row>
        <row r="838">
          <cell r="A838" t="str">
            <v>139-81-37099_1</v>
          </cell>
        </row>
        <row r="839">
          <cell r="A839" t="str">
            <v>140-81-00627_1</v>
          </cell>
        </row>
        <row r="840">
          <cell r="A840" t="str">
            <v>311-81-27117_1</v>
          </cell>
        </row>
        <row r="841">
          <cell r="A841" t="str">
            <v>311-81-35505_1</v>
          </cell>
        </row>
        <row r="842">
          <cell r="A842" t="str">
            <v>311-85-10915_1</v>
          </cell>
        </row>
        <row r="843">
          <cell r="A843" t="str">
            <v>311-85-12698_1</v>
          </cell>
        </row>
        <row r="844">
          <cell r="A844" t="str">
            <v>411-81-41893_1</v>
          </cell>
        </row>
        <row r="845">
          <cell r="A845" t="str">
            <v>417-81-17256_2</v>
          </cell>
        </row>
        <row r="846">
          <cell r="A846" t="str">
            <v>311-81-41991_1</v>
          </cell>
        </row>
        <row r="847">
          <cell r="A847" t="str">
            <v>311-85-12460_1</v>
          </cell>
        </row>
        <row r="848">
          <cell r="A848" t="str">
            <v>311-85-14527_1</v>
          </cell>
        </row>
        <row r="849">
          <cell r="A849" t="str">
            <v>606-81-03880_1</v>
          </cell>
        </row>
        <row r="850">
          <cell r="A850" t="str">
            <v>313-83-01612_1</v>
          </cell>
        </row>
        <row r="851">
          <cell r="A851" t="str">
            <v>313-85-02051_1</v>
          </cell>
        </row>
        <row r="852">
          <cell r="A852" t="str">
            <v>313-85-05586_1</v>
          </cell>
        </row>
        <row r="853">
          <cell r="A853" t="str">
            <v>122-81-74534_4</v>
          </cell>
        </row>
        <row r="854">
          <cell r="A854" t="str">
            <v>313-83-01816_1</v>
          </cell>
        </row>
        <row r="855">
          <cell r="A855" t="str">
            <v>606-86-26554_1</v>
          </cell>
        </row>
        <row r="856">
          <cell r="A856" t="str">
            <v>609-81-02065_3</v>
          </cell>
        </row>
        <row r="857">
          <cell r="A857" t="str">
            <v>308-82-01947_1</v>
          </cell>
        </row>
        <row r="858">
          <cell r="A858" t="str">
            <v>308-81-24282_1</v>
          </cell>
        </row>
        <row r="859">
          <cell r="A859" t="str">
            <v>308-85-09386_1</v>
          </cell>
        </row>
        <row r="860">
          <cell r="A860" t="str">
            <v>107-81-98139_3</v>
          </cell>
        </row>
        <row r="861">
          <cell r="A861" t="str">
            <v>310-81-01943_1</v>
          </cell>
        </row>
        <row r="862">
          <cell r="A862" t="str">
            <v>310-81-20275_1</v>
          </cell>
        </row>
        <row r="863">
          <cell r="A863" t="str">
            <v>316-81-04477_1</v>
          </cell>
        </row>
        <row r="864">
          <cell r="A864" t="str">
            <v>316-81-08546_1</v>
          </cell>
        </row>
        <row r="865">
          <cell r="A865" t="str">
            <v>316-81-13317_1</v>
          </cell>
        </row>
        <row r="866">
          <cell r="A866" t="str">
            <v>316-85-05794_1</v>
          </cell>
        </row>
        <row r="867">
          <cell r="A867" t="str">
            <v>106-86-69145_2</v>
          </cell>
        </row>
        <row r="868">
          <cell r="A868" t="str">
            <v>133-81-26099_1</v>
          </cell>
        </row>
        <row r="869">
          <cell r="A869" t="str">
            <v>310-81-02296_1</v>
          </cell>
        </row>
        <row r="870">
          <cell r="A870" t="str">
            <v>316-81-00734_1</v>
          </cell>
        </row>
        <row r="871">
          <cell r="A871" t="str">
            <v>316-81-02125_1</v>
          </cell>
        </row>
        <row r="872">
          <cell r="A872" t="str">
            <v>316-81-04268_1</v>
          </cell>
        </row>
        <row r="873">
          <cell r="A873" t="str">
            <v>316-81-11094_1</v>
          </cell>
        </row>
        <row r="874">
          <cell r="A874" t="str">
            <v>316-81-13957_1</v>
          </cell>
        </row>
        <row r="875">
          <cell r="A875" t="str">
            <v>316-81-24508_1</v>
          </cell>
        </row>
        <row r="876">
          <cell r="A876" t="str">
            <v>316-85-01202_1</v>
          </cell>
        </row>
        <row r="877">
          <cell r="A877" t="str">
            <v>316-85-04489_1</v>
          </cell>
        </row>
        <row r="878">
          <cell r="A878" t="str">
            <v>439-85-00113_1</v>
          </cell>
        </row>
        <row r="879">
          <cell r="A879" t="str">
            <v>609-81-16685_2</v>
          </cell>
        </row>
        <row r="880">
          <cell r="A880" t="str">
            <v>622-81-06900_2</v>
          </cell>
        </row>
        <row r="881">
          <cell r="A881" t="str">
            <v>310-81-02258_2</v>
          </cell>
        </row>
        <row r="882">
          <cell r="A882" t="str">
            <v>337-81-00411_1</v>
          </cell>
        </row>
        <row r="883">
          <cell r="A883" t="str">
            <v>309-81-05288_1</v>
          </cell>
        </row>
        <row r="884">
          <cell r="A884" t="str">
            <v>309-83-00026_1</v>
          </cell>
        </row>
        <row r="885">
          <cell r="A885" t="str">
            <v>313-81-19006_1</v>
          </cell>
        </row>
        <row r="886">
          <cell r="A886" t="str">
            <v>313-82-04970_1</v>
          </cell>
        </row>
        <row r="887">
          <cell r="A887" t="str">
            <v>313-81-14942_1</v>
          </cell>
        </row>
        <row r="888">
          <cell r="A888" t="str">
            <v>313-85-02065_1</v>
          </cell>
        </row>
        <row r="889">
          <cell r="A889" t="str">
            <v>129-81-04780_1</v>
          </cell>
        </row>
        <row r="890">
          <cell r="A890" t="str">
            <v>137-81-02333_6</v>
          </cell>
        </row>
        <row r="891">
          <cell r="A891" t="str">
            <v>312-81-04567_2</v>
          </cell>
        </row>
        <row r="892">
          <cell r="A892" t="str">
            <v>312-81-49017_1</v>
          </cell>
        </row>
        <row r="893">
          <cell r="A893" t="str">
            <v>312-82-03075_1</v>
          </cell>
        </row>
        <row r="894">
          <cell r="A894" t="str">
            <v>312-83-01166_1</v>
          </cell>
        </row>
        <row r="895">
          <cell r="A895" t="str">
            <v>312-85-10164_1</v>
          </cell>
        </row>
        <row r="896">
          <cell r="A896" t="str">
            <v>312-85-29440_1</v>
          </cell>
        </row>
        <row r="897">
          <cell r="A897" t="str">
            <v>312-85-43160_1</v>
          </cell>
        </row>
        <row r="898">
          <cell r="A898" t="str">
            <v>113-85-05822_1</v>
          </cell>
        </row>
        <row r="899">
          <cell r="A899" t="str">
            <v>137-81-20438_2</v>
          </cell>
        </row>
        <row r="900">
          <cell r="A900" t="str">
            <v>142-81-45237_3</v>
          </cell>
        </row>
        <row r="901">
          <cell r="A901" t="str">
            <v>142-81-45237_4</v>
          </cell>
        </row>
        <row r="902">
          <cell r="A902" t="str">
            <v>220-81-13641_2</v>
          </cell>
        </row>
        <row r="903">
          <cell r="A903" t="str">
            <v>312-82-14422_1</v>
          </cell>
        </row>
        <row r="904">
          <cell r="A904" t="str">
            <v>312-85-05550_1</v>
          </cell>
        </row>
        <row r="905">
          <cell r="A905" t="str">
            <v>312-86-37234_1</v>
          </cell>
        </row>
        <row r="906">
          <cell r="A906" t="str">
            <v>513-81-08910_2</v>
          </cell>
        </row>
        <row r="907">
          <cell r="A907" t="str">
            <v>513-81-08910_3</v>
          </cell>
        </row>
        <row r="908">
          <cell r="A908" t="str">
            <v>113-86-06658_1</v>
          </cell>
        </row>
        <row r="909">
          <cell r="A909" t="str">
            <v>312-85-33702_1</v>
          </cell>
        </row>
        <row r="910">
          <cell r="A910" t="str">
            <v>311-81-41711_1</v>
          </cell>
        </row>
        <row r="911">
          <cell r="A911" t="str">
            <v>311-83-00238_1</v>
          </cell>
        </row>
        <row r="912">
          <cell r="A912" t="str">
            <v>311-81-40366_1</v>
          </cell>
        </row>
        <row r="913">
          <cell r="A913" t="str">
            <v>311-85-11495_1</v>
          </cell>
        </row>
        <row r="914">
          <cell r="A914" t="str">
            <v>128-81-15891_2</v>
          </cell>
        </row>
        <row r="915">
          <cell r="A915" t="str">
            <v>104-81-48421_1</v>
          </cell>
        </row>
        <row r="916">
          <cell r="A916" t="str">
            <v>124-81-51459_1</v>
          </cell>
        </row>
        <row r="917">
          <cell r="A917" t="str">
            <v>125-81-00201_2</v>
          </cell>
        </row>
        <row r="918">
          <cell r="A918" t="str">
            <v>312-81-26289_1</v>
          </cell>
        </row>
        <row r="919">
          <cell r="A919" t="str">
            <v>312-81-77357_1</v>
          </cell>
        </row>
        <row r="920">
          <cell r="A920" t="str">
            <v>312-83-00041_2</v>
          </cell>
        </row>
        <row r="921">
          <cell r="A921" t="str">
            <v>120-81-57354_1</v>
          </cell>
        </row>
        <row r="922">
          <cell r="A922" t="str">
            <v>125-81-31607_1</v>
          </cell>
        </row>
        <row r="923">
          <cell r="A923" t="str">
            <v>131-81-56020_1</v>
          </cell>
        </row>
        <row r="924">
          <cell r="A924" t="str">
            <v>312-81-35376_1</v>
          </cell>
        </row>
        <row r="925">
          <cell r="A925" t="str">
            <v>312-81-47493_1</v>
          </cell>
        </row>
        <row r="926">
          <cell r="A926" t="str">
            <v>312-85-19923_1</v>
          </cell>
        </row>
        <row r="927">
          <cell r="A927" t="str">
            <v>312-85-45038_1</v>
          </cell>
        </row>
        <row r="928">
          <cell r="A928" t="str">
            <v>314-86-16860_2</v>
          </cell>
        </row>
        <row r="929">
          <cell r="A929" t="str">
            <v>312-85-33599_1</v>
          </cell>
        </row>
        <row r="930">
          <cell r="A930" t="str">
            <v>307-81-07427_1</v>
          </cell>
        </row>
        <row r="931">
          <cell r="A931" t="str">
            <v>312-81-10958_1</v>
          </cell>
        </row>
        <row r="932">
          <cell r="A932" t="str">
            <v>312-81-26159_1</v>
          </cell>
        </row>
        <row r="933">
          <cell r="A933" t="str">
            <v>312-83-00041_1</v>
          </cell>
        </row>
        <row r="934">
          <cell r="A934" t="str">
            <v>858-88-00052_1</v>
          </cell>
        </row>
        <row r="935">
          <cell r="A935" t="str">
            <v>124-81-00979_5</v>
          </cell>
        </row>
        <row r="936">
          <cell r="A936" t="str">
            <v>124-81-34692_1</v>
          </cell>
        </row>
        <row r="937">
          <cell r="A937" t="str">
            <v>142-81-45237_1</v>
          </cell>
        </row>
        <row r="938">
          <cell r="A938" t="str">
            <v>143-81-16021_1</v>
          </cell>
        </row>
        <row r="939">
          <cell r="A939" t="str">
            <v>312-81-03025_1</v>
          </cell>
        </row>
        <row r="940">
          <cell r="A940" t="str">
            <v>312-81-62723_1</v>
          </cell>
        </row>
        <row r="941">
          <cell r="A941" t="str">
            <v>312-85-16663_1</v>
          </cell>
        </row>
        <row r="942">
          <cell r="A942" t="str">
            <v>312-85-21720_1</v>
          </cell>
        </row>
        <row r="943">
          <cell r="A943" t="str">
            <v>312-85-41430_1</v>
          </cell>
        </row>
        <row r="944">
          <cell r="A944" t="str">
            <v>312-86-12096_1</v>
          </cell>
        </row>
        <row r="945">
          <cell r="A945" t="str">
            <v>312-86-32452_1</v>
          </cell>
        </row>
        <row r="946">
          <cell r="A946" t="str">
            <v>132-81-30703_2</v>
          </cell>
        </row>
        <row r="947">
          <cell r="A947" t="str">
            <v>312-85-58950_1</v>
          </cell>
        </row>
        <row r="948">
          <cell r="A948" t="str">
            <v>113-81-08840_1</v>
          </cell>
        </row>
        <row r="949">
          <cell r="A949" t="str">
            <v>307-83-01257_1</v>
          </cell>
        </row>
        <row r="950">
          <cell r="A950" t="str">
            <v>307-81-06340_1</v>
          </cell>
        </row>
        <row r="951">
          <cell r="A951" t="str">
            <v>306-81-03812_3</v>
          </cell>
        </row>
        <row r="952">
          <cell r="A952" t="str">
            <v>310-83-02761_1</v>
          </cell>
        </row>
        <row r="953">
          <cell r="A953" t="str">
            <v>316-85-00178_1</v>
          </cell>
        </row>
        <row r="954">
          <cell r="A954" t="str">
            <v>316-81-02256_1</v>
          </cell>
        </row>
        <row r="955">
          <cell r="A955" t="str">
            <v>310-81-08738_1</v>
          </cell>
        </row>
        <row r="956">
          <cell r="A956" t="str">
            <v>310-81-30040_1</v>
          </cell>
        </row>
        <row r="957">
          <cell r="A957" t="str">
            <v>301-81-65448_1</v>
          </cell>
        </row>
        <row r="958">
          <cell r="A958" t="str">
            <v>303-81-52804_1</v>
          </cell>
        </row>
        <row r="959">
          <cell r="A959" t="str">
            <v>315-23-60501_1</v>
          </cell>
        </row>
        <row r="960">
          <cell r="A960" t="str">
            <v>304-81-08179_1</v>
          </cell>
        </row>
        <row r="961">
          <cell r="A961" t="str">
            <v>304-81-20514_1</v>
          </cell>
        </row>
        <row r="962">
          <cell r="A962" t="str">
            <v>304-85-00141_1</v>
          </cell>
        </row>
        <row r="963">
          <cell r="A963" t="str">
            <v>304-85-00267_1</v>
          </cell>
        </row>
        <row r="964">
          <cell r="A964" t="str">
            <v>304-85-00272_1</v>
          </cell>
        </row>
        <row r="965">
          <cell r="A965" t="str">
            <v>304-85-01306_1</v>
          </cell>
        </row>
        <row r="966">
          <cell r="A966" t="str">
            <v>304-85-03129_1</v>
          </cell>
        </row>
        <row r="967">
          <cell r="A967" t="str">
            <v>304-85-05485_1</v>
          </cell>
        </row>
        <row r="968">
          <cell r="A968" t="str">
            <v>304-85-06669_1</v>
          </cell>
        </row>
        <row r="969">
          <cell r="A969" t="str">
            <v>304-85-10052_1</v>
          </cell>
        </row>
        <row r="970">
          <cell r="A970" t="str">
            <v>304-85-10367_1</v>
          </cell>
        </row>
        <row r="971">
          <cell r="A971" t="str">
            <v>304-85-10523_1</v>
          </cell>
        </row>
        <row r="972">
          <cell r="A972" t="str">
            <v>459-85-00887_1</v>
          </cell>
        </row>
        <row r="973">
          <cell r="A973" t="str">
            <v>302-83-01500_1</v>
          </cell>
        </row>
        <row r="974">
          <cell r="A974" t="str">
            <v>302-85-01483_2</v>
          </cell>
        </row>
        <row r="975">
          <cell r="A975" t="str">
            <v>220-81-31765_1</v>
          </cell>
        </row>
        <row r="976">
          <cell r="A976" t="str">
            <v>302-81-11737_1</v>
          </cell>
        </row>
        <row r="977">
          <cell r="A977" t="str">
            <v>302-83-00025_2</v>
          </cell>
        </row>
        <row r="978">
          <cell r="A978" t="str">
            <v>302-85-03953_1</v>
          </cell>
        </row>
        <row r="979">
          <cell r="A979" t="str">
            <v>302-81-13360_2</v>
          </cell>
        </row>
        <row r="980">
          <cell r="A980" t="str">
            <v>302-83-00836_1</v>
          </cell>
        </row>
        <row r="981">
          <cell r="A981" t="str">
            <v>302-85-02013_1</v>
          </cell>
        </row>
        <row r="982">
          <cell r="A982" t="str">
            <v>201-86-38914_1</v>
          </cell>
        </row>
        <row r="983">
          <cell r="A983" t="str">
            <v>303-81-20414_1</v>
          </cell>
        </row>
        <row r="984">
          <cell r="A984" t="str">
            <v>303-81-51649_1</v>
          </cell>
        </row>
        <row r="985">
          <cell r="A985" t="str">
            <v>303-83-01390_2</v>
          </cell>
        </row>
        <row r="986">
          <cell r="A986" t="str">
            <v>303-85-05968_1</v>
          </cell>
        </row>
        <row r="987">
          <cell r="A987" t="str">
            <v>114-81-92507_1</v>
          </cell>
        </row>
        <row r="988">
          <cell r="A988" t="str">
            <v>118-81-22037_1</v>
          </cell>
        </row>
        <row r="989">
          <cell r="A989" t="str">
            <v>124-85-31562_1</v>
          </cell>
        </row>
        <row r="990">
          <cell r="A990" t="str">
            <v>303-81-49084_1</v>
          </cell>
        </row>
        <row r="991">
          <cell r="A991" t="str">
            <v>303-81-55757_1</v>
          </cell>
        </row>
        <row r="992">
          <cell r="A992" t="str">
            <v>303-85-18764_1</v>
          </cell>
        </row>
        <row r="993">
          <cell r="A993" t="str">
            <v>303-85-25080_1</v>
          </cell>
        </row>
        <row r="994">
          <cell r="A994" t="str">
            <v>312-86-25776_1</v>
          </cell>
        </row>
        <row r="995">
          <cell r="A995" t="str">
            <v>304-83-02387_1</v>
          </cell>
        </row>
        <row r="996">
          <cell r="A996" t="str">
            <v>304-85-10159_1</v>
          </cell>
        </row>
        <row r="997">
          <cell r="A997" t="str">
            <v>301-86-00493_1</v>
          </cell>
        </row>
        <row r="998">
          <cell r="A998" t="str">
            <v>301-81-13334_1</v>
          </cell>
        </row>
        <row r="999">
          <cell r="A999" t="str">
            <v>301-81-21737_1</v>
          </cell>
        </row>
        <row r="1000">
          <cell r="A1000" t="str">
            <v>301-85-32590_1</v>
          </cell>
        </row>
        <row r="1001">
          <cell r="A1001" t="str">
            <v>301-81-47682_1</v>
          </cell>
        </row>
        <row r="1002">
          <cell r="A1002" t="str">
            <v>301-81-97858_1</v>
          </cell>
        </row>
        <row r="1003">
          <cell r="A1003" t="str">
            <v>301-85-08178_1</v>
          </cell>
        </row>
        <row r="1004">
          <cell r="A1004" t="str">
            <v>301-86-24665_1</v>
          </cell>
        </row>
        <row r="1005">
          <cell r="A1005" t="str">
            <v>646-85-00050_1</v>
          </cell>
        </row>
        <row r="1006">
          <cell r="A1006" t="str">
            <v>301-85-08386_1</v>
          </cell>
        </row>
        <row r="1007">
          <cell r="A1007" t="str">
            <v>301-86-10308_1</v>
          </cell>
        </row>
        <row r="1008">
          <cell r="A1008" t="str">
            <v>202-81-63842_5</v>
          </cell>
        </row>
        <row r="1009">
          <cell r="A1009" t="str">
            <v>303-85-01152_1</v>
          </cell>
        </row>
        <row r="1010">
          <cell r="A1010" t="str">
            <v>301-85-01802_1</v>
          </cell>
        </row>
        <row r="1011">
          <cell r="A1011" t="str">
            <v>280-85-00466_1</v>
          </cell>
        </row>
        <row r="1012">
          <cell r="A1012" t="str">
            <v>301-81-22658_1</v>
          </cell>
        </row>
        <row r="1013">
          <cell r="A1013" t="str">
            <v>301-81-33965_1</v>
          </cell>
        </row>
        <row r="1014">
          <cell r="A1014" t="str">
            <v>301-81-77492_1</v>
          </cell>
        </row>
        <row r="1015">
          <cell r="A1015" t="str">
            <v>317-81-14492_1</v>
          </cell>
        </row>
        <row r="1016">
          <cell r="A1016" t="str">
            <v>301-85-16979_1</v>
          </cell>
        </row>
        <row r="1017">
          <cell r="A1017" t="str">
            <v>107-81-11210_4</v>
          </cell>
        </row>
        <row r="1018">
          <cell r="A1018" t="str">
            <v>107-81-98139_4</v>
          </cell>
        </row>
        <row r="1019">
          <cell r="A1019" t="str">
            <v>107-81-98139_9</v>
          </cell>
        </row>
        <row r="1020">
          <cell r="A1020" t="str">
            <v>127-81-00148_1</v>
          </cell>
        </row>
        <row r="1021">
          <cell r="A1021" t="str">
            <v>201-81-12618_1</v>
          </cell>
        </row>
        <row r="1022">
          <cell r="A1022" t="str">
            <v>207-81-01424_1</v>
          </cell>
        </row>
        <row r="1023">
          <cell r="A1023" t="str">
            <v>301-81-34907_1</v>
          </cell>
        </row>
        <row r="1024">
          <cell r="A1024" t="str">
            <v>301-83-00793_1</v>
          </cell>
        </row>
        <row r="1025">
          <cell r="A1025" t="str">
            <v>301-86-11928_1</v>
          </cell>
        </row>
        <row r="1026">
          <cell r="A1026" t="str">
            <v>314-81-01120_1</v>
          </cell>
        </row>
        <row r="1027">
          <cell r="A1027" t="str">
            <v>315-81-03757_1</v>
          </cell>
        </row>
        <row r="1028">
          <cell r="A1028" t="str">
            <v>315-82-04243_1</v>
          </cell>
        </row>
        <row r="1029">
          <cell r="A1029" t="str">
            <v>317-81-41330_1</v>
          </cell>
        </row>
        <row r="1030">
          <cell r="A1030" t="str">
            <v>317-83-00390_1</v>
          </cell>
        </row>
        <row r="1031">
          <cell r="A1031" t="str">
            <v>868-81-00730_1</v>
          </cell>
        </row>
        <row r="1032">
          <cell r="A1032" t="str">
            <v>108-81-16993_1</v>
          </cell>
        </row>
        <row r="1033">
          <cell r="A1033" t="str">
            <v>126-81-03725_3</v>
          </cell>
        </row>
        <row r="1034">
          <cell r="A1034" t="str">
            <v>133-88-00123_1</v>
          </cell>
        </row>
        <row r="1035">
          <cell r="A1035" t="str">
            <v>301-81-69478_1</v>
          </cell>
        </row>
        <row r="1036">
          <cell r="A1036" t="str">
            <v>301-83-00793_2</v>
          </cell>
        </row>
        <row r="1037">
          <cell r="A1037" t="str">
            <v>660-81-00626_1</v>
          </cell>
        </row>
        <row r="1038">
          <cell r="A1038" t="str">
            <v>896-85-00086_1</v>
          </cell>
        </row>
        <row r="1039">
          <cell r="A1039" t="str">
            <v>182-85-00143_1</v>
          </cell>
        </row>
        <row r="1040">
          <cell r="A1040" t="str">
            <v>301-85-24936_1</v>
          </cell>
        </row>
        <row r="1041">
          <cell r="A1041" t="str">
            <v>126-81-03725_5</v>
          </cell>
        </row>
        <row r="1042">
          <cell r="A1042" t="str">
            <v>241-85-00059_1</v>
          </cell>
        </row>
        <row r="1043">
          <cell r="A1043" t="str">
            <v>241-85-00059_2</v>
          </cell>
        </row>
        <row r="1044">
          <cell r="A1044" t="str">
            <v>268-87-00567_1</v>
          </cell>
        </row>
        <row r="1045">
          <cell r="A1045" t="str">
            <v>303-83-00106_2</v>
          </cell>
        </row>
        <row r="1046">
          <cell r="A1046" t="str">
            <v>303-83-02934_1</v>
          </cell>
        </row>
        <row r="1047">
          <cell r="A1047" t="str">
            <v>303-12-67714_1</v>
          </cell>
        </row>
        <row r="1048">
          <cell r="A1048" t="str">
            <v>303-81-67739_1</v>
          </cell>
        </row>
        <row r="1049">
          <cell r="A1049" t="str">
            <v>303-85-15748_1</v>
          </cell>
        </row>
        <row r="1050">
          <cell r="A1050" t="str">
            <v>402-81-81192_2</v>
          </cell>
        </row>
        <row r="1051">
          <cell r="A1051" t="str">
            <v>125-86-26943_1</v>
          </cell>
        </row>
        <row r="1052">
          <cell r="A1052" t="str">
            <v>127-81-57772_1</v>
          </cell>
        </row>
        <row r="1053">
          <cell r="A1053" t="str">
            <v>303-81-20127_2</v>
          </cell>
        </row>
      </sheetData>
      <sheetData sheetId="12">
        <row r="3">
          <cell r="C3" t="str">
            <v>등유
(황함량 0.001%)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차_"/>
      <sheetName val="시설 연도별배출량"/>
      <sheetName val="월별 배출량(18년)"/>
      <sheetName val="월별 배출량(17년)"/>
      <sheetName val="기준배출량5개년"/>
      <sheetName val="배출량계산및단위환산"/>
      <sheetName val="배출계수등"/>
      <sheetName val="연도별이력"/>
      <sheetName val="수정보완양식"/>
    </sheetNames>
    <sheetDataSet>
      <sheetData sheetId="0"/>
      <sheetData sheetId="1"/>
      <sheetData sheetId="2"/>
      <sheetData sheetId="3"/>
      <sheetData sheetId="4"/>
      <sheetData sheetId="5">
        <row r="24">
          <cell r="G24" t="str">
            <v>P</v>
          </cell>
        </row>
        <row r="25">
          <cell r="G25" t="str">
            <v>T</v>
          </cell>
        </row>
        <row r="26">
          <cell r="G26" t="str">
            <v>G</v>
          </cell>
        </row>
        <row r="27">
          <cell r="G27" t="str">
            <v>M</v>
          </cell>
        </row>
        <row r="28">
          <cell r="G28" t="str">
            <v>k</v>
          </cell>
        </row>
        <row r="29">
          <cell r="G29" t="str">
            <v>h</v>
          </cell>
        </row>
        <row r="30">
          <cell r="G30" t="str">
            <v>c</v>
          </cell>
        </row>
        <row r="31">
          <cell r="G31" t="str">
            <v>m</v>
          </cell>
        </row>
        <row r="32">
          <cell r="G32" t="str">
            <v>u</v>
          </cell>
        </row>
        <row r="33">
          <cell r="G33" t="str">
            <v>n</v>
          </cell>
        </row>
        <row r="34">
          <cell r="G34" t="str">
            <v>p</v>
          </cell>
        </row>
      </sheetData>
      <sheetData sheetId="6"/>
      <sheetData sheetId="7"/>
      <sheetData sheetId="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작성방법"/>
      <sheetName val="1.배출시설"/>
      <sheetName val="2.방지시설(계획포함)"/>
      <sheetName val="3.배출구현황"/>
      <sheetName val="4.배출시설 활동도"/>
      <sheetName val="5. 연도별 배출량"/>
      <sheetName val="6. 연도별 배출농도"/>
      <sheetName val="7. 증설계획 및 투자계획"/>
      <sheetName val="8. TMS(계획포함)"/>
      <sheetName val="9. 최적방지기술 적용 배출수준 및 배출량"/>
      <sheetName val="10. 사업장 연도별 총 배출량"/>
      <sheetName val="(참고) 대상 사업장 정보"/>
      <sheetName val="index"/>
      <sheetName val="코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A2" t="str">
            <v>226-81-02875_1</v>
          </cell>
        </row>
        <row r="3">
          <cell r="A3" t="str">
            <v>226-81-03307_2</v>
          </cell>
        </row>
        <row r="4">
          <cell r="A4" t="str">
            <v>226-81-03398_1</v>
          </cell>
        </row>
        <row r="5">
          <cell r="A5" t="str">
            <v>226-81-22191_1</v>
          </cell>
        </row>
        <row r="6">
          <cell r="A6" t="str">
            <v>226-85-22656_1</v>
          </cell>
        </row>
        <row r="7">
          <cell r="A7" t="str">
            <v>227-83-02396_1</v>
          </cell>
        </row>
        <row r="8">
          <cell r="A8" t="str">
            <v>222-81-27078_1</v>
          </cell>
        </row>
        <row r="9">
          <cell r="A9" t="str">
            <v>222-85-00096_1</v>
          </cell>
        </row>
        <row r="10">
          <cell r="A10" t="str">
            <v>222-85-04942_1</v>
          </cell>
        </row>
        <row r="11">
          <cell r="A11" t="str">
            <v>222-85-08555_1</v>
          </cell>
        </row>
        <row r="12">
          <cell r="A12" t="str">
            <v>222-85-09419_1</v>
          </cell>
        </row>
        <row r="13">
          <cell r="A13" t="str">
            <v>222-85-09699_1</v>
          </cell>
        </row>
        <row r="14">
          <cell r="A14" t="str">
            <v>227-83-00267_1</v>
          </cell>
        </row>
        <row r="15">
          <cell r="A15" t="str">
            <v>221-81-04903_1</v>
          </cell>
        </row>
        <row r="16">
          <cell r="A16" t="str">
            <v>221-83-04305_3</v>
          </cell>
        </row>
        <row r="17">
          <cell r="A17" t="str">
            <v>227-81-01302_1</v>
          </cell>
        </row>
        <row r="18">
          <cell r="A18" t="str">
            <v>227-83-01475_2</v>
          </cell>
        </row>
        <row r="19">
          <cell r="A19" t="str">
            <v>225-04-90827_1</v>
          </cell>
        </row>
        <row r="20">
          <cell r="A20" t="str">
            <v>225-81-02381_1</v>
          </cell>
        </row>
        <row r="21">
          <cell r="A21" t="str">
            <v>225-81-18826_1</v>
          </cell>
        </row>
        <row r="22">
          <cell r="A22" t="str">
            <v>225-83-00029_1</v>
          </cell>
        </row>
        <row r="23">
          <cell r="A23" t="str">
            <v>225-85-00135_1</v>
          </cell>
        </row>
        <row r="24">
          <cell r="A24" t="str">
            <v>225-85-01153_1</v>
          </cell>
        </row>
        <row r="25">
          <cell r="A25" t="str">
            <v>225-85-02453_1</v>
          </cell>
        </row>
        <row r="26">
          <cell r="A26" t="str">
            <v>225-85-02716_1</v>
          </cell>
        </row>
        <row r="27">
          <cell r="A27" t="str">
            <v>225-85-04499_1</v>
          </cell>
        </row>
        <row r="28">
          <cell r="A28" t="str">
            <v>225-85-05412_1</v>
          </cell>
        </row>
        <row r="29">
          <cell r="A29" t="str">
            <v>791-85-00234_1</v>
          </cell>
        </row>
        <row r="30">
          <cell r="A30" t="str">
            <v>225-85-02735_1</v>
          </cell>
        </row>
        <row r="31">
          <cell r="A31" t="str">
            <v>105-85-14956_2</v>
          </cell>
        </row>
        <row r="32">
          <cell r="A32" t="str">
            <v>224-81-20353_1</v>
          </cell>
        </row>
        <row r="33">
          <cell r="A33" t="str">
            <v>224-83-00026_1</v>
          </cell>
        </row>
        <row r="34">
          <cell r="A34" t="str">
            <v>224-83-00026_3</v>
          </cell>
        </row>
        <row r="35">
          <cell r="A35" t="str">
            <v>224-85-02877_1</v>
          </cell>
        </row>
        <row r="36">
          <cell r="A36" t="str">
            <v>224-85-05781_1</v>
          </cell>
        </row>
        <row r="37">
          <cell r="A37" t="str">
            <v>225-81-17448_1</v>
          </cell>
        </row>
        <row r="38">
          <cell r="A38" t="str">
            <v>225-81-22543_1</v>
          </cell>
        </row>
        <row r="39">
          <cell r="A39" t="str">
            <v>225-85-00571_1</v>
          </cell>
        </row>
        <row r="40">
          <cell r="A40" t="str">
            <v>225-85-02695_1</v>
          </cell>
        </row>
        <row r="41">
          <cell r="A41" t="str">
            <v>226-85-24896_1</v>
          </cell>
        </row>
        <row r="42">
          <cell r="A42" t="str">
            <v>312-81-01269_1</v>
          </cell>
        </row>
        <row r="43">
          <cell r="A43" t="str">
            <v>127-83-08770_1</v>
          </cell>
        </row>
        <row r="44">
          <cell r="A44" t="str">
            <v>107-88-07919_1</v>
          </cell>
        </row>
        <row r="45">
          <cell r="A45" t="str">
            <v>221-83-00385_1</v>
          </cell>
        </row>
        <row r="46">
          <cell r="A46" t="str">
            <v>222-85-08822_1</v>
          </cell>
        </row>
        <row r="47">
          <cell r="A47" t="str">
            <v>228-83-00784_1</v>
          </cell>
        </row>
        <row r="48">
          <cell r="A48" t="str">
            <v>225-81-00646_1</v>
          </cell>
        </row>
        <row r="49">
          <cell r="A49" t="str">
            <v>223-83-00023_1</v>
          </cell>
        </row>
        <row r="50">
          <cell r="A50" t="str">
            <v>221-83-06448_1</v>
          </cell>
        </row>
        <row r="51">
          <cell r="A51" t="str">
            <v>224-81-03349_1</v>
          </cell>
        </row>
        <row r="52">
          <cell r="A52" t="str">
            <v>224-81-25611_1</v>
          </cell>
        </row>
        <row r="53">
          <cell r="A53" t="str">
            <v>224-83-00929_1</v>
          </cell>
        </row>
        <row r="54">
          <cell r="A54" t="str">
            <v>612-81-10824_1</v>
          </cell>
        </row>
        <row r="55">
          <cell r="A55" t="str">
            <v>612-82-60845_1</v>
          </cell>
        </row>
        <row r="56">
          <cell r="A56" t="str">
            <v>612-83-02518_2</v>
          </cell>
        </row>
        <row r="57">
          <cell r="A57" t="str">
            <v>612-85-00343_1</v>
          </cell>
        </row>
        <row r="58">
          <cell r="A58" t="str">
            <v>612-85-05237_1</v>
          </cell>
        </row>
        <row r="59">
          <cell r="A59" t="str">
            <v>612-06-63270_1</v>
          </cell>
        </row>
        <row r="60">
          <cell r="A60" t="str">
            <v>611-83-00012_1</v>
          </cell>
        </row>
        <row r="61">
          <cell r="A61" t="str">
            <v>612-83-01260_1</v>
          </cell>
        </row>
        <row r="62">
          <cell r="A62" t="str">
            <v>612-85-05372_1</v>
          </cell>
        </row>
        <row r="63">
          <cell r="A63" t="str">
            <v>612-81-27626_1</v>
          </cell>
        </row>
        <row r="64">
          <cell r="A64" t="str">
            <v>618-81-15827_1</v>
          </cell>
        </row>
        <row r="65">
          <cell r="A65" t="str">
            <v>622-11-60027_2</v>
          </cell>
        </row>
        <row r="66">
          <cell r="A66" t="str">
            <v>622-81-14977_2</v>
          </cell>
        </row>
        <row r="67">
          <cell r="A67" t="str">
            <v>622-83-00180_1</v>
          </cell>
        </row>
        <row r="68">
          <cell r="A68" t="str">
            <v>622-83-00180_2</v>
          </cell>
        </row>
        <row r="69">
          <cell r="A69" t="str">
            <v>606-81-53420_1</v>
          </cell>
        </row>
        <row r="70">
          <cell r="A70" t="str">
            <v>609-81-66171_1</v>
          </cell>
        </row>
        <row r="71">
          <cell r="A71" t="str">
            <v>615-81-22896_1</v>
          </cell>
        </row>
        <row r="72">
          <cell r="A72" t="str">
            <v>615-81-42382_1</v>
          </cell>
        </row>
        <row r="73">
          <cell r="A73" t="str">
            <v>615-81-52560_1</v>
          </cell>
        </row>
        <row r="74">
          <cell r="A74" t="str">
            <v>615-81-59374_1</v>
          </cell>
        </row>
        <row r="75">
          <cell r="A75" t="str">
            <v>615-81-94842_1</v>
          </cell>
        </row>
        <row r="76">
          <cell r="A76" t="str">
            <v>615-85-26788_1</v>
          </cell>
        </row>
        <row r="77">
          <cell r="A77" t="str">
            <v>622-08-70700_1</v>
          </cell>
        </row>
        <row r="78">
          <cell r="A78" t="str">
            <v>622-81-02700_1</v>
          </cell>
        </row>
        <row r="79">
          <cell r="A79" t="str">
            <v>622-81-11214_1</v>
          </cell>
        </row>
        <row r="80">
          <cell r="A80" t="str">
            <v>622-81-19841_1</v>
          </cell>
        </row>
        <row r="81">
          <cell r="A81" t="str">
            <v>622-81-21838_1</v>
          </cell>
        </row>
        <row r="82">
          <cell r="A82" t="str">
            <v>622-81-22900_1</v>
          </cell>
        </row>
        <row r="83">
          <cell r="A83" t="str">
            <v>615-81-44056_2</v>
          </cell>
        </row>
        <row r="84">
          <cell r="A84" t="str">
            <v>615-82-04594</v>
          </cell>
        </row>
        <row r="85">
          <cell r="A85" t="str">
            <v>615-81-40410_1</v>
          </cell>
        </row>
        <row r="86">
          <cell r="A86" t="str">
            <v>615-83-02711_1</v>
          </cell>
        </row>
        <row r="87">
          <cell r="A87" t="str">
            <v>615-85-04862_1</v>
          </cell>
        </row>
        <row r="88">
          <cell r="A88" t="str">
            <v>609-81-33461_2</v>
          </cell>
        </row>
        <row r="89">
          <cell r="A89" t="str">
            <v>615-85-34046_1</v>
          </cell>
        </row>
        <row r="90">
          <cell r="A90" t="str">
            <v>619-83-00049_3</v>
          </cell>
        </row>
        <row r="91">
          <cell r="A91" t="str">
            <v>110-81-42397_1</v>
          </cell>
        </row>
        <row r="92">
          <cell r="A92" t="str">
            <v>613-81-33591_1</v>
          </cell>
        </row>
        <row r="93">
          <cell r="A93" t="str">
            <v>613-81-42902_1</v>
          </cell>
        </row>
        <row r="94">
          <cell r="A94" t="str">
            <v>104-86-42193_1</v>
          </cell>
        </row>
        <row r="95">
          <cell r="A95" t="str">
            <v>610-81-13107_1</v>
          </cell>
        </row>
        <row r="96">
          <cell r="A96" t="str">
            <v>621-81-03327_1</v>
          </cell>
        </row>
        <row r="97">
          <cell r="A97" t="str">
            <v>621-81-09073_1</v>
          </cell>
        </row>
        <row r="98">
          <cell r="A98" t="str">
            <v>621-81-12170_1</v>
          </cell>
        </row>
        <row r="99">
          <cell r="A99" t="str">
            <v>621-81-03399_1</v>
          </cell>
        </row>
        <row r="100">
          <cell r="A100" t="str">
            <v>621-81-04200_1</v>
          </cell>
        </row>
        <row r="101">
          <cell r="A101" t="str">
            <v>621-81-05572_1</v>
          </cell>
        </row>
        <row r="102">
          <cell r="A102" t="str">
            <v>621-81-05835_1</v>
          </cell>
        </row>
        <row r="103">
          <cell r="A103" t="str">
            <v>621-81-32569_1</v>
          </cell>
        </row>
        <row r="104">
          <cell r="A104" t="str">
            <v>621-81-47475_1</v>
          </cell>
        </row>
        <row r="105">
          <cell r="A105" t="str">
            <v>621-81-50306_1</v>
          </cell>
        </row>
        <row r="106">
          <cell r="A106" t="str">
            <v>621-83-00101_2</v>
          </cell>
        </row>
        <row r="107">
          <cell r="A107" t="str">
            <v>621-85-08830_1</v>
          </cell>
        </row>
        <row r="108">
          <cell r="A108" t="str">
            <v>621-85-30856_1</v>
          </cell>
        </row>
        <row r="109">
          <cell r="A109" t="str">
            <v>420-85-00725_1</v>
          </cell>
        </row>
        <row r="110">
          <cell r="A110" t="str">
            <v>621-81-01635_2</v>
          </cell>
        </row>
        <row r="111">
          <cell r="A111" t="str">
            <v>621-81-01580_1</v>
          </cell>
        </row>
        <row r="112">
          <cell r="A112" t="str">
            <v>214-87-55667_1</v>
          </cell>
        </row>
        <row r="113">
          <cell r="A113" t="str">
            <v>116-81-39551_1</v>
          </cell>
        </row>
        <row r="114">
          <cell r="A114" t="str">
            <v>621-85-00745_1</v>
          </cell>
        </row>
        <row r="115">
          <cell r="A115" t="str">
            <v>621-85-02419_1</v>
          </cell>
        </row>
        <row r="116">
          <cell r="A116" t="str">
            <v>603-88-01053_1</v>
          </cell>
        </row>
        <row r="117">
          <cell r="A117" t="str">
            <v>621-82-04643_1</v>
          </cell>
        </row>
        <row r="118">
          <cell r="A118" t="str">
            <v>608-81-51641_2</v>
          </cell>
        </row>
        <row r="119">
          <cell r="A119" t="str">
            <v>608-85-20165_1</v>
          </cell>
        </row>
        <row r="120">
          <cell r="A120" t="str">
            <v>613-81-00052_1</v>
          </cell>
        </row>
        <row r="121">
          <cell r="A121" t="str">
            <v>613-81-01876_1</v>
          </cell>
        </row>
        <row r="122">
          <cell r="A122" t="str">
            <v>613-81-10695_1</v>
          </cell>
        </row>
        <row r="123">
          <cell r="A123" t="str">
            <v>613-85-13308_1</v>
          </cell>
        </row>
        <row r="124">
          <cell r="A124" t="str">
            <v>612-81-20851_1</v>
          </cell>
        </row>
        <row r="125">
          <cell r="A125" t="str">
            <v>613-85-00803_1</v>
          </cell>
        </row>
        <row r="126">
          <cell r="A126" t="str">
            <v>608-81-52863_1</v>
          </cell>
        </row>
        <row r="127">
          <cell r="A127" t="str">
            <v>608-81-98632_1</v>
          </cell>
        </row>
        <row r="128">
          <cell r="A128" t="str">
            <v>609-81-58759_1</v>
          </cell>
        </row>
        <row r="129">
          <cell r="A129" t="str">
            <v>615-83-01124_2</v>
          </cell>
        </row>
        <row r="130">
          <cell r="A130" t="str">
            <v>615-85-03015_1</v>
          </cell>
        </row>
        <row r="131">
          <cell r="A131" t="str">
            <v>608-83-04083_1</v>
          </cell>
        </row>
        <row r="132">
          <cell r="A132" t="str">
            <v>609-83-05751_3</v>
          </cell>
        </row>
        <row r="133">
          <cell r="A133" t="str">
            <v>608-81-11289_1</v>
          </cell>
        </row>
        <row r="134">
          <cell r="A134" t="str">
            <v>302-85-08322_1</v>
          </cell>
        </row>
        <row r="135">
          <cell r="A135" t="str">
            <v>608-81-15136_1</v>
          </cell>
        </row>
        <row r="136">
          <cell r="A136" t="str">
            <v>609-83-05751_2</v>
          </cell>
        </row>
        <row r="137">
          <cell r="A137" t="str">
            <v>106-81-60926_2</v>
          </cell>
        </row>
        <row r="138">
          <cell r="A138" t="str">
            <v>107-86-14075_2</v>
          </cell>
        </row>
        <row r="139">
          <cell r="A139" t="str">
            <v>107-86-14075_7</v>
          </cell>
        </row>
        <row r="140">
          <cell r="A140" t="str">
            <v>120-81-28432_1</v>
          </cell>
        </row>
        <row r="141">
          <cell r="A141" t="str">
            <v>609-81-04684_1</v>
          </cell>
        </row>
        <row r="142">
          <cell r="A142" t="str">
            <v>609-81-04888_1</v>
          </cell>
        </row>
        <row r="143">
          <cell r="A143" t="str">
            <v>609-81-06187_1</v>
          </cell>
        </row>
        <row r="144">
          <cell r="A144" t="str">
            <v>609-81-29083_1</v>
          </cell>
        </row>
        <row r="145">
          <cell r="A145" t="str">
            <v>609-81-39316_2</v>
          </cell>
        </row>
        <row r="146">
          <cell r="A146" t="str">
            <v>609-81-84470_1</v>
          </cell>
        </row>
        <row r="147">
          <cell r="A147" t="str">
            <v>609-85-01540_1</v>
          </cell>
        </row>
        <row r="148">
          <cell r="A148" t="str">
            <v>609-85-29344_1</v>
          </cell>
        </row>
        <row r="149">
          <cell r="A149" t="str">
            <v>568-86-01173_3</v>
          </cell>
        </row>
        <row r="150">
          <cell r="A150" t="str">
            <v>122-81-00804_3</v>
          </cell>
        </row>
        <row r="151">
          <cell r="A151" t="str">
            <v>609-86-18728_1</v>
          </cell>
        </row>
        <row r="152">
          <cell r="A152" t="str">
            <v>609-81-09127_1</v>
          </cell>
        </row>
        <row r="153">
          <cell r="A153" t="str">
            <v>609-81-16986_1</v>
          </cell>
        </row>
        <row r="154">
          <cell r="A154" t="str">
            <v>609-85-43254_1</v>
          </cell>
        </row>
        <row r="155">
          <cell r="A155" t="str">
            <v>609-83-05751_1</v>
          </cell>
        </row>
        <row r="156">
          <cell r="A156" t="str">
            <v>609-81-12296_1</v>
          </cell>
        </row>
        <row r="157">
          <cell r="A157" t="str">
            <v>609-81-16685_1</v>
          </cell>
        </row>
        <row r="158">
          <cell r="A158" t="str">
            <v>609-81-27106_1</v>
          </cell>
        </row>
        <row r="159">
          <cell r="A159" t="str">
            <v>609-85-42347_1</v>
          </cell>
        </row>
        <row r="160">
          <cell r="A160" t="str">
            <v>609-81-32803_1</v>
          </cell>
        </row>
        <row r="161">
          <cell r="A161" t="str">
            <v>612-83-00219_1</v>
          </cell>
        </row>
        <row r="162">
          <cell r="A162" t="str">
            <v>612-83-00219_2</v>
          </cell>
        </row>
        <row r="163">
          <cell r="A163" t="str">
            <v>613-85-07771_1</v>
          </cell>
        </row>
        <row r="164">
          <cell r="A164" t="str">
            <v>614-83-00025_1</v>
          </cell>
        </row>
        <row r="165">
          <cell r="A165" t="str">
            <v>416-81-38485_1</v>
          </cell>
        </row>
        <row r="166">
          <cell r="A166" t="str">
            <v>613-81-53471_1</v>
          </cell>
        </row>
        <row r="167">
          <cell r="A167" t="str">
            <v>305-86-08366_1</v>
          </cell>
        </row>
        <row r="168">
          <cell r="A168" t="str">
            <v>568-30-00352_1</v>
          </cell>
        </row>
        <row r="169">
          <cell r="A169" t="str">
            <v>606-81-42258_1</v>
          </cell>
        </row>
        <row r="170">
          <cell r="A170" t="str">
            <v>608-81-27836_2</v>
          </cell>
        </row>
        <row r="171">
          <cell r="A171" t="str">
            <v>608-81-90907_1</v>
          </cell>
        </row>
        <row r="172">
          <cell r="A172" t="str">
            <v>608-82-03073_1</v>
          </cell>
        </row>
        <row r="173">
          <cell r="A173" t="str">
            <v>608-83-01320_2</v>
          </cell>
        </row>
        <row r="174">
          <cell r="A174" t="str">
            <v>608-85-09044_1</v>
          </cell>
        </row>
        <row r="175">
          <cell r="A175" t="str">
            <v>608-85-13121_1</v>
          </cell>
        </row>
        <row r="176">
          <cell r="A176" t="str">
            <v>608-85-18354_1</v>
          </cell>
        </row>
        <row r="177">
          <cell r="A177" t="str">
            <v>608-85-20035_1</v>
          </cell>
        </row>
        <row r="178">
          <cell r="A178" t="str">
            <v>608-86-01485_1</v>
          </cell>
        </row>
        <row r="179">
          <cell r="A179" t="str">
            <v>608-81-32926_2</v>
          </cell>
        </row>
        <row r="180">
          <cell r="A180" t="str">
            <v>608-85-32754_1</v>
          </cell>
        </row>
        <row r="181">
          <cell r="A181" t="str">
            <v>611-83-00763_1</v>
          </cell>
        </row>
        <row r="182">
          <cell r="A182" t="str">
            <v>515-81-10580_1</v>
          </cell>
        </row>
        <row r="183">
          <cell r="A183" t="str">
            <v>515-81-13874_1</v>
          </cell>
        </row>
        <row r="184">
          <cell r="A184" t="str">
            <v>515-83-00067_5</v>
          </cell>
        </row>
        <row r="185">
          <cell r="A185" t="str">
            <v>515-83-00067_6</v>
          </cell>
        </row>
        <row r="186">
          <cell r="A186" t="str">
            <v>811-87-00342_1</v>
          </cell>
        </row>
        <row r="187">
          <cell r="A187" t="str">
            <v>502-81-07788_1</v>
          </cell>
        </row>
        <row r="188">
          <cell r="A188" t="str">
            <v>515-81-30534_1</v>
          </cell>
        </row>
        <row r="189">
          <cell r="A189" t="str">
            <v>515-81-05734_1</v>
          </cell>
        </row>
        <row r="190">
          <cell r="A190" t="str">
            <v>201-81-40531_1</v>
          </cell>
        </row>
        <row r="191">
          <cell r="A191" t="str">
            <v>505-83-00022_8</v>
          </cell>
        </row>
        <row r="192">
          <cell r="A192" t="str">
            <v>506-81-25167_1</v>
          </cell>
        </row>
        <row r="193">
          <cell r="A193" t="str">
            <v>120-87-49569_1</v>
          </cell>
        </row>
        <row r="194">
          <cell r="A194" t="str">
            <v>220-81-13641_1</v>
          </cell>
        </row>
        <row r="195">
          <cell r="A195" t="str">
            <v>488-85-00380_1</v>
          </cell>
        </row>
        <row r="196">
          <cell r="A196" t="str">
            <v>505-81-18469_2</v>
          </cell>
        </row>
        <row r="197">
          <cell r="A197" t="str">
            <v>505-81-31462_1</v>
          </cell>
        </row>
        <row r="198">
          <cell r="A198" t="str">
            <v>505-81-52813_1</v>
          </cell>
        </row>
        <row r="199">
          <cell r="A199" t="str">
            <v>505-85-16343_1</v>
          </cell>
        </row>
        <row r="200">
          <cell r="A200" t="str">
            <v>506-81-54298_2</v>
          </cell>
        </row>
        <row r="201">
          <cell r="A201" t="str">
            <v>608-81-67537_1</v>
          </cell>
        </row>
        <row r="202">
          <cell r="A202" t="str">
            <v>398-85-00113_1</v>
          </cell>
        </row>
        <row r="203">
          <cell r="A203" t="str">
            <v>502-81-68373_1</v>
          </cell>
        </row>
        <row r="204">
          <cell r="A204" t="str">
            <v>503-09-27200_1</v>
          </cell>
        </row>
        <row r="205">
          <cell r="A205" t="str">
            <v>503-23-77744_1</v>
          </cell>
        </row>
        <row r="206">
          <cell r="A206" t="str">
            <v>503-81-10156_2</v>
          </cell>
        </row>
        <row r="207">
          <cell r="A207" t="str">
            <v>503-81-29785_2</v>
          </cell>
        </row>
        <row r="208">
          <cell r="A208" t="str">
            <v>503-81-53761_1</v>
          </cell>
        </row>
        <row r="209">
          <cell r="A209" t="str">
            <v>503-81-70912_1</v>
          </cell>
        </row>
        <row r="210">
          <cell r="A210" t="str">
            <v>503-81-85851_1</v>
          </cell>
        </row>
        <row r="211">
          <cell r="A211" t="str">
            <v>503-83-00593_1</v>
          </cell>
        </row>
        <row r="212">
          <cell r="A212" t="str">
            <v>514-81-46523_1</v>
          </cell>
        </row>
        <row r="213">
          <cell r="A213" t="str">
            <v>134-81-78493_2</v>
          </cell>
        </row>
        <row r="214">
          <cell r="A214" t="str">
            <v>508-81-05677_1</v>
          </cell>
        </row>
        <row r="215">
          <cell r="A215" t="str">
            <v>513-81-08939_1</v>
          </cell>
        </row>
        <row r="216">
          <cell r="A216" t="str">
            <v>513-81-49513_1</v>
          </cell>
        </row>
        <row r="217">
          <cell r="A217" t="str">
            <v>513-83-00284_2</v>
          </cell>
        </row>
        <row r="218">
          <cell r="A218" t="str">
            <v>513-85-00051_1</v>
          </cell>
        </row>
        <row r="219">
          <cell r="A219" t="str">
            <v>513-85-08000_1</v>
          </cell>
        </row>
        <row r="220">
          <cell r="A220" t="str">
            <v>515-81-00097_1</v>
          </cell>
        </row>
        <row r="221">
          <cell r="A221" t="str">
            <v>101-86-37954_1</v>
          </cell>
        </row>
        <row r="222">
          <cell r="A222" t="str">
            <v>105-81-74316_3</v>
          </cell>
        </row>
        <row r="223">
          <cell r="A223" t="str">
            <v>105-81-74316_4</v>
          </cell>
        </row>
        <row r="224">
          <cell r="A224" t="str">
            <v>120-81-55297_3</v>
          </cell>
        </row>
        <row r="225">
          <cell r="A225" t="str">
            <v>120-81-55297_4</v>
          </cell>
        </row>
        <row r="226">
          <cell r="A226" t="str">
            <v>138-81-47634_1</v>
          </cell>
        </row>
        <row r="227">
          <cell r="A227" t="str">
            <v>138-81-47634_2</v>
          </cell>
        </row>
        <row r="228">
          <cell r="A228" t="str">
            <v>502-14-22400_1</v>
          </cell>
        </row>
        <row r="229">
          <cell r="A229" t="str">
            <v>503-86-02855_1</v>
          </cell>
        </row>
        <row r="230">
          <cell r="A230" t="str">
            <v>513-81-02110_2</v>
          </cell>
        </row>
        <row r="231">
          <cell r="A231" t="str">
            <v>513-81-02110_3</v>
          </cell>
        </row>
        <row r="232">
          <cell r="A232" t="str">
            <v>513-81-35800_1</v>
          </cell>
        </row>
        <row r="233">
          <cell r="A233" t="str">
            <v>513-85-00333_1</v>
          </cell>
        </row>
        <row r="234">
          <cell r="A234" t="str">
            <v>513-85-17950_1</v>
          </cell>
        </row>
        <row r="235">
          <cell r="A235" t="str">
            <v>513-85-20149_1</v>
          </cell>
        </row>
        <row r="236">
          <cell r="A236" t="str">
            <v>513-81-04520_2</v>
          </cell>
        </row>
        <row r="237">
          <cell r="A237" t="str">
            <v>513-81-68029_1</v>
          </cell>
        </row>
        <row r="238">
          <cell r="A238" t="str">
            <v>513-85-07388_1</v>
          </cell>
        </row>
        <row r="239">
          <cell r="A239" t="str">
            <v>513-85-22434_1</v>
          </cell>
        </row>
        <row r="240">
          <cell r="A240" t="str">
            <v>513-85-22448_1</v>
          </cell>
        </row>
        <row r="241">
          <cell r="A241" t="str">
            <v>682-85-00866_1</v>
          </cell>
        </row>
        <row r="242">
          <cell r="A242" t="str">
            <v>504-26-63827_1</v>
          </cell>
        </row>
        <row r="243">
          <cell r="A243" t="str">
            <v>509-82-01424_1</v>
          </cell>
        </row>
        <row r="244">
          <cell r="A244" t="str">
            <v>107-81-98139_1</v>
          </cell>
        </row>
        <row r="245">
          <cell r="A245" t="str">
            <v>510-01-46193_1</v>
          </cell>
        </row>
        <row r="246">
          <cell r="A246" t="str">
            <v>510-81-02033_1</v>
          </cell>
        </row>
        <row r="247">
          <cell r="A247" t="str">
            <v>510-81-05710_1</v>
          </cell>
        </row>
        <row r="248">
          <cell r="A248" t="str">
            <v>510-81-05710_2</v>
          </cell>
        </row>
        <row r="249">
          <cell r="A249" t="str">
            <v>510-81-16478_1</v>
          </cell>
        </row>
        <row r="250">
          <cell r="A250" t="str">
            <v>510-81-23455_1</v>
          </cell>
        </row>
        <row r="251">
          <cell r="A251" t="str">
            <v>510-83-00010_1</v>
          </cell>
        </row>
        <row r="252">
          <cell r="A252" t="str">
            <v>510-85-03044_1</v>
          </cell>
        </row>
        <row r="253">
          <cell r="A253" t="str">
            <v>510-85-06959_1</v>
          </cell>
        </row>
        <row r="254">
          <cell r="A254" t="str">
            <v>510-85-06978_1</v>
          </cell>
        </row>
        <row r="255">
          <cell r="A255" t="str">
            <v>510-85-08302_1</v>
          </cell>
        </row>
        <row r="256">
          <cell r="A256" t="str">
            <v>573-85-00640_1</v>
          </cell>
        </row>
        <row r="257">
          <cell r="A257" t="str">
            <v>107-81-11210_3</v>
          </cell>
        </row>
        <row r="258">
          <cell r="A258" t="str">
            <v>522-88-00283_1</v>
          </cell>
        </row>
        <row r="259">
          <cell r="A259" t="str">
            <v>212-81-65944_1</v>
          </cell>
        </row>
        <row r="260">
          <cell r="A260" t="str">
            <v>511-03-85835_1</v>
          </cell>
        </row>
        <row r="261">
          <cell r="A261" t="str">
            <v>511-83-03325_3</v>
          </cell>
        </row>
        <row r="262">
          <cell r="A262" t="str">
            <v>604-81-41762_1</v>
          </cell>
        </row>
        <row r="263">
          <cell r="A263" t="str">
            <v>512-81-09202_1</v>
          </cell>
        </row>
        <row r="264">
          <cell r="A264" t="str">
            <v>512-82-02996_1</v>
          </cell>
        </row>
        <row r="265">
          <cell r="A265" t="str">
            <v>512-85-00043_1</v>
          </cell>
        </row>
        <row r="266">
          <cell r="A266" t="str">
            <v>512-85-00043_2</v>
          </cell>
        </row>
        <row r="267">
          <cell r="A267" t="str">
            <v>129-81-27425_2</v>
          </cell>
        </row>
        <row r="268">
          <cell r="A268" t="str">
            <v>511-04-95136_1</v>
          </cell>
        </row>
        <row r="269">
          <cell r="A269" t="str">
            <v>511-81-01890_1</v>
          </cell>
        </row>
        <row r="270">
          <cell r="A270" t="str">
            <v>511-81-10860_1</v>
          </cell>
        </row>
        <row r="271">
          <cell r="A271" t="str">
            <v>511-83-03311_2</v>
          </cell>
        </row>
        <row r="272">
          <cell r="A272" t="str">
            <v>511-85-06326_1</v>
          </cell>
        </row>
        <row r="273">
          <cell r="A273" t="str">
            <v>503-81-38004_1</v>
          </cell>
        </row>
        <row r="274">
          <cell r="A274" t="str">
            <v>510-83-02513_2</v>
          </cell>
        </row>
        <row r="275">
          <cell r="A275" t="str">
            <v>508-82-01339_1</v>
          </cell>
        </row>
        <row r="276">
          <cell r="A276" t="str">
            <v>508-85-09730_1</v>
          </cell>
        </row>
        <row r="277">
          <cell r="A277" t="str">
            <v>508-85-08541_1</v>
          </cell>
        </row>
        <row r="278">
          <cell r="A278" t="str">
            <v>507-83-00033_5</v>
          </cell>
        </row>
        <row r="279">
          <cell r="A279" t="str">
            <v>512-81-03829_1</v>
          </cell>
        </row>
        <row r="280">
          <cell r="A280" t="str">
            <v>512-81-06369_1</v>
          </cell>
        </row>
        <row r="281">
          <cell r="A281" t="str">
            <v>512-81-06559_1</v>
          </cell>
        </row>
        <row r="282">
          <cell r="A282" t="str">
            <v>512-81-08649_1</v>
          </cell>
        </row>
        <row r="283">
          <cell r="A283" t="str">
            <v>512-85-05179_1</v>
          </cell>
        </row>
        <row r="284">
          <cell r="A284" t="str">
            <v>505-85-24654_1</v>
          </cell>
        </row>
        <row r="285">
          <cell r="A285" t="str">
            <v>505-81-48304_1</v>
          </cell>
        </row>
        <row r="286">
          <cell r="A286" t="str">
            <v>505-81-49322_1</v>
          </cell>
        </row>
        <row r="287">
          <cell r="A287" t="str">
            <v>505-81-54000_1</v>
          </cell>
        </row>
        <row r="288">
          <cell r="A288" t="str">
            <v>505-81-65939_1</v>
          </cell>
        </row>
        <row r="289">
          <cell r="A289" t="str">
            <v>608-81-84220_1</v>
          </cell>
        </row>
        <row r="290">
          <cell r="A290" t="str">
            <v>505-85-14457_1</v>
          </cell>
        </row>
        <row r="291">
          <cell r="A291" t="str">
            <v>512-81-05924_2</v>
          </cell>
        </row>
        <row r="292">
          <cell r="A292" t="str">
            <v>507-81-05349_1</v>
          </cell>
        </row>
        <row r="293">
          <cell r="A293" t="str">
            <v>507-83-02079_1</v>
          </cell>
        </row>
        <row r="294">
          <cell r="A294" t="str">
            <v>507-83-02079_2</v>
          </cell>
        </row>
        <row r="295">
          <cell r="A295" t="str">
            <v>211-86-06874_2</v>
          </cell>
        </row>
        <row r="296">
          <cell r="A296" t="str">
            <v>509-81-03202_1</v>
          </cell>
        </row>
        <row r="297">
          <cell r="A297" t="str">
            <v>509-81-03288_1</v>
          </cell>
        </row>
        <row r="298">
          <cell r="A298" t="str">
            <v>509-83-00010_1</v>
          </cell>
        </row>
        <row r="299">
          <cell r="A299" t="str">
            <v>205-81-42356_1</v>
          </cell>
        </row>
        <row r="300">
          <cell r="A300" t="str">
            <v>515-83-00747_1</v>
          </cell>
        </row>
        <row r="301">
          <cell r="A301" t="str">
            <v>503-81-34425_2</v>
          </cell>
        </row>
        <row r="302">
          <cell r="A302" t="str">
            <v>504-81-25064_1</v>
          </cell>
        </row>
        <row r="303">
          <cell r="A303" t="str">
            <v>504-83-00640_1</v>
          </cell>
        </row>
        <row r="304">
          <cell r="A304" t="str">
            <v>513-81-55484_1</v>
          </cell>
        </row>
        <row r="305">
          <cell r="A305" t="str">
            <v>513-82-05827_1</v>
          </cell>
        </row>
        <row r="306">
          <cell r="A306" t="str">
            <v>513-81-69294_1</v>
          </cell>
        </row>
        <row r="307">
          <cell r="A307" t="str">
            <v>513-85-21022_1</v>
          </cell>
        </row>
        <row r="308">
          <cell r="A308" t="str">
            <v>515-81-06034_1</v>
          </cell>
        </row>
        <row r="309">
          <cell r="A309" t="str">
            <v>513-81-39349_1</v>
          </cell>
        </row>
        <row r="310">
          <cell r="A310" t="str">
            <v>504-85-32016_1</v>
          </cell>
        </row>
        <row r="311">
          <cell r="A311" t="str">
            <v>506-81-00017_1</v>
          </cell>
        </row>
        <row r="312">
          <cell r="A312" t="str">
            <v>506-81-00069_6</v>
          </cell>
        </row>
        <row r="313">
          <cell r="A313" t="str">
            <v>506-81-04518_1</v>
          </cell>
        </row>
        <row r="314">
          <cell r="A314" t="str">
            <v>506-81-10058_1</v>
          </cell>
        </row>
        <row r="315">
          <cell r="A315" t="str">
            <v>506-85-00320_1</v>
          </cell>
        </row>
        <row r="316">
          <cell r="A316" t="str">
            <v>506-85-06983_1</v>
          </cell>
        </row>
        <row r="317">
          <cell r="A317" t="str">
            <v>104-81-48528_3</v>
          </cell>
        </row>
        <row r="318">
          <cell r="A318" t="str">
            <v>116-81-21600_1</v>
          </cell>
        </row>
        <row r="319">
          <cell r="A319" t="str">
            <v>121-81-10385_2</v>
          </cell>
        </row>
        <row r="320">
          <cell r="A320" t="str">
            <v>121-81-10385_3</v>
          </cell>
        </row>
        <row r="321">
          <cell r="A321" t="str">
            <v>202-85-33967_1</v>
          </cell>
        </row>
        <row r="322">
          <cell r="A322" t="str">
            <v>506-81-00055_1</v>
          </cell>
        </row>
        <row r="323">
          <cell r="A323" t="str">
            <v>506-81-00055_3</v>
          </cell>
        </row>
        <row r="324">
          <cell r="A324" t="str">
            <v>506-81-00069_7</v>
          </cell>
        </row>
        <row r="325">
          <cell r="A325" t="str">
            <v>506-81-01452_1</v>
          </cell>
        </row>
        <row r="326">
          <cell r="A326" t="str">
            <v>506-81-01452_2</v>
          </cell>
        </row>
        <row r="327">
          <cell r="A327" t="str">
            <v>506-81-01734_1</v>
          </cell>
        </row>
        <row r="328">
          <cell r="A328" t="str">
            <v>506-81-02335_1</v>
          </cell>
        </row>
        <row r="329">
          <cell r="A329" t="str">
            <v>506-81-04589_1</v>
          </cell>
        </row>
        <row r="330">
          <cell r="A330" t="str">
            <v>506-81-05517_1</v>
          </cell>
        </row>
        <row r="331">
          <cell r="A331" t="str">
            <v>506-81-05517_2</v>
          </cell>
        </row>
        <row r="332">
          <cell r="A332" t="str">
            <v>506-81-05967_1</v>
          </cell>
        </row>
        <row r="333">
          <cell r="A333" t="str">
            <v>506-81-06253_1</v>
          </cell>
        </row>
        <row r="334">
          <cell r="A334" t="str">
            <v>506-81-23117_2</v>
          </cell>
        </row>
        <row r="335">
          <cell r="A335" t="str">
            <v>506-81-25546_1</v>
          </cell>
        </row>
        <row r="336">
          <cell r="A336" t="str">
            <v>506-81-34142_1</v>
          </cell>
        </row>
        <row r="337">
          <cell r="A337" t="str">
            <v>506-81-43087_1</v>
          </cell>
        </row>
        <row r="338">
          <cell r="A338" t="str">
            <v>506-81-63180_1</v>
          </cell>
        </row>
        <row r="339">
          <cell r="A339" t="str">
            <v>506-85-01197_1</v>
          </cell>
        </row>
        <row r="340">
          <cell r="A340" t="str">
            <v>506-85-01445_1</v>
          </cell>
        </row>
        <row r="341">
          <cell r="A341" t="str">
            <v>506-85-03346_1</v>
          </cell>
        </row>
        <row r="342">
          <cell r="A342" t="str">
            <v>506-85-04592_1</v>
          </cell>
        </row>
        <row r="343">
          <cell r="A343" t="str">
            <v>506-85-05607_1</v>
          </cell>
        </row>
        <row r="344">
          <cell r="A344" t="str">
            <v>506-85-10769_1</v>
          </cell>
        </row>
        <row r="345">
          <cell r="A345" t="str">
            <v>506-85-11002_1</v>
          </cell>
        </row>
        <row r="346">
          <cell r="A346" t="str">
            <v>506-85-17461_1</v>
          </cell>
        </row>
        <row r="347">
          <cell r="A347" t="str">
            <v>506-85-20286_1</v>
          </cell>
        </row>
        <row r="348">
          <cell r="A348" t="str">
            <v>506-85-24749_1</v>
          </cell>
        </row>
        <row r="349">
          <cell r="A349" t="str">
            <v>107-81-13810_1</v>
          </cell>
        </row>
        <row r="350">
          <cell r="A350" t="str">
            <v>502-81-00015_1</v>
          </cell>
        </row>
        <row r="351">
          <cell r="A351" t="str">
            <v>506-81-67245_1</v>
          </cell>
        </row>
        <row r="352">
          <cell r="A352" t="str">
            <v>104-81-48528_4</v>
          </cell>
        </row>
        <row r="353">
          <cell r="A353" t="str">
            <v>506-81-76991_1</v>
          </cell>
        </row>
        <row r="354">
          <cell r="A354" t="str">
            <v>605-86-09983_1</v>
          </cell>
        </row>
        <row r="355">
          <cell r="A355" t="str">
            <v>506-81-08019_1</v>
          </cell>
        </row>
        <row r="356">
          <cell r="A356" t="str">
            <v>101-81-95610_1</v>
          </cell>
        </row>
        <row r="357">
          <cell r="A357" t="str">
            <v>124-81-00998_6</v>
          </cell>
        </row>
        <row r="358">
          <cell r="A358" t="str">
            <v>220-81-00490_2</v>
          </cell>
        </row>
        <row r="359">
          <cell r="A359" t="str">
            <v>312-81-71009_1</v>
          </cell>
        </row>
        <row r="360">
          <cell r="A360" t="str">
            <v>404-81-06923_1</v>
          </cell>
        </row>
        <row r="361">
          <cell r="A361" t="str">
            <v>408-83-00361_3</v>
          </cell>
        </row>
        <row r="362">
          <cell r="A362" t="str">
            <v>410-81-71507_1</v>
          </cell>
        </row>
        <row r="363">
          <cell r="A363" t="str">
            <v>410-85-02667_1</v>
          </cell>
        </row>
        <row r="364">
          <cell r="A364" t="str">
            <v>410-85-13242_1</v>
          </cell>
        </row>
        <row r="365">
          <cell r="A365" t="str">
            <v>410-85-13257_1</v>
          </cell>
        </row>
        <row r="366">
          <cell r="A366" t="str">
            <v>410-85-23793_1</v>
          </cell>
        </row>
        <row r="367">
          <cell r="A367" t="str">
            <v>410-85-37768_1</v>
          </cell>
        </row>
        <row r="368">
          <cell r="A368" t="str">
            <v>410-86-82751_1</v>
          </cell>
        </row>
        <row r="369">
          <cell r="A369" t="str">
            <v>408-81-90097_1</v>
          </cell>
        </row>
        <row r="370">
          <cell r="A370" t="str">
            <v>124-81-00998_7</v>
          </cell>
        </row>
        <row r="371">
          <cell r="A371" t="str">
            <v>409-81-06568_1</v>
          </cell>
        </row>
        <row r="372">
          <cell r="A372" t="str">
            <v>409-81-46857_2</v>
          </cell>
        </row>
        <row r="373">
          <cell r="A373" t="str">
            <v>408-83-00361_4</v>
          </cell>
        </row>
        <row r="374">
          <cell r="A374" t="str">
            <v>410-81-35758_1</v>
          </cell>
        </row>
        <row r="375">
          <cell r="A375" t="str">
            <v>410-85-13238_1</v>
          </cell>
        </row>
        <row r="376">
          <cell r="A376" t="str">
            <v>410-85-13238_2</v>
          </cell>
        </row>
        <row r="377">
          <cell r="A377" t="str">
            <v>410-82-12688_1</v>
          </cell>
        </row>
        <row r="378">
          <cell r="A378" t="str">
            <v>503-81-47522_1</v>
          </cell>
        </row>
        <row r="379">
          <cell r="A379" t="str">
            <v>503-81-78229_1</v>
          </cell>
        </row>
        <row r="380">
          <cell r="A380" t="str">
            <v>503-82-08996_1</v>
          </cell>
        </row>
        <row r="381">
          <cell r="A381" t="str">
            <v>514-81-25440_2</v>
          </cell>
        </row>
        <row r="382">
          <cell r="A382" t="str">
            <v>514-82-06488_1</v>
          </cell>
        </row>
        <row r="383">
          <cell r="A383" t="str">
            <v>503-03-93576_1</v>
          </cell>
        </row>
        <row r="384">
          <cell r="A384" t="str">
            <v>503-81-02490_2</v>
          </cell>
        </row>
        <row r="385">
          <cell r="A385" t="str">
            <v>503-81-09396_1</v>
          </cell>
        </row>
        <row r="386">
          <cell r="A386" t="str">
            <v>503-81-21046_1</v>
          </cell>
        </row>
        <row r="387">
          <cell r="A387" t="str">
            <v>503-81-54339_1</v>
          </cell>
        </row>
        <row r="388">
          <cell r="A388" t="str">
            <v>514-81-20391_1</v>
          </cell>
        </row>
        <row r="389">
          <cell r="A389" t="str">
            <v>510-81-13317_1</v>
          </cell>
        </row>
        <row r="390">
          <cell r="A390" t="str">
            <v>503-81-56429_1</v>
          </cell>
        </row>
        <row r="391">
          <cell r="A391" t="str">
            <v>514-81-12417_1</v>
          </cell>
        </row>
        <row r="392">
          <cell r="A392" t="str">
            <v>501-83-00016_2</v>
          </cell>
        </row>
        <row r="393">
          <cell r="A393" t="str">
            <v>514-81-03863_1</v>
          </cell>
        </row>
        <row r="394">
          <cell r="A394" t="str">
            <v>514-81-04557_1</v>
          </cell>
        </row>
        <row r="395">
          <cell r="A395" t="str">
            <v>514-81-06986_1</v>
          </cell>
        </row>
        <row r="396">
          <cell r="A396" t="str">
            <v>514-81-21046_1</v>
          </cell>
        </row>
        <row r="397">
          <cell r="A397" t="str">
            <v>514-81-77161_1</v>
          </cell>
        </row>
        <row r="398">
          <cell r="A398" t="str">
            <v>502-81-00107_1</v>
          </cell>
        </row>
        <row r="399">
          <cell r="A399" t="str">
            <v>503-86-07753_1</v>
          </cell>
        </row>
        <row r="400">
          <cell r="A400" t="str">
            <v>514-81-06399_1</v>
          </cell>
        </row>
        <row r="401">
          <cell r="A401" t="str">
            <v>514-81-16131_1</v>
          </cell>
        </row>
        <row r="402">
          <cell r="A402" t="str">
            <v>514-81-16150_1</v>
          </cell>
        </row>
        <row r="403">
          <cell r="A403" t="str">
            <v>514-81-42890_1</v>
          </cell>
        </row>
        <row r="404">
          <cell r="A404" t="str">
            <v>514-81-46009_1</v>
          </cell>
        </row>
        <row r="405">
          <cell r="A405" t="str">
            <v>571-85-00019_1</v>
          </cell>
        </row>
        <row r="406">
          <cell r="A406" t="str">
            <v>107-81-11563_2</v>
          </cell>
        </row>
        <row r="407">
          <cell r="A407" t="str">
            <v>514-81-09042_1</v>
          </cell>
        </row>
        <row r="408">
          <cell r="A408" t="str">
            <v>514-81-57898_1</v>
          </cell>
        </row>
        <row r="409">
          <cell r="A409" t="str">
            <v>514-85-08658_1</v>
          </cell>
        </row>
        <row r="410">
          <cell r="A410" t="str">
            <v>504-01-97606_1</v>
          </cell>
        </row>
        <row r="411">
          <cell r="A411" t="str">
            <v>502-86-05368_1</v>
          </cell>
        </row>
        <row r="412">
          <cell r="A412" t="str">
            <v>502-81-70049_1</v>
          </cell>
        </row>
        <row r="413">
          <cell r="A413" t="str">
            <v>501-82-06653_2</v>
          </cell>
        </row>
        <row r="414">
          <cell r="A414" t="str">
            <v>504-81-31872_1</v>
          </cell>
        </row>
        <row r="415">
          <cell r="A415" t="str">
            <v>506-81-44994_2</v>
          </cell>
        </row>
        <row r="416">
          <cell r="A416" t="str">
            <v>504-81-30816_1</v>
          </cell>
        </row>
        <row r="417">
          <cell r="A417" t="str">
            <v>504-81-45696_1</v>
          </cell>
        </row>
        <row r="418">
          <cell r="A418" t="str">
            <v>138-81-44919_2</v>
          </cell>
        </row>
        <row r="419">
          <cell r="A419" t="str">
            <v>503-81-37043_1</v>
          </cell>
        </row>
        <row r="420">
          <cell r="A420" t="str">
            <v>503-81-91940_1</v>
          </cell>
        </row>
        <row r="421">
          <cell r="A421" t="str">
            <v>503-82-02880_1</v>
          </cell>
        </row>
        <row r="422">
          <cell r="A422" t="str">
            <v>503-85-29236_1</v>
          </cell>
        </row>
        <row r="423">
          <cell r="A423" t="str">
            <v>104-86-58322_1</v>
          </cell>
        </row>
        <row r="424">
          <cell r="A424" t="str">
            <v>305-81-41884_1</v>
          </cell>
        </row>
        <row r="425">
          <cell r="A425" t="str">
            <v>306-81-02598_1</v>
          </cell>
        </row>
        <row r="426">
          <cell r="A426" t="str">
            <v>306-81-09849_1</v>
          </cell>
        </row>
        <row r="427">
          <cell r="A427" t="str">
            <v>306-81-15434_1</v>
          </cell>
        </row>
        <row r="428">
          <cell r="A428" t="str">
            <v>306-85-13244_1</v>
          </cell>
        </row>
        <row r="429">
          <cell r="A429" t="str">
            <v>314-81-74846_1</v>
          </cell>
        </row>
        <row r="430">
          <cell r="A430" t="str">
            <v>314-82-03732_1</v>
          </cell>
        </row>
        <row r="431">
          <cell r="A431" t="str">
            <v>305-81-72785_1</v>
          </cell>
        </row>
        <row r="432">
          <cell r="A432" t="str">
            <v>306-81-30736_1</v>
          </cell>
        </row>
        <row r="433">
          <cell r="A433" t="str">
            <v>306-85-02335_1</v>
          </cell>
        </row>
        <row r="434">
          <cell r="A434" t="str">
            <v>306-81-03812_4</v>
          </cell>
        </row>
        <row r="435">
          <cell r="A435" t="str">
            <v>106-86-43373_2</v>
          </cell>
        </row>
        <row r="436">
          <cell r="A436" t="str">
            <v>107-81-98139_C</v>
          </cell>
        </row>
        <row r="437">
          <cell r="A437" t="str">
            <v>314-82-13486_1</v>
          </cell>
        </row>
        <row r="438">
          <cell r="A438" t="str">
            <v>314-85-00599_2</v>
          </cell>
        </row>
        <row r="439">
          <cell r="A439" t="str">
            <v>305-83-00024_2</v>
          </cell>
        </row>
        <row r="440">
          <cell r="A440" t="str">
            <v>110-81-14794_4</v>
          </cell>
        </row>
        <row r="441">
          <cell r="A441" t="str">
            <v>606-81-28824_1</v>
          </cell>
        </row>
        <row r="442">
          <cell r="A442" t="str">
            <v>606-82-06701_1</v>
          </cell>
        </row>
        <row r="443">
          <cell r="A443" t="str">
            <v>607-81-94763_1</v>
          </cell>
        </row>
        <row r="444">
          <cell r="A444" t="str">
            <v>622-81-21099_2</v>
          </cell>
        </row>
        <row r="445">
          <cell r="A445" t="str">
            <v>124-81-00979_2</v>
          </cell>
        </row>
        <row r="446">
          <cell r="A446" t="str">
            <v>192-82-00154_1</v>
          </cell>
        </row>
        <row r="447">
          <cell r="A447" t="str">
            <v>603-81-11737_1</v>
          </cell>
        </row>
        <row r="448">
          <cell r="A448" t="str">
            <v>606-81-28353_1</v>
          </cell>
        </row>
        <row r="449">
          <cell r="A449" t="str">
            <v>606-81-58575_1</v>
          </cell>
        </row>
        <row r="450">
          <cell r="A450" t="str">
            <v>606-81-60765_1</v>
          </cell>
        </row>
        <row r="451">
          <cell r="A451" t="str">
            <v>606-85-15652_1</v>
          </cell>
        </row>
        <row r="452">
          <cell r="A452" t="str">
            <v>606-86-51368_1</v>
          </cell>
        </row>
        <row r="453">
          <cell r="A453" t="str">
            <v>609-81-33587_1</v>
          </cell>
        </row>
        <row r="454">
          <cell r="A454" t="str">
            <v>621-81-11088_1</v>
          </cell>
        </row>
        <row r="455">
          <cell r="A455" t="str">
            <v>606-04-63136_1</v>
          </cell>
        </row>
        <row r="456">
          <cell r="A456" t="str">
            <v>606-81-27918_1</v>
          </cell>
        </row>
        <row r="457">
          <cell r="A457" t="str">
            <v>606-81-29667_1</v>
          </cell>
        </row>
        <row r="458">
          <cell r="A458" t="str">
            <v>601-83-00179_2</v>
          </cell>
        </row>
        <row r="459">
          <cell r="A459" t="str">
            <v>603-81-39152_1</v>
          </cell>
        </row>
        <row r="460">
          <cell r="A460" t="str">
            <v>130-81-73007_1</v>
          </cell>
        </row>
        <row r="461">
          <cell r="A461" t="str">
            <v>618-81-17048_1</v>
          </cell>
        </row>
        <row r="462">
          <cell r="A462" t="str">
            <v>621-81-01988_1</v>
          </cell>
        </row>
        <row r="463">
          <cell r="A463" t="str">
            <v>606-86-11629_1</v>
          </cell>
        </row>
        <row r="464">
          <cell r="A464" t="str">
            <v>621-81-47887_1</v>
          </cell>
        </row>
        <row r="465">
          <cell r="A465" t="str">
            <v>617-81-01562_1</v>
          </cell>
        </row>
        <row r="466">
          <cell r="A466" t="str">
            <v>617-81-01747_1</v>
          </cell>
        </row>
        <row r="467">
          <cell r="A467" t="str">
            <v>617-85-47227_1</v>
          </cell>
        </row>
        <row r="468">
          <cell r="A468" t="str">
            <v>605-81-09668_1</v>
          </cell>
        </row>
        <row r="469">
          <cell r="A469" t="str">
            <v>118-81-03914_2</v>
          </cell>
        </row>
        <row r="470">
          <cell r="A470" t="str">
            <v>603-81-32765_1</v>
          </cell>
        </row>
        <row r="471">
          <cell r="A471" t="str">
            <v>603-81-65077_1</v>
          </cell>
        </row>
        <row r="472">
          <cell r="A472" t="str">
            <v>603-81-70454_1</v>
          </cell>
        </row>
        <row r="473">
          <cell r="A473" t="str">
            <v>603-82-04169_1</v>
          </cell>
        </row>
        <row r="474">
          <cell r="A474" t="str">
            <v>603-10-97282_1</v>
          </cell>
        </row>
        <row r="475">
          <cell r="A475" t="str">
            <v>603-81-04347_1</v>
          </cell>
        </row>
        <row r="476">
          <cell r="A476" t="str">
            <v>603-81-23403_1</v>
          </cell>
        </row>
        <row r="477">
          <cell r="A477" t="str">
            <v>603-81-27729_1</v>
          </cell>
        </row>
        <row r="478">
          <cell r="A478" t="str">
            <v>603-81-47365_1</v>
          </cell>
        </row>
        <row r="479">
          <cell r="A479" t="str">
            <v>603-81-51627_1</v>
          </cell>
        </row>
        <row r="480">
          <cell r="A480" t="str">
            <v>603-85-15444_1</v>
          </cell>
        </row>
        <row r="481">
          <cell r="A481" t="str">
            <v>606-81-38360_1</v>
          </cell>
        </row>
        <row r="482">
          <cell r="A482" t="str">
            <v>617-82-06768_1</v>
          </cell>
        </row>
        <row r="483">
          <cell r="A483" t="str">
            <v>104-86-58166_1</v>
          </cell>
        </row>
        <row r="484">
          <cell r="A484" t="str">
            <v>124-86-30615_1</v>
          </cell>
        </row>
        <row r="485">
          <cell r="A485" t="str">
            <v>301-85-03853_1</v>
          </cell>
        </row>
        <row r="486">
          <cell r="A486" t="str">
            <v>301-85-05341_1</v>
          </cell>
        </row>
        <row r="487">
          <cell r="A487" t="str">
            <v>307-81-36771_1</v>
          </cell>
        </row>
        <row r="488">
          <cell r="A488" t="str">
            <v>307-83-01878_2</v>
          </cell>
        </row>
        <row r="489">
          <cell r="A489" t="str">
            <v>307-83-04744_1</v>
          </cell>
        </row>
        <row r="490">
          <cell r="A490" t="str">
            <v>124-81-00979_3</v>
          </cell>
        </row>
        <row r="491">
          <cell r="A491" t="str">
            <v>307-81-31534_1</v>
          </cell>
        </row>
        <row r="492">
          <cell r="A492" t="str">
            <v>307-85-04151_1</v>
          </cell>
        </row>
        <row r="493">
          <cell r="A493" t="str">
            <v>307-85-11778_1</v>
          </cell>
        </row>
        <row r="494">
          <cell r="A494" t="str">
            <v>307-85-16448_1</v>
          </cell>
        </row>
        <row r="495">
          <cell r="A495" t="str">
            <v>506-81-01452_6</v>
          </cell>
        </row>
        <row r="496">
          <cell r="A496" t="str">
            <v>101-86-60116_1</v>
          </cell>
        </row>
        <row r="497">
          <cell r="A497" t="str">
            <v>101-86-60120_1</v>
          </cell>
        </row>
        <row r="498">
          <cell r="A498" t="str">
            <v>104-81-06794_2</v>
          </cell>
        </row>
        <row r="499">
          <cell r="A499" t="str">
            <v>104-86-11991_1</v>
          </cell>
        </row>
        <row r="500">
          <cell r="A500" t="str">
            <v>610-81-00029_1</v>
          </cell>
        </row>
        <row r="501">
          <cell r="A501" t="str">
            <v>610-81-02745_1</v>
          </cell>
        </row>
        <row r="502">
          <cell r="A502" t="str">
            <v>610-81-02987_1</v>
          </cell>
        </row>
        <row r="503">
          <cell r="A503" t="str">
            <v>610-81-04501_1</v>
          </cell>
        </row>
        <row r="504">
          <cell r="A504" t="str">
            <v>610-81-07100_1</v>
          </cell>
        </row>
        <row r="505">
          <cell r="A505" t="str">
            <v>610-81-07100_2</v>
          </cell>
        </row>
        <row r="506">
          <cell r="A506" t="str">
            <v>610-81-16287_1</v>
          </cell>
        </row>
        <row r="507">
          <cell r="A507" t="str">
            <v>610-81-16574_1</v>
          </cell>
        </row>
        <row r="508">
          <cell r="A508" t="str">
            <v>610-81-94186_1</v>
          </cell>
        </row>
        <row r="509">
          <cell r="A509" t="str">
            <v>610-85-00084_1</v>
          </cell>
        </row>
        <row r="510">
          <cell r="A510" t="str">
            <v>610-85-00139_1</v>
          </cell>
        </row>
        <row r="511">
          <cell r="A511" t="str">
            <v>610-85-02461_1</v>
          </cell>
        </row>
        <row r="512">
          <cell r="A512" t="str">
            <v>610-85-07321_1</v>
          </cell>
        </row>
        <row r="513">
          <cell r="A513" t="str">
            <v>610-85-15710_1</v>
          </cell>
        </row>
        <row r="514">
          <cell r="A514" t="str">
            <v>610-85-20213_1</v>
          </cell>
        </row>
        <row r="515">
          <cell r="A515" t="str">
            <v>610-85-21245_1</v>
          </cell>
        </row>
        <row r="516">
          <cell r="A516" t="str">
            <v>610-85-23660_1</v>
          </cell>
        </row>
        <row r="517">
          <cell r="A517" t="str">
            <v>610-85-38839_1</v>
          </cell>
        </row>
        <row r="518">
          <cell r="A518" t="str">
            <v>610-85-43012_1</v>
          </cell>
        </row>
        <row r="519">
          <cell r="A519" t="str">
            <v>610-86-06988_1</v>
          </cell>
        </row>
        <row r="520">
          <cell r="A520" t="str">
            <v>610-86-20388_1</v>
          </cell>
        </row>
        <row r="521">
          <cell r="A521" t="str">
            <v>610-86-22955_1</v>
          </cell>
        </row>
        <row r="522">
          <cell r="A522" t="str">
            <v>610-86-31089_1</v>
          </cell>
        </row>
        <row r="523">
          <cell r="A523" t="str">
            <v>792-85-00222_1</v>
          </cell>
        </row>
        <row r="524">
          <cell r="A524" t="str">
            <v>846-81-00915_1</v>
          </cell>
        </row>
        <row r="525">
          <cell r="A525" t="str">
            <v>880-85-00591_1</v>
          </cell>
        </row>
        <row r="526">
          <cell r="A526" t="str">
            <v>102-81-31147_2</v>
          </cell>
        </row>
        <row r="527">
          <cell r="A527" t="str">
            <v>118-81-15012_4</v>
          </cell>
        </row>
        <row r="528">
          <cell r="A528" t="str">
            <v>118-81-15012_5</v>
          </cell>
        </row>
        <row r="529">
          <cell r="A529" t="str">
            <v>120-87-55101_3</v>
          </cell>
        </row>
        <row r="530">
          <cell r="A530" t="str">
            <v>342-81-00301_1</v>
          </cell>
        </row>
        <row r="531">
          <cell r="A531" t="str">
            <v>417-81-17256_3</v>
          </cell>
        </row>
        <row r="532">
          <cell r="A532" t="str">
            <v>610-81-07717_1</v>
          </cell>
        </row>
        <row r="533">
          <cell r="A533" t="str">
            <v>610-85-00162_1</v>
          </cell>
        </row>
        <row r="534">
          <cell r="A534" t="str">
            <v>610-85-02345_1</v>
          </cell>
        </row>
        <row r="535">
          <cell r="A535" t="str">
            <v>610-85-05565_1</v>
          </cell>
        </row>
        <row r="536">
          <cell r="A536" t="str">
            <v>610-85-11709_1</v>
          </cell>
        </row>
        <row r="537">
          <cell r="A537" t="str">
            <v>610-85-17310_1</v>
          </cell>
        </row>
        <row r="538">
          <cell r="A538" t="str">
            <v>610-86-02148_1</v>
          </cell>
        </row>
        <row r="539">
          <cell r="A539" t="str">
            <v>610-86-23411_1</v>
          </cell>
        </row>
        <row r="540">
          <cell r="A540" t="str">
            <v>610-86-30246_1</v>
          </cell>
        </row>
        <row r="541">
          <cell r="A541" t="str">
            <v>797-88-00723_1</v>
          </cell>
        </row>
        <row r="542">
          <cell r="A542" t="str">
            <v>135-81-01191_2</v>
          </cell>
        </row>
        <row r="543">
          <cell r="A543" t="str">
            <v>610-85-02379_1</v>
          </cell>
        </row>
        <row r="544">
          <cell r="A544" t="str">
            <v>341-85-00043_1</v>
          </cell>
        </row>
        <row r="545">
          <cell r="A545" t="str">
            <v>512-81-06559_2</v>
          </cell>
        </row>
        <row r="546">
          <cell r="A546" t="str">
            <v>610-85-40408_1</v>
          </cell>
        </row>
        <row r="547">
          <cell r="A547" t="str">
            <v>610-86-06917_1</v>
          </cell>
        </row>
        <row r="548">
          <cell r="A548" t="str">
            <v>610-86-11948_1</v>
          </cell>
        </row>
        <row r="549">
          <cell r="A549" t="str">
            <v>113-86-63305_1</v>
          </cell>
        </row>
        <row r="550">
          <cell r="A550" t="str">
            <v>610-85-39503_1</v>
          </cell>
        </row>
        <row r="551">
          <cell r="A551" t="str">
            <v>466-85-00871_1</v>
          </cell>
        </row>
        <row r="552">
          <cell r="A552" t="str">
            <v>494-85-00459_1</v>
          </cell>
        </row>
        <row r="553">
          <cell r="A553" t="str">
            <v>783-85-00849_1</v>
          </cell>
        </row>
        <row r="554">
          <cell r="A554" t="str">
            <v>620-81-00012_3</v>
          </cell>
        </row>
        <row r="555">
          <cell r="A555" t="str">
            <v>620-81-05434_1</v>
          </cell>
        </row>
        <row r="556">
          <cell r="A556" t="str">
            <v>104-81-06794_1</v>
          </cell>
        </row>
        <row r="557">
          <cell r="A557" t="str">
            <v>114-81-54648_2</v>
          </cell>
        </row>
        <row r="558">
          <cell r="A558" t="str">
            <v>610-81-02842_1</v>
          </cell>
        </row>
        <row r="559">
          <cell r="A559" t="str">
            <v>610-81-09108_1</v>
          </cell>
        </row>
        <row r="560">
          <cell r="A560" t="str">
            <v>610-81-13145_1</v>
          </cell>
        </row>
        <row r="561">
          <cell r="A561" t="str">
            <v>610-81-36565_1</v>
          </cell>
        </row>
        <row r="562">
          <cell r="A562" t="str">
            <v>610-85-00992_1</v>
          </cell>
        </row>
        <row r="563">
          <cell r="A563" t="str">
            <v>610-85-02516_1</v>
          </cell>
        </row>
        <row r="564">
          <cell r="A564" t="str">
            <v>610-85-36694_1</v>
          </cell>
        </row>
        <row r="565">
          <cell r="A565" t="str">
            <v>620-81-32611_1</v>
          </cell>
        </row>
        <row r="566">
          <cell r="A566" t="str">
            <v>620-82-00659_1</v>
          </cell>
        </row>
        <row r="567">
          <cell r="A567" t="str">
            <v>107-81-98139_G</v>
          </cell>
        </row>
        <row r="568">
          <cell r="A568" t="str">
            <v>107-87-18122_1</v>
          </cell>
        </row>
        <row r="569">
          <cell r="A569" t="str">
            <v>124-81-31282_3</v>
          </cell>
        </row>
        <row r="570">
          <cell r="A570" t="str">
            <v>130-81-09693_2</v>
          </cell>
        </row>
        <row r="571">
          <cell r="A571" t="str">
            <v>214-86-29575_1</v>
          </cell>
        </row>
        <row r="572">
          <cell r="A572" t="str">
            <v>515-81-12496_2</v>
          </cell>
        </row>
        <row r="573">
          <cell r="A573" t="str">
            <v>603-81-19103_2</v>
          </cell>
        </row>
        <row r="574">
          <cell r="A574" t="str">
            <v>606-81-01596_4</v>
          </cell>
        </row>
        <row r="575">
          <cell r="A575" t="str">
            <v>610-81-04267_1</v>
          </cell>
        </row>
        <row r="576">
          <cell r="A576" t="str">
            <v>610-81-04267_3</v>
          </cell>
        </row>
        <row r="577">
          <cell r="A577" t="str">
            <v>610-81-06246_3</v>
          </cell>
        </row>
        <row r="578">
          <cell r="A578" t="str">
            <v>610-85-05342_1</v>
          </cell>
        </row>
        <row r="579">
          <cell r="A579" t="str">
            <v>610-85-14405_1</v>
          </cell>
        </row>
        <row r="580">
          <cell r="A580" t="str">
            <v>610-85-19773_1</v>
          </cell>
        </row>
        <row r="581">
          <cell r="A581" t="str">
            <v>610-85-31836_1</v>
          </cell>
        </row>
        <row r="582">
          <cell r="A582" t="str">
            <v>610-85-41178_1</v>
          </cell>
        </row>
        <row r="583">
          <cell r="A583" t="str">
            <v>610-85-42731_1</v>
          </cell>
        </row>
        <row r="584">
          <cell r="A584" t="str">
            <v>610-86-02129_1</v>
          </cell>
        </row>
        <row r="585">
          <cell r="A585" t="str">
            <v>610-86-03910_1</v>
          </cell>
        </row>
        <row r="586">
          <cell r="A586" t="str">
            <v>610-81-11996_1</v>
          </cell>
        </row>
        <row r="587">
          <cell r="A587" t="str">
            <v>620-85-00058_1</v>
          </cell>
        </row>
        <row r="588">
          <cell r="A588" t="str">
            <v>621-81-01580_2</v>
          </cell>
        </row>
        <row r="589">
          <cell r="A589" t="str">
            <v>610-85-07578_1</v>
          </cell>
        </row>
        <row r="590">
          <cell r="A590" t="str">
            <v>610-85-02516_2</v>
          </cell>
        </row>
        <row r="591">
          <cell r="A591" t="str">
            <v>610-85-43026_1</v>
          </cell>
        </row>
        <row r="592">
          <cell r="A592" t="str">
            <v>610-85-42634_1</v>
          </cell>
        </row>
        <row r="593">
          <cell r="A593" t="str">
            <v>443-87-00737_1</v>
          </cell>
        </row>
        <row r="594">
          <cell r="A594" t="str">
            <v>413-83-00795_2</v>
          </cell>
        </row>
        <row r="595">
          <cell r="A595" t="str">
            <v>101-81-95610_2</v>
          </cell>
        </row>
        <row r="596">
          <cell r="A596" t="str">
            <v>409-81-11718_1</v>
          </cell>
        </row>
        <row r="597">
          <cell r="A597" t="str">
            <v>416-81-01732_1</v>
          </cell>
        </row>
        <row r="598">
          <cell r="A598" t="str">
            <v>416-81-03176_1</v>
          </cell>
        </row>
        <row r="599">
          <cell r="A599" t="str">
            <v>416-81-07056_1</v>
          </cell>
        </row>
        <row r="600">
          <cell r="A600" t="str">
            <v>416-81-07736_1</v>
          </cell>
        </row>
        <row r="601">
          <cell r="A601" t="str">
            <v>416-81-20082_1</v>
          </cell>
        </row>
        <row r="602">
          <cell r="A602" t="str">
            <v>416-81-42771_1</v>
          </cell>
        </row>
        <row r="603">
          <cell r="A603" t="str">
            <v>416-81-52508_1</v>
          </cell>
        </row>
        <row r="604">
          <cell r="A604" t="str">
            <v>416-81-69329_1</v>
          </cell>
        </row>
        <row r="605">
          <cell r="A605" t="str">
            <v>416-81-86686_1</v>
          </cell>
        </row>
        <row r="606">
          <cell r="A606" t="str">
            <v>416-81-86686_2</v>
          </cell>
        </row>
        <row r="607">
          <cell r="A607" t="str">
            <v>416-81-87536_1</v>
          </cell>
        </row>
        <row r="608">
          <cell r="A608" t="str">
            <v>416-85-03169_1</v>
          </cell>
        </row>
        <row r="609">
          <cell r="A609" t="str">
            <v>416-85-03567_1</v>
          </cell>
        </row>
        <row r="610">
          <cell r="A610" t="str">
            <v>416-85-07618_1</v>
          </cell>
        </row>
        <row r="611">
          <cell r="A611" t="str">
            <v>416-85-22583_1</v>
          </cell>
        </row>
        <row r="612">
          <cell r="A612" t="str">
            <v>416-85-23506_1</v>
          </cell>
        </row>
        <row r="613">
          <cell r="A613" t="str">
            <v>416-85-23511_1</v>
          </cell>
        </row>
        <row r="614">
          <cell r="A614" t="str">
            <v>506-81-00017_2</v>
          </cell>
        </row>
        <row r="615">
          <cell r="A615" t="str">
            <v>506-81-00069_5</v>
          </cell>
        </row>
        <row r="616">
          <cell r="A616" t="str">
            <v>506-81-01452_3</v>
          </cell>
        </row>
        <row r="617">
          <cell r="A617" t="str">
            <v>104-81-48528_2</v>
          </cell>
        </row>
        <row r="618">
          <cell r="A618" t="str">
            <v>116-81-71167_1</v>
          </cell>
        </row>
        <row r="619">
          <cell r="A619" t="str">
            <v>416-81-68408_1</v>
          </cell>
        </row>
        <row r="620">
          <cell r="A620" t="str">
            <v>870-85-00371_1</v>
          </cell>
        </row>
        <row r="621">
          <cell r="A621" t="str">
            <v>107-81-98139_H</v>
          </cell>
        </row>
        <row r="622">
          <cell r="A622" t="str">
            <v>410-81-48699_1</v>
          </cell>
        </row>
        <row r="623">
          <cell r="A623" t="str">
            <v>412-81-11335_1</v>
          </cell>
        </row>
        <row r="624">
          <cell r="A624" t="str">
            <v>412-82-08045_1</v>
          </cell>
        </row>
        <row r="625">
          <cell r="A625" t="str">
            <v>409-81-53509_1</v>
          </cell>
        </row>
        <row r="626">
          <cell r="A626" t="str">
            <v>409-83-01515_1</v>
          </cell>
        </row>
        <row r="627">
          <cell r="A627" t="str">
            <v>411-83-00391_1</v>
          </cell>
        </row>
        <row r="628">
          <cell r="A628" t="str">
            <v>411-83-00391_2</v>
          </cell>
        </row>
        <row r="629">
          <cell r="A629" t="str">
            <v>411-81-13723_1</v>
          </cell>
        </row>
        <row r="630">
          <cell r="A630" t="str">
            <v>411-81-23745_1</v>
          </cell>
        </row>
        <row r="631">
          <cell r="A631" t="str">
            <v>411-83-03103_3</v>
          </cell>
        </row>
        <row r="632">
          <cell r="A632" t="str">
            <v>101-86-69422_1</v>
          </cell>
        </row>
        <row r="633">
          <cell r="A633" t="str">
            <v>121-81-10385_6</v>
          </cell>
        </row>
        <row r="634">
          <cell r="A634" t="str">
            <v>121-81-10385_7</v>
          </cell>
        </row>
        <row r="635">
          <cell r="A635" t="str">
            <v>410-86-16095_2</v>
          </cell>
        </row>
        <row r="636">
          <cell r="A636" t="str">
            <v>416-83-00187_3</v>
          </cell>
        </row>
        <row r="637">
          <cell r="A637" t="str">
            <v>416-85-30384_1</v>
          </cell>
        </row>
        <row r="638">
          <cell r="A638" t="str">
            <v>102-81-31147_3</v>
          </cell>
        </row>
        <row r="639">
          <cell r="A639" t="str">
            <v>102-81-31147_4</v>
          </cell>
        </row>
        <row r="640">
          <cell r="A640" t="str">
            <v>102-81-31147_5</v>
          </cell>
        </row>
        <row r="641">
          <cell r="A641" t="str">
            <v>102-81-31147_7</v>
          </cell>
        </row>
        <row r="642">
          <cell r="A642" t="str">
            <v>102-81-31147_9</v>
          </cell>
        </row>
        <row r="643">
          <cell r="A643" t="str">
            <v>104-81-49115_1</v>
          </cell>
        </row>
        <row r="644">
          <cell r="A644" t="str">
            <v>104-81-49115_2</v>
          </cell>
        </row>
        <row r="645">
          <cell r="A645" t="str">
            <v>107-81-98139_6</v>
          </cell>
        </row>
        <row r="646">
          <cell r="A646" t="str">
            <v>107-81-98139_7</v>
          </cell>
        </row>
        <row r="647">
          <cell r="A647" t="str">
            <v>107-81-98139_8</v>
          </cell>
        </row>
        <row r="648">
          <cell r="A648" t="str">
            <v>118-81-15012_2</v>
          </cell>
        </row>
        <row r="649">
          <cell r="A649" t="str">
            <v>118-81-15012_3</v>
          </cell>
        </row>
        <row r="650">
          <cell r="A650" t="str">
            <v>137-81-73779_1</v>
          </cell>
        </row>
        <row r="651">
          <cell r="A651" t="str">
            <v>138-81-70343_1</v>
          </cell>
        </row>
        <row r="652">
          <cell r="A652" t="str">
            <v>234-85-03010_1</v>
          </cell>
        </row>
        <row r="653">
          <cell r="A653" t="str">
            <v>316-81-08546_2</v>
          </cell>
        </row>
        <row r="654">
          <cell r="A654" t="str">
            <v>417-81-04858_1</v>
          </cell>
        </row>
        <row r="655">
          <cell r="A655" t="str">
            <v>417-81-05347_1</v>
          </cell>
        </row>
        <row r="656">
          <cell r="A656" t="str">
            <v>417-81-05459_1</v>
          </cell>
        </row>
        <row r="657">
          <cell r="A657" t="str">
            <v>417-81-17256_1</v>
          </cell>
        </row>
        <row r="658">
          <cell r="A658" t="str">
            <v>417-81-17523_1</v>
          </cell>
        </row>
        <row r="659">
          <cell r="A659" t="str">
            <v>417-81-17746_1</v>
          </cell>
        </row>
        <row r="660">
          <cell r="A660" t="str">
            <v>417-81-19763_2</v>
          </cell>
        </row>
        <row r="661">
          <cell r="A661" t="str">
            <v>417-81-21269_1</v>
          </cell>
        </row>
        <row r="662">
          <cell r="A662" t="str">
            <v>417-81-21425_1</v>
          </cell>
        </row>
        <row r="663">
          <cell r="A663" t="str">
            <v>417-81-21425_2</v>
          </cell>
        </row>
        <row r="664">
          <cell r="A664" t="str">
            <v>417-81-38800_1</v>
          </cell>
        </row>
        <row r="665">
          <cell r="A665" t="str">
            <v>417-83-00216_2</v>
          </cell>
        </row>
        <row r="666">
          <cell r="A666" t="str">
            <v>417-84-00023_1</v>
          </cell>
        </row>
        <row r="667">
          <cell r="A667" t="str">
            <v>417-85-00637_1</v>
          </cell>
        </row>
        <row r="668">
          <cell r="A668" t="str">
            <v>417-85-01562_1</v>
          </cell>
        </row>
        <row r="669">
          <cell r="A669" t="str">
            <v>417-85-01709_1</v>
          </cell>
        </row>
        <row r="670">
          <cell r="A670" t="str">
            <v>417-85-02464_1</v>
          </cell>
        </row>
        <row r="671">
          <cell r="A671" t="str">
            <v>417-85-02620_1</v>
          </cell>
        </row>
        <row r="672">
          <cell r="A672" t="str">
            <v>417-85-06887_1</v>
          </cell>
        </row>
        <row r="673">
          <cell r="A673" t="str">
            <v>417-85-06908_1</v>
          </cell>
        </row>
        <row r="674">
          <cell r="A674" t="str">
            <v>417-85-07912_1</v>
          </cell>
        </row>
        <row r="675">
          <cell r="A675" t="str">
            <v>417-85-10867_1</v>
          </cell>
        </row>
        <row r="676">
          <cell r="A676" t="str">
            <v>417-85-14204_1</v>
          </cell>
        </row>
        <row r="677">
          <cell r="A677" t="str">
            <v>614-85-01839_1</v>
          </cell>
        </row>
        <row r="678">
          <cell r="A678" t="str">
            <v>823-88-00226_1</v>
          </cell>
        </row>
        <row r="679">
          <cell r="A679" t="str">
            <v>417-19-91128_1</v>
          </cell>
        </row>
        <row r="680">
          <cell r="A680" t="str">
            <v>417-81-21269_2</v>
          </cell>
        </row>
        <row r="681">
          <cell r="A681" t="str">
            <v>417-81-38794_1</v>
          </cell>
        </row>
        <row r="682">
          <cell r="A682" t="str">
            <v>410-83-02213_1</v>
          </cell>
        </row>
        <row r="683">
          <cell r="A683" t="str">
            <v>123-81-48043_1</v>
          </cell>
        </row>
        <row r="684">
          <cell r="A684" t="str">
            <v>411-81-13136_1</v>
          </cell>
        </row>
        <row r="685">
          <cell r="A685" t="str">
            <v>411-81-19799_1</v>
          </cell>
        </row>
        <row r="686">
          <cell r="A686" t="str">
            <v>411-81-27760_1</v>
          </cell>
        </row>
        <row r="687">
          <cell r="A687" t="str">
            <v>411-81-54632_1</v>
          </cell>
        </row>
        <row r="688">
          <cell r="A688" t="str">
            <v>411-85-11586_1</v>
          </cell>
        </row>
        <row r="689">
          <cell r="A689" t="str">
            <v>412-83-01151_4</v>
          </cell>
        </row>
        <row r="690">
          <cell r="A690" t="str">
            <v>416-81-34515_1</v>
          </cell>
        </row>
        <row r="691">
          <cell r="A691" t="str">
            <v>606-81-34568_1</v>
          </cell>
        </row>
        <row r="692">
          <cell r="A692" t="str">
            <v>411-81-18771_1</v>
          </cell>
        </row>
        <row r="693">
          <cell r="A693" t="str">
            <v>415-83-00151_3</v>
          </cell>
        </row>
        <row r="694">
          <cell r="A694" t="str">
            <v>107-88-18207_1</v>
          </cell>
        </row>
        <row r="695">
          <cell r="A695" t="str">
            <v>409-83-00651_1</v>
          </cell>
        </row>
        <row r="696">
          <cell r="A696" t="str">
            <v>409-86-08052_1</v>
          </cell>
        </row>
        <row r="697">
          <cell r="A697" t="str">
            <v>409-86-19452_1</v>
          </cell>
        </row>
        <row r="698">
          <cell r="A698" t="str">
            <v>409-86-30461_1</v>
          </cell>
        </row>
        <row r="699">
          <cell r="A699" t="str">
            <v>410-86-16095_1</v>
          </cell>
        </row>
        <row r="700">
          <cell r="A700" t="str">
            <v>408-81-76794_1</v>
          </cell>
        </row>
        <row r="701">
          <cell r="A701" t="str">
            <v>412-81-02840_1</v>
          </cell>
        </row>
        <row r="702">
          <cell r="A702" t="str">
            <v>408-81-81787_1</v>
          </cell>
        </row>
        <row r="703">
          <cell r="A703" t="str">
            <v>415-81-03227_1</v>
          </cell>
        </row>
        <row r="704">
          <cell r="A704" t="str">
            <v>416-81-24055_1</v>
          </cell>
        </row>
        <row r="705">
          <cell r="A705" t="str">
            <v>109-81-14886_4</v>
          </cell>
        </row>
        <row r="706">
          <cell r="A706" t="str">
            <v>137-81-27479_2</v>
          </cell>
        </row>
        <row r="707">
          <cell r="A707" t="str">
            <v>401-81-02632_1</v>
          </cell>
        </row>
        <row r="708">
          <cell r="A708" t="str">
            <v>401-81-11960_1</v>
          </cell>
        </row>
        <row r="709">
          <cell r="A709" t="str">
            <v>401-81-20998_1</v>
          </cell>
        </row>
        <row r="710">
          <cell r="A710" t="str">
            <v>401-81-22185_1</v>
          </cell>
        </row>
        <row r="711">
          <cell r="A711" t="str">
            <v>401-81-30894_1</v>
          </cell>
        </row>
        <row r="712">
          <cell r="A712" t="str">
            <v>401-81-47852_1</v>
          </cell>
        </row>
        <row r="713">
          <cell r="A713" t="str">
            <v>401-85-02800_1</v>
          </cell>
        </row>
        <row r="714">
          <cell r="A714" t="str">
            <v>401-85-11895_1</v>
          </cell>
        </row>
        <row r="715">
          <cell r="A715" t="str">
            <v>401-85-17185_1</v>
          </cell>
        </row>
        <row r="716">
          <cell r="A716" t="str">
            <v>401-85-18675_2</v>
          </cell>
        </row>
        <row r="717">
          <cell r="A717" t="str">
            <v>506-81-00069_3</v>
          </cell>
        </row>
        <row r="718">
          <cell r="A718" t="str">
            <v>116-81-00115_1</v>
          </cell>
        </row>
        <row r="719">
          <cell r="A719" t="str">
            <v>143-88-00741_1</v>
          </cell>
        </row>
        <row r="720">
          <cell r="A720" t="str">
            <v>214-86-02130_2</v>
          </cell>
        </row>
        <row r="721">
          <cell r="A721" t="str">
            <v>401-81-14424_2</v>
          </cell>
        </row>
        <row r="722">
          <cell r="A722" t="str">
            <v>401-81-16403_1</v>
          </cell>
        </row>
        <row r="723">
          <cell r="A723" t="str">
            <v>401-81-22981_1</v>
          </cell>
        </row>
        <row r="724">
          <cell r="A724" t="str">
            <v>401-81-30235_1</v>
          </cell>
        </row>
        <row r="725">
          <cell r="A725" t="str">
            <v>401-81-32475_1</v>
          </cell>
        </row>
        <row r="726">
          <cell r="A726" t="str">
            <v>401-83-00021_1</v>
          </cell>
        </row>
        <row r="727">
          <cell r="A727" t="str">
            <v>401-85-07386_2</v>
          </cell>
        </row>
        <row r="728">
          <cell r="A728" t="str">
            <v>401-85-14913_1</v>
          </cell>
        </row>
        <row r="729">
          <cell r="A729" t="str">
            <v>401-85-15101_1</v>
          </cell>
        </row>
        <row r="730">
          <cell r="A730" t="str">
            <v>106-81-60926_1</v>
          </cell>
        </row>
        <row r="731">
          <cell r="A731" t="str">
            <v>401-81-00013_1</v>
          </cell>
        </row>
        <row r="732">
          <cell r="A732" t="str">
            <v>120-81-30530_1</v>
          </cell>
        </row>
        <row r="733">
          <cell r="A733" t="str">
            <v>403-05-78357_1</v>
          </cell>
        </row>
        <row r="734">
          <cell r="A734" t="str">
            <v>403-81-21620_1</v>
          </cell>
        </row>
        <row r="735">
          <cell r="A735" t="str">
            <v>403-81-26552_1</v>
          </cell>
        </row>
        <row r="736">
          <cell r="A736" t="str">
            <v>403-81-82350_1</v>
          </cell>
        </row>
        <row r="737">
          <cell r="A737" t="str">
            <v>405-81-06232_1</v>
          </cell>
        </row>
        <row r="738">
          <cell r="A738" t="str">
            <v>405-81-10736_1</v>
          </cell>
        </row>
        <row r="739">
          <cell r="A739" t="str">
            <v>410-81-94460_1</v>
          </cell>
        </row>
        <row r="740">
          <cell r="A740" t="str">
            <v>406-85-00506_2</v>
          </cell>
        </row>
        <row r="741">
          <cell r="A741" t="str">
            <v>418-81-21151_1</v>
          </cell>
        </row>
        <row r="742">
          <cell r="A742" t="str">
            <v>211-87-64342_1</v>
          </cell>
        </row>
        <row r="743">
          <cell r="A743" t="str">
            <v>404-81-10392_1</v>
          </cell>
        </row>
        <row r="744">
          <cell r="A744" t="str">
            <v>109-81-14886_9</v>
          </cell>
        </row>
        <row r="745">
          <cell r="A745" t="str">
            <v>408-81-07939_1</v>
          </cell>
        </row>
        <row r="746">
          <cell r="A746" t="str">
            <v>134-81-02843_2</v>
          </cell>
        </row>
        <row r="747">
          <cell r="A747" t="str">
            <v>401-81-41125_1</v>
          </cell>
        </row>
        <row r="748">
          <cell r="A748" t="str">
            <v>402-81-26694_1</v>
          </cell>
        </row>
        <row r="749">
          <cell r="A749" t="str">
            <v>402-85-07604_1</v>
          </cell>
        </row>
        <row r="750">
          <cell r="A750" t="str">
            <v>306-81-02598_2</v>
          </cell>
        </row>
        <row r="751">
          <cell r="A751" t="str">
            <v>402-81-14261_1</v>
          </cell>
        </row>
        <row r="752">
          <cell r="A752" t="str">
            <v>402-81-20443_1</v>
          </cell>
        </row>
        <row r="753">
          <cell r="A753" t="str">
            <v>402-85-12276_1</v>
          </cell>
        </row>
        <row r="754">
          <cell r="A754" t="str">
            <v>402-85-29234_1</v>
          </cell>
        </row>
        <row r="755">
          <cell r="A755" t="str">
            <v>402-85-34299_1</v>
          </cell>
        </row>
        <row r="756">
          <cell r="A756" t="str">
            <v>402-85-34299_2</v>
          </cell>
        </row>
        <row r="757">
          <cell r="A757" t="str">
            <v>102-81-37194_1</v>
          </cell>
        </row>
        <row r="758">
          <cell r="A758" t="str">
            <v>123-81-48043_2</v>
          </cell>
        </row>
        <row r="759">
          <cell r="A759" t="str">
            <v>403-81-05334_2</v>
          </cell>
        </row>
        <row r="760">
          <cell r="A760" t="str">
            <v>403-81-05955_1</v>
          </cell>
        </row>
        <row r="761">
          <cell r="A761" t="str">
            <v>403-81-17897_1</v>
          </cell>
        </row>
        <row r="762">
          <cell r="A762" t="str">
            <v>403-81-48196_1</v>
          </cell>
        </row>
        <row r="763">
          <cell r="A763" t="str">
            <v>403-81-61073_1</v>
          </cell>
        </row>
        <row r="764">
          <cell r="A764" t="str">
            <v>403-81-61113_1</v>
          </cell>
        </row>
        <row r="765">
          <cell r="A765" t="str">
            <v>403-81-80629_1</v>
          </cell>
        </row>
        <row r="766">
          <cell r="A766" t="str">
            <v>403-83-00013_1</v>
          </cell>
        </row>
        <row r="767">
          <cell r="A767" t="str">
            <v>143-81-32337_1</v>
          </cell>
        </row>
        <row r="768">
          <cell r="A768" t="str">
            <v>229-81-31632_1</v>
          </cell>
        </row>
        <row r="769">
          <cell r="A769" t="str">
            <v>403-81-04223_1</v>
          </cell>
        </row>
        <row r="770">
          <cell r="A770" t="str">
            <v>403-81-08059_1</v>
          </cell>
        </row>
        <row r="771">
          <cell r="A771" t="str">
            <v>403-81-23633_1</v>
          </cell>
        </row>
        <row r="772">
          <cell r="A772" t="str">
            <v>403-81-24461_1</v>
          </cell>
        </row>
        <row r="773">
          <cell r="A773" t="str">
            <v>403-81-03729_1</v>
          </cell>
        </row>
        <row r="774">
          <cell r="A774" t="str">
            <v>733-81-00899_1</v>
          </cell>
        </row>
        <row r="775">
          <cell r="A775" t="str">
            <v>107-86-89241_1</v>
          </cell>
        </row>
        <row r="776">
          <cell r="A776" t="str">
            <v>138-81-05333_1</v>
          </cell>
        </row>
        <row r="777">
          <cell r="A777" t="str">
            <v>407-81-11463_1</v>
          </cell>
        </row>
        <row r="778">
          <cell r="A778" t="str">
            <v>407-85-04067_1</v>
          </cell>
        </row>
        <row r="779">
          <cell r="A779" t="str">
            <v>402-81-69413_1</v>
          </cell>
        </row>
        <row r="780">
          <cell r="A780" t="str">
            <v>109-81-07177_1</v>
          </cell>
        </row>
        <row r="781">
          <cell r="A781" t="str">
            <v>215-81-98804_2</v>
          </cell>
        </row>
        <row r="782">
          <cell r="A782" t="str">
            <v>305-81-36377_1</v>
          </cell>
        </row>
        <row r="783">
          <cell r="A783" t="str">
            <v>385-86-00550_1</v>
          </cell>
        </row>
        <row r="784">
          <cell r="A784" t="str">
            <v>387-85-00393_1</v>
          </cell>
        </row>
        <row r="785">
          <cell r="A785" t="str">
            <v>403-81-65517_2</v>
          </cell>
        </row>
        <row r="786">
          <cell r="A786" t="str">
            <v>418-81-02076_1</v>
          </cell>
        </row>
        <row r="787">
          <cell r="A787" t="str">
            <v>418-81-17792_1</v>
          </cell>
        </row>
        <row r="788">
          <cell r="A788" t="str">
            <v>418-81-50715_1</v>
          </cell>
        </row>
        <row r="789">
          <cell r="A789" t="str">
            <v>418-85-12077_1</v>
          </cell>
        </row>
        <row r="790">
          <cell r="A790" t="str">
            <v>402-81-26641_1</v>
          </cell>
        </row>
        <row r="791">
          <cell r="A791" t="str">
            <v>402-85-13635_1</v>
          </cell>
        </row>
        <row r="792">
          <cell r="A792" t="str">
            <v>418-81-03662_2</v>
          </cell>
        </row>
        <row r="793">
          <cell r="A793" t="str">
            <v>418-81-21239_1</v>
          </cell>
        </row>
        <row r="794">
          <cell r="A794" t="str">
            <v>674-85-00813_1</v>
          </cell>
        </row>
        <row r="795">
          <cell r="A795" t="str">
            <v>402-86-07668_1</v>
          </cell>
        </row>
        <row r="796">
          <cell r="A796" t="str">
            <v>418-83-00034_1</v>
          </cell>
        </row>
        <row r="797">
          <cell r="A797" t="str">
            <v>105-81-92202_1</v>
          </cell>
        </row>
        <row r="798">
          <cell r="A798" t="str">
            <v>305-81-76501_1</v>
          </cell>
        </row>
        <row r="799">
          <cell r="A799" t="str">
            <v>404-85-03356_1</v>
          </cell>
        </row>
        <row r="800">
          <cell r="A800" t="str">
            <v>404-85-04850_1</v>
          </cell>
        </row>
        <row r="801">
          <cell r="A801" t="str">
            <v>404-01-78032_1</v>
          </cell>
        </row>
        <row r="802">
          <cell r="A802" t="str">
            <v>607-86-06323_1</v>
          </cell>
        </row>
        <row r="803">
          <cell r="A803" t="str">
            <v>616-83-00017_2</v>
          </cell>
        </row>
        <row r="804">
          <cell r="A804" t="str">
            <v>616-85-11901_1</v>
          </cell>
        </row>
        <row r="805">
          <cell r="A805" t="str">
            <v>616-81-01915_1</v>
          </cell>
        </row>
        <row r="806">
          <cell r="A806" t="str">
            <v>616-81-16892_1</v>
          </cell>
        </row>
        <row r="807">
          <cell r="A807" t="str">
            <v>616-81-35735_1</v>
          </cell>
        </row>
        <row r="808">
          <cell r="A808" t="str">
            <v>616-81-98521_1</v>
          </cell>
        </row>
        <row r="809">
          <cell r="A809" t="str">
            <v>616-83-00017_1</v>
          </cell>
        </row>
        <row r="810">
          <cell r="A810" t="str">
            <v>616-85-11880_1</v>
          </cell>
        </row>
        <row r="811">
          <cell r="A811" t="str">
            <v>308-83-03559_1</v>
          </cell>
        </row>
        <row r="812">
          <cell r="A812" t="str">
            <v>122-81-17945_2</v>
          </cell>
        </row>
        <row r="813">
          <cell r="A813" t="str">
            <v>307-81-24713_1</v>
          </cell>
        </row>
        <row r="814">
          <cell r="A814" t="str">
            <v>307-81-14438_1</v>
          </cell>
        </row>
        <row r="815">
          <cell r="A815" t="str">
            <v>307-85-00344_1</v>
          </cell>
        </row>
        <row r="816">
          <cell r="A816" t="str">
            <v>305-81-17157_1</v>
          </cell>
        </row>
        <row r="817">
          <cell r="A817" t="str">
            <v>305-85-05251_1</v>
          </cell>
        </row>
        <row r="818">
          <cell r="A818" t="str">
            <v>305-85-39523_1</v>
          </cell>
        </row>
        <row r="819">
          <cell r="A819" t="str">
            <v>101-86-36260_1</v>
          </cell>
        </row>
        <row r="820">
          <cell r="A820" t="str">
            <v>308-81-05970_1</v>
          </cell>
        </row>
        <row r="821">
          <cell r="A821" t="str">
            <v>308-83-00023_2</v>
          </cell>
        </row>
        <row r="822">
          <cell r="A822" t="str">
            <v>308-85-01249_1</v>
          </cell>
        </row>
        <row r="823">
          <cell r="A823" t="str">
            <v>308-85-09770_1</v>
          </cell>
        </row>
        <row r="824">
          <cell r="A824" t="str">
            <v>308-81-02314_1</v>
          </cell>
        </row>
        <row r="825">
          <cell r="A825" t="str">
            <v>143-81-16021_2</v>
          </cell>
        </row>
        <row r="826">
          <cell r="A826" t="str">
            <v>133-81-25692_2</v>
          </cell>
        </row>
        <row r="827">
          <cell r="A827" t="str">
            <v>144-81-10428_1</v>
          </cell>
        </row>
        <row r="828">
          <cell r="A828" t="str">
            <v>311-81-08518_1</v>
          </cell>
        </row>
        <row r="829">
          <cell r="A829" t="str">
            <v>311-81-18942_1</v>
          </cell>
        </row>
        <row r="830">
          <cell r="A830" t="str">
            <v>311-81-18942_2</v>
          </cell>
        </row>
        <row r="831">
          <cell r="A831" t="str">
            <v>311-81-25929_1</v>
          </cell>
        </row>
        <row r="832">
          <cell r="A832" t="str">
            <v>311-85-03340_1</v>
          </cell>
        </row>
        <row r="833">
          <cell r="A833" t="str">
            <v>311-85-04465_1</v>
          </cell>
        </row>
        <row r="834">
          <cell r="A834" t="str">
            <v>107-88-25635_1</v>
          </cell>
        </row>
        <row r="835">
          <cell r="A835" t="str">
            <v>121-81-10385_4</v>
          </cell>
        </row>
        <row r="836">
          <cell r="A836" t="str">
            <v>121-81-26209_1</v>
          </cell>
        </row>
        <row r="837">
          <cell r="A837" t="str">
            <v>134-81-84864_1</v>
          </cell>
        </row>
        <row r="838">
          <cell r="A838" t="str">
            <v>139-81-37099_1</v>
          </cell>
        </row>
        <row r="839">
          <cell r="A839" t="str">
            <v>140-81-00627_1</v>
          </cell>
        </row>
        <row r="840">
          <cell r="A840" t="str">
            <v>311-81-27117_1</v>
          </cell>
        </row>
        <row r="841">
          <cell r="A841" t="str">
            <v>311-81-35505_1</v>
          </cell>
        </row>
        <row r="842">
          <cell r="A842" t="str">
            <v>311-85-10915_1</v>
          </cell>
        </row>
        <row r="843">
          <cell r="A843" t="str">
            <v>311-85-12698_1</v>
          </cell>
        </row>
        <row r="844">
          <cell r="A844" t="str">
            <v>411-81-41893_1</v>
          </cell>
        </row>
        <row r="845">
          <cell r="A845" t="str">
            <v>417-81-17256_2</v>
          </cell>
        </row>
        <row r="846">
          <cell r="A846" t="str">
            <v>311-81-41991_1</v>
          </cell>
        </row>
        <row r="847">
          <cell r="A847" t="str">
            <v>311-85-12460_1</v>
          </cell>
        </row>
        <row r="848">
          <cell r="A848" t="str">
            <v>311-85-14527_1</v>
          </cell>
        </row>
        <row r="849">
          <cell r="A849" t="str">
            <v>606-81-03880_1</v>
          </cell>
        </row>
        <row r="850">
          <cell r="A850" t="str">
            <v>313-83-01612_1</v>
          </cell>
        </row>
        <row r="851">
          <cell r="A851" t="str">
            <v>313-85-02051_1</v>
          </cell>
        </row>
        <row r="852">
          <cell r="A852" t="str">
            <v>313-85-05586_1</v>
          </cell>
        </row>
        <row r="853">
          <cell r="A853" t="str">
            <v>122-81-74534_4</v>
          </cell>
        </row>
        <row r="854">
          <cell r="A854" t="str">
            <v>313-83-01816_1</v>
          </cell>
        </row>
        <row r="855">
          <cell r="A855" t="str">
            <v>606-86-26554_1</v>
          </cell>
        </row>
        <row r="856">
          <cell r="A856" t="str">
            <v>609-81-02065_3</v>
          </cell>
        </row>
        <row r="857">
          <cell r="A857" t="str">
            <v>308-82-01947_1</v>
          </cell>
        </row>
        <row r="858">
          <cell r="A858" t="str">
            <v>308-81-24282_1</v>
          </cell>
        </row>
        <row r="859">
          <cell r="A859" t="str">
            <v>308-85-09386_1</v>
          </cell>
        </row>
        <row r="860">
          <cell r="A860" t="str">
            <v>107-81-98139_3</v>
          </cell>
        </row>
        <row r="861">
          <cell r="A861" t="str">
            <v>310-81-01943_1</v>
          </cell>
        </row>
        <row r="862">
          <cell r="A862" t="str">
            <v>310-81-20275_1</v>
          </cell>
        </row>
        <row r="863">
          <cell r="A863" t="str">
            <v>316-81-04477_1</v>
          </cell>
        </row>
        <row r="864">
          <cell r="A864" t="str">
            <v>316-81-08546_1</v>
          </cell>
        </row>
        <row r="865">
          <cell r="A865" t="str">
            <v>316-81-13317_1</v>
          </cell>
        </row>
        <row r="866">
          <cell r="A866" t="str">
            <v>316-85-05794_1</v>
          </cell>
        </row>
        <row r="867">
          <cell r="A867" t="str">
            <v>106-86-69145_2</v>
          </cell>
        </row>
        <row r="868">
          <cell r="A868" t="str">
            <v>133-81-26099_1</v>
          </cell>
        </row>
        <row r="869">
          <cell r="A869" t="str">
            <v>310-81-02296_1</v>
          </cell>
        </row>
        <row r="870">
          <cell r="A870" t="str">
            <v>316-81-00734_1</v>
          </cell>
        </row>
        <row r="871">
          <cell r="A871" t="str">
            <v>316-81-02125_1</v>
          </cell>
        </row>
        <row r="872">
          <cell r="A872" t="str">
            <v>316-81-04268_1</v>
          </cell>
        </row>
        <row r="873">
          <cell r="A873" t="str">
            <v>316-81-11094_1</v>
          </cell>
        </row>
        <row r="874">
          <cell r="A874" t="str">
            <v>316-81-13957_1</v>
          </cell>
        </row>
        <row r="875">
          <cell r="A875" t="str">
            <v>316-81-24508_1</v>
          </cell>
        </row>
        <row r="876">
          <cell r="A876" t="str">
            <v>316-85-01202_1</v>
          </cell>
        </row>
        <row r="877">
          <cell r="A877" t="str">
            <v>316-85-04489_1</v>
          </cell>
        </row>
        <row r="878">
          <cell r="A878" t="str">
            <v>439-85-00113_1</v>
          </cell>
        </row>
        <row r="879">
          <cell r="A879" t="str">
            <v>609-81-16685_2</v>
          </cell>
        </row>
        <row r="880">
          <cell r="A880" t="str">
            <v>622-81-06900_2</v>
          </cell>
        </row>
        <row r="881">
          <cell r="A881" t="str">
            <v>310-81-02258_2</v>
          </cell>
        </row>
        <row r="882">
          <cell r="A882" t="str">
            <v>337-81-00411_1</v>
          </cell>
        </row>
        <row r="883">
          <cell r="A883" t="str">
            <v>309-81-05288_1</v>
          </cell>
        </row>
        <row r="884">
          <cell r="A884" t="str">
            <v>309-83-00026_1</v>
          </cell>
        </row>
        <row r="885">
          <cell r="A885" t="str">
            <v>313-81-19006_1</v>
          </cell>
        </row>
        <row r="886">
          <cell r="A886" t="str">
            <v>313-82-04970_1</v>
          </cell>
        </row>
        <row r="887">
          <cell r="A887" t="str">
            <v>313-81-14942_1</v>
          </cell>
        </row>
        <row r="888">
          <cell r="A888" t="str">
            <v>313-85-02065_1</v>
          </cell>
        </row>
        <row r="889">
          <cell r="A889" t="str">
            <v>129-81-04780_1</v>
          </cell>
        </row>
        <row r="890">
          <cell r="A890" t="str">
            <v>137-81-02333_6</v>
          </cell>
        </row>
        <row r="891">
          <cell r="A891" t="str">
            <v>312-81-04567_2</v>
          </cell>
        </row>
        <row r="892">
          <cell r="A892" t="str">
            <v>312-81-49017_1</v>
          </cell>
        </row>
        <row r="893">
          <cell r="A893" t="str">
            <v>312-82-03075_1</v>
          </cell>
        </row>
        <row r="894">
          <cell r="A894" t="str">
            <v>312-83-01166_1</v>
          </cell>
        </row>
        <row r="895">
          <cell r="A895" t="str">
            <v>312-85-10164_1</v>
          </cell>
        </row>
        <row r="896">
          <cell r="A896" t="str">
            <v>312-85-29440_1</v>
          </cell>
        </row>
        <row r="897">
          <cell r="A897" t="str">
            <v>312-85-43160_1</v>
          </cell>
        </row>
        <row r="898">
          <cell r="A898" t="str">
            <v>113-85-05822_1</v>
          </cell>
        </row>
        <row r="899">
          <cell r="A899" t="str">
            <v>137-81-20438_2</v>
          </cell>
        </row>
        <row r="900">
          <cell r="A900" t="str">
            <v>142-81-45237_3</v>
          </cell>
        </row>
        <row r="901">
          <cell r="A901" t="str">
            <v>142-81-45237_4</v>
          </cell>
        </row>
        <row r="902">
          <cell r="A902" t="str">
            <v>220-81-13641_2</v>
          </cell>
        </row>
        <row r="903">
          <cell r="A903" t="str">
            <v>312-82-14422_1</v>
          </cell>
        </row>
        <row r="904">
          <cell r="A904" t="str">
            <v>312-85-05550_1</v>
          </cell>
        </row>
        <row r="905">
          <cell r="A905" t="str">
            <v>312-86-37234_1</v>
          </cell>
        </row>
        <row r="906">
          <cell r="A906" t="str">
            <v>513-81-08910_2</v>
          </cell>
        </row>
        <row r="907">
          <cell r="A907" t="str">
            <v>513-81-08910_3</v>
          </cell>
        </row>
        <row r="908">
          <cell r="A908" t="str">
            <v>113-86-06658_1</v>
          </cell>
        </row>
        <row r="909">
          <cell r="A909" t="str">
            <v>312-85-33702_1</v>
          </cell>
        </row>
        <row r="910">
          <cell r="A910" t="str">
            <v>311-81-41711_1</v>
          </cell>
        </row>
        <row r="911">
          <cell r="A911" t="str">
            <v>311-83-00238_1</v>
          </cell>
        </row>
        <row r="912">
          <cell r="A912" t="str">
            <v>311-81-40366_1</v>
          </cell>
        </row>
        <row r="913">
          <cell r="A913" t="str">
            <v>311-85-11495_1</v>
          </cell>
        </row>
        <row r="914">
          <cell r="A914" t="str">
            <v>128-81-15891_2</v>
          </cell>
        </row>
        <row r="915">
          <cell r="A915" t="str">
            <v>104-81-48421_1</v>
          </cell>
        </row>
        <row r="916">
          <cell r="A916" t="str">
            <v>124-81-51459_1</v>
          </cell>
        </row>
        <row r="917">
          <cell r="A917" t="str">
            <v>125-81-00201_2</v>
          </cell>
        </row>
        <row r="918">
          <cell r="A918" t="str">
            <v>312-81-26289_1</v>
          </cell>
        </row>
        <row r="919">
          <cell r="A919" t="str">
            <v>312-81-77357_1</v>
          </cell>
        </row>
        <row r="920">
          <cell r="A920" t="str">
            <v>312-83-00041_2</v>
          </cell>
        </row>
        <row r="921">
          <cell r="A921" t="str">
            <v>120-81-57354_1</v>
          </cell>
        </row>
        <row r="922">
          <cell r="A922" t="str">
            <v>125-81-31607_1</v>
          </cell>
        </row>
        <row r="923">
          <cell r="A923" t="str">
            <v>131-81-56020_1</v>
          </cell>
        </row>
        <row r="924">
          <cell r="A924" t="str">
            <v>312-81-35376_1</v>
          </cell>
        </row>
        <row r="925">
          <cell r="A925" t="str">
            <v>312-81-47493_1</v>
          </cell>
        </row>
        <row r="926">
          <cell r="A926" t="str">
            <v>312-85-19923_1</v>
          </cell>
        </row>
        <row r="927">
          <cell r="A927" t="str">
            <v>312-85-45038_1</v>
          </cell>
        </row>
        <row r="928">
          <cell r="A928" t="str">
            <v>314-86-16860_2</v>
          </cell>
        </row>
        <row r="929">
          <cell r="A929" t="str">
            <v>312-85-33599_1</v>
          </cell>
        </row>
        <row r="930">
          <cell r="A930" t="str">
            <v>307-81-07427_1</v>
          </cell>
        </row>
        <row r="931">
          <cell r="A931" t="str">
            <v>312-81-10958_1</v>
          </cell>
        </row>
        <row r="932">
          <cell r="A932" t="str">
            <v>312-81-26159_1</v>
          </cell>
        </row>
        <row r="933">
          <cell r="A933" t="str">
            <v>312-83-00041_1</v>
          </cell>
        </row>
        <row r="934">
          <cell r="A934" t="str">
            <v>858-88-00052_1</v>
          </cell>
        </row>
        <row r="935">
          <cell r="A935" t="str">
            <v>124-81-00979_5</v>
          </cell>
        </row>
        <row r="936">
          <cell r="A936" t="str">
            <v>124-81-34692_1</v>
          </cell>
        </row>
        <row r="937">
          <cell r="A937" t="str">
            <v>142-81-45237_1</v>
          </cell>
        </row>
        <row r="938">
          <cell r="A938" t="str">
            <v>143-81-16021_1</v>
          </cell>
        </row>
        <row r="939">
          <cell r="A939" t="str">
            <v>312-81-03025_1</v>
          </cell>
        </row>
        <row r="940">
          <cell r="A940" t="str">
            <v>312-81-62723_1</v>
          </cell>
        </row>
        <row r="941">
          <cell r="A941" t="str">
            <v>312-85-16663_1</v>
          </cell>
        </row>
        <row r="942">
          <cell r="A942" t="str">
            <v>312-85-21720_1</v>
          </cell>
        </row>
        <row r="943">
          <cell r="A943" t="str">
            <v>312-85-41430_1</v>
          </cell>
        </row>
        <row r="944">
          <cell r="A944" t="str">
            <v>312-86-12096_1</v>
          </cell>
        </row>
        <row r="945">
          <cell r="A945" t="str">
            <v>312-86-32452_1</v>
          </cell>
        </row>
        <row r="946">
          <cell r="A946" t="str">
            <v>132-81-30703_2</v>
          </cell>
        </row>
        <row r="947">
          <cell r="A947" t="str">
            <v>312-85-58950_1</v>
          </cell>
        </row>
        <row r="948">
          <cell r="A948" t="str">
            <v>113-81-08840_1</v>
          </cell>
        </row>
        <row r="949">
          <cell r="A949" t="str">
            <v>307-83-01257_1</v>
          </cell>
        </row>
        <row r="950">
          <cell r="A950" t="str">
            <v>307-81-06340_1</v>
          </cell>
        </row>
        <row r="951">
          <cell r="A951" t="str">
            <v>306-81-03812_3</v>
          </cell>
        </row>
        <row r="952">
          <cell r="A952" t="str">
            <v>310-83-02761_1</v>
          </cell>
        </row>
        <row r="953">
          <cell r="A953" t="str">
            <v>316-85-00178_1</v>
          </cell>
        </row>
        <row r="954">
          <cell r="A954" t="str">
            <v>316-81-02256_1</v>
          </cell>
        </row>
        <row r="955">
          <cell r="A955" t="str">
            <v>310-81-08738_1</v>
          </cell>
        </row>
        <row r="956">
          <cell r="A956" t="str">
            <v>310-81-30040_1</v>
          </cell>
        </row>
        <row r="957">
          <cell r="A957" t="str">
            <v>301-81-65448_1</v>
          </cell>
        </row>
        <row r="958">
          <cell r="A958" t="str">
            <v>303-81-52804_1</v>
          </cell>
        </row>
        <row r="959">
          <cell r="A959" t="str">
            <v>315-23-60501_1</v>
          </cell>
        </row>
        <row r="960">
          <cell r="A960" t="str">
            <v>304-81-08179_1</v>
          </cell>
        </row>
        <row r="961">
          <cell r="A961" t="str">
            <v>304-81-20514_1</v>
          </cell>
        </row>
        <row r="962">
          <cell r="A962" t="str">
            <v>304-85-00141_1</v>
          </cell>
        </row>
        <row r="963">
          <cell r="A963" t="str">
            <v>304-85-00267_1</v>
          </cell>
        </row>
        <row r="964">
          <cell r="A964" t="str">
            <v>304-85-00272_1</v>
          </cell>
        </row>
        <row r="965">
          <cell r="A965" t="str">
            <v>304-85-01306_1</v>
          </cell>
        </row>
        <row r="966">
          <cell r="A966" t="str">
            <v>304-85-03129_1</v>
          </cell>
        </row>
        <row r="967">
          <cell r="A967" t="str">
            <v>304-85-05485_1</v>
          </cell>
        </row>
        <row r="968">
          <cell r="A968" t="str">
            <v>304-85-06669_1</v>
          </cell>
        </row>
        <row r="969">
          <cell r="A969" t="str">
            <v>304-85-10052_1</v>
          </cell>
        </row>
        <row r="970">
          <cell r="A970" t="str">
            <v>304-85-10367_1</v>
          </cell>
        </row>
        <row r="971">
          <cell r="A971" t="str">
            <v>304-85-10523_1</v>
          </cell>
        </row>
        <row r="972">
          <cell r="A972" t="str">
            <v>459-85-00887_1</v>
          </cell>
        </row>
        <row r="973">
          <cell r="A973" t="str">
            <v>302-83-01500_1</v>
          </cell>
        </row>
        <row r="974">
          <cell r="A974" t="str">
            <v>302-85-01483_2</v>
          </cell>
        </row>
        <row r="975">
          <cell r="A975" t="str">
            <v>220-81-31765_1</v>
          </cell>
        </row>
        <row r="976">
          <cell r="A976" t="str">
            <v>302-81-11737_1</v>
          </cell>
        </row>
        <row r="977">
          <cell r="A977" t="str">
            <v>302-83-00025_2</v>
          </cell>
        </row>
        <row r="978">
          <cell r="A978" t="str">
            <v>302-85-03953_1</v>
          </cell>
        </row>
        <row r="979">
          <cell r="A979" t="str">
            <v>302-81-13360_2</v>
          </cell>
        </row>
        <row r="980">
          <cell r="A980" t="str">
            <v>302-83-00836_1</v>
          </cell>
        </row>
        <row r="981">
          <cell r="A981" t="str">
            <v>302-85-02013_1</v>
          </cell>
        </row>
        <row r="982">
          <cell r="A982" t="str">
            <v>201-86-38914_1</v>
          </cell>
        </row>
        <row r="983">
          <cell r="A983" t="str">
            <v>303-81-20414_1</v>
          </cell>
        </row>
        <row r="984">
          <cell r="A984" t="str">
            <v>303-81-51649_1</v>
          </cell>
        </row>
        <row r="985">
          <cell r="A985" t="str">
            <v>303-83-01390_2</v>
          </cell>
        </row>
        <row r="986">
          <cell r="A986" t="str">
            <v>303-85-05968_1</v>
          </cell>
        </row>
        <row r="987">
          <cell r="A987" t="str">
            <v>114-81-92507_1</v>
          </cell>
        </row>
        <row r="988">
          <cell r="A988" t="str">
            <v>118-81-22037_1</v>
          </cell>
        </row>
        <row r="989">
          <cell r="A989" t="str">
            <v>124-85-31562_1</v>
          </cell>
        </row>
        <row r="990">
          <cell r="A990" t="str">
            <v>303-81-49084_1</v>
          </cell>
        </row>
        <row r="991">
          <cell r="A991" t="str">
            <v>303-81-55757_1</v>
          </cell>
        </row>
        <row r="992">
          <cell r="A992" t="str">
            <v>303-85-18764_1</v>
          </cell>
        </row>
        <row r="993">
          <cell r="A993" t="str">
            <v>303-85-25080_1</v>
          </cell>
        </row>
        <row r="994">
          <cell r="A994" t="str">
            <v>312-86-25776_1</v>
          </cell>
        </row>
        <row r="995">
          <cell r="A995" t="str">
            <v>304-83-02387_1</v>
          </cell>
        </row>
        <row r="996">
          <cell r="A996" t="str">
            <v>304-85-10159_1</v>
          </cell>
        </row>
        <row r="997">
          <cell r="A997" t="str">
            <v>301-86-00493_1</v>
          </cell>
        </row>
        <row r="998">
          <cell r="A998" t="str">
            <v>301-81-13334_1</v>
          </cell>
        </row>
        <row r="999">
          <cell r="A999" t="str">
            <v>301-81-21737_1</v>
          </cell>
        </row>
        <row r="1000">
          <cell r="A1000" t="str">
            <v>301-85-32590_1</v>
          </cell>
        </row>
        <row r="1001">
          <cell r="A1001" t="str">
            <v>301-81-47682_1</v>
          </cell>
        </row>
        <row r="1002">
          <cell r="A1002" t="str">
            <v>301-81-97858_1</v>
          </cell>
        </row>
        <row r="1003">
          <cell r="A1003" t="str">
            <v>301-85-08178_1</v>
          </cell>
        </row>
        <row r="1004">
          <cell r="A1004" t="str">
            <v>301-86-24665_1</v>
          </cell>
        </row>
        <row r="1005">
          <cell r="A1005" t="str">
            <v>646-85-00050_1</v>
          </cell>
        </row>
        <row r="1006">
          <cell r="A1006" t="str">
            <v>301-85-08386_1</v>
          </cell>
        </row>
        <row r="1007">
          <cell r="A1007" t="str">
            <v>301-86-10308_1</v>
          </cell>
        </row>
        <row r="1008">
          <cell r="A1008" t="str">
            <v>202-81-63842_5</v>
          </cell>
        </row>
        <row r="1009">
          <cell r="A1009" t="str">
            <v>303-85-01152_1</v>
          </cell>
        </row>
        <row r="1010">
          <cell r="A1010" t="str">
            <v>301-85-01802_1</v>
          </cell>
        </row>
        <row r="1011">
          <cell r="A1011" t="str">
            <v>280-85-00466_1</v>
          </cell>
        </row>
        <row r="1012">
          <cell r="A1012" t="str">
            <v>301-81-22658_1</v>
          </cell>
        </row>
        <row r="1013">
          <cell r="A1013" t="str">
            <v>301-81-33965_1</v>
          </cell>
        </row>
        <row r="1014">
          <cell r="A1014" t="str">
            <v>301-81-77492_1</v>
          </cell>
        </row>
        <row r="1015">
          <cell r="A1015" t="str">
            <v>317-81-14492_1</v>
          </cell>
        </row>
        <row r="1016">
          <cell r="A1016" t="str">
            <v>301-85-16979_1</v>
          </cell>
        </row>
        <row r="1017">
          <cell r="A1017" t="str">
            <v>107-81-11210_4</v>
          </cell>
        </row>
        <row r="1018">
          <cell r="A1018" t="str">
            <v>107-81-98139_4</v>
          </cell>
        </row>
        <row r="1019">
          <cell r="A1019" t="str">
            <v>107-81-98139_9</v>
          </cell>
        </row>
        <row r="1020">
          <cell r="A1020" t="str">
            <v>127-81-00148_1</v>
          </cell>
        </row>
        <row r="1021">
          <cell r="A1021" t="str">
            <v>201-81-12618_1</v>
          </cell>
        </row>
        <row r="1022">
          <cell r="A1022" t="str">
            <v>207-81-01424_1</v>
          </cell>
        </row>
        <row r="1023">
          <cell r="A1023" t="str">
            <v>301-81-34907_1</v>
          </cell>
        </row>
        <row r="1024">
          <cell r="A1024" t="str">
            <v>301-83-00793_1</v>
          </cell>
        </row>
        <row r="1025">
          <cell r="A1025" t="str">
            <v>301-86-11928_1</v>
          </cell>
        </row>
        <row r="1026">
          <cell r="A1026" t="str">
            <v>314-81-01120_1</v>
          </cell>
        </row>
        <row r="1027">
          <cell r="A1027" t="str">
            <v>315-81-03757_1</v>
          </cell>
        </row>
        <row r="1028">
          <cell r="A1028" t="str">
            <v>315-82-04243_1</v>
          </cell>
        </row>
        <row r="1029">
          <cell r="A1029" t="str">
            <v>317-81-41330_1</v>
          </cell>
        </row>
        <row r="1030">
          <cell r="A1030" t="str">
            <v>317-83-00390_1</v>
          </cell>
        </row>
        <row r="1031">
          <cell r="A1031" t="str">
            <v>868-81-00730_1</v>
          </cell>
        </row>
        <row r="1032">
          <cell r="A1032" t="str">
            <v>108-81-16993_1</v>
          </cell>
        </row>
        <row r="1033">
          <cell r="A1033" t="str">
            <v>126-81-03725_3</v>
          </cell>
        </row>
        <row r="1034">
          <cell r="A1034" t="str">
            <v>133-88-00123_1</v>
          </cell>
        </row>
        <row r="1035">
          <cell r="A1035" t="str">
            <v>301-81-69478_1</v>
          </cell>
        </row>
        <row r="1036">
          <cell r="A1036" t="str">
            <v>301-83-00793_2</v>
          </cell>
        </row>
        <row r="1037">
          <cell r="A1037" t="str">
            <v>660-81-00626_1</v>
          </cell>
        </row>
        <row r="1038">
          <cell r="A1038" t="str">
            <v>896-85-00086_1</v>
          </cell>
        </row>
        <row r="1039">
          <cell r="A1039" t="str">
            <v>182-85-00143_1</v>
          </cell>
        </row>
        <row r="1040">
          <cell r="A1040" t="str">
            <v>301-85-24936_1</v>
          </cell>
        </row>
        <row r="1041">
          <cell r="A1041" t="str">
            <v>126-81-03725_5</v>
          </cell>
        </row>
        <row r="1042">
          <cell r="A1042" t="str">
            <v>241-85-00059_1</v>
          </cell>
        </row>
        <row r="1043">
          <cell r="A1043" t="str">
            <v>241-85-00059_2</v>
          </cell>
        </row>
        <row r="1044">
          <cell r="A1044" t="str">
            <v>268-87-00567_1</v>
          </cell>
        </row>
        <row r="1045">
          <cell r="A1045" t="str">
            <v>303-83-00106_2</v>
          </cell>
        </row>
        <row r="1046">
          <cell r="A1046" t="str">
            <v>303-83-02934_1</v>
          </cell>
        </row>
        <row r="1047">
          <cell r="A1047" t="str">
            <v>303-12-67714_1</v>
          </cell>
        </row>
        <row r="1048">
          <cell r="A1048" t="str">
            <v>303-81-67739_1</v>
          </cell>
        </row>
        <row r="1049">
          <cell r="A1049" t="str">
            <v>303-85-15748_1</v>
          </cell>
        </row>
        <row r="1050">
          <cell r="A1050" t="str">
            <v>402-81-81192_2</v>
          </cell>
        </row>
        <row r="1051">
          <cell r="A1051" t="str">
            <v>125-86-26943_1</v>
          </cell>
        </row>
        <row r="1052">
          <cell r="A1052" t="str">
            <v>127-81-57772_1</v>
          </cell>
        </row>
        <row r="1053">
          <cell r="A1053" t="str">
            <v>303-81-20127_2</v>
          </cell>
        </row>
      </sheetData>
      <sheetData sheetId="12">
        <row r="3">
          <cell r="A3" t="str">
            <v>공통</v>
          </cell>
          <cell r="E3">
            <v>1</v>
          </cell>
        </row>
        <row r="4">
          <cell r="E4">
            <v>2</v>
          </cell>
        </row>
        <row r="5">
          <cell r="E5">
            <v>3</v>
          </cell>
        </row>
        <row r="6">
          <cell r="E6">
            <v>4</v>
          </cell>
        </row>
        <row r="7">
          <cell r="E7">
            <v>5</v>
          </cell>
        </row>
      </sheetData>
      <sheetData sheetId="1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K3174"/>
  <sheetViews>
    <sheetView workbookViewId="0">
      <pane ySplit="7" topLeftCell="A3149" activePane="bottomLeft" state="frozen"/>
      <selection activeCell="CI1" sqref="CI1"/>
      <selection pane="bottomLeft" activeCell="K851" sqref="K851"/>
    </sheetView>
  </sheetViews>
  <sheetFormatPr defaultRowHeight="16.5" x14ac:dyDescent="0.3"/>
  <cols>
    <col min="7" max="7" width="24.375" customWidth="1"/>
    <col min="15" max="15" width="9" style="180"/>
    <col min="17" max="17" width="16" customWidth="1"/>
    <col min="19" max="24" width="0" hidden="1" customWidth="1"/>
  </cols>
  <sheetData>
    <row r="2" spans="1:89" ht="12" customHeight="1" x14ac:dyDescent="0.3">
      <c r="A2" s="158"/>
      <c r="B2" s="159"/>
      <c r="C2" s="158"/>
      <c r="D2" s="160"/>
      <c r="E2" s="160"/>
      <c r="F2" s="158"/>
      <c r="G2" s="38"/>
      <c r="H2" s="159"/>
      <c r="I2" s="159"/>
      <c r="J2" s="159"/>
      <c r="K2" s="159"/>
      <c r="L2" s="159"/>
      <c r="M2" s="159"/>
      <c r="N2" s="160">
        <v>2</v>
      </c>
      <c r="O2" s="162">
        <v>36</v>
      </c>
      <c r="P2" s="160">
        <v>37</v>
      </c>
      <c r="Q2" s="160">
        <v>38</v>
      </c>
      <c r="R2" s="160">
        <v>39</v>
      </c>
      <c r="S2" s="160">
        <v>43</v>
      </c>
      <c r="T2" s="160">
        <v>44</v>
      </c>
      <c r="U2" s="160">
        <v>45</v>
      </c>
      <c r="V2" s="160">
        <v>46</v>
      </c>
      <c r="W2" s="160">
        <v>47</v>
      </c>
      <c r="X2" s="160">
        <v>48</v>
      </c>
      <c r="Y2" s="158"/>
      <c r="Z2" s="158"/>
      <c r="AA2" s="158"/>
      <c r="AB2" s="158"/>
      <c r="AC2" s="158"/>
      <c r="AD2" s="158"/>
    </row>
    <row r="3" spans="1:89" ht="12" customHeight="1" x14ac:dyDescent="0.3">
      <c r="A3" s="158"/>
      <c r="B3" s="159"/>
      <c r="C3" s="163"/>
      <c r="D3" s="160"/>
      <c r="E3" s="160"/>
      <c r="F3" s="158"/>
      <c r="G3" s="38"/>
      <c r="H3" s="159"/>
      <c r="I3" s="159"/>
      <c r="J3" s="159"/>
      <c r="K3" s="159"/>
      <c r="L3" s="159"/>
      <c r="M3" s="159"/>
      <c r="N3" s="158"/>
      <c r="O3" s="165"/>
      <c r="P3" s="166"/>
      <c r="Q3" s="160"/>
      <c r="R3" s="158"/>
      <c r="S3" s="167">
        <v>733317</v>
      </c>
      <c r="T3" s="167">
        <v>22177198</v>
      </c>
      <c r="U3" s="167">
        <v>23546482</v>
      </c>
      <c r="V3" s="167">
        <v>289147432</v>
      </c>
      <c r="W3" s="167">
        <v>261973716</v>
      </c>
      <c r="X3" s="167">
        <v>241259928</v>
      </c>
      <c r="Y3" s="158"/>
      <c r="Z3" s="158"/>
      <c r="AA3" s="158"/>
      <c r="AB3" s="158"/>
      <c r="AC3" s="158"/>
      <c r="AD3" s="158"/>
    </row>
    <row r="4" spans="1:89" ht="11.25" customHeight="1" x14ac:dyDescent="0.3">
      <c r="A4" s="158"/>
      <c r="B4" s="159"/>
      <c r="C4" s="158"/>
      <c r="D4" s="160"/>
      <c r="E4" s="160"/>
      <c r="F4" s="158"/>
      <c r="G4" s="38"/>
      <c r="H4" s="159"/>
      <c r="I4" s="159"/>
      <c r="J4" s="159"/>
      <c r="K4" s="159"/>
      <c r="L4" s="159"/>
      <c r="M4" s="159"/>
      <c r="N4" s="158"/>
      <c r="O4" s="165"/>
      <c r="P4" s="166"/>
      <c r="Q4" s="160"/>
      <c r="R4" s="158"/>
      <c r="S4" s="167">
        <v>19751</v>
      </c>
      <c r="T4" s="167">
        <v>9383296</v>
      </c>
      <c r="U4" s="167">
        <v>8854142</v>
      </c>
      <c r="V4" s="167">
        <v>125697238</v>
      </c>
      <c r="W4" s="167">
        <v>112147467</v>
      </c>
      <c r="X4" s="167">
        <v>101171202</v>
      </c>
      <c r="Y4" s="158"/>
      <c r="Z4" s="158"/>
      <c r="AA4" s="158"/>
      <c r="AB4" s="158"/>
      <c r="AC4" s="158"/>
      <c r="AD4" s="158"/>
    </row>
    <row r="5" spans="1:89" ht="12" customHeight="1" x14ac:dyDescent="0.3">
      <c r="A5" s="158"/>
      <c r="B5" s="168" cm="1">
        <f t="array" ref="B5">SUMPRODUCT(1/COUNTIF(B8:B1758,B8:B1758))</f>
        <v>197.9999999999998</v>
      </c>
      <c r="C5" s="158"/>
      <c r="D5" s="160"/>
      <c r="E5" s="160"/>
      <c r="F5" s="158"/>
      <c r="G5" s="38"/>
      <c r="H5" s="169"/>
      <c r="I5" s="170"/>
      <c r="J5" s="159"/>
      <c r="K5" s="159"/>
      <c r="L5" s="159"/>
      <c r="M5" s="159"/>
      <c r="N5" s="168">
        <v>22342.999999999982</v>
      </c>
      <c r="O5" s="165"/>
      <c r="P5" s="166"/>
      <c r="Q5" s="160"/>
      <c r="R5" s="171">
        <v>18460</v>
      </c>
      <c r="S5" s="167">
        <v>0</v>
      </c>
      <c r="T5" s="167">
        <v>436172</v>
      </c>
      <c r="U5" s="167">
        <v>435592</v>
      </c>
      <c r="V5" s="167">
        <v>5271395</v>
      </c>
      <c r="W5" s="167">
        <v>4651127</v>
      </c>
      <c r="X5" s="167">
        <v>4430871</v>
      </c>
      <c r="Y5" s="158"/>
      <c r="Z5" s="158"/>
      <c r="AA5" s="158"/>
      <c r="AB5" s="158"/>
      <c r="AC5" s="158"/>
      <c r="AD5" s="158"/>
    </row>
    <row r="6" spans="1:89" ht="11.25" customHeight="1" x14ac:dyDescent="0.3">
      <c r="A6" s="161"/>
      <c r="B6" s="189" t="s">
        <v>5137</v>
      </c>
      <c r="C6" s="189"/>
      <c r="D6" s="189"/>
      <c r="E6" s="189"/>
      <c r="F6" s="189"/>
      <c r="G6" s="189"/>
      <c r="H6" s="190">
        <v>56</v>
      </c>
      <c r="I6" s="190"/>
      <c r="J6" s="189"/>
      <c r="K6" s="189"/>
      <c r="L6" s="189"/>
      <c r="M6" s="189"/>
      <c r="N6" s="190"/>
      <c r="O6" s="185" t="s">
        <v>5138</v>
      </c>
      <c r="P6" s="186"/>
      <c r="Q6" s="185"/>
      <c r="R6" s="188" t="s">
        <v>5139</v>
      </c>
      <c r="S6" s="187" t="s">
        <v>5140</v>
      </c>
      <c r="T6" s="187"/>
      <c r="U6" s="187"/>
      <c r="V6" s="187"/>
      <c r="W6" s="187"/>
      <c r="X6" s="187"/>
      <c r="Y6" s="191"/>
      <c r="Z6" s="191"/>
      <c r="AA6" s="191"/>
      <c r="AB6" s="191"/>
      <c r="AC6" s="191"/>
      <c r="AD6" s="191"/>
      <c r="AE6" s="184"/>
      <c r="AF6" s="184"/>
      <c r="AG6" s="184"/>
      <c r="AH6" s="184"/>
      <c r="AI6" s="184"/>
      <c r="AJ6" s="184"/>
      <c r="AK6" s="184"/>
      <c r="AL6" s="184"/>
      <c r="AM6" s="184"/>
      <c r="AN6" s="184"/>
      <c r="AO6" s="184"/>
      <c r="AP6" s="184"/>
      <c r="AQ6" s="184"/>
      <c r="AR6" s="184"/>
      <c r="AS6" s="184"/>
      <c r="AT6" s="184"/>
      <c r="AU6" s="184"/>
      <c r="AV6" s="184"/>
      <c r="AW6" s="184"/>
      <c r="AX6" s="184"/>
      <c r="AY6" s="184"/>
      <c r="AZ6" s="184"/>
      <c r="BA6" s="184"/>
      <c r="BB6" s="184"/>
      <c r="BC6" s="184"/>
      <c r="BD6" s="184"/>
      <c r="BE6" s="184"/>
      <c r="BF6" s="184"/>
      <c r="BG6" s="184"/>
      <c r="BK6" s="184"/>
      <c r="BL6" s="184"/>
      <c r="BM6" s="184"/>
      <c r="BN6" s="184"/>
      <c r="BO6" s="184"/>
      <c r="BP6" s="184"/>
      <c r="BQ6" s="184"/>
      <c r="BR6" s="184"/>
      <c r="BS6" s="184"/>
      <c r="BT6" s="184"/>
      <c r="BX6" s="184"/>
      <c r="BY6" s="184"/>
      <c r="BZ6" s="184"/>
      <c r="CA6" s="184"/>
      <c r="CB6" s="184"/>
      <c r="CC6" s="184"/>
      <c r="CD6" s="184"/>
      <c r="CE6" s="184"/>
      <c r="CF6" s="184"/>
      <c r="CG6" s="184"/>
      <c r="CI6" s="184"/>
      <c r="CJ6" s="184"/>
      <c r="CK6" s="184"/>
    </row>
    <row r="7" spans="1:89" ht="11.25" customHeight="1" x14ac:dyDescent="0.3">
      <c r="A7" s="164" t="s">
        <v>3137</v>
      </c>
      <c r="B7" s="173" t="s">
        <v>3000</v>
      </c>
      <c r="C7" s="172" t="s">
        <v>5143</v>
      </c>
      <c r="D7" s="172" t="s">
        <v>3133</v>
      </c>
      <c r="E7" s="172" t="s">
        <v>2</v>
      </c>
      <c r="F7" s="172" t="s">
        <v>5142</v>
      </c>
      <c r="G7" s="174" t="s">
        <v>1</v>
      </c>
      <c r="H7" s="173" t="s">
        <v>5144</v>
      </c>
      <c r="I7" s="173" t="s">
        <v>5145</v>
      </c>
      <c r="J7" s="173" t="s">
        <v>5141</v>
      </c>
      <c r="K7" s="157" t="s">
        <v>42</v>
      </c>
      <c r="L7" s="157" t="s">
        <v>44</v>
      </c>
      <c r="M7" s="157" t="s">
        <v>45</v>
      </c>
      <c r="N7" s="172" t="s">
        <v>5146</v>
      </c>
      <c r="O7" s="177" t="s">
        <v>5152</v>
      </c>
      <c r="P7" s="176" t="s">
        <v>5153</v>
      </c>
      <c r="Q7" s="175" t="s">
        <v>5154</v>
      </c>
      <c r="R7" s="178" t="s">
        <v>5155</v>
      </c>
      <c r="S7" s="179" t="s">
        <v>5156</v>
      </c>
      <c r="T7" s="179" t="s">
        <v>5157</v>
      </c>
      <c r="U7" s="179" t="s">
        <v>5158</v>
      </c>
      <c r="V7" s="179" t="s">
        <v>5159</v>
      </c>
      <c r="W7" s="179" t="s">
        <v>5160</v>
      </c>
      <c r="X7" s="179" t="s">
        <v>5149</v>
      </c>
      <c r="Y7" s="164"/>
      <c r="Z7" s="164"/>
      <c r="AA7" s="164"/>
      <c r="AB7" s="164"/>
      <c r="AC7" s="164"/>
      <c r="AD7" s="164"/>
    </row>
    <row r="8" spans="1:89" x14ac:dyDescent="0.3">
      <c r="A8" t="s">
        <v>7088</v>
      </c>
      <c r="B8">
        <v>150011</v>
      </c>
      <c r="C8" t="s">
        <v>50</v>
      </c>
      <c r="D8" t="s">
        <v>32</v>
      </c>
      <c r="E8" t="s">
        <v>112</v>
      </c>
      <c r="F8" t="s">
        <v>1516</v>
      </c>
      <c r="G8" t="s">
        <v>1515</v>
      </c>
      <c r="H8">
        <v>2</v>
      </c>
      <c r="I8">
        <v>2</v>
      </c>
      <c r="J8" t="s">
        <v>42</v>
      </c>
      <c r="N8" t="s">
        <v>5164</v>
      </c>
      <c r="O8" s="180" t="s">
        <v>5165</v>
      </c>
      <c r="P8" t="s">
        <v>5149</v>
      </c>
      <c r="Q8" t="s">
        <v>5151</v>
      </c>
      <c r="R8" t="s">
        <v>5165</v>
      </c>
      <c r="S8" t="s">
        <v>4927</v>
      </c>
      <c r="T8">
        <v>18019</v>
      </c>
      <c r="U8">
        <v>15676</v>
      </c>
      <c r="V8">
        <v>13333</v>
      </c>
      <c r="W8">
        <v>10990</v>
      </c>
      <c r="X8">
        <v>8646</v>
      </c>
    </row>
    <row r="9" spans="1:89" x14ac:dyDescent="0.3">
      <c r="A9" t="s">
        <v>7088</v>
      </c>
      <c r="B9">
        <v>150011</v>
      </c>
      <c r="C9" t="s">
        <v>50</v>
      </c>
      <c r="D9" t="s">
        <v>32</v>
      </c>
      <c r="E9" t="s">
        <v>112</v>
      </c>
      <c r="F9" t="s">
        <v>1516</v>
      </c>
      <c r="G9" t="s">
        <v>1515</v>
      </c>
      <c r="H9">
        <v>2</v>
      </c>
      <c r="I9">
        <v>2</v>
      </c>
      <c r="J9" t="s">
        <v>45</v>
      </c>
      <c r="N9" t="s">
        <v>5166</v>
      </c>
      <c r="O9" s="180" t="s">
        <v>5165</v>
      </c>
      <c r="P9" t="s">
        <v>5149</v>
      </c>
      <c r="Q9" t="s">
        <v>5151</v>
      </c>
      <c r="R9" t="s">
        <v>5165</v>
      </c>
      <c r="S9" t="s">
        <v>4927</v>
      </c>
      <c r="T9">
        <v>1734</v>
      </c>
      <c r="U9">
        <v>1517</v>
      </c>
      <c r="V9">
        <v>1300</v>
      </c>
      <c r="W9">
        <v>1083</v>
      </c>
      <c r="X9">
        <v>866</v>
      </c>
    </row>
    <row r="10" spans="1:89" x14ac:dyDescent="0.3">
      <c r="A10" t="s">
        <v>5137</v>
      </c>
      <c r="B10">
        <v>150031</v>
      </c>
      <c r="C10" t="s">
        <v>50</v>
      </c>
      <c r="D10" t="s">
        <v>32</v>
      </c>
      <c r="E10" t="s">
        <v>107</v>
      </c>
      <c r="F10" t="s">
        <v>1544</v>
      </c>
      <c r="G10" t="s">
        <v>3064</v>
      </c>
      <c r="H10">
        <v>136</v>
      </c>
      <c r="I10">
        <v>137</v>
      </c>
      <c r="J10" t="s">
        <v>42</v>
      </c>
      <c r="N10" t="s">
        <v>5167</v>
      </c>
      <c r="O10" s="180" t="s">
        <v>5165</v>
      </c>
      <c r="P10" t="s">
        <v>5150</v>
      </c>
      <c r="Q10" t="s">
        <v>5161</v>
      </c>
      <c r="R10" t="s">
        <v>5165</v>
      </c>
      <c r="S10" t="s">
        <v>4927</v>
      </c>
      <c r="T10" t="s">
        <v>4927</v>
      </c>
      <c r="U10" t="s">
        <v>4927</v>
      </c>
      <c r="V10" t="s">
        <v>4927</v>
      </c>
      <c r="W10" t="s">
        <v>4927</v>
      </c>
      <c r="X10" t="s">
        <v>4927</v>
      </c>
    </row>
    <row r="11" spans="1:89" x14ac:dyDescent="0.3">
      <c r="A11" t="s">
        <v>5137</v>
      </c>
      <c r="B11">
        <v>150048</v>
      </c>
      <c r="C11" t="s">
        <v>50</v>
      </c>
      <c r="D11" t="s">
        <v>32</v>
      </c>
      <c r="E11" t="s">
        <v>107</v>
      </c>
      <c r="F11" t="s">
        <v>486</v>
      </c>
      <c r="G11" t="s">
        <v>3066</v>
      </c>
      <c r="H11">
        <v>168</v>
      </c>
      <c r="I11" s="192">
        <v>22</v>
      </c>
      <c r="J11" t="s">
        <v>42</v>
      </c>
      <c r="N11" t="s">
        <v>5168</v>
      </c>
      <c r="O11" s="180" t="s">
        <v>5165</v>
      </c>
      <c r="P11" t="s">
        <v>5150</v>
      </c>
      <c r="Q11" t="s">
        <v>5161</v>
      </c>
      <c r="R11" t="s">
        <v>5165</v>
      </c>
      <c r="S11" t="s">
        <v>4927</v>
      </c>
      <c r="T11" t="s">
        <v>4927</v>
      </c>
      <c r="U11" t="s">
        <v>4927</v>
      </c>
      <c r="V11" t="s">
        <v>4927</v>
      </c>
      <c r="W11" t="s">
        <v>4927</v>
      </c>
      <c r="X11" t="s">
        <v>4927</v>
      </c>
    </row>
    <row r="12" spans="1:89" x14ac:dyDescent="0.3">
      <c r="A12" t="s">
        <v>7088</v>
      </c>
      <c r="B12">
        <v>170799</v>
      </c>
      <c r="C12" t="s">
        <v>48</v>
      </c>
      <c r="D12" t="s">
        <v>33</v>
      </c>
      <c r="E12" t="s">
        <v>127</v>
      </c>
      <c r="F12" t="s">
        <v>2444</v>
      </c>
      <c r="G12" t="s">
        <v>2757</v>
      </c>
      <c r="H12">
        <v>2</v>
      </c>
      <c r="I12">
        <v>2</v>
      </c>
      <c r="J12" t="s">
        <v>42</v>
      </c>
      <c r="N12" t="s">
        <v>5169</v>
      </c>
      <c r="O12" s="180" t="s">
        <v>5165</v>
      </c>
      <c r="P12" t="s">
        <v>5149</v>
      </c>
      <c r="Q12" t="s">
        <v>5151</v>
      </c>
      <c r="R12" t="s">
        <v>5165</v>
      </c>
      <c r="S12" t="s">
        <v>4927</v>
      </c>
      <c r="T12" t="s">
        <v>4927</v>
      </c>
      <c r="U12" t="s">
        <v>4927</v>
      </c>
      <c r="V12" t="s">
        <v>4927</v>
      </c>
      <c r="W12" t="s">
        <v>4927</v>
      </c>
      <c r="X12">
        <v>33</v>
      </c>
    </row>
    <row r="13" spans="1:89" x14ac:dyDescent="0.3">
      <c r="A13" t="s">
        <v>7089</v>
      </c>
      <c r="B13">
        <v>150063</v>
      </c>
      <c r="C13" t="s">
        <v>50</v>
      </c>
      <c r="D13" t="s">
        <v>32</v>
      </c>
      <c r="E13" t="s">
        <v>112</v>
      </c>
      <c r="F13" t="s">
        <v>1591</v>
      </c>
      <c r="G13" t="s">
        <v>1590</v>
      </c>
      <c r="H13">
        <v>210</v>
      </c>
      <c r="I13">
        <v>21</v>
      </c>
      <c r="J13" t="s">
        <v>42</v>
      </c>
      <c r="N13" t="s">
        <v>7145</v>
      </c>
      <c r="O13" s="180" t="s">
        <v>5165</v>
      </c>
      <c r="P13" t="s">
        <v>5161</v>
      </c>
      <c r="Q13" t="s">
        <v>8541</v>
      </c>
      <c r="R13" t="s">
        <v>5165</v>
      </c>
      <c r="S13" t="s">
        <v>4927</v>
      </c>
      <c r="T13" t="s">
        <v>4927</v>
      </c>
      <c r="U13" t="s">
        <v>4927</v>
      </c>
      <c r="V13">
        <v>1326</v>
      </c>
      <c r="W13">
        <v>1326</v>
      </c>
      <c r="X13">
        <v>1326</v>
      </c>
    </row>
    <row r="14" spans="1:89" x14ac:dyDescent="0.3">
      <c r="A14" t="s">
        <v>5137</v>
      </c>
      <c r="B14">
        <v>150105</v>
      </c>
      <c r="C14" t="s">
        <v>50</v>
      </c>
      <c r="D14" t="s">
        <v>32</v>
      </c>
      <c r="E14" t="s">
        <v>112</v>
      </c>
      <c r="F14" t="s">
        <v>1611</v>
      </c>
      <c r="G14" t="s">
        <v>208</v>
      </c>
      <c r="H14">
        <v>10</v>
      </c>
      <c r="I14">
        <v>10</v>
      </c>
      <c r="J14" t="s">
        <v>42</v>
      </c>
      <c r="N14" t="s">
        <v>5170</v>
      </c>
      <c r="O14" s="180" t="s">
        <v>5165</v>
      </c>
      <c r="P14" t="s">
        <v>5171</v>
      </c>
      <c r="Q14" t="s">
        <v>5161</v>
      </c>
      <c r="R14" t="s">
        <v>5165</v>
      </c>
      <c r="S14" t="s">
        <v>4927</v>
      </c>
      <c r="T14" t="s">
        <v>4927</v>
      </c>
      <c r="U14" t="s">
        <v>4927</v>
      </c>
      <c r="V14" t="s">
        <v>4927</v>
      </c>
      <c r="W14" t="s">
        <v>4927</v>
      </c>
      <c r="X14">
        <v>3</v>
      </c>
    </row>
    <row r="15" spans="1:89" x14ac:dyDescent="0.3">
      <c r="A15" t="s">
        <v>7090</v>
      </c>
      <c r="B15">
        <v>150271</v>
      </c>
      <c r="C15" t="s">
        <v>50</v>
      </c>
      <c r="D15" t="s">
        <v>32</v>
      </c>
      <c r="E15" t="s">
        <v>112</v>
      </c>
      <c r="F15" t="s">
        <v>1657</v>
      </c>
      <c r="G15" t="s">
        <v>211</v>
      </c>
      <c r="H15">
        <v>265</v>
      </c>
      <c r="I15">
        <v>265</v>
      </c>
      <c r="J15" t="s">
        <v>42</v>
      </c>
      <c r="N15" t="s">
        <v>5172</v>
      </c>
      <c r="O15" s="180" t="s">
        <v>5165</v>
      </c>
      <c r="P15" t="s">
        <v>172</v>
      </c>
      <c r="Q15" t="s">
        <v>5161</v>
      </c>
      <c r="R15" t="s">
        <v>5165</v>
      </c>
      <c r="S15" t="s">
        <v>4927</v>
      </c>
      <c r="T15" t="s">
        <v>4927</v>
      </c>
      <c r="U15" t="s">
        <v>4927</v>
      </c>
      <c r="V15" t="s">
        <v>4927</v>
      </c>
      <c r="W15" t="s">
        <v>4927</v>
      </c>
      <c r="X15">
        <v>12</v>
      </c>
    </row>
    <row r="16" spans="1:89" x14ac:dyDescent="0.3">
      <c r="A16" t="s">
        <v>7090</v>
      </c>
      <c r="B16">
        <v>150271</v>
      </c>
      <c r="C16" t="s">
        <v>50</v>
      </c>
      <c r="D16" t="s">
        <v>32</v>
      </c>
      <c r="E16" t="s">
        <v>112</v>
      </c>
      <c r="F16" t="s">
        <v>1657</v>
      </c>
      <c r="G16" t="s">
        <v>211</v>
      </c>
      <c r="H16">
        <v>265</v>
      </c>
      <c r="I16">
        <v>265</v>
      </c>
      <c r="J16" t="s">
        <v>44</v>
      </c>
      <c r="N16" t="s">
        <v>5173</v>
      </c>
      <c r="O16" s="180" t="s">
        <v>5165</v>
      </c>
      <c r="P16" t="s">
        <v>172</v>
      </c>
      <c r="Q16" t="s">
        <v>5161</v>
      </c>
      <c r="R16" t="s">
        <v>5165</v>
      </c>
      <c r="S16" t="s">
        <v>4927</v>
      </c>
      <c r="T16" t="s">
        <v>4927</v>
      </c>
      <c r="U16" t="s">
        <v>4927</v>
      </c>
      <c r="V16" t="s">
        <v>4927</v>
      </c>
      <c r="W16" t="s">
        <v>4927</v>
      </c>
      <c r="X16">
        <v>3</v>
      </c>
    </row>
    <row r="17" spans="1:24" x14ac:dyDescent="0.3">
      <c r="A17" t="s">
        <v>7090</v>
      </c>
      <c r="B17">
        <v>150271</v>
      </c>
      <c r="C17" t="s">
        <v>50</v>
      </c>
      <c r="D17" t="s">
        <v>32</v>
      </c>
      <c r="E17" t="s">
        <v>112</v>
      </c>
      <c r="F17" t="s">
        <v>1657</v>
      </c>
      <c r="G17" t="s">
        <v>211</v>
      </c>
      <c r="H17">
        <v>266</v>
      </c>
      <c r="I17">
        <v>266</v>
      </c>
      <c r="J17" t="s">
        <v>42</v>
      </c>
      <c r="N17" t="s">
        <v>5174</v>
      </c>
      <c r="O17" s="180" t="s">
        <v>5165</v>
      </c>
      <c r="P17" t="s">
        <v>172</v>
      </c>
      <c r="Q17" t="s">
        <v>5161</v>
      </c>
      <c r="R17" t="s">
        <v>5165</v>
      </c>
      <c r="S17" t="s">
        <v>4927</v>
      </c>
      <c r="T17" t="s">
        <v>4927</v>
      </c>
      <c r="U17" t="s">
        <v>4927</v>
      </c>
      <c r="V17" t="s">
        <v>4927</v>
      </c>
      <c r="W17" t="s">
        <v>4927</v>
      </c>
      <c r="X17">
        <v>12</v>
      </c>
    </row>
    <row r="18" spans="1:24" x14ac:dyDescent="0.3">
      <c r="A18" t="s">
        <v>7090</v>
      </c>
      <c r="B18">
        <v>150271</v>
      </c>
      <c r="C18" t="s">
        <v>50</v>
      </c>
      <c r="D18" t="s">
        <v>32</v>
      </c>
      <c r="E18" t="s">
        <v>112</v>
      </c>
      <c r="F18" t="s">
        <v>1657</v>
      </c>
      <c r="G18" t="s">
        <v>211</v>
      </c>
      <c r="H18">
        <v>266</v>
      </c>
      <c r="I18">
        <v>266</v>
      </c>
      <c r="J18" t="s">
        <v>44</v>
      </c>
      <c r="N18" t="s">
        <v>5175</v>
      </c>
      <c r="O18" s="180" t="s">
        <v>5165</v>
      </c>
      <c r="P18" t="s">
        <v>172</v>
      </c>
      <c r="Q18" t="s">
        <v>5161</v>
      </c>
      <c r="R18" t="s">
        <v>5165</v>
      </c>
      <c r="S18" t="s">
        <v>4927</v>
      </c>
      <c r="T18" t="s">
        <v>4927</v>
      </c>
      <c r="U18" t="s">
        <v>4927</v>
      </c>
      <c r="V18" t="s">
        <v>4927</v>
      </c>
      <c r="W18" t="s">
        <v>4927</v>
      </c>
      <c r="X18">
        <v>3</v>
      </c>
    </row>
    <row r="19" spans="1:24" x14ac:dyDescent="0.3">
      <c r="A19" t="s">
        <v>7090</v>
      </c>
      <c r="B19">
        <v>150271</v>
      </c>
      <c r="C19" t="s">
        <v>50</v>
      </c>
      <c r="D19" t="s">
        <v>32</v>
      </c>
      <c r="E19" t="s">
        <v>112</v>
      </c>
      <c r="F19" t="s">
        <v>1657</v>
      </c>
      <c r="G19" t="s">
        <v>211</v>
      </c>
      <c r="H19">
        <v>267</v>
      </c>
      <c r="I19">
        <v>267</v>
      </c>
      <c r="J19" t="s">
        <v>42</v>
      </c>
      <c r="N19" t="s">
        <v>5176</v>
      </c>
      <c r="O19" s="180" t="s">
        <v>5165</v>
      </c>
      <c r="P19" t="s">
        <v>172</v>
      </c>
      <c r="Q19" t="s">
        <v>5161</v>
      </c>
      <c r="R19" t="s">
        <v>5165</v>
      </c>
      <c r="S19" t="s">
        <v>4927</v>
      </c>
      <c r="T19" t="s">
        <v>4927</v>
      </c>
      <c r="U19" t="s">
        <v>4927</v>
      </c>
      <c r="V19" t="s">
        <v>4927</v>
      </c>
      <c r="W19" t="s">
        <v>4927</v>
      </c>
      <c r="X19">
        <v>12</v>
      </c>
    </row>
    <row r="20" spans="1:24" x14ac:dyDescent="0.3">
      <c r="A20" t="s">
        <v>7090</v>
      </c>
      <c r="B20">
        <v>150271</v>
      </c>
      <c r="C20" t="s">
        <v>50</v>
      </c>
      <c r="D20" t="s">
        <v>32</v>
      </c>
      <c r="E20" t="s">
        <v>112</v>
      </c>
      <c r="F20" t="s">
        <v>1657</v>
      </c>
      <c r="G20" t="s">
        <v>211</v>
      </c>
      <c r="H20">
        <v>267</v>
      </c>
      <c r="I20">
        <v>267</v>
      </c>
      <c r="J20" t="s">
        <v>44</v>
      </c>
      <c r="N20" t="s">
        <v>5177</v>
      </c>
      <c r="O20" s="180" t="s">
        <v>5165</v>
      </c>
      <c r="P20" t="s">
        <v>172</v>
      </c>
      <c r="Q20" t="s">
        <v>5161</v>
      </c>
      <c r="R20" t="s">
        <v>5165</v>
      </c>
      <c r="S20" t="s">
        <v>4927</v>
      </c>
      <c r="T20" t="s">
        <v>4927</v>
      </c>
      <c r="U20" t="s">
        <v>4927</v>
      </c>
      <c r="V20" t="s">
        <v>4927</v>
      </c>
      <c r="W20" t="s">
        <v>4927</v>
      </c>
      <c r="X20">
        <v>3</v>
      </c>
    </row>
    <row r="21" spans="1:24" x14ac:dyDescent="0.3">
      <c r="A21" t="s">
        <v>7090</v>
      </c>
      <c r="B21">
        <v>150271</v>
      </c>
      <c r="C21" t="s">
        <v>50</v>
      </c>
      <c r="D21" t="s">
        <v>32</v>
      </c>
      <c r="E21" t="s">
        <v>112</v>
      </c>
      <c r="F21" t="s">
        <v>1657</v>
      </c>
      <c r="G21" t="s">
        <v>211</v>
      </c>
      <c r="H21">
        <v>268</v>
      </c>
      <c r="I21">
        <v>268</v>
      </c>
      <c r="J21" t="s">
        <v>42</v>
      </c>
      <c r="N21" t="s">
        <v>5178</v>
      </c>
      <c r="O21" s="180" t="s">
        <v>5165</v>
      </c>
      <c r="P21" t="s">
        <v>172</v>
      </c>
      <c r="Q21" t="s">
        <v>5161</v>
      </c>
      <c r="R21" t="s">
        <v>5165</v>
      </c>
      <c r="S21" t="s">
        <v>4927</v>
      </c>
      <c r="T21" t="s">
        <v>4927</v>
      </c>
      <c r="U21" t="s">
        <v>4927</v>
      </c>
      <c r="V21" t="s">
        <v>4927</v>
      </c>
      <c r="W21" t="s">
        <v>4927</v>
      </c>
      <c r="X21">
        <v>12</v>
      </c>
    </row>
    <row r="22" spans="1:24" x14ac:dyDescent="0.3">
      <c r="A22" t="s">
        <v>7090</v>
      </c>
      <c r="B22">
        <v>150271</v>
      </c>
      <c r="C22" t="s">
        <v>50</v>
      </c>
      <c r="D22" t="s">
        <v>32</v>
      </c>
      <c r="E22" t="s">
        <v>112</v>
      </c>
      <c r="F22" t="s">
        <v>1657</v>
      </c>
      <c r="G22" t="s">
        <v>211</v>
      </c>
      <c r="H22">
        <v>268</v>
      </c>
      <c r="I22">
        <v>268</v>
      </c>
      <c r="J22" t="s">
        <v>44</v>
      </c>
      <c r="N22" t="s">
        <v>5179</v>
      </c>
      <c r="O22" s="180" t="s">
        <v>5165</v>
      </c>
      <c r="P22" t="s">
        <v>172</v>
      </c>
      <c r="Q22" t="s">
        <v>5161</v>
      </c>
      <c r="R22" t="s">
        <v>5165</v>
      </c>
      <c r="S22" t="s">
        <v>4927</v>
      </c>
      <c r="T22" t="s">
        <v>4927</v>
      </c>
      <c r="U22" t="s">
        <v>4927</v>
      </c>
      <c r="V22" t="s">
        <v>4927</v>
      </c>
      <c r="W22" t="s">
        <v>4927</v>
      </c>
      <c r="X22">
        <v>3</v>
      </c>
    </row>
    <row r="23" spans="1:24" x14ac:dyDescent="0.3">
      <c r="A23" t="s">
        <v>7090</v>
      </c>
      <c r="B23">
        <v>150271</v>
      </c>
      <c r="C23" t="s">
        <v>50</v>
      </c>
      <c r="D23" t="s">
        <v>32</v>
      </c>
      <c r="E23" t="s">
        <v>112</v>
      </c>
      <c r="F23" t="s">
        <v>1657</v>
      </c>
      <c r="G23" t="s">
        <v>211</v>
      </c>
      <c r="H23">
        <v>269</v>
      </c>
      <c r="I23">
        <v>269</v>
      </c>
      <c r="J23" t="s">
        <v>42</v>
      </c>
      <c r="N23" t="s">
        <v>5180</v>
      </c>
      <c r="O23" s="180" t="s">
        <v>5165</v>
      </c>
      <c r="P23" t="s">
        <v>172</v>
      </c>
      <c r="Q23" t="s">
        <v>5161</v>
      </c>
      <c r="R23" t="s">
        <v>5165</v>
      </c>
      <c r="S23" t="s">
        <v>4927</v>
      </c>
      <c r="T23" t="s">
        <v>4927</v>
      </c>
      <c r="U23" t="s">
        <v>4927</v>
      </c>
      <c r="V23" t="s">
        <v>4927</v>
      </c>
      <c r="W23" t="s">
        <v>4927</v>
      </c>
      <c r="X23">
        <v>12</v>
      </c>
    </row>
    <row r="24" spans="1:24" x14ac:dyDescent="0.3">
      <c r="A24" t="s">
        <v>7090</v>
      </c>
      <c r="B24">
        <v>150271</v>
      </c>
      <c r="C24" t="s">
        <v>50</v>
      </c>
      <c r="D24" t="s">
        <v>32</v>
      </c>
      <c r="E24" t="s">
        <v>112</v>
      </c>
      <c r="F24" t="s">
        <v>1657</v>
      </c>
      <c r="G24" t="s">
        <v>211</v>
      </c>
      <c r="H24">
        <v>269</v>
      </c>
      <c r="I24">
        <v>269</v>
      </c>
      <c r="J24" t="s">
        <v>44</v>
      </c>
      <c r="N24" t="s">
        <v>5181</v>
      </c>
      <c r="O24" s="180" t="s">
        <v>5165</v>
      </c>
      <c r="P24" t="s">
        <v>172</v>
      </c>
      <c r="Q24" t="s">
        <v>5161</v>
      </c>
      <c r="R24" t="s">
        <v>5165</v>
      </c>
      <c r="S24" t="s">
        <v>4927</v>
      </c>
      <c r="T24" t="s">
        <v>4927</v>
      </c>
      <c r="U24" t="s">
        <v>4927</v>
      </c>
      <c r="V24" t="s">
        <v>4927</v>
      </c>
      <c r="W24" t="s">
        <v>4927</v>
      </c>
      <c r="X24">
        <v>2</v>
      </c>
    </row>
    <row r="25" spans="1:24" x14ac:dyDescent="0.3">
      <c r="A25" t="s">
        <v>7090</v>
      </c>
      <c r="B25">
        <v>150271</v>
      </c>
      <c r="C25" t="s">
        <v>50</v>
      </c>
      <c r="D25" t="s">
        <v>32</v>
      </c>
      <c r="E25" t="s">
        <v>112</v>
      </c>
      <c r="F25" t="s">
        <v>1657</v>
      </c>
      <c r="G25" t="s">
        <v>211</v>
      </c>
      <c r="H25">
        <v>270</v>
      </c>
      <c r="I25">
        <v>270</v>
      </c>
      <c r="J25" t="s">
        <v>42</v>
      </c>
      <c r="N25" t="s">
        <v>5182</v>
      </c>
      <c r="O25" s="180" t="s">
        <v>5165</v>
      </c>
      <c r="P25" t="s">
        <v>172</v>
      </c>
      <c r="Q25" t="s">
        <v>5161</v>
      </c>
      <c r="R25" t="s">
        <v>5165</v>
      </c>
      <c r="S25" t="s">
        <v>4927</v>
      </c>
      <c r="T25" t="s">
        <v>4927</v>
      </c>
      <c r="U25" t="s">
        <v>4927</v>
      </c>
      <c r="V25" t="s">
        <v>4927</v>
      </c>
      <c r="W25" t="s">
        <v>4927</v>
      </c>
      <c r="X25">
        <v>6</v>
      </c>
    </row>
    <row r="26" spans="1:24" x14ac:dyDescent="0.3">
      <c r="A26" t="s">
        <v>7090</v>
      </c>
      <c r="B26">
        <v>150271</v>
      </c>
      <c r="C26" t="s">
        <v>50</v>
      </c>
      <c r="D26" t="s">
        <v>32</v>
      </c>
      <c r="E26" t="s">
        <v>112</v>
      </c>
      <c r="F26" t="s">
        <v>1657</v>
      </c>
      <c r="G26" t="s">
        <v>211</v>
      </c>
      <c r="H26">
        <v>270</v>
      </c>
      <c r="I26">
        <v>270</v>
      </c>
      <c r="J26" t="s">
        <v>44</v>
      </c>
      <c r="N26" t="s">
        <v>5183</v>
      </c>
      <c r="O26" s="180" t="s">
        <v>5165</v>
      </c>
      <c r="P26" t="s">
        <v>172</v>
      </c>
      <c r="Q26" t="s">
        <v>5161</v>
      </c>
      <c r="R26" t="s">
        <v>5165</v>
      </c>
      <c r="S26" t="s">
        <v>4927</v>
      </c>
      <c r="T26" t="s">
        <v>4927</v>
      </c>
      <c r="U26" t="s">
        <v>4927</v>
      </c>
      <c r="V26" t="s">
        <v>4927</v>
      </c>
      <c r="W26" t="s">
        <v>4927</v>
      </c>
      <c r="X26">
        <v>304</v>
      </c>
    </row>
    <row r="27" spans="1:24" x14ac:dyDescent="0.3">
      <c r="A27" t="s">
        <v>7090</v>
      </c>
      <c r="B27">
        <v>150271</v>
      </c>
      <c r="C27" t="s">
        <v>50</v>
      </c>
      <c r="D27" t="s">
        <v>32</v>
      </c>
      <c r="E27" t="s">
        <v>112</v>
      </c>
      <c r="F27" t="s">
        <v>1657</v>
      </c>
      <c r="G27" t="s">
        <v>211</v>
      </c>
      <c r="H27">
        <v>271</v>
      </c>
      <c r="I27">
        <v>271</v>
      </c>
      <c r="J27" t="s">
        <v>42</v>
      </c>
      <c r="N27" t="s">
        <v>5184</v>
      </c>
      <c r="O27" s="180" t="s">
        <v>5165</v>
      </c>
      <c r="P27" t="s">
        <v>172</v>
      </c>
      <c r="Q27" t="s">
        <v>5161</v>
      </c>
      <c r="R27" t="s">
        <v>5165</v>
      </c>
      <c r="S27" t="s">
        <v>4927</v>
      </c>
      <c r="T27" t="s">
        <v>4927</v>
      </c>
      <c r="U27" t="s">
        <v>4927</v>
      </c>
      <c r="V27" t="s">
        <v>4927</v>
      </c>
      <c r="W27" t="s">
        <v>4927</v>
      </c>
      <c r="X27">
        <v>32</v>
      </c>
    </row>
    <row r="28" spans="1:24" x14ac:dyDescent="0.3">
      <c r="A28" t="s">
        <v>7090</v>
      </c>
      <c r="B28">
        <v>150271</v>
      </c>
      <c r="C28" t="s">
        <v>50</v>
      </c>
      <c r="D28" t="s">
        <v>32</v>
      </c>
      <c r="E28" t="s">
        <v>112</v>
      </c>
      <c r="F28" t="s">
        <v>1657</v>
      </c>
      <c r="G28" t="s">
        <v>211</v>
      </c>
      <c r="H28">
        <v>271</v>
      </c>
      <c r="I28">
        <v>271</v>
      </c>
      <c r="J28" t="s">
        <v>44</v>
      </c>
      <c r="N28" t="s">
        <v>5185</v>
      </c>
      <c r="O28" s="180" t="s">
        <v>5165</v>
      </c>
      <c r="P28" t="s">
        <v>172</v>
      </c>
      <c r="Q28" t="s">
        <v>5161</v>
      </c>
      <c r="R28" t="s">
        <v>5165</v>
      </c>
      <c r="S28" t="s">
        <v>4927</v>
      </c>
      <c r="T28" t="s">
        <v>4927</v>
      </c>
      <c r="U28" t="s">
        <v>4927</v>
      </c>
      <c r="V28" t="s">
        <v>4927</v>
      </c>
      <c r="W28" t="s">
        <v>4927</v>
      </c>
      <c r="X28">
        <v>304</v>
      </c>
    </row>
    <row r="29" spans="1:24" x14ac:dyDescent="0.3">
      <c r="A29" t="s">
        <v>5137</v>
      </c>
      <c r="B29">
        <v>150271</v>
      </c>
      <c r="C29" t="s">
        <v>50</v>
      </c>
      <c r="D29" t="s">
        <v>32</v>
      </c>
      <c r="E29" t="s">
        <v>112</v>
      </c>
      <c r="F29" t="s">
        <v>1657</v>
      </c>
      <c r="G29" t="s">
        <v>211</v>
      </c>
      <c r="H29">
        <v>272</v>
      </c>
      <c r="I29">
        <v>272</v>
      </c>
      <c r="J29" t="s">
        <v>42</v>
      </c>
      <c r="N29" t="s">
        <v>5186</v>
      </c>
      <c r="O29" s="180" t="s">
        <v>5165</v>
      </c>
      <c r="P29" t="s">
        <v>172</v>
      </c>
      <c r="Q29" t="s">
        <v>5161</v>
      </c>
      <c r="R29" t="s">
        <v>5165</v>
      </c>
      <c r="S29" t="s">
        <v>4927</v>
      </c>
      <c r="T29" t="s">
        <v>4927</v>
      </c>
      <c r="U29" t="s">
        <v>4927</v>
      </c>
      <c r="V29" t="s">
        <v>4927</v>
      </c>
      <c r="W29" t="s">
        <v>4927</v>
      </c>
      <c r="X29">
        <v>32</v>
      </c>
    </row>
    <row r="30" spans="1:24" x14ac:dyDescent="0.3">
      <c r="A30" t="s">
        <v>5137</v>
      </c>
      <c r="B30">
        <v>150271</v>
      </c>
      <c r="C30" t="s">
        <v>50</v>
      </c>
      <c r="D30" t="s">
        <v>32</v>
      </c>
      <c r="E30" t="s">
        <v>112</v>
      </c>
      <c r="F30" t="s">
        <v>1657</v>
      </c>
      <c r="G30" t="s">
        <v>211</v>
      </c>
      <c r="H30">
        <v>272</v>
      </c>
      <c r="I30">
        <v>272</v>
      </c>
      <c r="J30" t="s">
        <v>44</v>
      </c>
      <c r="N30" t="s">
        <v>5187</v>
      </c>
      <c r="O30" s="180" t="s">
        <v>5165</v>
      </c>
      <c r="P30" t="s">
        <v>172</v>
      </c>
      <c r="Q30" t="s">
        <v>5161</v>
      </c>
      <c r="R30" t="s">
        <v>5165</v>
      </c>
      <c r="S30" t="s">
        <v>4927</v>
      </c>
      <c r="T30" t="s">
        <v>4927</v>
      </c>
      <c r="U30" t="s">
        <v>4927</v>
      </c>
      <c r="V30" t="s">
        <v>4927</v>
      </c>
      <c r="W30" t="s">
        <v>4927</v>
      </c>
      <c r="X30">
        <v>304</v>
      </c>
    </row>
    <row r="31" spans="1:24" x14ac:dyDescent="0.3">
      <c r="A31" t="s">
        <v>5137</v>
      </c>
      <c r="B31">
        <v>150271</v>
      </c>
      <c r="C31" t="s">
        <v>50</v>
      </c>
      <c r="D31" t="s">
        <v>32</v>
      </c>
      <c r="E31" t="s">
        <v>112</v>
      </c>
      <c r="F31" t="s">
        <v>1657</v>
      </c>
      <c r="G31" t="s">
        <v>211</v>
      </c>
      <c r="H31">
        <v>273</v>
      </c>
      <c r="I31">
        <v>273</v>
      </c>
      <c r="J31" t="s">
        <v>42</v>
      </c>
      <c r="N31" t="s">
        <v>5188</v>
      </c>
      <c r="O31" s="180" t="s">
        <v>5165</v>
      </c>
      <c r="P31" t="s">
        <v>172</v>
      </c>
      <c r="Q31" t="s">
        <v>5161</v>
      </c>
      <c r="R31" t="s">
        <v>5165</v>
      </c>
      <c r="S31" t="s">
        <v>4927</v>
      </c>
      <c r="T31" t="s">
        <v>4927</v>
      </c>
      <c r="U31" t="s">
        <v>4927</v>
      </c>
      <c r="V31" t="s">
        <v>4927</v>
      </c>
      <c r="W31" t="s">
        <v>4927</v>
      </c>
      <c r="X31">
        <v>32</v>
      </c>
    </row>
    <row r="32" spans="1:24" x14ac:dyDescent="0.3">
      <c r="A32" t="s">
        <v>5137</v>
      </c>
      <c r="B32">
        <v>150271</v>
      </c>
      <c r="C32" t="s">
        <v>50</v>
      </c>
      <c r="D32" t="s">
        <v>32</v>
      </c>
      <c r="E32" t="s">
        <v>112</v>
      </c>
      <c r="F32" t="s">
        <v>1657</v>
      </c>
      <c r="G32" t="s">
        <v>211</v>
      </c>
      <c r="H32">
        <v>273</v>
      </c>
      <c r="I32">
        <v>273</v>
      </c>
      <c r="J32" t="s">
        <v>44</v>
      </c>
      <c r="N32" t="s">
        <v>5189</v>
      </c>
      <c r="O32" s="180" t="s">
        <v>5165</v>
      </c>
      <c r="P32" t="s">
        <v>172</v>
      </c>
      <c r="Q32" t="s">
        <v>5161</v>
      </c>
      <c r="R32" t="s">
        <v>5165</v>
      </c>
      <c r="S32" t="s">
        <v>4927</v>
      </c>
      <c r="T32" t="s">
        <v>4927</v>
      </c>
      <c r="U32" t="s">
        <v>4927</v>
      </c>
      <c r="V32" t="s">
        <v>4927</v>
      </c>
      <c r="W32" t="s">
        <v>4927</v>
      </c>
      <c r="X32">
        <v>304</v>
      </c>
    </row>
    <row r="33" spans="1:24" x14ac:dyDescent="0.3">
      <c r="A33" t="s">
        <v>5137</v>
      </c>
      <c r="B33">
        <v>150271</v>
      </c>
      <c r="C33" t="s">
        <v>50</v>
      </c>
      <c r="D33" t="s">
        <v>32</v>
      </c>
      <c r="E33" t="s">
        <v>112</v>
      </c>
      <c r="F33" t="s">
        <v>1657</v>
      </c>
      <c r="G33" t="s">
        <v>211</v>
      </c>
      <c r="H33">
        <v>274</v>
      </c>
      <c r="I33">
        <v>274</v>
      </c>
      <c r="J33" t="s">
        <v>42</v>
      </c>
      <c r="N33" t="s">
        <v>5190</v>
      </c>
      <c r="O33" s="180" t="s">
        <v>5165</v>
      </c>
      <c r="P33" t="s">
        <v>172</v>
      </c>
      <c r="Q33" t="s">
        <v>5161</v>
      </c>
      <c r="R33" t="s">
        <v>5165</v>
      </c>
      <c r="S33" t="s">
        <v>4927</v>
      </c>
      <c r="T33" t="s">
        <v>4927</v>
      </c>
      <c r="U33" t="s">
        <v>4927</v>
      </c>
      <c r="V33" t="s">
        <v>4927</v>
      </c>
      <c r="W33" t="s">
        <v>4927</v>
      </c>
      <c r="X33">
        <v>32</v>
      </c>
    </row>
    <row r="34" spans="1:24" x14ac:dyDescent="0.3">
      <c r="A34" t="s">
        <v>5137</v>
      </c>
      <c r="B34">
        <v>150271</v>
      </c>
      <c r="C34" t="s">
        <v>50</v>
      </c>
      <c r="D34" t="s">
        <v>32</v>
      </c>
      <c r="E34" t="s">
        <v>112</v>
      </c>
      <c r="F34" t="s">
        <v>1657</v>
      </c>
      <c r="G34" t="s">
        <v>211</v>
      </c>
      <c r="H34">
        <v>274</v>
      </c>
      <c r="I34">
        <v>274</v>
      </c>
      <c r="J34" t="s">
        <v>44</v>
      </c>
      <c r="N34" t="s">
        <v>5191</v>
      </c>
      <c r="O34" s="180" t="s">
        <v>5165</v>
      </c>
      <c r="P34" t="s">
        <v>172</v>
      </c>
      <c r="Q34" t="s">
        <v>5161</v>
      </c>
      <c r="R34" t="s">
        <v>5165</v>
      </c>
      <c r="S34" t="s">
        <v>4927</v>
      </c>
      <c r="T34" t="s">
        <v>4927</v>
      </c>
      <c r="U34" t="s">
        <v>4927</v>
      </c>
      <c r="V34" t="s">
        <v>4927</v>
      </c>
      <c r="W34" t="s">
        <v>4927</v>
      </c>
      <c r="X34">
        <v>304</v>
      </c>
    </row>
    <row r="35" spans="1:24" x14ac:dyDescent="0.3">
      <c r="A35" t="s">
        <v>5137</v>
      </c>
      <c r="B35">
        <v>150271</v>
      </c>
      <c r="C35" t="s">
        <v>50</v>
      </c>
      <c r="D35" t="s">
        <v>32</v>
      </c>
      <c r="E35" t="s">
        <v>112</v>
      </c>
      <c r="F35" t="s">
        <v>1657</v>
      </c>
      <c r="G35" t="s">
        <v>211</v>
      </c>
      <c r="H35">
        <v>275</v>
      </c>
      <c r="I35">
        <v>275</v>
      </c>
      <c r="J35" t="s">
        <v>42</v>
      </c>
      <c r="N35" t="s">
        <v>5192</v>
      </c>
      <c r="O35" s="180" t="s">
        <v>5165</v>
      </c>
      <c r="P35" t="s">
        <v>172</v>
      </c>
      <c r="Q35" t="s">
        <v>5161</v>
      </c>
      <c r="R35" t="s">
        <v>5165</v>
      </c>
      <c r="S35" t="s">
        <v>4927</v>
      </c>
      <c r="T35" t="s">
        <v>4927</v>
      </c>
      <c r="U35" t="s">
        <v>4927</v>
      </c>
      <c r="V35" t="s">
        <v>4927</v>
      </c>
      <c r="W35" t="s">
        <v>4927</v>
      </c>
      <c r="X35">
        <v>32</v>
      </c>
    </row>
    <row r="36" spans="1:24" x14ac:dyDescent="0.3">
      <c r="A36" t="s">
        <v>5137</v>
      </c>
      <c r="B36">
        <v>150271</v>
      </c>
      <c r="C36" t="s">
        <v>50</v>
      </c>
      <c r="D36" t="s">
        <v>32</v>
      </c>
      <c r="E36" t="s">
        <v>112</v>
      </c>
      <c r="F36" t="s">
        <v>1657</v>
      </c>
      <c r="G36" t="s">
        <v>211</v>
      </c>
      <c r="H36">
        <v>275</v>
      </c>
      <c r="I36">
        <v>275</v>
      </c>
      <c r="J36" t="s">
        <v>44</v>
      </c>
      <c r="N36" t="s">
        <v>5193</v>
      </c>
      <c r="O36" s="180" t="s">
        <v>5165</v>
      </c>
      <c r="P36" t="s">
        <v>172</v>
      </c>
      <c r="Q36" t="s">
        <v>5161</v>
      </c>
      <c r="R36" t="s">
        <v>5165</v>
      </c>
      <c r="S36" t="s">
        <v>4927</v>
      </c>
      <c r="T36" t="s">
        <v>4927</v>
      </c>
      <c r="U36" t="s">
        <v>4927</v>
      </c>
      <c r="V36" t="s">
        <v>4927</v>
      </c>
      <c r="W36" t="s">
        <v>4927</v>
      </c>
      <c r="X36">
        <v>194</v>
      </c>
    </row>
    <row r="37" spans="1:24" x14ac:dyDescent="0.3">
      <c r="A37" t="s">
        <v>7090</v>
      </c>
      <c r="B37">
        <v>150271</v>
      </c>
      <c r="C37" t="s">
        <v>50</v>
      </c>
      <c r="D37" t="s">
        <v>32</v>
      </c>
      <c r="E37" t="s">
        <v>112</v>
      </c>
      <c r="F37" t="s">
        <v>1657</v>
      </c>
      <c r="G37" t="s">
        <v>211</v>
      </c>
      <c r="H37">
        <v>276</v>
      </c>
      <c r="I37">
        <v>276</v>
      </c>
      <c r="J37" t="s">
        <v>42</v>
      </c>
      <c r="N37" t="s">
        <v>5194</v>
      </c>
      <c r="O37" s="180" t="s">
        <v>5165</v>
      </c>
      <c r="P37" t="s">
        <v>172</v>
      </c>
      <c r="Q37" t="s">
        <v>5161</v>
      </c>
      <c r="R37" t="s">
        <v>5165</v>
      </c>
      <c r="S37" t="s">
        <v>4927</v>
      </c>
      <c r="T37" t="s">
        <v>4927</v>
      </c>
      <c r="U37" t="s">
        <v>4927</v>
      </c>
      <c r="V37" t="s">
        <v>4927</v>
      </c>
      <c r="W37" t="s">
        <v>4927</v>
      </c>
      <c r="X37">
        <v>9</v>
      </c>
    </row>
    <row r="38" spans="1:24" x14ac:dyDescent="0.3">
      <c r="A38" t="s">
        <v>7090</v>
      </c>
      <c r="B38">
        <v>150271</v>
      </c>
      <c r="C38" t="s">
        <v>50</v>
      </c>
      <c r="D38" t="s">
        <v>32</v>
      </c>
      <c r="E38" t="s">
        <v>112</v>
      </c>
      <c r="F38" t="s">
        <v>1657</v>
      </c>
      <c r="G38" t="s">
        <v>211</v>
      </c>
      <c r="H38">
        <v>276</v>
      </c>
      <c r="I38">
        <v>276</v>
      </c>
      <c r="J38" t="s">
        <v>44</v>
      </c>
      <c r="N38" t="s">
        <v>5195</v>
      </c>
      <c r="O38" s="180" t="s">
        <v>5165</v>
      </c>
      <c r="P38" t="s">
        <v>172</v>
      </c>
      <c r="Q38" t="s">
        <v>5161</v>
      </c>
      <c r="R38" t="s">
        <v>5165</v>
      </c>
      <c r="S38" t="s">
        <v>4927</v>
      </c>
      <c r="T38" t="s">
        <v>4927</v>
      </c>
      <c r="U38" t="s">
        <v>4927</v>
      </c>
      <c r="V38" t="s">
        <v>4927</v>
      </c>
      <c r="W38" t="s">
        <v>4927</v>
      </c>
      <c r="X38">
        <v>194</v>
      </c>
    </row>
    <row r="39" spans="1:24" x14ac:dyDescent="0.3">
      <c r="A39" t="s">
        <v>7090</v>
      </c>
      <c r="B39">
        <v>150271</v>
      </c>
      <c r="C39" t="s">
        <v>50</v>
      </c>
      <c r="D39" t="s">
        <v>32</v>
      </c>
      <c r="E39" t="s">
        <v>112</v>
      </c>
      <c r="F39" t="s">
        <v>1657</v>
      </c>
      <c r="G39" t="s">
        <v>211</v>
      </c>
      <c r="H39">
        <v>277</v>
      </c>
      <c r="I39">
        <v>277</v>
      </c>
      <c r="J39" t="s">
        <v>42</v>
      </c>
      <c r="N39" t="s">
        <v>5196</v>
      </c>
      <c r="O39" s="180" t="s">
        <v>5165</v>
      </c>
      <c r="P39" t="s">
        <v>172</v>
      </c>
      <c r="Q39" t="s">
        <v>5161</v>
      </c>
      <c r="R39" t="s">
        <v>5165</v>
      </c>
      <c r="S39" t="s">
        <v>4927</v>
      </c>
      <c r="T39" t="s">
        <v>4927</v>
      </c>
      <c r="U39" t="s">
        <v>4927</v>
      </c>
      <c r="V39" t="s">
        <v>4927</v>
      </c>
      <c r="W39" t="s">
        <v>4927</v>
      </c>
      <c r="X39">
        <v>9</v>
      </c>
    </row>
    <row r="40" spans="1:24" x14ac:dyDescent="0.3">
      <c r="A40" t="s">
        <v>7090</v>
      </c>
      <c r="B40">
        <v>150271</v>
      </c>
      <c r="C40" t="s">
        <v>50</v>
      </c>
      <c r="D40" t="s">
        <v>32</v>
      </c>
      <c r="E40" t="s">
        <v>112</v>
      </c>
      <c r="F40" t="s">
        <v>1657</v>
      </c>
      <c r="G40" t="s">
        <v>211</v>
      </c>
      <c r="H40">
        <v>277</v>
      </c>
      <c r="I40">
        <v>277</v>
      </c>
      <c r="J40" t="s">
        <v>44</v>
      </c>
      <c r="N40" t="s">
        <v>5197</v>
      </c>
      <c r="O40" s="180" t="s">
        <v>5165</v>
      </c>
      <c r="P40" t="s">
        <v>172</v>
      </c>
      <c r="Q40" t="s">
        <v>5161</v>
      </c>
      <c r="R40" t="s">
        <v>5165</v>
      </c>
      <c r="S40" t="s">
        <v>4927</v>
      </c>
      <c r="T40" t="s">
        <v>4927</v>
      </c>
      <c r="U40" t="s">
        <v>4927</v>
      </c>
      <c r="V40" t="s">
        <v>4927</v>
      </c>
      <c r="W40" t="s">
        <v>4927</v>
      </c>
      <c r="X40">
        <v>410</v>
      </c>
    </row>
    <row r="41" spans="1:24" x14ac:dyDescent="0.3">
      <c r="A41" t="s">
        <v>5137</v>
      </c>
      <c r="B41">
        <v>150271</v>
      </c>
      <c r="C41" t="s">
        <v>50</v>
      </c>
      <c r="D41" t="s">
        <v>32</v>
      </c>
      <c r="E41" t="s">
        <v>112</v>
      </c>
      <c r="F41" t="s">
        <v>1657</v>
      </c>
      <c r="G41" t="s">
        <v>211</v>
      </c>
      <c r="H41">
        <v>278</v>
      </c>
      <c r="I41">
        <v>278</v>
      </c>
      <c r="J41" t="s">
        <v>42</v>
      </c>
      <c r="N41" t="s">
        <v>5198</v>
      </c>
      <c r="O41" s="180" t="s">
        <v>5165</v>
      </c>
      <c r="P41" t="s">
        <v>172</v>
      </c>
      <c r="Q41" t="s">
        <v>5161</v>
      </c>
      <c r="R41" t="s">
        <v>5165</v>
      </c>
      <c r="S41" t="s">
        <v>4927</v>
      </c>
      <c r="T41" t="s">
        <v>4927</v>
      </c>
      <c r="U41" t="s">
        <v>4927</v>
      </c>
      <c r="V41" t="s">
        <v>4927</v>
      </c>
      <c r="W41" t="s">
        <v>4927</v>
      </c>
      <c r="X41">
        <v>22</v>
      </c>
    </row>
    <row r="42" spans="1:24" x14ac:dyDescent="0.3">
      <c r="A42" t="s">
        <v>5137</v>
      </c>
      <c r="B42">
        <v>150271</v>
      </c>
      <c r="C42" t="s">
        <v>50</v>
      </c>
      <c r="D42" t="s">
        <v>32</v>
      </c>
      <c r="E42" t="s">
        <v>112</v>
      </c>
      <c r="F42" t="s">
        <v>1657</v>
      </c>
      <c r="G42" t="s">
        <v>211</v>
      </c>
      <c r="H42">
        <v>278</v>
      </c>
      <c r="I42">
        <v>278</v>
      </c>
      <c r="J42" t="s">
        <v>44</v>
      </c>
      <c r="N42" t="s">
        <v>5199</v>
      </c>
      <c r="O42" s="180" t="s">
        <v>5165</v>
      </c>
      <c r="P42" t="s">
        <v>172</v>
      </c>
      <c r="Q42" t="s">
        <v>5161</v>
      </c>
      <c r="R42" t="s">
        <v>5165</v>
      </c>
      <c r="S42" t="s">
        <v>4927</v>
      </c>
      <c r="T42" t="s">
        <v>4927</v>
      </c>
      <c r="U42" t="s">
        <v>4927</v>
      </c>
      <c r="V42" t="s">
        <v>4927</v>
      </c>
      <c r="W42" t="s">
        <v>4927</v>
      </c>
      <c r="X42">
        <v>410</v>
      </c>
    </row>
    <row r="43" spans="1:24" x14ac:dyDescent="0.3">
      <c r="A43" t="s">
        <v>5137</v>
      </c>
      <c r="B43">
        <v>150271</v>
      </c>
      <c r="C43" t="s">
        <v>50</v>
      </c>
      <c r="D43" t="s">
        <v>32</v>
      </c>
      <c r="E43" t="s">
        <v>112</v>
      </c>
      <c r="F43" t="s">
        <v>1657</v>
      </c>
      <c r="G43" t="s">
        <v>211</v>
      </c>
      <c r="H43">
        <v>279</v>
      </c>
      <c r="I43">
        <v>279</v>
      </c>
      <c r="J43" t="s">
        <v>42</v>
      </c>
      <c r="N43" t="s">
        <v>5200</v>
      </c>
      <c r="O43" s="180" t="s">
        <v>5165</v>
      </c>
      <c r="P43" t="s">
        <v>172</v>
      </c>
      <c r="Q43" t="s">
        <v>5161</v>
      </c>
      <c r="R43" t="s">
        <v>5165</v>
      </c>
      <c r="S43" t="s">
        <v>4927</v>
      </c>
      <c r="T43" t="s">
        <v>4927</v>
      </c>
      <c r="U43" t="s">
        <v>4927</v>
      </c>
      <c r="V43" t="s">
        <v>4927</v>
      </c>
      <c r="W43" t="s">
        <v>4927</v>
      </c>
      <c r="X43">
        <v>22</v>
      </c>
    </row>
    <row r="44" spans="1:24" x14ac:dyDescent="0.3">
      <c r="A44" t="s">
        <v>5137</v>
      </c>
      <c r="B44">
        <v>150271</v>
      </c>
      <c r="C44" t="s">
        <v>50</v>
      </c>
      <c r="D44" t="s">
        <v>32</v>
      </c>
      <c r="E44" t="s">
        <v>112</v>
      </c>
      <c r="F44" t="s">
        <v>1657</v>
      </c>
      <c r="G44" t="s">
        <v>211</v>
      </c>
      <c r="H44">
        <v>279</v>
      </c>
      <c r="I44">
        <v>279</v>
      </c>
      <c r="J44" t="s">
        <v>44</v>
      </c>
      <c r="N44" t="s">
        <v>5201</v>
      </c>
      <c r="O44" s="180" t="s">
        <v>5165</v>
      </c>
      <c r="P44" t="s">
        <v>172</v>
      </c>
      <c r="Q44" t="s">
        <v>5161</v>
      </c>
      <c r="R44" t="s">
        <v>5165</v>
      </c>
      <c r="S44" t="s">
        <v>4927</v>
      </c>
      <c r="T44" t="s">
        <v>4927</v>
      </c>
      <c r="U44" t="s">
        <v>4927</v>
      </c>
      <c r="V44" t="s">
        <v>4927</v>
      </c>
      <c r="W44" t="s">
        <v>4927</v>
      </c>
      <c r="X44">
        <v>410</v>
      </c>
    </row>
    <row r="45" spans="1:24" x14ac:dyDescent="0.3">
      <c r="A45" t="s">
        <v>7090</v>
      </c>
      <c r="B45">
        <v>150271</v>
      </c>
      <c r="C45" t="s">
        <v>50</v>
      </c>
      <c r="D45" t="s">
        <v>32</v>
      </c>
      <c r="E45" t="s">
        <v>112</v>
      </c>
      <c r="F45" t="s">
        <v>1657</v>
      </c>
      <c r="G45" t="s">
        <v>211</v>
      </c>
      <c r="H45">
        <v>280</v>
      </c>
      <c r="I45">
        <v>280</v>
      </c>
      <c r="J45" t="s">
        <v>42</v>
      </c>
      <c r="N45" t="s">
        <v>5202</v>
      </c>
      <c r="O45" s="180" t="s">
        <v>5165</v>
      </c>
      <c r="P45" t="s">
        <v>172</v>
      </c>
      <c r="Q45" t="s">
        <v>5161</v>
      </c>
      <c r="R45" t="s">
        <v>5165</v>
      </c>
      <c r="S45" t="s">
        <v>4927</v>
      </c>
      <c r="T45" t="s">
        <v>4927</v>
      </c>
      <c r="U45" t="s">
        <v>4927</v>
      </c>
      <c r="V45" t="s">
        <v>4927</v>
      </c>
      <c r="W45" t="s">
        <v>4927</v>
      </c>
      <c r="X45">
        <v>22</v>
      </c>
    </row>
    <row r="46" spans="1:24" x14ac:dyDescent="0.3">
      <c r="A46" t="s">
        <v>7090</v>
      </c>
      <c r="B46">
        <v>150271</v>
      </c>
      <c r="C46" t="s">
        <v>50</v>
      </c>
      <c r="D46" t="s">
        <v>32</v>
      </c>
      <c r="E46" t="s">
        <v>112</v>
      </c>
      <c r="F46" t="s">
        <v>1657</v>
      </c>
      <c r="G46" t="s">
        <v>211</v>
      </c>
      <c r="H46">
        <v>280</v>
      </c>
      <c r="I46">
        <v>280</v>
      </c>
      <c r="J46" t="s">
        <v>44</v>
      </c>
      <c r="N46" t="s">
        <v>5203</v>
      </c>
      <c r="O46" s="180" t="s">
        <v>5165</v>
      </c>
      <c r="P46" t="s">
        <v>172</v>
      </c>
      <c r="Q46" t="s">
        <v>5161</v>
      </c>
      <c r="R46" t="s">
        <v>5165</v>
      </c>
      <c r="S46" t="s">
        <v>4927</v>
      </c>
      <c r="T46" t="s">
        <v>4927</v>
      </c>
      <c r="U46" t="s">
        <v>4927</v>
      </c>
      <c r="V46" t="s">
        <v>4927</v>
      </c>
      <c r="W46" t="s">
        <v>4927</v>
      </c>
      <c r="X46">
        <v>151</v>
      </c>
    </row>
    <row r="47" spans="1:24" x14ac:dyDescent="0.3">
      <c r="A47" t="s">
        <v>7090</v>
      </c>
      <c r="B47">
        <v>150271</v>
      </c>
      <c r="C47" t="s">
        <v>50</v>
      </c>
      <c r="D47" t="s">
        <v>32</v>
      </c>
      <c r="E47" t="s">
        <v>112</v>
      </c>
      <c r="F47" t="s">
        <v>1657</v>
      </c>
      <c r="G47" t="s">
        <v>211</v>
      </c>
      <c r="H47">
        <v>281</v>
      </c>
      <c r="I47">
        <v>281</v>
      </c>
      <c r="J47" t="s">
        <v>42</v>
      </c>
      <c r="N47" t="s">
        <v>5204</v>
      </c>
      <c r="O47" s="180" t="s">
        <v>5165</v>
      </c>
      <c r="P47" t="s">
        <v>172</v>
      </c>
      <c r="Q47" t="s">
        <v>5161</v>
      </c>
      <c r="R47" t="s">
        <v>5165</v>
      </c>
      <c r="S47" t="s">
        <v>4927</v>
      </c>
      <c r="T47" t="s">
        <v>4927</v>
      </c>
      <c r="U47" t="s">
        <v>4927</v>
      </c>
      <c r="V47" t="s">
        <v>4927</v>
      </c>
      <c r="W47" t="s">
        <v>4927</v>
      </c>
      <c r="X47">
        <v>3</v>
      </c>
    </row>
    <row r="48" spans="1:24" x14ac:dyDescent="0.3">
      <c r="A48" t="s">
        <v>7090</v>
      </c>
      <c r="B48">
        <v>150271</v>
      </c>
      <c r="C48" t="s">
        <v>50</v>
      </c>
      <c r="D48" t="s">
        <v>32</v>
      </c>
      <c r="E48" t="s">
        <v>112</v>
      </c>
      <c r="F48" t="s">
        <v>1657</v>
      </c>
      <c r="G48" t="s">
        <v>211</v>
      </c>
      <c r="H48">
        <v>281</v>
      </c>
      <c r="I48">
        <v>281</v>
      </c>
      <c r="J48" t="s">
        <v>44</v>
      </c>
      <c r="N48" t="s">
        <v>5205</v>
      </c>
      <c r="O48" s="180" t="s">
        <v>5165</v>
      </c>
      <c r="P48" t="s">
        <v>172</v>
      </c>
      <c r="Q48" t="s">
        <v>5161</v>
      </c>
      <c r="R48" t="s">
        <v>5165</v>
      </c>
      <c r="S48" t="s">
        <v>4927</v>
      </c>
      <c r="T48" t="s">
        <v>4927</v>
      </c>
      <c r="U48" t="s">
        <v>4927</v>
      </c>
      <c r="V48" t="s">
        <v>4927</v>
      </c>
      <c r="W48" t="s">
        <v>4927</v>
      </c>
      <c r="X48">
        <v>151</v>
      </c>
    </row>
    <row r="49" spans="1:24" x14ac:dyDescent="0.3">
      <c r="A49" t="s">
        <v>7090</v>
      </c>
      <c r="B49">
        <v>150271</v>
      </c>
      <c r="C49" t="s">
        <v>50</v>
      </c>
      <c r="D49" t="s">
        <v>32</v>
      </c>
      <c r="E49" t="s">
        <v>112</v>
      </c>
      <c r="F49" t="s">
        <v>1657</v>
      </c>
      <c r="G49" t="s">
        <v>211</v>
      </c>
      <c r="H49">
        <v>282</v>
      </c>
      <c r="I49">
        <v>282</v>
      </c>
      <c r="J49" t="s">
        <v>42</v>
      </c>
      <c r="N49" t="s">
        <v>5206</v>
      </c>
      <c r="O49" s="180" t="s">
        <v>5165</v>
      </c>
      <c r="P49" t="s">
        <v>172</v>
      </c>
      <c r="Q49" t="s">
        <v>5161</v>
      </c>
      <c r="R49" t="s">
        <v>5165</v>
      </c>
      <c r="S49" t="s">
        <v>4927</v>
      </c>
      <c r="T49" t="s">
        <v>4927</v>
      </c>
      <c r="U49" t="s">
        <v>4927</v>
      </c>
      <c r="V49" t="s">
        <v>4927</v>
      </c>
      <c r="W49" t="s">
        <v>4927</v>
      </c>
      <c r="X49">
        <v>3</v>
      </c>
    </row>
    <row r="50" spans="1:24" x14ac:dyDescent="0.3">
      <c r="A50" t="s">
        <v>7090</v>
      </c>
      <c r="B50">
        <v>150271</v>
      </c>
      <c r="C50" t="s">
        <v>50</v>
      </c>
      <c r="D50" t="s">
        <v>32</v>
      </c>
      <c r="E50" t="s">
        <v>112</v>
      </c>
      <c r="F50" t="s">
        <v>1657</v>
      </c>
      <c r="G50" t="s">
        <v>211</v>
      </c>
      <c r="H50">
        <v>282</v>
      </c>
      <c r="I50">
        <v>282</v>
      </c>
      <c r="J50" t="s">
        <v>44</v>
      </c>
      <c r="N50" t="s">
        <v>5207</v>
      </c>
      <c r="O50" s="180" t="s">
        <v>5165</v>
      </c>
      <c r="P50" t="s">
        <v>172</v>
      </c>
      <c r="Q50" t="s">
        <v>5161</v>
      </c>
      <c r="R50" t="s">
        <v>5165</v>
      </c>
      <c r="S50" t="s">
        <v>4927</v>
      </c>
      <c r="T50" t="s">
        <v>4927</v>
      </c>
      <c r="U50" t="s">
        <v>4927</v>
      </c>
      <c r="V50" t="s">
        <v>4927</v>
      </c>
      <c r="W50" t="s">
        <v>4927</v>
      </c>
      <c r="X50">
        <v>151</v>
      </c>
    </row>
    <row r="51" spans="1:24" x14ac:dyDescent="0.3">
      <c r="A51" t="s">
        <v>7090</v>
      </c>
      <c r="B51">
        <v>150271</v>
      </c>
      <c r="C51" t="s">
        <v>50</v>
      </c>
      <c r="D51" t="s">
        <v>32</v>
      </c>
      <c r="E51" t="s">
        <v>112</v>
      </c>
      <c r="F51" t="s">
        <v>1657</v>
      </c>
      <c r="G51" t="s">
        <v>211</v>
      </c>
      <c r="H51">
        <v>283</v>
      </c>
      <c r="I51">
        <v>283</v>
      </c>
      <c r="J51" t="s">
        <v>42</v>
      </c>
      <c r="N51" t="s">
        <v>5208</v>
      </c>
      <c r="O51" s="180" t="s">
        <v>5165</v>
      </c>
      <c r="P51" t="s">
        <v>172</v>
      </c>
      <c r="Q51" t="s">
        <v>5161</v>
      </c>
      <c r="R51" t="s">
        <v>5165</v>
      </c>
      <c r="S51" t="s">
        <v>4927</v>
      </c>
      <c r="T51" t="s">
        <v>4927</v>
      </c>
      <c r="U51" t="s">
        <v>4927</v>
      </c>
      <c r="V51" t="s">
        <v>4927</v>
      </c>
      <c r="W51" t="s">
        <v>4927</v>
      </c>
      <c r="X51">
        <v>3</v>
      </c>
    </row>
    <row r="52" spans="1:24" x14ac:dyDescent="0.3">
      <c r="A52" t="s">
        <v>7090</v>
      </c>
      <c r="B52">
        <v>150271</v>
      </c>
      <c r="C52" t="s">
        <v>50</v>
      </c>
      <c r="D52" t="s">
        <v>32</v>
      </c>
      <c r="E52" t="s">
        <v>112</v>
      </c>
      <c r="F52" t="s">
        <v>1657</v>
      </c>
      <c r="G52" t="s">
        <v>211</v>
      </c>
      <c r="H52">
        <v>283</v>
      </c>
      <c r="I52">
        <v>283</v>
      </c>
      <c r="J52" t="s">
        <v>44</v>
      </c>
      <c r="N52" t="s">
        <v>5209</v>
      </c>
      <c r="O52" s="180" t="s">
        <v>5165</v>
      </c>
      <c r="P52" t="s">
        <v>172</v>
      </c>
      <c r="Q52" t="s">
        <v>5161</v>
      </c>
      <c r="R52" t="s">
        <v>5165</v>
      </c>
      <c r="S52" t="s">
        <v>4927</v>
      </c>
      <c r="T52" t="s">
        <v>4927</v>
      </c>
      <c r="U52" t="s">
        <v>4927</v>
      </c>
      <c r="V52" t="s">
        <v>4927</v>
      </c>
      <c r="W52" t="s">
        <v>4927</v>
      </c>
      <c r="X52">
        <v>0</v>
      </c>
    </row>
    <row r="53" spans="1:24" x14ac:dyDescent="0.3">
      <c r="A53" t="s">
        <v>7090</v>
      </c>
      <c r="B53">
        <v>150271</v>
      </c>
      <c r="C53" t="s">
        <v>50</v>
      </c>
      <c r="D53" t="s">
        <v>32</v>
      </c>
      <c r="E53" t="s">
        <v>112</v>
      </c>
      <c r="F53" t="s">
        <v>1657</v>
      </c>
      <c r="G53" t="s">
        <v>211</v>
      </c>
      <c r="H53">
        <v>290</v>
      </c>
      <c r="I53">
        <v>290</v>
      </c>
      <c r="J53" t="s">
        <v>44</v>
      </c>
      <c r="N53" t="s">
        <v>5210</v>
      </c>
      <c r="O53" s="180" t="s">
        <v>5165</v>
      </c>
      <c r="P53" t="s">
        <v>172</v>
      </c>
      <c r="Q53" t="s">
        <v>5161</v>
      </c>
      <c r="R53" t="s">
        <v>5165</v>
      </c>
      <c r="S53" t="s">
        <v>4927</v>
      </c>
      <c r="T53" t="s">
        <v>4927</v>
      </c>
      <c r="U53" t="s">
        <v>4927</v>
      </c>
      <c r="V53" t="s">
        <v>4927</v>
      </c>
      <c r="W53" t="s">
        <v>4927</v>
      </c>
      <c r="X53">
        <v>583</v>
      </c>
    </row>
    <row r="54" spans="1:24" x14ac:dyDescent="0.3">
      <c r="A54" t="s">
        <v>7090</v>
      </c>
      <c r="B54">
        <v>150271</v>
      </c>
      <c r="C54" t="s">
        <v>50</v>
      </c>
      <c r="D54" t="s">
        <v>32</v>
      </c>
      <c r="E54" t="s">
        <v>112</v>
      </c>
      <c r="F54" t="s">
        <v>1657</v>
      </c>
      <c r="G54" t="s">
        <v>211</v>
      </c>
      <c r="H54">
        <v>294</v>
      </c>
      <c r="I54">
        <v>294</v>
      </c>
      <c r="J54" t="s">
        <v>42</v>
      </c>
      <c r="N54" t="s">
        <v>5211</v>
      </c>
      <c r="O54" s="180" t="s">
        <v>5165</v>
      </c>
      <c r="P54" t="s">
        <v>172</v>
      </c>
      <c r="Q54" t="s">
        <v>5161</v>
      </c>
      <c r="R54" t="s">
        <v>5165</v>
      </c>
      <c r="S54" t="s">
        <v>4927</v>
      </c>
      <c r="T54" t="s">
        <v>4927</v>
      </c>
      <c r="U54" t="s">
        <v>4927</v>
      </c>
      <c r="V54" t="s">
        <v>4927</v>
      </c>
      <c r="W54" t="s">
        <v>4927</v>
      </c>
      <c r="X54">
        <v>2</v>
      </c>
    </row>
    <row r="55" spans="1:24" x14ac:dyDescent="0.3">
      <c r="A55" t="s">
        <v>7090</v>
      </c>
      <c r="B55">
        <v>150271</v>
      </c>
      <c r="C55" t="s">
        <v>50</v>
      </c>
      <c r="D55" t="s">
        <v>32</v>
      </c>
      <c r="E55" t="s">
        <v>112</v>
      </c>
      <c r="F55" t="s">
        <v>1657</v>
      </c>
      <c r="G55" t="s">
        <v>211</v>
      </c>
      <c r="H55">
        <v>294</v>
      </c>
      <c r="I55">
        <v>294</v>
      </c>
      <c r="J55" t="s">
        <v>44</v>
      </c>
      <c r="N55" t="s">
        <v>5212</v>
      </c>
      <c r="O55" s="180" t="s">
        <v>5165</v>
      </c>
      <c r="P55" t="s">
        <v>172</v>
      </c>
      <c r="Q55" t="s">
        <v>5161</v>
      </c>
      <c r="R55" t="s">
        <v>5165</v>
      </c>
      <c r="S55" t="s">
        <v>4927</v>
      </c>
      <c r="T55" t="s">
        <v>4927</v>
      </c>
      <c r="U55" t="s">
        <v>4927</v>
      </c>
      <c r="V55" t="s">
        <v>4927</v>
      </c>
      <c r="W55" t="s">
        <v>4927</v>
      </c>
      <c r="X55">
        <v>72</v>
      </c>
    </row>
    <row r="56" spans="1:24" x14ac:dyDescent="0.3">
      <c r="A56" t="s">
        <v>7090</v>
      </c>
      <c r="B56">
        <v>150271</v>
      </c>
      <c r="C56" t="s">
        <v>50</v>
      </c>
      <c r="D56" t="s">
        <v>32</v>
      </c>
      <c r="E56" t="s">
        <v>112</v>
      </c>
      <c r="F56" t="s">
        <v>1657</v>
      </c>
      <c r="G56" t="s">
        <v>211</v>
      </c>
      <c r="H56">
        <v>295</v>
      </c>
      <c r="I56">
        <v>295</v>
      </c>
      <c r="J56" t="s">
        <v>42</v>
      </c>
      <c r="N56" t="s">
        <v>5213</v>
      </c>
      <c r="O56" s="180" t="s">
        <v>5165</v>
      </c>
      <c r="P56" t="s">
        <v>172</v>
      </c>
      <c r="Q56" t="s">
        <v>5161</v>
      </c>
      <c r="R56" t="s">
        <v>5165</v>
      </c>
      <c r="S56" t="s">
        <v>4927</v>
      </c>
      <c r="T56" t="s">
        <v>4927</v>
      </c>
      <c r="U56" t="s">
        <v>4927</v>
      </c>
      <c r="V56" t="s">
        <v>4927</v>
      </c>
      <c r="W56" t="s">
        <v>4927</v>
      </c>
      <c r="X56">
        <v>0</v>
      </c>
    </row>
    <row r="57" spans="1:24" x14ac:dyDescent="0.3">
      <c r="A57" t="s">
        <v>7090</v>
      </c>
      <c r="B57">
        <v>150271</v>
      </c>
      <c r="C57" t="s">
        <v>50</v>
      </c>
      <c r="D57" t="s">
        <v>32</v>
      </c>
      <c r="E57" t="s">
        <v>112</v>
      </c>
      <c r="F57" t="s">
        <v>1657</v>
      </c>
      <c r="G57" t="s">
        <v>211</v>
      </c>
      <c r="H57">
        <v>295</v>
      </c>
      <c r="I57">
        <v>295</v>
      </c>
      <c r="J57" t="s">
        <v>44</v>
      </c>
      <c r="N57" t="s">
        <v>5214</v>
      </c>
      <c r="O57" s="180" t="s">
        <v>5165</v>
      </c>
      <c r="P57" t="s">
        <v>172</v>
      </c>
      <c r="Q57" t="s">
        <v>5161</v>
      </c>
      <c r="R57" t="s">
        <v>5165</v>
      </c>
      <c r="S57" t="s">
        <v>4927</v>
      </c>
      <c r="T57" t="s">
        <v>4927</v>
      </c>
      <c r="U57" t="s">
        <v>4927</v>
      </c>
      <c r="V57" t="s">
        <v>4927</v>
      </c>
      <c r="W57" t="s">
        <v>4927</v>
      </c>
      <c r="X57">
        <v>178</v>
      </c>
    </row>
    <row r="58" spans="1:24" x14ac:dyDescent="0.3">
      <c r="A58" t="s">
        <v>5137</v>
      </c>
      <c r="B58">
        <v>150271</v>
      </c>
      <c r="C58" t="s">
        <v>50</v>
      </c>
      <c r="D58" t="s">
        <v>32</v>
      </c>
      <c r="E58" t="s">
        <v>112</v>
      </c>
      <c r="F58" t="s">
        <v>1657</v>
      </c>
      <c r="G58" t="s">
        <v>211</v>
      </c>
      <c r="H58">
        <v>296</v>
      </c>
      <c r="I58">
        <v>296</v>
      </c>
      <c r="J58" t="s">
        <v>42</v>
      </c>
      <c r="N58" t="s">
        <v>5215</v>
      </c>
      <c r="O58" s="180" t="s">
        <v>5165</v>
      </c>
      <c r="P58" t="s">
        <v>172</v>
      </c>
      <c r="Q58" t="s">
        <v>5161</v>
      </c>
      <c r="R58" t="s">
        <v>5165</v>
      </c>
      <c r="S58" t="s">
        <v>4927</v>
      </c>
      <c r="T58" t="s">
        <v>4927</v>
      </c>
      <c r="U58" t="s">
        <v>4927</v>
      </c>
      <c r="V58" t="s">
        <v>4927</v>
      </c>
      <c r="W58" t="s">
        <v>4927</v>
      </c>
      <c r="X58">
        <v>1</v>
      </c>
    </row>
    <row r="59" spans="1:24" x14ac:dyDescent="0.3">
      <c r="A59" t="s">
        <v>5137</v>
      </c>
      <c r="B59">
        <v>150271</v>
      </c>
      <c r="C59" t="s">
        <v>50</v>
      </c>
      <c r="D59" t="s">
        <v>32</v>
      </c>
      <c r="E59" t="s">
        <v>112</v>
      </c>
      <c r="F59" t="s">
        <v>1657</v>
      </c>
      <c r="G59" t="s">
        <v>211</v>
      </c>
      <c r="H59">
        <v>296</v>
      </c>
      <c r="I59">
        <v>296</v>
      </c>
      <c r="J59" t="s">
        <v>44</v>
      </c>
      <c r="N59" t="s">
        <v>5216</v>
      </c>
      <c r="O59" s="180" t="s">
        <v>5165</v>
      </c>
      <c r="P59" t="s">
        <v>172</v>
      </c>
      <c r="Q59" t="s">
        <v>5161</v>
      </c>
      <c r="R59" t="s">
        <v>5165</v>
      </c>
      <c r="S59" t="s">
        <v>4927</v>
      </c>
      <c r="T59" t="s">
        <v>4927</v>
      </c>
      <c r="U59" t="s">
        <v>4927</v>
      </c>
      <c r="V59" t="s">
        <v>4927</v>
      </c>
      <c r="W59" t="s">
        <v>4927</v>
      </c>
      <c r="X59">
        <v>165</v>
      </c>
    </row>
    <row r="60" spans="1:24" x14ac:dyDescent="0.3">
      <c r="A60" t="s">
        <v>7090</v>
      </c>
      <c r="B60">
        <v>150271</v>
      </c>
      <c r="C60" t="s">
        <v>50</v>
      </c>
      <c r="D60" t="s">
        <v>32</v>
      </c>
      <c r="E60" t="s">
        <v>112</v>
      </c>
      <c r="F60" t="s">
        <v>1657</v>
      </c>
      <c r="G60" t="s">
        <v>211</v>
      </c>
      <c r="H60">
        <v>297</v>
      </c>
      <c r="I60">
        <v>297</v>
      </c>
      <c r="J60" t="s">
        <v>42</v>
      </c>
      <c r="N60" t="s">
        <v>5217</v>
      </c>
      <c r="O60" s="180" t="s">
        <v>5165</v>
      </c>
      <c r="P60" t="s">
        <v>172</v>
      </c>
      <c r="Q60" t="s">
        <v>5161</v>
      </c>
      <c r="R60" t="s">
        <v>5165</v>
      </c>
      <c r="S60" t="s">
        <v>4927</v>
      </c>
      <c r="T60" t="s">
        <v>4927</v>
      </c>
      <c r="U60" t="s">
        <v>4927</v>
      </c>
      <c r="V60" t="s">
        <v>4927</v>
      </c>
      <c r="W60" t="s">
        <v>4927</v>
      </c>
      <c r="X60">
        <v>1</v>
      </c>
    </row>
    <row r="61" spans="1:24" x14ac:dyDescent="0.3">
      <c r="A61" t="s">
        <v>7090</v>
      </c>
      <c r="B61">
        <v>150271</v>
      </c>
      <c r="C61" t="s">
        <v>50</v>
      </c>
      <c r="D61" t="s">
        <v>32</v>
      </c>
      <c r="E61" t="s">
        <v>112</v>
      </c>
      <c r="F61" t="s">
        <v>1657</v>
      </c>
      <c r="G61" t="s">
        <v>211</v>
      </c>
      <c r="H61">
        <v>297</v>
      </c>
      <c r="I61">
        <v>297</v>
      </c>
      <c r="J61" t="s">
        <v>44</v>
      </c>
      <c r="N61" t="s">
        <v>5218</v>
      </c>
      <c r="O61" s="180" t="s">
        <v>5165</v>
      </c>
      <c r="P61" t="s">
        <v>172</v>
      </c>
      <c r="Q61" t="s">
        <v>5161</v>
      </c>
      <c r="R61" t="s">
        <v>5165</v>
      </c>
      <c r="S61" t="s">
        <v>4927</v>
      </c>
      <c r="T61" t="s">
        <v>4927</v>
      </c>
      <c r="U61" t="s">
        <v>4927</v>
      </c>
      <c r="V61" t="s">
        <v>4927</v>
      </c>
      <c r="W61" t="s">
        <v>4927</v>
      </c>
      <c r="X61">
        <v>178</v>
      </c>
    </row>
    <row r="62" spans="1:24" x14ac:dyDescent="0.3">
      <c r="A62" t="s">
        <v>7090</v>
      </c>
      <c r="B62">
        <v>150271</v>
      </c>
      <c r="C62" t="s">
        <v>50</v>
      </c>
      <c r="D62" t="s">
        <v>32</v>
      </c>
      <c r="E62" t="s">
        <v>112</v>
      </c>
      <c r="F62" t="s">
        <v>1657</v>
      </c>
      <c r="G62" t="s">
        <v>211</v>
      </c>
      <c r="H62">
        <v>298</v>
      </c>
      <c r="I62">
        <v>298</v>
      </c>
      <c r="J62" t="s">
        <v>42</v>
      </c>
      <c r="N62" t="s">
        <v>5219</v>
      </c>
      <c r="O62" s="180" t="s">
        <v>5165</v>
      </c>
      <c r="P62" t="s">
        <v>172</v>
      </c>
      <c r="Q62" t="s">
        <v>5161</v>
      </c>
      <c r="R62" t="s">
        <v>5165</v>
      </c>
      <c r="S62" t="s">
        <v>4927</v>
      </c>
      <c r="T62" t="s">
        <v>4927</v>
      </c>
      <c r="U62" t="s">
        <v>4927</v>
      </c>
      <c r="V62" t="s">
        <v>4927</v>
      </c>
      <c r="W62" t="s">
        <v>4927</v>
      </c>
      <c r="X62">
        <v>1</v>
      </c>
    </row>
    <row r="63" spans="1:24" x14ac:dyDescent="0.3">
      <c r="A63" t="s">
        <v>7090</v>
      </c>
      <c r="B63">
        <v>150271</v>
      </c>
      <c r="C63" t="s">
        <v>50</v>
      </c>
      <c r="D63" t="s">
        <v>32</v>
      </c>
      <c r="E63" t="s">
        <v>112</v>
      </c>
      <c r="F63" t="s">
        <v>1657</v>
      </c>
      <c r="G63" t="s">
        <v>211</v>
      </c>
      <c r="H63">
        <v>298</v>
      </c>
      <c r="I63">
        <v>298</v>
      </c>
      <c r="J63" t="s">
        <v>44</v>
      </c>
      <c r="N63" t="s">
        <v>5220</v>
      </c>
      <c r="O63" s="180" t="s">
        <v>5165</v>
      </c>
      <c r="P63" t="s">
        <v>172</v>
      </c>
      <c r="Q63" t="s">
        <v>5161</v>
      </c>
      <c r="R63" t="s">
        <v>5165</v>
      </c>
      <c r="S63" t="s">
        <v>4927</v>
      </c>
      <c r="T63" t="s">
        <v>4927</v>
      </c>
      <c r="U63" t="s">
        <v>4927</v>
      </c>
      <c r="V63" t="s">
        <v>4927</v>
      </c>
      <c r="W63" t="s">
        <v>4927</v>
      </c>
      <c r="X63">
        <v>9</v>
      </c>
    </row>
    <row r="64" spans="1:24" x14ac:dyDescent="0.3">
      <c r="A64" t="s">
        <v>7090</v>
      </c>
      <c r="B64">
        <v>150271</v>
      </c>
      <c r="C64" t="s">
        <v>50</v>
      </c>
      <c r="D64" t="s">
        <v>32</v>
      </c>
      <c r="E64" t="s">
        <v>112</v>
      </c>
      <c r="F64" t="s">
        <v>1657</v>
      </c>
      <c r="G64" t="s">
        <v>211</v>
      </c>
      <c r="H64">
        <v>300</v>
      </c>
      <c r="I64">
        <v>300</v>
      </c>
      <c r="J64" t="s">
        <v>42</v>
      </c>
      <c r="N64" t="s">
        <v>5221</v>
      </c>
      <c r="O64" s="180" t="s">
        <v>5165</v>
      </c>
      <c r="P64" t="s">
        <v>172</v>
      </c>
      <c r="Q64" t="s">
        <v>5161</v>
      </c>
      <c r="R64" t="s">
        <v>5165</v>
      </c>
      <c r="S64" t="s">
        <v>4927</v>
      </c>
      <c r="T64" t="s">
        <v>4927</v>
      </c>
      <c r="U64" t="s">
        <v>4927</v>
      </c>
      <c r="V64" t="s">
        <v>4927</v>
      </c>
      <c r="W64" t="s">
        <v>4927</v>
      </c>
      <c r="X64">
        <v>11</v>
      </c>
    </row>
    <row r="65" spans="1:24" x14ac:dyDescent="0.3">
      <c r="A65" t="s">
        <v>7090</v>
      </c>
      <c r="B65">
        <v>150271</v>
      </c>
      <c r="C65" t="s">
        <v>50</v>
      </c>
      <c r="D65" t="s">
        <v>32</v>
      </c>
      <c r="E65" t="s">
        <v>112</v>
      </c>
      <c r="F65" t="s">
        <v>1657</v>
      </c>
      <c r="G65" t="s">
        <v>211</v>
      </c>
      <c r="H65">
        <v>300</v>
      </c>
      <c r="I65">
        <v>300</v>
      </c>
      <c r="J65" t="s">
        <v>44</v>
      </c>
      <c r="N65" t="s">
        <v>5222</v>
      </c>
      <c r="O65" s="180" t="s">
        <v>5165</v>
      </c>
      <c r="P65" t="s">
        <v>172</v>
      </c>
      <c r="Q65" t="s">
        <v>5161</v>
      </c>
      <c r="R65" t="s">
        <v>5165</v>
      </c>
      <c r="S65" t="s">
        <v>4927</v>
      </c>
      <c r="T65" t="s">
        <v>4927</v>
      </c>
      <c r="U65" t="s">
        <v>4927</v>
      </c>
      <c r="V65" t="s">
        <v>4927</v>
      </c>
      <c r="W65" t="s">
        <v>4927</v>
      </c>
      <c r="X65">
        <v>9</v>
      </c>
    </row>
    <row r="66" spans="1:24" x14ac:dyDescent="0.3">
      <c r="A66" t="s">
        <v>7090</v>
      </c>
      <c r="B66">
        <v>150271</v>
      </c>
      <c r="C66" t="s">
        <v>50</v>
      </c>
      <c r="D66" t="s">
        <v>32</v>
      </c>
      <c r="E66" t="s">
        <v>112</v>
      </c>
      <c r="F66" t="s">
        <v>1657</v>
      </c>
      <c r="G66" t="s">
        <v>211</v>
      </c>
      <c r="H66">
        <v>301</v>
      </c>
      <c r="I66">
        <v>301</v>
      </c>
      <c r="J66" t="s">
        <v>42</v>
      </c>
      <c r="N66" t="s">
        <v>5223</v>
      </c>
      <c r="O66" s="180" t="s">
        <v>5165</v>
      </c>
      <c r="P66" t="s">
        <v>172</v>
      </c>
      <c r="Q66" t="s">
        <v>5161</v>
      </c>
      <c r="R66" t="s">
        <v>5165</v>
      </c>
      <c r="S66" t="s">
        <v>4927</v>
      </c>
      <c r="T66" t="s">
        <v>4927</v>
      </c>
      <c r="U66" t="s">
        <v>4927</v>
      </c>
      <c r="V66" t="s">
        <v>4927</v>
      </c>
      <c r="W66" t="s">
        <v>4927</v>
      </c>
      <c r="X66">
        <v>11</v>
      </c>
    </row>
    <row r="67" spans="1:24" x14ac:dyDescent="0.3">
      <c r="A67" t="s">
        <v>7090</v>
      </c>
      <c r="B67">
        <v>150271</v>
      </c>
      <c r="C67" t="s">
        <v>50</v>
      </c>
      <c r="D67" t="s">
        <v>32</v>
      </c>
      <c r="E67" t="s">
        <v>112</v>
      </c>
      <c r="F67" t="s">
        <v>1657</v>
      </c>
      <c r="G67" t="s">
        <v>211</v>
      </c>
      <c r="H67">
        <v>301</v>
      </c>
      <c r="I67">
        <v>301</v>
      </c>
      <c r="J67" t="s">
        <v>44</v>
      </c>
      <c r="N67" t="s">
        <v>5224</v>
      </c>
      <c r="O67" s="180" t="s">
        <v>5165</v>
      </c>
      <c r="P67" t="s">
        <v>172</v>
      </c>
      <c r="Q67" t="s">
        <v>5161</v>
      </c>
      <c r="R67" t="s">
        <v>5165</v>
      </c>
      <c r="S67" t="s">
        <v>4927</v>
      </c>
      <c r="T67" t="s">
        <v>4927</v>
      </c>
      <c r="U67" t="s">
        <v>4927</v>
      </c>
      <c r="V67" t="s">
        <v>4927</v>
      </c>
      <c r="W67" t="s">
        <v>4927</v>
      </c>
      <c r="X67">
        <v>9</v>
      </c>
    </row>
    <row r="68" spans="1:24" x14ac:dyDescent="0.3">
      <c r="A68" t="s">
        <v>7090</v>
      </c>
      <c r="B68">
        <v>150271</v>
      </c>
      <c r="C68" t="s">
        <v>50</v>
      </c>
      <c r="D68" t="s">
        <v>32</v>
      </c>
      <c r="E68" t="s">
        <v>112</v>
      </c>
      <c r="F68" t="s">
        <v>1657</v>
      </c>
      <c r="G68" t="s">
        <v>211</v>
      </c>
      <c r="H68">
        <v>302</v>
      </c>
      <c r="I68">
        <v>302</v>
      </c>
      <c r="J68" t="s">
        <v>42</v>
      </c>
      <c r="N68" t="s">
        <v>5225</v>
      </c>
      <c r="O68" s="180" t="s">
        <v>5165</v>
      </c>
      <c r="P68" t="s">
        <v>172</v>
      </c>
      <c r="Q68" t="s">
        <v>5161</v>
      </c>
      <c r="R68" t="s">
        <v>5165</v>
      </c>
      <c r="S68" t="s">
        <v>4927</v>
      </c>
      <c r="T68" t="s">
        <v>4927</v>
      </c>
      <c r="U68" t="s">
        <v>4927</v>
      </c>
      <c r="V68" t="s">
        <v>4927</v>
      </c>
      <c r="W68" t="s">
        <v>4927</v>
      </c>
      <c r="X68">
        <v>11</v>
      </c>
    </row>
    <row r="69" spans="1:24" x14ac:dyDescent="0.3">
      <c r="A69" t="s">
        <v>7090</v>
      </c>
      <c r="B69">
        <v>150271</v>
      </c>
      <c r="C69" t="s">
        <v>50</v>
      </c>
      <c r="D69" t="s">
        <v>32</v>
      </c>
      <c r="E69" t="s">
        <v>112</v>
      </c>
      <c r="F69" t="s">
        <v>1657</v>
      </c>
      <c r="G69" t="s">
        <v>211</v>
      </c>
      <c r="H69">
        <v>302</v>
      </c>
      <c r="I69">
        <v>302</v>
      </c>
      <c r="J69" t="s">
        <v>44</v>
      </c>
      <c r="N69" t="s">
        <v>5226</v>
      </c>
      <c r="O69" s="180" t="s">
        <v>5165</v>
      </c>
      <c r="P69" t="s">
        <v>172</v>
      </c>
      <c r="Q69" t="s">
        <v>5161</v>
      </c>
      <c r="R69" t="s">
        <v>5165</v>
      </c>
      <c r="S69" t="s">
        <v>4927</v>
      </c>
      <c r="T69" t="s">
        <v>4927</v>
      </c>
      <c r="U69" t="s">
        <v>4927</v>
      </c>
      <c r="V69" t="s">
        <v>4927</v>
      </c>
      <c r="W69" t="s">
        <v>4927</v>
      </c>
      <c r="X69">
        <v>9</v>
      </c>
    </row>
    <row r="70" spans="1:24" x14ac:dyDescent="0.3">
      <c r="A70" t="s">
        <v>7090</v>
      </c>
      <c r="B70">
        <v>150271</v>
      </c>
      <c r="C70" t="s">
        <v>50</v>
      </c>
      <c r="D70" t="s">
        <v>32</v>
      </c>
      <c r="E70" t="s">
        <v>112</v>
      </c>
      <c r="F70" t="s">
        <v>1657</v>
      </c>
      <c r="G70" t="s">
        <v>211</v>
      </c>
      <c r="H70">
        <v>303</v>
      </c>
      <c r="I70">
        <v>303</v>
      </c>
      <c r="J70" t="s">
        <v>42</v>
      </c>
      <c r="N70" t="s">
        <v>5227</v>
      </c>
      <c r="O70" s="180" t="s">
        <v>5165</v>
      </c>
      <c r="P70" t="s">
        <v>172</v>
      </c>
      <c r="Q70" t="s">
        <v>5161</v>
      </c>
      <c r="R70" t="s">
        <v>5165</v>
      </c>
      <c r="S70" t="s">
        <v>4927</v>
      </c>
      <c r="T70" t="s">
        <v>4927</v>
      </c>
      <c r="U70" t="s">
        <v>4927</v>
      </c>
      <c r="V70" t="s">
        <v>4927</v>
      </c>
      <c r="W70" t="s">
        <v>4927</v>
      </c>
      <c r="X70">
        <v>11</v>
      </c>
    </row>
    <row r="71" spans="1:24" x14ac:dyDescent="0.3">
      <c r="A71" t="s">
        <v>7090</v>
      </c>
      <c r="B71">
        <v>150271</v>
      </c>
      <c r="C71" t="s">
        <v>50</v>
      </c>
      <c r="D71" t="s">
        <v>32</v>
      </c>
      <c r="E71" t="s">
        <v>112</v>
      </c>
      <c r="F71" t="s">
        <v>1657</v>
      </c>
      <c r="G71" t="s">
        <v>211</v>
      </c>
      <c r="H71">
        <v>303</v>
      </c>
      <c r="I71">
        <v>303</v>
      </c>
      <c r="J71" t="s">
        <v>44</v>
      </c>
      <c r="N71" t="s">
        <v>5228</v>
      </c>
      <c r="O71" s="180" t="s">
        <v>5165</v>
      </c>
      <c r="P71" t="s">
        <v>172</v>
      </c>
      <c r="Q71" t="s">
        <v>5161</v>
      </c>
      <c r="R71" t="s">
        <v>5165</v>
      </c>
      <c r="S71" t="s">
        <v>4927</v>
      </c>
      <c r="T71" t="s">
        <v>4927</v>
      </c>
      <c r="U71" t="s">
        <v>4927</v>
      </c>
      <c r="V71" t="s">
        <v>4927</v>
      </c>
      <c r="W71" t="s">
        <v>4927</v>
      </c>
      <c r="X71">
        <v>199</v>
      </c>
    </row>
    <row r="72" spans="1:24" x14ac:dyDescent="0.3">
      <c r="A72" t="s">
        <v>5137</v>
      </c>
      <c r="B72">
        <v>150271</v>
      </c>
      <c r="C72" t="s">
        <v>50</v>
      </c>
      <c r="D72" t="s">
        <v>32</v>
      </c>
      <c r="E72" t="s">
        <v>112</v>
      </c>
      <c r="F72" t="s">
        <v>1657</v>
      </c>
      <c r="G72" t="s">
        <v>211</v>
      </c>
      <c r="H72">
        <v>304</v>
      </c>
      <c r="I72">
        <v>304</v>
      </c>
      <c r="J72" t="s">
        <v>42</v>
      </c>
      <c r="N72" t="s">
        <v>5229</v>
      </c>
      <c r="O72" s="180" t="s">
        <v>5165</v>
      </c>
      <c r="P72" t="s">
        <v>172</v>
      </c>
      <c r="Q72" t="s">
        <v>5161</v>
      </c>
      <c r="R72" t="s">
        <v>5165</v>
      </c>
      <c r="S72" t="s">
        <v>4927</v>
      </c>
      <c r="T72" t="s">
        <v>4927</v>
      </c>
      <c r="U72" t="s">
        <v>4927</v>
      </c>
      <c r="V72" t="s">
        <v>4927</v>
      </c>
      <c r="W72" t="s">
        <v>4927</v>
      </c>
      <c r="X72">
        <v>14</v>
      </c>
    </row>
    <row r="73" spans="1:24" x14ac:dyDescent="0.3">
      <c r="A73" t="s">
        <v>5137</v>
      </c>
      <c r="B73">
        <v>150271</v>
      </c>
      <c r="C73" t="s">
        <v>50</v>
      </c>
      <c r="D73" t="s">
        <v>32</v>
      </c>
      <c r="E73" t="s">
        <v>112</v>
      </c>
      <c r="F73" t="s">
        <v>1657</v>
      </c>
      <c r="G73" t="s">
        <v>211</v>
      </c>
      <c r="H73">
        <v>304</v>
      </c>
      <c r="I73">
        <v>304</v>
      </c>
      <c r="J73" t="s">
        <v>44</v>
      </c>
      <c r="N73" t="s">
        <v>5230</v>
      </c>
      <c r="O73" s="180" t="s">
        <v>5165</v>
      </c>
      <c r="P73" t="s">
        <v>172</v>
      </c>
      <c r="Q73" t="s">
        <v>5161</v>
      </c>
      <c r="R73" t="s">
        <v>5165</v>
      </c>
      <c r="S73" t="s">
        <v>4927</v>
      </c>
      <c r="T73" t="s">
        <v>4927</v>
      </c>
      <c r="U73" t="s">
        <v>4927</v>
      </c>
      <c r="V73" t="s">
        <v>4927</v>
      </c>
      <c r="W73" t="s">
        <v>4927</v>
      </c>
      <c r="X73">
        <v>199</v>
      </c>
    </row>
    <row r="74" spans="1:24" x14ac:dyDescent="0.3">
      <c r="A74" t="s">
        <v>7090</v>
      </c>
      <c r="B74">
        <v>150271</v>
      </c>
      <c r="C74" t="s">
        <v>50</v>
      </c>
      <c r="D74" t="s">
        <v>32</v>
      </c>
      <c r="E74" t="s">
        <v>112</v>
      </c>
      <c r="F74" t="s">
        <v>1657</v>
      </c>
      <c r="G74" t="s">
        <v>211</v>
      </c>
      <c r="H74">
        <v>305</v>
      </c>
      <c r="I74">
        <v>305</v>
      </c>
      <c r="J74" t="s">
        <v>42</v>
      </c>
      <c r="N74" t="s">
        <v>5231</v>
      </c>
      <c r="O74" s="180" t="s">
        <v>5165</v>
      </c>
      <c r="P74" t="s">
        <v>172</v>
      </c>
      <c r="Q74" t="s">
        <v>5161</v>
      </c>
      <c r="R74" t="s">
        <v>5165</v>
      </c>
      <c r="S74" t="s">
        <v>4927</v>
      </c>
      <c r="T74" t="s">
        <v>4927</v>
      </c>
      <c r="U74" t="s">
        <v>4927</v>
      </c>
      <c r="V74" t="s">
        <v>4927</v>
      </c>
      <c r="W74" t="s">
        <v>4927</v>
      </c>
      <c r="X74">
        <v>14</v>
      </c>
    </row>
    <row r="75" spans="1:24" x14ac:dyDescent="0.3">
      <c r="A75" t="s">
        <v>7090</v>
      </c>
      <c r="B75">
        <v>150271</v>
      </c>
      <c r="C75" t="s">
        <v>50</v>
      </c>
      <c r="D75" t="s">
        <v>32</v>
      </c>
      <c r="E75" t="s">
        <v>112</v>
      </c>
      <c r="F75" t="s">
        <v>1657</v>
      </c>
      <c r="G75" t="s">
        <v>211</v>
      </c>
      <c r="H75">
        <v>305</v>
      </c>
      <c r="I75">
        <v>305</v>
      </c>
      <c r="J75" t="s">
        <v>44</v>
      </c>
      <c r="N75" t="s">
        <v>5232</v>
      </c>
      <c r="O75" s="180" t="s">
        <v>5165</v>
      </c>
      <c r="P75" t="s">
        <v>172</v>
      </c>
      <c r="Q75" t="s">
        <v>5161</v>
      </c>
      <c r="R75" t="s">
        <v>5165</v>
      </c>
      <c r="S75" t="s">
        <v>4927</v>
      </c>
      <c r="T75" t="s">
        <v>4927</v>
      </c>
      <c r="U75" t="s">
        <v>4927</v>
      </c>
      <c r="V75" t="s">
        <v>4927</v>
      </c>
      <c r="W75" t="s">
        <v>4927</v>
      </c>
      <c r="X75">
        <v>199</v>
      </c>
    </row>
    <row r="76" spans="1:24" x14ac:dyDescent="0.3">
      <c r="A76" t="s">
        <v>7090</v>
      </c>
      <c r="B76">
        <v>150271</v>
      </c>
      <c r="C76" t="s">
        <v>50</v>
      </c>
      <c r="D76" t="s">
        <v>32</v>
      </c>
      <c r="E76" t="s">
        <v>112</v>
      </c>
      <c r="F76" t="s">
        <v>1657</v>
      </c>
      <c r="G76" t="s">
        <v>211</v>
      </c>
      <c r="H76">
        <v>306</v>
      </c>
      <c r="I76">
        <v>306</v>
      </c>
      <c r="J76" t="s">
        <v>42</v>
      </c>
      <c r="N76" t="s">
        <v>5233</v>
      </c>
      <c r="O76" s="180" t="s">
        <v>5165</v>
      </c>
      <c r="P76" t="s">
        <v>172</v>
      </c>
      <c r="Q76" t="s">
        <v>5161</v>
      </c>
      <c r="R76" t="s">
        <v>5165</v>
      </c>
      <c r="S76" t="s">
        <v>4927</v>
      </c>
      <c r="T76" t="s">
        <v>4927</v>
      </c>
      <c r="U76" t="s">
        <v>4927</v>
      </c>
      <c r="V76" t="s">
        <v>4927</v>
      </c>
      <c r="W76" t="s">
        <v>4927</v>
      </c>
      <c r="X76">
        <v>14</v>
      </c>
    </row>
    <row r="77" spans="1:24" x14ac:dyDescent="0.3">
      <c r="A77" t="s">
        <v>7090</v>
      </c>
      <c r="B77">
        <v>150271</v>
      </c>
      <c r="C77" t="s">
        <v>50</v>
      </c>
      <c r="D77" t="s">
        <v>32</v>
      </c>
      <c r="E77" t="s">
        <v>112</v>
      </c>
      <c r="F77" t="s">
        <v>1657</v>
      </c>
      <c r="G77" t="s">
        <v>211</v>
      </c>
      <c r="H77">
        <v>306</v>
      </c>
      <c r="I77">
        <v>306</v>
      </c>
      <c r="J77" t="s">
        <v>44</v>
      </c>
      <c r="N77" t="s">
        <v>5234</v>
      </c>
      <c r="O77" s="180" t="s">
        <v>5165</v>
      </c>
      <c r="P77" t="s">
        <v>172</v>
      </c>
      <c r="Q77" t="s">
        <v>5161</v>
      </c>
      <c r="R77" t="s">
        <v>5165</v>
      </c>
      <c r="S77" t="s">
        <v>4927</v>
      </c>
      <c r="T77" t="s">
        <v>4927</v>
      </c>
      <c r="U77" t="s">
        <v>4927</v>
      </c>
      <c r="V77" t="s">
        <v>4927</v>
      </c>
      <c r="W77" t="s">
        <v>4927</v>
      </c>
      <c r="X77">
        <v>199</v>
      </c>
    </row>
    <row r="78" spans="1:24" x14ac:dyDescent="0.3">
      <c r="A78" t="s">
        <v>5137</v>
      </c>
      <c r="B78">
        <v>150271</v>
      </c>
      <c r="C78" t="s">
        <v>50</v>
      </c>
      <c r="D78" t="s">
        <v>32</v>
      </c>
      <c r="E78" t="s">
        <v>112</v>
      </c>
      <c r="F78" t="s">
        <v>1657</v>
      </c>
      <c r="G78" t="s">
        <v>211</v>
      </c>
      <c r="H78">
        <v>307</v>
      </c>
      <c r="I78">
        <v>307</v>
      </c>
      <c r="J78" t="s">
        <v>42</v>
      </c>
      <c r="N78" t="s">
        <v>5235</v>
      </c>
      <c r="O78" s="180" t="s">
        <v>5165</v>
      </c>
      <c r="P78" t="s">
        <v>172</v>
      </c>
      <c r="Q78" t="s">
        <v>5161</v>
      </c>
      <c r="R78" t="s">
        <v>5165</v>
      </c>
      <c r="S78" t="s">
        <v>4927</v>
      </c>
      <c r="T78" t="s">
        <v>4927</v>
      </c>
      <c r="U78" t="s">
        <v>4927</v>
      </c>
      <c r="V78" t="s">
        <v>4927</v>
      </c>
      <c r="W78" t="s">
        <v>4927</v>
      </c>
      <c r="X78">
        <v>14</v>
      </c>
    </row>
    <row r="79" spans="1:24" x14ac:dyDescent="0.3">
      <c r="A79" t="s">
        <v>5137</v>
      </c>
      <c r="B79">
        <v>150271</v>
      </c>
      <c r="C79" t="s">
        <v>50</v>
      </c>
      <c r="D79" t="s">
        <v>32</v>
      </c>
      <c r="E79" t="s">
        <v>112</v>
      </c>
      <c r="F79" t="s">
        <v>1657</v>
      </c>
      <c r="G79" t="s">
        <v>211</v>
      </c>
      <c r="H79">
        <v>307</v>
      </c>
      <c r="I79">
        <v>307</v>
      </c>
      <c r="J79" t="s">
        <v>44</v>
      </c>
      <c r="N79" t="s">
        <v>5236</v>
      </c>
      <c r="O79" s="180" t="s">
        <v>5165</v>
      </c>
      <c r="P79" t="s">
        <v>172</v>
      </c>
      <c r="Q79" t="s">
        <v>5161</v>
      </c>
      <c r="R79" t="s">
        <v>5165</v>
      </c>
      <c r="S79" t="s">
        <v>4927</v>
      </c>
      <c r="T79" t="s">
        <v>4927</v>
      </c>
      <c r="U79" t="s">
        <v>4927</v>
      </c>
      <c r="V79" t="s">
        <v>4927</v>
      </c>
      <c r="W79" t="s">
        <v>4927</v>
      </c>
      <c r="X79">
        <v>199</v>
      </c>
    </row>
    <row r="80" spans="1:24" x14ac:dyDescent="0.3">
      <c r="A80" t="s">
        <v>7090</v>
      </c>
      <c r="B80">
        <v>150271</v>
      </c>
      <c r="C80" t="s">
        <v>50</v>
      </c>
      <c r="D80" t="s">
        <v>32</v>
      </c>
      <c r="E80" t="s">
        <v>112</v>
      </c>
      <c r="F80" t="s">
        <v>1657</v>
      </c>
      <c r="G80" t="s">
        <v>211</v>
      </c>
      <c r="H80">
        <v>308</v>
      </c>
      <c r="I80">
        <v>308</v>
      </c>
      <c r="J80" t="s">
        <v>42</v>
      </c>
      <c r="N80" t="s">
        <v>5237</v>
      </c>
      <c r="O80" s="180" t="s">
        <v>5165</v>
      </c>
      <c r="P80" t="s">
        <v>172</v>
      </c>
      <c r="Q80" t="s">
        <v>5161</v>
      </c>
      <c r="R80" t="s">
        <v>5165</v>
      </c>
      <c r="S80" t="s">
        <v>4927</v>
      </c>
      <c r="T80" t="s">
        <v>4927</v>
      </c>
      <c r="U80" t="s">
        <v>4927</v>
      </c>
      <c r="V80" t="s">
        <v>4927</v>
      </c>
      <c r="W80" t="s">
        <v>4927</v>
      </c>
      <c r="X80">
        <v>14</v>
      </c>
    </row>
    <row r="81" spans="1:24" x14ac:dyDescent="0.3">
      <c r="A81" t="s">
        <v>7090</v>
      </c>
      <c r="B81">
        <v>150271</v>
      </c>
      <c r="C81" t="s">
        <v>50</v>
      </c>
      <c r="D81" t="s">
        <v>32</v>
      </c>
      <c r="E81" t="s">
        <v>112</v>
      </c>
      <c r="F81" t="s">
        <v>1657</v>
      </c>
      <c r="G81" t="s">
        <v>211</v>
      </c>
      <c r="H81">
        <v>308</v>
      </c>
      <c r="I81">
        <v>308</v>
      </c>
      <c r="J81" t="s">
        <v>44</v>
      </c>
      <c r="N81" t="s">
        <v>5238</v>
      </c>
      <c r="O81" s="180" t="s">
        <v>5165</v>
      </c>
      <c r="P81" t="s">
        <v>172</v>
      </c>
      <c r="Q81" t="s">
        <v>5161</v>
      </c>
      <c r="R81" t="s">
        <v>5165</v>
      </c>
      <c r="S81" t="s">
        <v>4927</v>
      </c>
      <c r="T81" t="s">
        <v>4927</v>
      </c>
      <c r="U81" t="s">
        <v>4927</v>
      </c>
      <c r="V81" t="s">
        <v>4927</v>
      </c>
      <c r="W81" t="s">
        <v>4927</v>
      </c>
      <c r="X81">
        <v>199</v>
      </c>
    </row>
    <row r="82" spans="1:24" x14ac:dyDescent="0.3">
      <c r="A82" t="s">
        <v>7090</v>
      </c>
      <c r="B82">
        <v>150271</v>
      </c>
      <c r="C82" t="s">
        <v>50</v>
      </c>
      <c r="D82" t="s">
        <v>32</v>
      </c>
      <c r="E82" t="s">
        <v>112</v>
      </c>
      <c r="F82" t="s">
        <v>1657</v>
      </c>
      <c r="G82" t="s">
        <v>211</v>
      </c>
      <c r="H82">
        <v>309</v>
      </c>
      <c r="I82">
        <v>309</v>
      </c>
      <c r="J82" t="s">
        <v>42</v>
      </c>
      <c r="N82" t="s">
        <v>5239</v>
      </c>
      <c r="O82" s="180" t="s">
        <v>5165</v>
      </c>
      <c r="P82" t="s">
        <v>172</v>
      </c>
      <c r="Q82" t="s">
        <v>5161</v>
      </c>
      <c r="R82" t="s">
        <v>5165</v>
      </c>
      <c r="S82" t="s">
        <v>4927</v>
      </c>
      <c r="T82" t="s">
        <v>4927</v>
      </c>
      <c r="U82" t="s">
        <v>4927</v>
      </c>
      <c r="V82" t="s">
        <v>4927</v>
      </c>
      <c r="W82" t="s">
        <v>4927</v>
      </c>
      <c r="X82">
        <v>14</v>
      </c>
    </row>
    <row r="83" spans="1:24" x14ac:dyDescent="0.3">
      <c r="A83" t="s">
        <v>7090</v>
      </c>
      <c r="B83">
        <v>150271</v>
      </c>
      <c r="C83" t="s">
        <v>50</v>
      </c>
      <c r="D83" t="s">
        <v>32</v>
      </c>
      <c r="E83" t="s">
        <v>112</v>
      </c>
      <c r="F83" t="s">
        <v>1657</v>
      </c>
      <c r="G83" t="s">
        <v>211</v>
      </c>
      <c r="H83">
        <v>309</v>
      </c>
      <c r="I83">
        <v>309</v>
      </c>
      <c r="J83" t="s">
        <v>44</v>
      </c>
      <c r="N83" t="s">
        <v>5240</v>
      </c>
      <c r="O83" s="180" t="s">
        <v>5165</v>
      </c>
      <c r="P83" t="s">
        <v>172</v>
      </c>
      <c r="Q83" t="s">
        <v>5161</v>
      </c>
      <c r="R83" t="s">
        <v>5165</v>
      </c>
      <c r="S83" t="s">
        <v>4927</v>
      </c>
      <c r="T83" t="s">
        <v>4927</v>
      </c>
      <c r="U83" t="s">
        <v>4927</v>
      </c>
      <c r="V83" t="s">
        <v>4927</v>
      </c>
      <c r="W83" t="s">
        <v>4927</v>
      </c>
      <c r="X83">
        <v>164</v>
      </c>
    </row>
    <row r="84" spans="1:24" x14ac:dyDescent="0.3">
      <c r="A84" t="s">
        <v>7090</v>
      </c>
      <c r="B84">
        <v>150271</v>
      </c>
      <c r="C84" t="s">
        <v>50</v>
      </c>
      <c r="D84" t="s">
        <v>32</v>
      </c>
      <c r="E84" t="s">
        <v>112</v>
      </c>
      <c r="F84" t="s">
        <v>1657</v>
      </c>
      <c r="G84" t="s">
        <v>211</v>
      </c>
      <c r="H84">
        <v>313</v>
      </c>
      <c r="I84">
        <v>313</v>
      </c>
      <c r="J84" t="s">
        <v>42</v>
      </c>
      <c r="N84" t="s">
        <v>5241</v>
      </c>
      <c r="O84" s="180" t="s">
        <v>5165</v>
      </c>
      <c r="P84" t="s">
        <v>172</v>
      </c>
      <c r="Q84" t="s">
        <v>5161</v>
      </c>
      <c r="R84" t="s">
        <v>5165</v>
      </c>
      <c r="S84" t="s">
        <v>4927</v>
      </c>
      <c r="T84" t="s">
        <v>4927</v>
      </c>
      <c r="U84" t="s">
        <v>4927</v>
      </c>
      <c r="V84" t="s">
        <v>4927</v>
      </c>
      <c r="W84" t="s">
        <v>4927</v>
      </c>
      <c r="X84">
        <v>14</v>
      </c>
    </row>
    <row r="85" spans="1:24" x14ac:dyDescent="0.3">
      <c r="A85" t="s">
        <v>7090</v>
      </c>
      <c r="B85">
        <v>150271</v>
      </c>
      <c r="C85" t="s">
        <v>50</v>
      </c>
      <c r="D85" t="s">
        <v>32</v>
      </c>
      <c r="E85" t="s">
        <v>112</v>
      </c>
      <c r="F85" t="s">
        <v>1657</v>
      </c>
      <c r="G85" t="s">
        <v>211</v>
      </c>
      <c r="H85">
        <v>313</v>
      </c>
      <c r="I85">
        <v>313</v>
      </c>
      <c r="J85" t="s">
        <v>44</v>
      </c>
      <c r="N85" t="s">
        <v>5242</v>
      </c>
      <c r="O85" s="180" t="s">
        <v>5165</v>
      </c>
      <c r="P85" t="s">
        <v>172</v>
      </c>
      <c r="Q85" t="s">
        <v>5161</v>
      </c>
      <c r="R85" t="s">
        <v>5165</v>
      </c>
      <c r="S85" t="s">
        <v>4927</v>
      </c>
      <c r="T85" t="s">
        <v>4927</v>
      </c>
      <c r="U85" t="s">
        <v>4927</v>
      </c>
      <c r="V85" t="s">
        <v>4927</v>
      </c>
      <c r="W85" t="s">
        <v>4927</v>
      </c>
      <c r="X85">
        <v>164</v>
      </c>
    </row>
    <row r="86" spans="1:24" x14ac:dyDescent="0.3">
      <c r="A86" t="s">
        <v>7090</v>
      </c>
      <c r="B86">
        <v>150271</v>
      </c>
      <c r="C86" t="s">
        <v>50</v>
      </c>
      <c r="D86" t="s">
        <v>32</v>
      </c>
      <c r="E86" t="s">
        <v>112</v>
      </c>
      <c r="F86" t="s">
        <v>1657</v>
      </c>
      <c r="G86" t="s">
        <v>211</v>
      </c>
      <c r="H86">
        <v>315</v>
      </c>
      <c r="I86">
        <v>315</v>
      </c>
      <c r="J86" t="s">
        <v>42</v>
      </c>
      <c r="N86" t="s">
        <v>5243</v>
      </c>
      <c r="O86" s="180" t="s">
        <v>5165</v>
      </c>
      <c r="P86" t="s">
        <v>172</v>
      </c>
      <c r="Q86" t="s">
        <v>5161</v>
      </c>
      <c r="R86" t="s">
        <v>5165</v>
      </c>
      <c r="S86" t="s">
        <v>4927</v>
      </c>
      <c r="T86" t="s">
        <v>4927</v>
      </c>
      <c r="U86" t="s">
        <v>4927</v>
      </c>
      <c r="V86" t="s">
        <v>4927</v>
      </c>
      <c r="W86" t="s">
        <v>4927</v>
      </c>
      <c r="X86">
        <v>14</v>
      </c>
    </row>
    <row r="87" spans="1:24" x14ac:dyDescent="0.3">
      <c r="A87" t="s">
        <v>7090</v>
      </c>
      <c r="B87">
        <v>150271</v>
      </c>
      <c r="C87" t="s">
        <v>50</v>
      </c>
      <c r="D87" t="s">
        <v>32</v>
      </c>
      <c r="E87" t="s">
        <v>112</v>
      </c>
      <c r="F87" t="s">
        <v>1657</v>
      </c>
      <c r="G87" t="s">
        <v>211</v>
      </c>
      <c r="H87">
        <v>315</v>
      </c>
      <c r="I87">
        <v>315</v>
      </c>
      <c r="J87" t="s">
        <v>44</v>
      </c>
      <c r="N87" t="s">
        <v>5244</v>
      </c>
      <c r="O87" s="180" t="s">
        <v>5165</v>
      </c>
      <c r="P87" t="s">
        <v>172</v>
      </c>
      <c r="Q87" t="s">
        <v>5161</v>
      </c>
      <c r="R87" t="s">
        <v>5165</v>
      </c>
      <c r="S87" t="s">
        <v>4927</v>
      </c>
      <c r="T87" t="s">
        <v>4927</v>
      </c>
      <c r="U87" t="s">
        <v>4927</v>
      </c>
      <c r="V87" t="s">
        <v>4927</v>
      </c>
      <c r="W87" t="s">
        <v>4927</v>
      </c>
      <c r="X87">
        <v>76</v>
      </c>
    </row>
    <row r="88" spans="1:24" x14ac:dyDescent="0.3">
      <c r="A88" t="s">
        <v>5137</v>
      </c>
      <c r="B88">
        <v>150271</v>
      </c>
      <c r="C88" t="s">
        <v>50</v>
      </c>
      <c r="D88" t="s">
        <v>32</v>
      </c>
      <c r="E88" t="s">
        <v>112</v>
      </c>
      <c r="F88" t="s">
        <v>1657</v>
      </c>
      <c r="G88" t="s">
        <v>211</v>
      </c>
      <c r="H88">
        <v>320</v>
      </c>
      <c r="I88">
        <v>320</v>
      </c>
      <c r="J88" t="s">
        <v>42</v>
      </c>
      <c r="N88" t="s">
        <v>5245</v>
      </c>
      <c r="O88" s="180" t="s">
        <v>5165</v>
      </c>
      <c r="P88" t="s">
        <v>172</v>
      </c>
      <c r="Q88" t="s">
        <v>5161</v>
      </c>
      <c r="R88" t="s">
        <v>5165</v>
      </c>
      <c r="S88" t="s">
        <v>4927</v>
      </c>
      <c r="T88" t="s">
        <v>4927</v>
      </c>
      <c r="U88" t="s">
        <v>4927</v>
      </c>
      <c r="V88" t="s">
        <v>4927</v>
      </c>
      <c r="W88" t="s">
        <v>4927</v>
      </c>
      <c r="X88">
        <v>12</v>
      </c>
    </row>
    <row r="89" spans="1:24" x14ac:dyDescent="0.3">
      <c r="A89" t="s">
        <v>5137</v>
      </c>
      <c r="B89">
        <v>150271</v>
      </c>
      <c r="C89" t="s">
        <v>50</v>
      </c>
      <c r="D89" t="s">
        <v>32</v>
      </c>
      <c r="E89" t="s">
        <v>112</v>
      </c>
      <c r="F89" t="s">
        <v>1657</v>
      </c>
      <c r="G89" t="s">
        <v>211</v>
      </c>
      <c r="H89">
        <v>320</v>
      </c>
      <c r="I89">
        <v>320</v>
      </c>
      <c r="J89" t="s">
        <v>44</v>
      </c>
      <c r="N89" t="s">
        <v>5246</v>
      </c>
      <c r="O89" s="180" t="s">
        <v>5165</v>
      </c>
      <c r="P89" t="s">
        <v>172</v>
      </c>
      <c r="Q89" t="s">
        <v>5161</v>
      </c>
      <c r="R89" t="s">
        <v>5165</v>
      </c>
      <c r="S89" t="s">
        <v>4927</v>
      </c>
      <c r="T89" t="s">
        <v>4927</v>
      </c>
      <c r="U89" t="s">
        <v>4927</v>
      </c>
      <c r="V89" t="s">
        <v>4927</v>
      </c>
      <c r="W89" t="s">
        <v>4927</v>
      </c>
      <c r="X89">
        <v>76</v>
      </c>
    </row>
    <row r="90" spans="1:24" x14ac:dyDescent="0.3">
      <c r="A90" t="s">
        <v>5137</v>
      </c>
      <c r="B90">
        <v>150271</v>
      </c>
      <c r="C90" t="s">
        <v>50</v>
      </c>
      <c r="D90" t="s">
        <v>32</v>
      </c>
      <c r="E90" t="s">
        <v>112</v>
      </c>
      <c r="F90" t="s">
        <v>1657</v>
      </c>
      <c r="G90" t="s">
        <v>211</v>
      </c>
      <c r="H90">
        <v>321</v>
      </c>
      <c r="I90">
        <v>321</v>
      </c>
      <c r="J90" t="s">
        <v>42</v>
      </c>
      <c r="N90" t="s">
        <v>5247</v>
      </c>
      <c r="O90" s="180" t="s">
        <v>5165</v>
      </c>
      <c r="P90" t="s">
        <v>172</v>
      </c>
      <c r="Q90" t="s">
        <v>5161</v>
      </c>
      <c r="R90" t="s">
        <v>5165</v>
      </c>
      <c r="S90" t="s">
        <v>4927</v>
      </c>
      <c r="T90" t="s">
        <v>4927</v>
      </c>
      <c r="U90" t="s">
        <v>4927</v>
      </c>
      <c r="V90" t="s">
        <v>4927</v>
      </c>
      <c r="W90" t="s">
        <v>4927</v>
      </c>
      <c r="X90">
        <v>12</v>
      </c>
    </row>
    <row r="91" spans="1:24" x14ac:dyDescent="0.3">
      <c r="A91" t="s">
        <v>5137</v>
      </c>
      <c r="B91">
        <v>150271</v>
      </c>
      <c r="C91" t="s">
        <v>50</v>
      </c>
      <c r="D91" t="s">
        <v>32</v>
      </c>
      <c r="E91" t="s">
        <v>112</v>
      </c>
      <c r="F91" t="s">
        <v>1657</v>
      </c>
      <c r="G91" t="s">
        <v>211</v>
      </c>
      <c r="H91">
        <v>321</v>
      </c>
      <c r="I91">
        <v>321</v>
      </c>
      <c r="J91" t="s">
        <v>44</v>
      </c>
      <c r="N91" t="s">
        <v>5248</v>
      </c>
      <c r="O91" s="180" t="s">
        <v>5165</v>
      </c>
      <c r="P91" t="s">
        <v>172</v>
      </c>
      <c r="Q91" t="s">
        <v>5161</v>
      </c>
      <c r="R91" t="s">
        <v>5165</v>
      </c>
      <c r="S91" t="s">
        <v>4927</v>
      </c>
      <c r="T91" t="s">
        <v>4927</v>
      </c>
      <c r="U91" t="s">
        <v>4927</v>
      </c>
      <c r="V91" t="s">
        <v>4927</v>
      </c>
      <c r="W91" t="s">
        <v>4927</v>
      </c>
      <c r="X91">
        <v>76</v>
      </c>
    </row>
    <row r="92" spans="1:24" x14ac:dyDescent="0.3">
      <c r="A92" t="s">
        <v>5137</v>
      </c>
      <c r="B92">
        <v>150271</v>
      </c>
      <c r="C92" t="s">
        <v>50</v>
      </c>
      <c r="D92" t="s">
        <v>32</v>
      </c>
      <c r="E92" t="s">
        <v>112</v>
      </c>
      <c r="F92" t="s">
        <v>1657</v>
      </c>
      <c r="G92" t="s">
        <v>211</v>
      </c>
      <c r="H92">
        <v>322</v>
      </c>
      <c r="I92">
        <v>322</v>
      </c>
      <c r="J92" t="s">
        <v>42</v>
      </c>
      <c r="N92" t="s">
        <v>5249</v>
      </c>
      <c r="O92" s="180" t="s">
        <v>5165</v>
      </c>
      <c r="P92" t="s">
        <v>172</v>
      </c>
      <c r="Q92" t="s">
        <v>5161</v>
      </c>
      <c r="R92" t="s">
        <v>5165</v>
      </c>
      <c r="S92" t="s">
        <v>4927</v>
      </c>
      <c r="T92" t="s">
        <v>4927</v>
      </c>
      <c r="U92" t="s">
        <v>4927</v>
      </c>
      <c r="V92" t="s">
        <v>4927</v>
      </c>
      <c r="W92" t="s">
        <v>4927</v>
      </c>
      <c r="X92">
        <v>12</v>
      </c>
    </row>
    <row r="93" spans="1:24" x14ac:dyDescent="0.3">
      <c r="A93" t="s">
        <v>5137</v>
      </c>
      <c r="B93">
        <v>150271</v>
      </c>
      <c r="C93" t="s">
        <v>50</v>
      </c>
      <c r="D93" t="s">
        <v>32</v>
      </c>
      <c r="E93" t="s">
        <v>112</v>
      </c>
      <c r="F93" t="s">
        <v>1657</v>
      </c>
      <c r="G93" t="s">
        <v>211</v>
      </c>
      <c r="H93">
        <v>322</v>
      </c>
      <c r="I93">
        <v>322</v>
      </c>
      <c r="J93" t="s">
        <v>44</v>
      </c>
      <c r="N93" t="s">
        <v>5250</v>
      </c>
      <c r="O93" s="180" t="s">
        <v>5165</v>
      </c>
      <c r="P93" t="s">
        <v>172</v>
      </c>
      <c r="Q93" t="s">
        <v>5161</v>
      </c>
      <c r="R93" t="s">
        <v>5165</v>
      </c>
      <c r="S93" t="s">
        <v>4927</v>
      </c>
      <c r="T93" t="s">
        <v>4927</v>
      </c>
      <c r="U93" t="s">
        <v>4927</v>
      </c>
      <c r="V93" t="s">
        <v>4927</v>
      </c>
      <c r="W93" t="s">
        <v>4927</v>
      </c>
      <c r="X93">
        <v>76</v>
      </c>
    </row>
    <row r="94" spans="1:24" x14ac:dyDescent="0.3">
      <c r="A94" t="s">
        <v>5137</v>
      </c>
      <c r="B94">
        <v>150271</v>
      </c>
      <c r="C94" t="s">
        <v>50</v>
      </c>
      <c r="D94" t="s">
        <v>32</v>
      </c>
      <c r="E94" t="s">
        <v>112</v>
      </c>
      <c r="F94" t="s">
        <v>1657</v>
      </c>
      <c r="G94" t="s">
        <v>211</v>
      </c>
      <c r="H94">
        <v>323</v>
      </c>
      <c r="I94">
        <v>323</v>
      </c>
      <c r="J94" t="s">
        <v>42</v>
      </c>
      <c r="N94" t="s">
        <v>5251</v>
      </c>
      <c r="O94" s="180" t="s">
        <v>5165</v>
      </c>
      <c r="P94" t="s">
        <v>172</v>
      </c>
      <c r="Q94" t="s">
        <v>5161</v>
      </c>
      <c r="R94" t="s">
        <v>5165</v>
      </c>
      <c r="S94" t="s">
        <v>4927</v>
      </c>
      <c r="T94" t="s">
        <v>4927</v>
      </c>
      <c r="U94" t="s">
        <v>4927</v>
      </c>
      <c r="V94" t="s">
        <v>4927</v>
      </c>
      <c r="W94" t="s">
        <v>4927</v>
      </c>
      <c r="X94">
        <v>12</v>
      </c>
    </row>
    <row r="95" spans="1:24" x14ac:dyDescent="0.3">
      <c r="A95" t="s">
        <v>5137</v>
      </c>
      <c r="B95">
        <v>150271</v>
      </c>
      <c r="C95" t="s">
        <v>50</v>
      </c>
      <c r="D95" t="s">
        <v>32</v>
      </c>
      <c r="E95" t="s">
        <v>112</v>
      </c>
      <c r="F95" t="s">
        <v>1657</v>
      </c>
      <c r="G95" t="s">
        <v>211</v>
      </c>
      <c r="H95">
        <v>323</v>
      </c>
      <c r="I95">
        <v>323</v>
      </c>
      <c r="J95" t="s">
        <v>44</v>
      </c>
      <c r="N95" t="s">
        <v>5252</v>
      </c>
      <c r="O95" s="180" t="s">
        <v>5165</v>
      </c>
      <c r="P95" t="s">
        <v>172</v>
      </c>
      <c r="Q95" t="s">
        <v>5161</v>
      </c>
      <c r="R95" t="s">
        <v>5165</v>
      </c>
      <c r="S95" t="s">
        <v>4927</v>
      </c>
      <c r="T95" t="s">
        <v>4927</v>
      </c>
      <c r="U95" t="s">
        <v>4927</v>
      </c>
      <c r="V95" t="s">
        <v>4927</v>
      </c>
      <c r="W95" t="s">
        <v>4927</v>
      </c>
      <c r="X95">
        <v>76</v>
      </c>
    </row>
    <row r="96" spans="1:24" x14ac:dyDescent="0.3">
      <c r="A96" t="s">
        <v>7090</v>
      </c>
      <c r="B96">
        <v>150271</v>
      </c>
      <c r="C96" t="s">
        <v>50</v>
      </c>
      <c r="D96" t="s">
        <v>32</v>
      </c>
      <c r="E96" t="s">
        <v>112</v>
      </c>
      <c r="F96" t="s">
        <v>1657</v>
      </c>
      <c r="G96" t="s">
        <v>211</v>
      </c>
      <c r="H96">
        <v>324</v>
      </c>
      <c r="I96">
        <v>324</v>
      </c>
      <c r="J96" t="s">
        <v>42</v>
      </c>
      <c r="N96" t="s">
        <v>5253</v>
      </c>
      <c r="O96" s="180" t="s">
        <v>5165</v>
      </c>
      <c r="P96" t="s">
        <v>172</v>
      </c>
      <c r="Q96" t="s">
        <v>5161</v>
      </c>
      <c r="R96" t="s">
        <v>5165</v>
      </c>
      <c r="S96" t="s">
        <v>4927</v>
      </c>
      <c r="T96" t="s">
        <v>4927</v>
      </c>
      <c r="U96" t="s">
        <v>4927</v>
      </c>
      <c r="V96" t="s">
        <v>4927</v>
      </c>
      <c r="W96" t="s">
        <v>4927</v>
      </c>
      <c r="X96">
        <v>12</v>
      </c>
    </row>
    <row r="97" spans="1:24" x14ac:dyDescent="0.3">
      <c r="A97" t="s">
        <v>7090</v>
      </c>
      <c r="B97">
        <v>150271</v>
      </c>
      <c r="C97" t="s">
        <v>50</v>
      </c>
      <c r="D97" t="s">
        <v>32</v>
      </c>
      <c r="E97" t="s">
        <v>112</v>
      </c>
      <c r="F97" t="s">
        <v>1657</v>
      </c>
      <c r="G97" t="s">
        <v>211</v>
      </c>
      <c r="H97">
        <v>324</v>
      </c>
      <c r="I97">
        <v>324</v>
      </c>
      <c r="J97" t="s">
        <v>44</v>
      </c>
      <c r="N97" t="s">
        <v>5254</v>
      </c>
      <c r="O97" s="180" t="s">
        <v>5165</v>
      </c>
      <c r="P97" t="s">
        <v>172</v>
      </c>
      <c r="Q97" t="s">
        <v>5161</v>
      </c>
      <c r="R97" t="s">
        <v>5165</v>
      </c>
      <c r="S97" t="s">
        <v>4927</v>
      </c>
      <c r="T97" t="s">
        <v>4927</v>
      </c>
      <c r="U97" t="s">
        <v>4927</v>
      </c>
      <c r="V97" t="s">
        <v>4927</v>
      </c>
      <c r="W97" t="s">
        <v>4927</v>
      </c>
      <c r="X97">
        <v>511</v>
      </c>
    </row>
    <row r="98" spans="1:24" x14ac:dyDescent="0.3">
      <c r="A98" t="s">
        <v>5137</v>
      </c>
      <c r="B98">
        <v>150271</v>
      </c>
      <c r="C98" t="s">
        <v>50</v>
      </c>
      <c r="D98" t="s">
        <v>32</v>
      </c>
      <c r="E98" t="s">
        <v>112</v>
      </c>
      <c r="F98" t="s">
        <v>1657</v>
      </c>
      <c r="G98" t="s">
        <v>211</v>
      </c>
      <c r="H98">
        <v>335</v>
      </c>
      <c r="I98">
        <v>335</v>
      </c>
      <c r="J98" t="s">
        <v>42</v>
      </c>
      <c r="N98" t="s">
        <v>5255</v>
      </c>
      <c r="O98" s="180" t="s">
        <v>5165</v>
      </c>
      <c r="P98" t="s">
        <v>172</v>
      </c>
      <c r="Q98" t="s">
        <v>5161</v>
      </c>
      <c r="R98" t="s">
        <v>5165</v>
      </c>
      <c r="S98" t="s">
        <v>4927</v>
      </c>
      <c r="T98" t="s">
        <v>4927</v>
      </c>
      <c r="U98" t="s">
        <v>4927</v>
      </c>
      <c r="V98" t="s">
        <v>4927</v>
      </c>
      <c r="W98" t="s">
        <v>4927</v>
      </c>
      <c r="X98">
        <v>2</v>
      </c>
    </row>
    <row r="99" spans="1:24" x14ac:dyDescent="0.3">
      <c r="A99" t="s">
        <v>5137</v>
      </c>
      <c r="B99">
        <v>150271</v>
      </c>
      <c r="C99" t="s">
        <v>50</v>
      </c>
      <c r="D99" t="s">
        <v>32</v>
      </c>
      <c r="E99" t="s">
        <v>112</v>
      </c>
      <c r="F99" t="s">
        <v>1657</v>
      </c>
      <c r="G99" t="s">
        <v>211</v>
      </c>
      <c r="H99">
        <v>335</v>
      </c>
      <c r="I99">
        <v>335</v>
      </c>
      <c r="J99" t="s">
        <v>44</v>
      </c>
      <c r="N99" t="s">
        <v>5256</v>
      </c>
      <c r="O99" s="180" t="s">
        <v>5165</v>
      </c>
      <c r="P99" t="s">
        <v>172</v>
      </c>
      <c r="Q99" t="s">
        <v>5161</v>
      </c>
      <c r="R99" t="s">
        <v>5165</v>
      </c>
      <c r="S99" t="s">
        <v>4927</v>
      </c>
      <c r="T99" t="s">
        <v>4927</v>
      </c>
      <c r="U99" t="s">
        <v>4927</v>
      </c>
      <c r="V99" t="s">
        <v>4927</v>
      </c>
      <c r="W99" t="s">
        <v>4927</v>
      </c>
      <c r="X99">
        <v>90</v>
      </c>
    </row>
    <row r="100" spans="1:24" x14ac:dyDescent="0.3">
      <c r="A100" t="s">
        <v>7090</v>
      </c>
      <c r="B100">
        <v>150271</v>
      </c>
      <c r="C100" t="s">
        <v>50</v>
      </c>
      <c r="D100" t="s">
        <v>32</v>
      </c>
      <c r="E100" t="s">
        <v>112</v>
      </c>
      <c r="F100" t="s">
        <v>1657</v>
      </c>
      <c r="G100" t="s">
        <v>211</v>
      </c>
      <c r="H100">
        <v>336</v>
      </c>
      <c r="I100">
        <v>336</v>
      </c>
      <c r="J100" t="s">
        <v>42</v>
      </c>
      <c r="N100" t="s">
        <v>5257</v>
      </c>
      <c r="O100" s="180" t="s">
        <v>5165</v>
      </c>
      <c r="P100" t="s">
        <v>172</v>
      </c>
      <c r="Q100" t="s">
        <v>5161</v>
      </c>
      <c r="R100" t="s">
        <v>5165</v>
      </c>
      <c r="S100" t="s">
        <v>4927</v>
      </c>
      <c r="T100" t="s">
        <v>4927</v>
      </c>
      <c r="U100" t="s">
        <v>4927</v>
      </c>
      <c r="V100" t="s">
        <v>4927</v>
      </c>
      <c r="W100" t="s">
        <v>4927</v>
      </c>
      <c r="X100">
        <v>0</v>
      </c>
    </row>
    <row r="101" spans="1:24" x14ac:dyDescent="0.3">
      <c r="A101" t="s">
        <v>7090</v>
      </c>
      <c r="B101">
        <v>150271</v>
      </c>
      <c r="C101" t="s">
        <v>50</v>
      </c>
      <c r="D101" t="s">
        <v>32</v>
      </c>
      <c r="E101" t="s">
        <v>112</v>
      </c>
      <c r="F101" t="s">
        <v>1657</v>
      </c>
      <c r="G101" t="s">
        <v>211</v>
      </c>
      <c r="H101">
        <v>336</v>
      </c>
      <c r="I101">
        <v>336</v>
      </c>
      <c r="J101" t="s">
        <v>44</v>
      </c>
      <c r="N101" t="s">
        <v>5258</v>
      </c>
      <c r="O101" s="180" t="s">
        <v>5165</v>
      </c>
      <c r="P101" t="s">
        <v>172</v>
      </c>
      <c r="Q101" t="s">
        <v>5161</v>
      </c>
      <c r="R101" t="s">
        <v>5165</v>
      </c>
      <c r="S101" t="s">
        <v>4927</v>
      </c>
      <c r="T101" t="s">
        <v>4927</v>
      </c>
      <c r="U101" t="s">
        <v>4927</v>
      </c>
      <c r="V101" t="s">
        <v>4927</v>
      </c>
      <c r="W101" t="s">
        <v>4927</v>
      </c>
      <c r="X101">
        <v>359</v>
      </c>
    </row>
    <row r="102" spans="1:24" x14ac:dyDescent="0.3">
      <c r="A102" t="s">
        <v>7090</v>
      </c>
      <c r="B102">
        <v>150271</v>
      </c>
      <c r="C102" t="s">
        <v>50</v>
      </c>
      <c r="D102" t="s">
        <v>32</v>
      </c>
      <c r="E102" t="s">
        <v>112</v>
      </c>
      <c r="F102" t="s">
        <v>1657</v>
      </c>
      <c r="G102" t="s">
        <v>211</v>
      </c>
      <c r="H102">
        <v>337</v>
      </c>
      <c r="I102">
        <v>337</v>
      </c>
      <c r="J102" t="s">
        <v>42</v>
      </c>
      <c r="N102" t="s">
        <v>5259</v>
      </c>
      <c r="O102" s="180" t="s">
        <v>5165</v>
      </c>
      <c r="P102" t="s">
        <v>172</v>
      </c>
      <c r="Q102" t="s">
        <v>5161</v>
      </c>
      <c r="R102" t="s">
        <v>5165</v>
      </c>
      <c r="S102" t="s">
        <v>4927</v>
      </c>
      <c r="T102" t="s">
        <v>4927</v>
      </c>
      <c r="U102" t="s">
        <v>4927</v>
      </c>
      <c r="V102" t="s">
        <v>4927</v>
      </c>
      <c r="W102" t="s">
        <v>4927</v>
      </c>
      <c r="X102">
        <v>2</v>
      </c>
    </row>
    <row r="103" spans="1:24" x14ac:dyDescent="0.3">
      <c r="A103" t="s">
        <v>7090</v>
      </c>
      <c r="B103">
        <v>150271</v>
      </c>
      <c r="C103" t="s">
        <v>50</v>
      </c>
      <c r="D103" t="s">
        <v>32</v>
      </c>
      <c r="E103" t="s">
        <v>112</v>
      </c>
      <c r="F103" t="s">
        <v>1657</v>
      </c>
      <c r="G103" t="s">
        <v>211</v>
      </c>
      <c r="H103">
        <v>337</v>
      </c>
      <c r="I103">
        <v>337</v>
      </c>
      <c r="J103" t="s">
        <v>44</v>
      </c>
      <c r="N103" t="s">
        <v>5260</v>
      </c>
      <c r="O103" s="180" t="s">
        <v>5165</v>
      </c>
      <c r="P103" t="s">
        <v>172</v>
      </c>
      <c r="Q103" t="s">
        <v>5161</v>
      </c>
      <c r="R103" t="s">
        <v>5165</v>
      </c>
      <c r="S103" t="s">
        <v>4927</v>
      </c>
      <c r="T103" t="s">
        <v>4927</v>
      </c>
      <c r="U103" t="s">
        <v>4927</v>
      </c>
      <c r="V103" t="s">
        <v>4927</v>
      </c>
      <c r="W103" t="s">
        <v>4927</v>
      </c>
      <c r="X103">
        <v>151</v>
      </c>
    </row>
    <row r="104" spans="1:24" x14ac:dyDescent="0.3">
      <c r="A104" t="s">
        <v>7090</v>
      </c>
      <c r="B104">
        <v>150271</v>
      </c>
      <c r="C104" t="s">
        <v>50</v>
      </c>
      <c r="D104" t="s">
        <v>32</v>
      </c>
      <c r="E104" t="s">
        <v>112</v>
      </c>
      <c r="F104" t="s">
        <v>1657</v>
      </c>
      <c r="G104" t="s">
        <v>211</v>
      </c>
      <c r="H104">
        <v>338</v>
      </c>
      <c r="I104">
        <v>338</v>
      </c>
      <c r="J104" t="s">
        <v>42</v>
      </c>
      <c r="N104" t="s">
        <v>5261</v>
      </c>
      <c r="O104" s="180" t="s">
        <v>5165</v>
      </c>
      <c r="P104" t="s">
        <v>172</v>
      </c>
      <c r="Q104" t="s">
        <v>5161</v>
      </c>
      <c r="R104" t="s">
        <v>5165</v>
      </c>
      <c r="S104" t="s">
        <v>4927</v>
      </c>
      <c r="T104" t="s">
        <v>4927</v>
      </c>
      <c r="U104" t="s">
        <v>4927</v>
      </c>
      <c r="V104" t="s">
        <v>4927</v>
      </c>
      <c r="W104" t="s">
        <v>4927</v>
      </c>
      <c r="X104">
        <v>1</v>
      </c>
    </row>
    <row r="105" spans="1:24" x14ac:dyDescent="0.3">
      <c r="A105" t="s">
        <v>7090</v>
      </c>
      <c r="B105">
        <v>150271</v>
      </c>
      <c r="C105" t="s">
        <v>50</v>
      </c>
      <c r="D105" t="s">
        <v>32</v>
      </c>
      <c r="E105" t="s">
        <v>112</v>
      </c>
      <c r="F105" t="s">
        <v>1657</v>
      </c>
      <c r="G105" t="s">
        <v>211</v>
      </c>
      <c r="H105">
        <v>338</v>
      </c>
      <c r="I105">
        <v>338</v>
      </c>
      <c r="J105" t="s">
        <v>44</v>
      </c>
      <c r="N105" t="s">
        <v>5262</v>
      </c>
      <c r="O105" s="180" t="s">
        <v>5165</v>
      </c>
      <c r="P105" t="s">
        <v>172</v>
      </c>
      <c r="Q105" t="s">
        <v>5161</v>
      </c>
      <c r="R105" t="s">
        <v>5165</v>
      </c>
      <c r="S105" t="s">
        <v>4927</v>
      </c>
      <c r="T105" t="s">
        <v>4927</v>
      </c>
      <c r="U105" t="s">
        <v>4927</v>
      </c>
      <c r="V105" t="s">
        <v>4927</v>
      </c>
      <c r="W105" t="s">
        <v>4927</v>
      </c>
      <c r="X105" t="s">
        <v>4927</v>
      </c>
    </row>
    <row r="106" spans="1:24" x14ac:dyDescent="0.3">
      <c r="A106" t="s">
        <v>5137</v>
      </c>
      <c r="B106">
        <v>150582</v>
      </c>
      <c r="C106" t="s">
        <v>50</v>
      </c>
      <c r="D106" t="s">
        <v>32</v>
      </c>
      <c r="E106" t="s">
        <v>112</v>
      </c>
      <c r="F106" t="s">
        <v>1938</v>
      </c>
      <c r="G106" t="s">
        <v>1967</v>
      </c>
      <c r="H106">
        <v>7</v>
      </c>
      <c r="I106" t="s">
        <v>4956</v>
      </c>
      <c r="J106" t="s">
        <v>42</v>
      </c>
      <c r="N106" t="s">
        <v>5263</v>
      </c>
      <c r="O106" s="180" t="s">
        <v>5165</v>
      </c>
      <c r="P106" t="s">
        <v>5150</v>
      </c>
      <c r="Q106" t="s">
        <v>5161</v>
      </c>
      <c r="R106" t="s">
        <v>5165</v>
      </c>
      <c r="S106" t="s">
        <v>4927</v>
      </c>
      <c r="T106" t="s">
        <v>4927</v>
      </c>
      <c r="U106" t="s">
        <v>4927</v>
      </c>
      <c r="V106" t="s">
        <v>4927</v>
      </c>
      <c r="W106" t="s">
        <v>4927</v>
      </c>
      <c r="X106" t="s">
        <v>4927</v>
      </c>
    </row>
    <row r="107" spans="1:24" x14ac:dyDescent="0.3">
      <c r="A107" t="s">
        <v>5137</v>
      </c>
      <c r="B107">
        <v>150582</v>
      </c>
      <c r="C107" t="s">
        <v>50</v>
      </c>
      <c r="D107" t="s">
        <v>32</v>
      </c>
      <c r="E107" t="s">
        <v>112</v>
      </c>
      <c r="F107" t="s">
        <v>1938</v>
      </c>
      <c r="G107" t="s">
        <v>1967</v>
      </c>
      <c r="H107">
        <v>7</v>
      </c>
      <c r="I107" t="s">
        <v>4956</v>
      </c>
      <c r="J107" t="s">
        <v>45</v>
      </c>
      <c r="N107" t="s">
        <v>5264</v>
      </c>
      <c r="O107" s="180" t="s">
        <v>5165</v>
      </c>
      <c r="P107" t="s">
        <v>5150</v>
      </c>
      <c r="Q107" t="s">
        <v>5161</v>
      </c>
      <c r="R107" t="s">
        <v>5165</v>
      </c>
      <c r="S107" t="s">
        <v>4927</v>
      </c>
      <c r="T107" t="s">
        <v>4927</v>
      </c>
      <c r="U107" t="s">
        <v>4927</v>
      </c>
      <c r="V107" t="s">
        <v>4927</v>
      </c>
      <c r="W107">
        <v>5831</v>
      </c>
      <c r="X107">
        <v>5831</v>
      </c>
    </row>
    <row r="108" spans="1:24" x14ac:dyDescent="0.3">
      <c r="A108" t="s">
        <v>7091</v>
      </c>
      <c r="B108">
        <v>150634</v>
      </c>
      <c r="C108" t="s">
        <v>48</v>
      </c>
      <c r="D108" t="s">
        <v>32</v>
      </c>
      <c r="E108" t="s">
        <v>107</v>
      </c>
      <c r="F108" t="s">
        <v>1696</v>
      </c>
      <c r="G108" t="s">
        <v>2032</v>
      </c>
      <c r="H108">
        <v>77</v>
      </c>
      <c r="I108">
        <v>77</v>
      </c>
      <c r="J108" t="s">
        <v>42</v>
      </c>
      <c r="N108" t="s">
        <v>5265</v>
      </c>
      <c r="O108" s="180" t="s">
        <v>5165</v>
      </c>
      <c r="Q108" t="s">
        <v>5151</v>
      </c>
      <c r="R108" t="s">
        <v>5165</v>
      </c>
      <c r="S108" t="s">
        <v>4927</v>
      </c>
      <c r="T108" t="s">
        <v>4927</v>
      </c>
      <c r="U108" t="s">
        <v>4927</v>
      </c>
      <c r="V108" t="s">
        <v>4927</v>
      </c>
      <c r="W108">
        <v>2205</v>
      </c>
      <c r="X108">
        <v>2205</v>
      </c>
    </row>
    <row r="109" spans="1:24" x14ac:dyDescent="0.3">
      <c r="A109" t="s">
        <v>7091</v>
      </c>
      <c r="B109">
        <v>150634</v>
      </c>
      <c r="C109" t="s">
        <v>48</v>
      </c>
      <c r="D109" t="s">
        <v>32</v>
      </c>
      <c r="E109" t="s">
        <v>107</v>
      </c>
      <c r="F109" t="s">
        <v>1696</v>
      </c>
      <c r="G109" t="s">
        <v>2032</v>
      </c>
      <c r="H109">
        <v>78</v>
      </c>
      <c r="I109">
        <v>78</v>
      </c>
      <c r="J109" t="s">
        <v>42</v>
      </c>
      <c r="N109" t="s">
        <v>5266</v>
      </c>
      <c r="O109" s="180" t="s">
        <v>5165</v>
      </c>
      <c r="Q109" t="s">
        <v>5151</v>
      </c>
      <c r="R109" t="s">
        <v>5165</v>
      </c>
      <c r="S109" t="s">
        <v>4927</v>
      </c>
      <c r="T109" t="s">
        <v>4927</v>
      </c>
      <c r="U109" t="s">
        <v>4927</v>
      </c>
      <c r="V109" t="s">
        <v>4927</v>
      </c>
      <c r="W109">
        <v>3674</v>
      </c>
      <c r="X109">
        <v>3674</v>
      </c>
    </row>
    <row r="110" spans="1:24" x14ac:dyDescent="0.3">
      <c r="A110" t="s">
        <v>7091</v>
      </c>
      <c r="B110">
        <v>150634</v>
      </c>
      <c r="C110" t="s">
        <v>48</v>
      </c>
      <c r="D110" t="s">
        <v>32</v>
      </c>
      <c r="E110" t="s">
        <v>107</v>
      </c>
      <c r="F110" t="s">
        <v>1696</v>
      </c>
      <c r="G110" t="s">
        <v>2032</v>
      </c>
      <c r="H110">
        <v>79</v>
      </c>
      <c r="I110">
        <v>79</v>
      </c>
      <c r="J110" t="s">
        <v>42</v>
      </c>
      <c r="N110" t="s">
        <v>5267</v>
      </c>
      <c r="O110" s="180" t="s">
        <v>5165</v>
      </c>
      <c r="Q110" t="s">
        <v>5151</v>
      </c>
      <c r="R110" t="s">
        <v>5165</v>
      </c>
      <c r="S110" t="s">
        <v>4927</v>
      </c>
      <c r="T110" t="s">
        <v>4927</v>
      </c>
      <c r="U110" t="s">
        <v>4927</v>
      </c>
      <c r="V110" t="s">
        <v>4927</v>
      </c>
      <c r="W110" t="s">
        <v>4927</v>
      </c>
      <c r="X110">
        <v>190</v>
      </c>
    </row>
    <row r="111" spans="1:24" x14ac:dyDescent="0.3">
      <c r="A111" t="s">
        <v>5137</v>
      </c>
      <c r="B111">
        <v>150645</v>
      </c>
      <c r="C111" t="s">
        <v>48</v>
      </c>
      <c r="D111" t="s">
        <v>32</v>
      </c>
      <c r="E111" t="s">
        <v>108</v>
      </c>
      <c r="F111" t="s">
        <v>2056</v>
      </c>
      <c r="G111" t="s">
        <v>212</v>
      </c>
      <c r="H111">
        <v>7</v>
      </c>
      <c r="J111" t="s">
        <v>42</v>
      </c>
      <c r="N111" t="s">
        <v>5268</v>
      </c>
      <c r="O111" s="180" t="s">
        <v>5165</v>
      </c>
      <c r="P111" t="s">
        <v>5150</v>
      </c>
      <c r="Q111" t="s">
        <v>5161</v>
      </c>
      <c r="R111" t="s">
        <v>5165</v>
      </c>
      <c r="S111" t="s">
        <v>4927</v>
      </c>
      <c r="T111" t="s">
        <v>4927</v>
      </c>
      <c r="U111" t="s">
        <v>4927</v>
      </c>
      <c r="V111" t="s">
        <v>4927</v>
      </c>
      <c r="W111" t="s">
        <v>4927</v>
      </c>
      <c r="X111" t="s">
        <v>4927</v>
      </c>
    </row>
    <row r="112" spans="1:24" x14ac:dyDescent="0.3">
      <c r="A112" t="s">
        <v>5137</v>
      </c>
      <c r="B112">
        <v>150645</v>
      </c>
      <c r="C112" t="s">
        <v>48</v>
      </c>
      <c r="D112" t="s">
        <v>32</v>
      </c>
      <c r="E112" t="s">
        <v>108</v>
      </c>
      <c r="F112" t="s">
        <v>2056</v>
      </c>
      <c r="G112" t="s">
        <v>212</v>
      </c>
      <c r="H112">
        <v>8</v>
      </c>
      <c r="J112" t="s">
        <v>42</v>
      </c>
      <c r="N112" t="s">
        <v>5269</v>
      </c>
      <c r="O112" s="180" t="s">
        <v>5165</v>
      </c>
      <c r="P112" t="s">
        <v>5150</v>
      </c>
      <c r="Q112" t="s">
        <v>5161</v>
      </c>
      <c r="R112" t="s">
        <v>5165</v>
      </c>
      <c r="S112" t="s">
        <v>4927</v>
      </c>
      <c r="T112" t="s">
        <v>4927</v>
      </c>
      <c r="U112" t="s">
        <v>4927</v>
      </c>
      <c r="V112" t="s">
        <v>4927</v>
      </c>
      <c r="W112" t="s">
        <v>4927</v>
      </c>
      <c r="X112">
        <v>5236</v>
      </c>
    </row>
    <row r="113" spans="1:24" x14ac:dyDescent="0.3">
      <c r="A113" t="s">
        <v>7087</v>
      </c>
      <c r="B113">
        <v>150694</v>
      </c>
      <c r="C113" t="s">
        <v>50</v>
      </c>
      <c r="D113" t="s">
        <v>32</v>
      </c>
      <c r="E113" t="s">
        <v>112</v>
      </c>
      <c r="F113" t="s">
        <v>1644</v>
      </c>
      <c r="G113" t="s">
        <v>2138</v>
      </c>
      <c r="H113">
        <v>9</v>
      </c>
      <c r="I113">
        <v>9</v>
      </c>
      <c r="J113" t="s">
        <v>42</v>
      </c>
      <c r="N113" t="s">
        <v>5271</v>
      </c>
      <c r="O113" s="180" t="s">
        <v>5165</v>
      </c>
      <c r="P113" t="s">
        <v>5272</v>
      </c>
      <c r="Q113" t="s">
        <v>5273</v>
      </c>
      <c r="R113" t="s">
        <v>5165</v>
      </c>
      <c r="S113" t="s">
        <v>4927</v>
      </c>
      <c r="T113" t="s">
        <v>4927</v>
      </c>
      <c r="U113" t="s">
        <v>4927</v>
      </c>
      <c r="V113" t="s">
        <v>4927</v>
      </c>
      <c r="W113" t="s">
        <v>4927</v>
      </c>
      <c r="X113">
        <v>2942</v>
      </c>
    </row>
    <row r="114" spans="1:24" x14ac:dyDescent="0.3">
      <c r="A114" t="s">
        <v>7087</v>
      </c>
      <c r="B114">
        <v>150694</v>
      </c>
      <c r="C114" t="s">
        <v>50</v>
      </c>
      <c r="D114" t="s">
        <v>32</v>
      </c>
      <c r="E114" t="s">
        <v>112</v>
      </c>
      <c r="F114" t="s">
        <v>1644</v>
      </c>
      <c r="G114" t="s">
        <v>2138</v>
      </c>
      <c r="H114">
        <v>9</v>
      </c>
      <c r="I114">
        <v>9</v>
      </c>
      <c r="J114" t="s">
        <v>44</v>
      </c>
      <c r="N114" t="s">
        <v>5274</v>
      </c>
      <c r="O114" s="180" t="s">
        <v>5165</v>
      </c>
      <c r="P114" t="s">
        <v>5272</v>
      </c>
      <c r="Q114" t="s">
        <v>5273</v>
      </c>
      <c r="R114" t="s">
        <v>5165</v>
      </c>
      <c r="S114" t="s">
        <v>4927</v>
      </c>
      <c r="T114" t="s">
        <v>4927</v>
      </c>
      <c r="U114" t="s">
        <v>4927</v>
      </c>
      <c r="V114" t="s">
        <v>4927</v>
      </c>
      <c r="W114" t="s">
        <v>4927</v>
      </c>
      <c r="X114">
        <v>433</v>
      </c>
    </row>
    <row r="115" spans="1:24" x14ac:dyDescent="0.3">
      <c r="A115" t="s">
        <v>7087</v>
      </c>
      <c r="B115">
        <v>150694</v>
      </c>
      <c r="C115" t="s">
        <v>50</v>
      </c>
      <c r="D115" t="s">
        <v>32</v>
      </c>
      <c r="E115" t="s">
        <v>112</v>
      </c>
      <c r="F115" t="s">
        <v>1644</v>
      </c>
      <c r="G115" t="s">
        <v>2138</v>
      </c>
      <c r="H115">
        <v>9</v>
      </c>
      <c r="I115">
        <v>9</v>
      </c>
      <c r="J115" t="s">
        <v>45</v>
      </c>
      <c r="N115" t="s">
        <v>5275</v>
      </c>
      <c r="O115" s="180" t="s">
        <v>5165</v>
      </c>
      <c r="P115" t="s">
        <v>5272</v>
      </c>
      <c r="Q115" t="s">
        <v>5273</v>
      </c>
      <c r="R115" t="s">
        <v>5165</v>
      </c>
      <c r="S115" t="s">
        <v>4927</v>
      </c>
      <c r="T115">
        <v>0</v>
      </c>
      <c r="U115">
        <v>871</v>
      </c>
      <c r="V115">
        <v>871</v>
      </c>
      <c r="W115">
        <v>871</v>
      </c>
      <c r="X115">
        <v>871</v>
      </c>
    </row>
    <row r="116" spans="1:24" x14ac:dyDescent="0.3">
      <c r="A116" t="s">
        <v>5270</v>
      </c>
      <c r="B116">
        <v>150762</v>
      </c>
      <c r="C116" t="s">
        <v>48</v>
      </c>
      <c r="D116" t="s">
        <v>32</v>
      </c>
      <c r="E116" t="s">
        <v>112</v>
      </c>
      <c r="F116" t="s">
        <v>1636</v>
      </c>
      <c r="G116" t="s">
        <v>2249</v>
      </c>
      <c r="H116">
        <v>1</v>
      </c>
      <c r="I116">
        <v>1</v>
      </c>
      <c r="J116" t="s">
        <v>45</v>
      </c>
      <c r="N116" t="s">
        <v>5276</v>
      </c>
      <c r="O116" s="180" t="s">
        <v>5165</v>
      </c>
      <c r="P116" t="s">
        <v>5272</v>
      </c>
      <c r="Q116" t="s">
        <v>5272</v>
      </c>
      <c r="R116" t="s">
        <v>5277</v>
      </c>
      <c r="S116" t="s">
        <v>4927</v>
      </c>
      <c r="T116" t="s">
        <v>4927</v>
      </c>
      <c r="U116" t="s">
        <v>4927</v>
      </c>
      <c r="V116" t="s">
        <v>4927</v>
      </c>
      <c r="W116">
        <v>11443</v>
      </c>
      <c r="X116">
        <v>11443</v>
      </c>
    </row>
    <row r="117" spans="1:24" x14ac:dyDescent="0.3">
      <c r="A117" t="s">
        <v>7092</v>
      </c>
      <c r="B117">
        <v>150763</v>
      </c>
      <c r="C117" t="s">
        <v>48</v>
      </c>
      <c r="D117" t="s">
        <v>32</v>
      </c>
      <c r="E117" t="s">
        <v>107</v>
      </c>
      <c r="F117" t="s">
        <v>1544</v>
      </c>
      <c r="G117" t="s">
        <v>2251</v>
      </c>
      <c r="H117">
        <v>3</v>
      </c>
      <c r="I117">
        <v>3</v>
      </c>
      <c r="J117" t="s">
        <v>42</v>
      </c>
      <c r="N117" t="s">
        <v>5278</v>
      </c>
      <c r="O117" s="180" t="s">
        <v>5165</v>
      </c>
      <c r="P117" t="s">
        <v>5279</v>
      </c>
      <c r="Q117" t="s">
        <v>5272</v>
      </c>
      <c r="R117" t="s">
        <v>5165</v>
      </c>
      <c r="S117" t="s">
        <v>4927</v>
      </c>
      <c r="T117" t="s">
        <v>4927</v>
      </c>
      <c r="U117" t="s">
        <v>4927</v>
      </c>
      <c r="V117">
        <v>42163</v>
      </c>
      <c r="W117">
        <v>42163</v>
      </c>
      <c r="X117">
        <v>42163</v>
      </c>
    </row>
    <row r="118" spans="1:24" x14ac:dyDescent="0.3">
      <c r="A118" t="s">
        <v>7093</v>
      </c>
      <c r="B118">
        <v>150767</v>
      </c>
      <c r="C118" t="s">
        <v>48</v>
      </c>
      <c r="D118" t="s">
        <v>32</v>
      </c>
      <c r="E118" t="s">
        <v>112</v>
      </c>
      <c r="F118" t="s">
        <v>1699</v>
      </c>
      <c r="G118" t="s">
        <v>2257</v>
      </c>
      <c r="H118">
        <v>1</v>
      </c>
      <c r="I118">
        <v>1</v>
      </c>
      <c r="J118" t="s">
        <v>42</v>
      </c>
      <c r="N118" t="s">
        <v>5280</v>
      </c>
      <c r="O118" s="180" t="s">
        <v>5165</v>
      </c>
      <c r="P118" t="s">
        <v>5272</v>
      </c>
      <c r="Q118" t="s">
        <v>5272</v>
      </c>
      <c r="R118" t="s">
        <v>5165</v>
      </c>
      <c r="S118" t="s">
        <v>4927</v>
      </c>
      <c r="T118" t="s">
        <v>4927</v>
      </c>
      <c r="U118" t="s">
        <v>4927</v>
      </c>
      <c r="V118">
        <v>36583</v>
      </c>
      <c r="W118">
        <v>36583</v>
      </c>
      <c r="X118">
        <v>36583</v>
      </c>
    </row>
    <row r="119" spans="1:24" x14ac:dyDescent="0.3">
      <c r="A119" t="s">
        <v>7093</v>
      </c>
      <c r="B119">
        <v>150767</v>
      </c>
      <c r="C119" t="s">
        <v>48</v>
      </c>
      <c r="D119" t="s">
        <v>32</v>
      </c>
      <c r="E119" t="s">
        <v>112</v>
      </c>
      <c r="F119" t="s">
        <v>1699</v>
      </c>
      <c r="G119" t="s">
        <v>2257</v>
      </c>
      <c r="H119">
        <v>1</v>
      </c>
      <c r="I119">
        <v>1</v>
      </c>
      <c r="J119" t="s">
        <v>44</v>
      </c>
      <c r="N119" t="s">
        <v>5281</v>
      </c>
      <c r="O119" s="180" t="s">
        <v>5165</v>
      </c>
      <c r="P119" t="s">
        <v>5272</v>
      </c>
      <c r="Q119" t="s">
        <v>5272</v>
      </c>
      <c r="R119" t="s">
        <v>5165</v>
      </c>
      <c r="S119" t="s">
        <v>4927</v>
      </c>
      <c r="T119" t="s">
        <v>4927</v>
      </c>
      <c r="U119" t="s">
        <v>4927</v>
      </c>
      <c r="V119">
        <v>429</v>
      </c>
      <c r="W119">
        <v>429</v>
      </c>
      <c r="X119">
        <v>429</v>
      </c>
    </row>
    <row r="120" spans="1:24" x14ac:dyDescent="0.3">
      <c r="A120" t="s">
        <v>7093</v>
      </c>
      <c r="B120">
        <v>150767</v>
      </c>
      <c r="C120" t="s">
        <v>48</v>
      </c>
      <c r="D120" t="s">
        <v>32</v>
      </c>
      <c r="E120" t="s">
        <v>112</v>
      </c>
      <c r="F120" t="s">
        <v>1699</v>
      </c>
      <c r="G120" t="s">
        <v>2257</v>
      </c>
      <c r="H120">
        <v>1</v>
      </c>
      <c r="I120">
        <v>1</v>
      </c>
      <c r="J120" t="s">
        <v>45</v>
      </c>
      <c r="N120" t="s">
        <v>5282</v>
      </c>
      <c r="O120" s="180" t="s">
        <v>5165</v>
      </c>
      <c r="P120" t="s">
        <v>5272</v>
      </c>
      <c r="Q120" t="s">
        <v>5272</v>
      </c>
      <c r="R120" t="s">
        <v>5165</v>
      </c>
      <c r="S120" t="s">
        <v>4927</v>
      </c>
      <c r="T120" t="s">
        <v>4927</v>
      </c>
      <c r="U120" t="s">
        <v>4927</v>
      </c>
      <c r="V120" t="s">
        <v>4927</v>
      </c>
      <c r="W120">
        <v>0</v>
      </c>
      <c r="X120">
        <v>5578</v>
      </c>
    </row>
    <row r="121" spans="1:24" x14ac:dyDescent="0.3">
      <c r="A121" t="s">
        <v>7085</v>
      </c>
      <c r="B121">
        <v>150768</v>
      </c>
      <c r="C121" t="s">
        <v>50</v>
      </c>
      <c r="D121" t="s">
        <v>32</v>
      </c>
      <c r="E121" t="s">
        <v>112</v>
      </c>
      <c r="F121" t="s">
        <v>1644</v>
      </c>
      <c r="G121" t="s">
        <v>115</v>
      </c>
      <c r="H121" s="194">
        <v>23</v>
      </c>
      <c r="I121">
        <v>23</v>
      </c>
      <c r="J121" t="s">
        <v>42</v>
      </c>
      <c r="N121" t="s">
        <v>5283</v>
      </c>
      <c r="O121" s="180" t="s">
        <v>5165</v>
      </c>
      <c r="P121" t="s">
        <v>5149</v>
      </c>
      <c r="Q121" t="s">
        <v>5151</v>
      </c>
      <c r="R121" t="s">
        <v>5165</v>
      </c>
      <c r="S121" t="s">
        <v>4927</v>
      </c>
      <c r="T121" t="s">
        <v>4927</v>
      </c>
      <c r="U121" t="s">
        <v>4927</v>
      </c>
      <c r="V121" t="s">
        <v>4927</v>
      </c>
      <c r="W121">
        <v>0</v>
      </c>
      <c r="X121">
        <v>5578</v>
      </c>
    </row>
    <row r="122" spans="1:24" x14ac:dyDescent="0.3">
      <c r="A122" t="s">
        <v>7085</v>
      </c>
      <c r="B122">
        <v>150768</v>
      </c>
      <c r="C122" t="s">
        <v>50</v>
      </c>
      <c r="D122" t="s">
        <v>32</v>
      </c>
      <c r="E122" t="s">
        <v>112</v>
      </c>
      <c r="F122" t="s">
        <v>1644</v>
      </c>
      <c r="G122" t="s">
        <v>115</v>
      </c>
      <c r="H122" s="194">
        <v>24</v>
      </c>
      <c r="I122">
        <v>24</v>
      </c>
      <c r="J122" t="s">
        <v>42</v>
      </c>
      <c r="N122" t="s">
        <v>5284</v>
      </c>
      <c r="O122" s="180" t="s">
        <v>5165</v>
      </c>
      <c r="P122" t="s">
        <v>5149</v>
      </c>
      <c r="Q122" t="s">
        <v>5151</v>
      </c>
      <c r="R122" t="s">
        <v>5165</v>
      </c>
      <c r="S122" t="s">
        <v>4927</v>
      </c>
      <c r="T122" t="s">
        <v>4927</v>
      </c>
      <c r="U122" t="s">
        <v>4927</v>
      </c>
      <c r="V122" t="s">
        <v>4927</v>
      </c>
      <c r="W122">
        <v>0</v>
      </c>
      <c r="X122">
        <v>5578</v>
      </c>
    </row>
    <row r="123" spans="1:24" x14ac:dyDescent="0.3">
      <c r="A123" t="s">
        <v>7085</v>
      </c>
      <c r="B123">
        <v>150768</v>
      </c>
      <c r="C123" t="s">
        <v>50</v>
      </c>
      <c r="D123" t="s">
        <v>32</v>
      </c>
      <c r="E123" t="s">
        <v>112</v>
      </c>
      <c r="F123" t="s">
        <v>1644</v>
      </c>
      <c r="G123" t="s">
        <v>115</v>
      </c>
      <c r="H123" s="194">
        <v>25</v>
      </c>
      <c r="I123">
        <v>25</v>
      </c>
      <c r="J123" t="s">
        <v>42</v>
      </c>
      <c r="N123" t="s">
        <v>5285</v>
      </c>
      <c r="O123" s="180" t="s">
        <v>5165</v>
      </c>
      <c r="P123" t="s">
        <v>5149</v>
      </c>
      <c r="Q123" t="s">
        <v>5151</v>
      </c>
      <c r="R123" t="s">
        <v>5165</v>
      </c>
      <c r="S123" t="s">
        <v>4927</v>
      </c>
      <c r="T123" t="s">
        <v>4927</v>
      </c>
      <c r="U123" t="s">
        <v>4927</v>
      </c>
      <c r="V123" t="s">
        <v>4927</v>
      </c>
      <c r="W123">
        <v>0</v>
      </c>
      <c r="X123">
        <v>5578</v>
      </c>
    </row>
    <row r="124" spans="1:24" x14ac:dyDescent="0.3">
      <c r="A124" t="s">
        <v>7085</v>
      </c>
      <c r="B124">
        <v>150768</v>
      </c>
      <c r="C124" t="s">
        <v>50</v>
      </c>
      <c r="D124" t="s">
        <v>32</v>
      </c>
      <c r="E124" t="s">
        <v>112</v>
      </c>
      <c r="F124" t="s">
        <v>1644</v>
      </c>
      <c r="G124" t="s">
        <v>115</v>
      </c>
      <c r="H124" s="194">
        <v>26</v>
      </c>
      <c r="I124">
        <v>26</v>
      </c>
      <c r="J124" t="s">
        <v>42</v>
      </c>
      <c r="N124" t="s">
        <v>5286</v>
      </c>
      <c r="O124" s="180" t="s">
        <v>5165</v>
      </c>
      <c r="P124" t="s">
        <v>5149</v>
      </c>
      <c r="Q124" t="s">
        <v>5151</v>
      </c>
      <c r="R124" t="s">
        <v>5165</v>
      </c>
      <c r="S124" t="s">
        <v>4927</v>
      </c>
      <c r="T124" t="s">
        <v>4927</v>
      </c>
      <c r="U124" t="s">
        <v>4927</v>
      </c>
      <c r="V124" t="s">
        <v>4927</v>
      </c>
      <c r="W124">
        <v>0</v>
      </c>
      <c r="X124">
        <v>5578</v>
      </c>
    </row>
    <row r="125" spans="1:24" x14ac:dyDescent="0.3">
      <c r="A125" t="s">
        <v>7085</v>
      </c>
      <c r="B125">
        <v>150768</v>
      </c>
      <c r="C125" t="s">
        <v>50</v>
      </c>
      <c r="D125" t="s">
        <v>32</v>
      </c>
      <c r="E125" t="s">
        <v>112</v>
      </c>
      <c r="F125" t="s">
        <v>1644</v>
      </c>
      <c r="G125" t="s">
        <v>115</v>
      </c>
      <c r="H125" s="194">
        <v>27</v>
      </c>
      <c r="I125">
        <v>27</v>
      </c>
      <c r="J125" t="s">
        <v>42</v>
      </c>
      <c r="N125" t="s">
        <v>5287</v>
      </c>
      <c r="O125" s="180" t="s">
        <v>5165</v>
      </c>
      <c r="P125" t="s">
        <v>5149</v>
      </c>
      <c r="Q125" t="s">
        <v>5151</v>
      </c>
      <c r="R125" t="s">
        <v>5165</v>
      </c>
      <c r="S125" t="s">
        <v>4927</v>
      </c>
      <c r="T125" t="s">
        <v>4927</v>
      </c>
      <c r="U125" t="s">
        <v>4927</v>
      </c>
      <c r="V125" t="s">
        <v>4927</v>
      </c>
      <c r="W125">
        <v>0</v>
      </c>
      <c r="X125">
        <v>4881</v>
      </c>
    </row>
    <row r="126" spans="1:24" x14ac:dyDescent="0.3">
      <c r="A126" t="s">
        <v>7085</v>
      </c>
      <c r="B126">
        <v>150768</v>
      </c>
      <c r="C126" t="s">
        <v>50</v>
      </c>
      <c r="D126" t="s">
        <v>32</v>
      </c>
      <c r="E126" t="s">
        <v>112</v>
      </c>
      <c r="F126" t="s">
        <v>1644</v>
      </c>
      <c r="G126" t="s">
        <v>115</v>
      </c>
      <c r="H126" s="194">
        <v>28</v>
      </c>
      <c r="I126">
        <v>28</v>
      </c>
      <c r="J126" t="s">
        <v>42</v>
      </c>
      <c r="N126" t="s">
        <v>5288</v>
      </c>
      <c r="O126" s="180" t="s">
        <v>5165</v>
      </c>
      <c r="P126" t="s">
        <v>5149</v>
      </c>
      <c r="Q126" t="s">
        <v>5151</v>
      </c>
      <c r="R126" t="s">
        <v>5165</v>
      </c>
      <c r="S126" t="s">
        <v>4927</v>
      </c>
      <c r="T126" t="s">
        <v>4927</v>
      </c>
      <c r="U126" t="s">
        <v>4927</v>
      </c>
      <c r="V126" t="s">
        <v>4927</v>
      </c>
      <c r="W126" t="s">
        <v>4927</v>
      </c>
      <c r="X126">
        <v>20</v>
      </c>
    </row>
    <row r="127" spans="1:24" x14ac:dyDescent="0.3">
      <c r="A127" t="s">
        <v>7085</v>
      </c>
      <c r="B127">
        <v>150768</v>
      </c>
      <c r="C127" t="s">
        <v>50</v>
      </c>
      <c r="D127" t="s">
        <v>32</v>
      </c>
      <c r="E127" t="s">
        <v>112</v>
      </c>
      <c r="F127" t="s">
        <v>1644</v>
      </c>
      <c r="G127" t="s">
        <v>115</v>
      </c>
      <c r="H127" s="194">
        <v>34</v>
      </c>
      <c r="I127">
        <v>34</v>
      </c>
      <c r="J127" t="s">
        <v>42</v>
      </c>
      <c r="N127" t="s">
        <v>5289</v>
      </c>
      <c r="O127" s="180" t="s">
        <v>5165</v>
      </c>
      <c r="P127" t="s">
        <v>5149</v>
      </c>
      <c r="Q127" t="s">
        <v>5151</v>
      </c>
      <c r="R127" t="s">
        <v>5165</v>
      </c>
      <c r="S127" t="s">
        <v>4927</v>
      </c>
      <c r="T127" t="s">
        <v>4927</v>
      </c>
      <c r="U127" t="s">
        <v>4927</v>
      </c>
      <c r="V127" t="s">
        <v>4927</v>
      </c>
      <c r="W127" t="s">
        <v>4927</v>
      </c>
      <c r="X127">
        <v>20</v>
      </c>
    </row>
    <row r="128" spans="1:24" x14ac:dyDescent="0.3">
      <c r="A128" t="s">
        <v>7085</v>
      </c>
      <c r="B128">
        <v>150768</v>
      </c>
      <c r="C128" t="s">
        <v>50</v>
      </c>
      <c r="D128" t="s">
        <v>32</v>
      </c>
      <c r="E128" t="s">
        <v>112</v>
      </c>
      <c r="F128" t="s">
        <v>1644</v>
      </c>
      <c r="G128" t="s">
        <v>115</v>
      </c>
      <c r="H128" s="194">
        <v>35</v>
      </c>
      <c r="I128">
        <v>35</v>
      </c>
      <c r="J128" t="s">
        <v>42</v>
      </c>
      <c r="N128" t="s">
        <v>5290</v>
      </c>
      <c r="O128" s="180" t="s">
        <v>5165</v>
      </c>
      <c r="P128" t="s">
        <v>5149</v>
      </c>
      <c r="Q128" t="s">
        <v>5151</v>
      </c>
      <c r="R128" t="s">
        <v>5165</v>
      </c>
      <c r="S128" t="s">
        <v>4927</v>
      </c>
      <c r="T128" t="s">
        <v>4927</v>
      </c>
      <c r="U128" t="s">
        <v>4927</v>
      </c>
      <c r="V128" t="s">
        <v>4927</v>
      </c>
      <c r="W128" t="s">
        <v>4927</v>
      </c>
      <c r="X128">
        <v>20</v>
      </c>
    </row>
    <row r="129" spans="1:24" x14ac:dyDescent="0.3">
      <c r="A129" t="s">
        <v>5137</v>
      </c>
      <c r="B129">
        <v>150768</v>
      </c>
      <c r="C129" t="s">
        <v>50</v>
      </c>
      <c r="D129" t="s">
        <v>32</v>
      </c>
      <c r="E129" t="s">
        <v>112</v>
      </c>
      <c r="F129" t="s">
        <v>1644</v>
      </c>
      <c r="G129" t="s">
        <v>115</v>
      </c>
      <c r="H129">
        <v>36</v>
      </c>
      <c r="I129">
        <v>36</v>
      </c>
      <c r="J129" t="s">
        <v>42</v>
      </c>
      <c r="N129" t="s">
        <v>5291</v>
      </c>
      <c r="O129" s="180" t="s">
        <v>5165</v>
      </c>
      <c r="P129" t="s">
        <v>5150</v>
      </c>
      <c r="Q129" t="s">
        <v>5161</v>
      </c>
      <c r="R129" t="s">
        <v>5165</v>
      </c>
      <c r="S129" t="s">
        <v>4927</v>
      </c>
      <c r="T129" t="s">
        <v>4927</v>
      </c>
      <c r="U129" t="s">
        <v>4927</v>
      </c>
      <c r="V129" t="s">
        <v>4927</v>
      </c>
      <c r="W129">
        <v>2853</v>
      </c>
      <c r="X129">
        <v>2853</v>
      </c>
    </row>
    <row r="130" spans="1:24" x14ac:dyDescent="0.3">
      <c r="A130" t="s">
        <v>5137</v>
      </c>
      <c r="B130">
        <v>150768</v>
      </c>
      <c r="C130" t="s">
        <v>50</v>
      </c>
      <c r="D130" t="s">
        <v>32</v>
      </c>
      <c r="E130" t="s">
        <v>112</v>
      </c>
      <c r="F130" t="s">
        <v>1644</v>
      </c>
      <c r="G130" t="s">
        <v>115</v>
      </c>
      <c r="H130">
        <v>64</v>
      </c>
      <c r="I130">
        <v>64</v>
      </c>
      <c r="J130" t="s">
        <v>42</v>
      </c>
      <c r="N130" t="s">
        <v>5292</v>
      </c>
      <c r="O130" s="180" t="s">
        <v>5165</v>
      </c>
      <c r="P130" t="s">
        <v>5150</v>
      </c>
      <c r="Q130" t="s">
        <v>5161</v>
      </c>
      <c r="R130" t="s">
        <v>5165</v>
      </c>
      <c r="S130" t="s">
        <v>4927</v>
      </c>
      <c r="T130" t="s">
        <v>4927</v>
      </c>
      <c r="U130" t="s">
        <v>4927</v>
      </c>
      <c r="V130" t="s">
        <v>4927</v>
      </c>
      <c r="W130">
        <v>2853</v>
      </c>
      <c r="X130">
        <v>2853</v>
      </c>
    </row>
    <row r="131" spans="1:24" x14ac:dyDescent="0.3">
      <c r="A131" t="s">
        <v>5137</v>
      </c>
      <c r="B131">
        <v>150768</v>
      </c>
      <c r="C131" t="s">
        <v>50</v>
      </c>
      <c r="D131" t="s">
        <v>32</v>
      </c>
      <c r="E131" t="s">
        <v>112</v>
      </c>
      <c r="F131" t="s">
        <v>1644</v>
      </c>
      <c r="G131" t="s">
        <v>115</v>
      </c>
      <c r="H131">
        <v>80</v>
      </c>
      <c r="I131">
        <v>80</v>
      </c>
      <c r="J131" t="s">
        <v>42</v>
      </c>
      <c r="N131" t="s">
        <v>5293</v>
      </c>
      <c r="O131" s="180" t="s">
        <v>5165</v>
      </c>
      <c r="P131" t="s">
        <v>5150</v>
      </c>
      <c r="Q131" t="s">
        <v>5161</v>
      </c>
      <c r="R131" t="s">
        <v>5165</v>
      </c>
      <c r="S131" t="s">
        <v>4927</v>
      </c>
      <c r="T131" t="s">
        <v>4927</v>
      </c>
      <c r="U131" t="s">
        <v>4927</v>
      </c>
      <c r="V131" t="s">
        <v>4927</v>
      </c>
      <c r="W131">
        <v>2853</v>
      </c>
      <c r="X131">
        <v>2853</v>
      </c>
    </row>
    <row r="132" spans="1:24" x14ac:dyDescent="0.3">
      <c r="A132" t="s">
        <v>7087</v>
      </c>
      <c r="B132">
        <v>150768</v>
      </c>
      <c r="C132" t="s">
        <v>50</v>
      </c>
      <c r="D132" t="s">
        <v>32</v>
      </c>
      <c r="E132" t="s">
        <v>112</v>
      </c>
      <c r="F132" t="s">
        <v>1644</v>
      </c>
      <c r="G132" t="s">
        <v>115</v>
      </c>
      <c r="H132">
        <v>86</v>
      </c>
      <c r="I132">
        <v>86</v>
      </c>
      <c r="J132" t="s">
        <v>42</v>
      </c>
      <c r="N132" t="s">
        <v>5294</v>
      </c>
      <c r="O132" s="180" t="s">
        <v>5165</v>
      </c>
      <c r="P132" t="s">
        <v>5295</v>
      </c>
      <c r="Q132" t="s">
        <v>5295</v>
      </c>
      <c r="R132" t="s">
        <v>5165</v>
      </c>
      <c r="S132" t="s">
        <v>4927</v>
      </c>
      <c r="T132" t="s">
        <v>4927</v>
      </c>
      <c r="U132" t="s">
        <v>4927</v>
      </c>
      <c r="V132" t="s">
        <v>4927</v>
      </c>
      <c r="W132">
        <v>2853</v>
      </c>
      <c r="X132">
        <v>2853</v>
      </c>
    </row>
    <row r="133" spans="1:24" x14ac:dyDescent="0.3">
      <c r="A133" t="s">
        <v>7087</v>
      </c>
      <c r="B133">
        <v>150768</v>
      </c>
      <c r="C133" t="s">
        <v>50</v>
      </c>
      <c r="D133" t="s">
        <v>32</v>
      </c>
      <c r="E133" t="s">
        <v>112</v>
      </c>
      <c r="F133" t="s">
        <v>1644</v>
      </c>
      <c r="G133" t="s">
        <v>115</v>
      </c>
      <c r="H133">
        <v>87</v>
      </c>
      <c r="I133">
        <v>87</v>
      </c>
      <c r="J133" t="s">
        <v>42</v>
      </c>
      <c r="N133" t="s">
        <v>5296</v>
      </c>
      <c r="O133" s="180" t="s">
        <v>5165</v>
      </c>
      <c r="P133" t="s">
        <v>5295</v>
      </c>
      <c r="Q133" t="s">
        <v>5295</v>
      </c>
      <c r="R133" t="s">
        <v>5165</v>
      </c>
      <c r="S133" t="s">
        <v>4927</v>
      </c>
      <c r="T133" t="s">
        <v>4927</v>
      </c>
      <c r="U133" t="s">
        <v>4927</v>
      </c>
      <c r="V133" t="s">
        <v>4927</v>
      </c>
      <c r="W133">
        <v>2853</v>
      </c>
      <c r="X133">
        <v>2853</v>
      </c>
    </row>
    <row r="134" spans="1:24" x14ac:dyDescent="0.3">
      <c r="A134" t="s">
        <v>5137</v>
      </c>
      <c r="B134">
        <v>150768</v>
      </c>
      <c r="C134" t="s">
        <v>50</v>
      </c>
      <c r="D134" t="s">
        <v>32</v>
      </c>
      <c r="E134" t="s">
        <v>112</v>
      </c>
      <c r="F134" t="s">
        <v>1644</v>
      </c>
      <c r="G134" t="s">
        <v>115</v>
      </c>
      <c r="H134">
        <v>111</v>
      </c>
      <c r="I134">
        <v>111</v>
      </c>
      <c r="J134" t="s">
        <v>42</v>
      </c>
      <c r="N134" t="s">
        <v>5297</v>
      </c>
      <c r="O134" s="180" t="s">
        <v>5165</v>
      </c>
      <c r="P134" t="s">
        <v>5150</v>
      </c>
      <c r="Q134" t="s">
        <v>5161</v>
      </c>
      <c r="R134" t="s">
        <v>5165</v>
      </c>
      <c r="S134" t="s">
        <v>4927</v>
      </c>
      <c r="T134" t="s">
        <v>4927</v>
      </c>
      <c r="U134" t="s">
        <v>4927</v>
      </c>
      <c r="V134" t="s">
        <v>4927</v>
      </c>
      <c r="W134">
        <v>2853</v>
      </c>
      <c r="X134">
        <v>2853</v>
      </c>
    </row>
    <row r="135" spans="1:24" x14ac:dyDescent="0.3">
      <c r="A135" t="s">
        <v>7085</v>
      </c>
      <c r="B135">
        <v>150768</v>
      </c>
      <c r="C135" t="s">
        <v>50</v>
      </c>
      <c r="D135" t="s">
        <v>32</v>
      </c>
      <c r="E135" t="s">
        <v>112</v>
      </c>
      <c r="F135" t="s">
        <v>1644</v>
      </c>
      <c r="G135" t="s">
        <v>115</v>
      </c>
      <c r="H135" s="194">
        <v>119</v>
      </c>
      <c r="I135">
        <v>119</v>
      </c>
      <c r="J135" t="s">
        <v>42</v>
      </c>
      <c r="N135" t="s">
        <v>5298</v>
      </c>
      <c r="O135" s="180" t="s">
        <v>5165</v>
      </c>
      <c r="P135" t="s">
        <v>5149</v>
      </c>
      <c r="Q135" t="s">
        <v>5151</v>
      </c>
      <c r="R135" t="s">
        <v>5165</v>
      </c>
      <c r="S135" t="s">
        <v>4927</v>
      </c>
      <c r="T135" t="s">
        <v>4927</v>
      </c>
      <c r="U135" t="s">
        <v>4927</v>
      </c>
      <c r="V135" t="s">
        <v>4927</v>
      </c>
      <c r="W135">
        <v>2853</v>
      </c>
      <c r="X135">
        <v>2853</v>
      </c>
    </row>
    <row r="136" spans="1:24" x14ac:dyDescent="0.3">
      <c r="A136" t="s">
        <v>7085</v>
      </c>
      <c r="B136">
        <v>150768</v>
      </c>
      <c r="C136" t="s">
        <v>50</v>
      </c>
      <c r="D136" t="s">
        <v>32</v>
      </c>
      <c r="E136" t="s">
        <v>112</v>
      </c>
      <c r="F136" t="s">
        <v>1644</v>
      </c>
      <c r="G136" t="s">
        <v>115</v>
      </c>
      <c r="H136" s="194">
        <v>120</v>
      </c>
      <c r="I136">
        <v>120</v>
      </c>
      <c r="J136" t="s">
        <v>42</v>
      </c>
      <c r="N136" t="s">
        <v>5299</v>
      </c>
      <c r="O136" s="180" t="s">
        <v>5165</v>
      </c>
      <c r="P136" t="s">
        <v>5149</v>
      </c>
      <c r="Q136" t="s">
        <v>5151</v>
      </c>
      <c r="R136" t="s">
        <v>5165</v>
      </c>
      <c r="S136" t="s">
        <v>4927</v>
      </c>
      <c r="T136" t="s">
        <v>4927</v>
      </c>
      <c r="U136" t="s">
        <v>4927</v>
      </c>
      <c r="V136" t="s">
        <v>4927</v>
      </c>
      <c r="W136">
        <v>1426</v>
      </c>
      <c r="X136">
        <v>2853</v>
      </c>
    </row>
    <row r="137" spans="1:24" x14ac:dyDescent="0.3">
      <c r="A137" t="s">
        <v>7085</v>
      </c>
      <c r="B137">
        <v>150768</v>
      </c>
      <c r="C137" t="s">
        <v>50</v>
      </c>
      <c r="D137" t="s">
        <v>32</v>
      </c>
      <c r="E137" t="s">
        <v>112</v>
      </c>
      <c r="F137" t="s">
        <v>1644</v>
      </c>
      <c r="G137" t="s">
        <v>115</v>
      </c>
      <c r="H137" s="194">
        <v>133</v>
      </c>
      <c r="I137">
        <v>133</v>
      </c>
      <c r="J137" t="s">
        <v>42</v>
      </c>
      <c r="N137" t="s">
        <v>5300</v>
      </c>
      <c r="O137" s="180" t="s">
        <v>5165</v>
      </c>
      <c r="P137" t="s">
        <v>5149</v>
      </c>
      <c r="Q137" t="s">
        <v>5151</v>
      </c>
      <c r="R137" t="s">
        <v>5165</v>
      </c>
      <c r="S137" t="s">
        <v>4927</v>
      </c>
      <c r="T137" t="s">
        <v>4927</v>
      </c>
      <c r="U137" t="s">
        <v>4927</v>
      </c>
      <c r="V137" t="s">
        <v>4927</v>
      </c>
      <c r="W137">
        <v>1426</v>
      </c>
      <c r="X137">
        <v>2853</v>
      </c>
    </row>
    <row r="138" spans="1:24" x14ac:dyDescent="0.3">
      <c r="A138" t="s">
        <v>7085</v>
      </c>
      <c r="B138">
        <v>150768</v>
      </c>
      <c r="C138" t="s">
        <v>50</v>
      </c>
      <c r="D138" t="s">
        <v>32</v>
      </c>
      <c r="E138" t="s">
        <v>112</v>
      </c>
      <c r="F138" t="s">
        <v>1644</v>
      </c>
      <c r="G138" t="s">
        <v>115</v>
      </c>
      <c r="H138" s="194">
        <v>134</v>
      </c>
      <c r="I138">
        <v>134</v>
      </c>
      <c r="J138" t="s">
        <v>42</v>
      </c>
      <c r="N138" t="s">
        <v>5301</v>
      </c>
      <c r="O138" s="180" t="s">
        <v>5165</v>
      </c>
      <c r="P138" t="s">
        <v>5149</v>
      </c>
      <c r="Q138" t="s">
        <v>5151</v>
      </c>
      <c r="R138" t="s">
        <v>5165</v>
      </c>
      <c r="S138" t="s">
        <v>4927</v>
      </c>
      <c r="T138" t="s">
        <v>4927</v>
      </c>
      <c r="U138" t="s">
        <v>4927</v>
      </c>
      <c r="V138" t="s">
        <v>4927</v>
      </c>
      <c r="W138">
        <v>1426</v>
      </c>
      <c r="X138">
        <v>2853</v>
      </c>
    </row>
    <row r="139" spans="1:24" x14ac:dyDescent="0.3">
      <c r="A139" t="s">
        <v>7085</v>
      </c>
      <c r="B139">
        <v>150768</v>
      </c>
      <c r="C139" t="s">
        <v>50</v>
      </c>
      <c r="D139" t="s">
        <v>32</v>
      </c>
      <c r="E139" t="s">
        <v>112</v>
      </c>
      <c r="F139" t="s">
        <v>1644</v>
      </c>
      <c r="G139" t="s">
        <v>115</v>
      </c>
      <c r="H139" s="194">
        <v>135</v>
      </c>
      <c r="I139">
        <v>135</v>
      </c>
      <c r="J139" t="s">
        <v>42</v>
      </c>
      <c r="N139" t="s">
        <v>5302</v>
      </c>
      <c r="O139" s="180" t="s">
        <v>5165</v>
      </c>
      <c r="P139" t="s">
        <v>5149</v>
      </c>
      <c r="Q139" t="s">
        <v>5151</v>
      </c>
      <c r="R139" t="s">
        <v>5165</v>
      </c>
      <c r="S139" t="s">
        <v>4927</v>
      </c>
      <c r="T139" t="s">
        <v>4927</v>
      </c>
      <c r="U139" t="s">
        <v>4927</v>
      </c>
      <c r="V139" t="s">
        <v>4927</v>
      </c>
      <c r="W139">
        <v>1426</v>
      </c>
      <c r="X139">
        <v>2853</v>
      </c>
    </row>
    <row r="140" spans="1:24" x14ac:dyDescent="0.3">
      <c r="A140" t="s">
        <v>5137</v>
      </c>
      <c r="B140">
        <v>150768</v>
      </c>
      <c r="C140" t="s">
        <v>50</v>
      </c>
      <c r="D140" t="s">
        <v>32</v>
      </c>
      <c r="E140" t="s">
        <v>112</v>
      </c>
      <c r="F140" t="s">
        <v>1644</v>
      </c>
      <c r="G140" t="s">
        <v>115</v>
      </c>
      <c r="H140">
        <v>136</v>
      </c>
      <c r="I140">
        <v>136</v>
      </c>
      <c r="J140" t="s">
        <v>42</v>
      </c>
      <c r="N140" t="s">
        <v>5303</v>
      </c>
      <c r="O140" s="180" t="s">
        <v>5165</v>
      </c>
      <c r="P140" t="s">
        <v>5150</v>
      </c>
      <c r="Q140" t="s">
        <v>5161</v>
      </c>
      <c r="R140" t="s">
        <v>5165</v>
      </c>
      <c r="S140" t="s">
        <v>4927</v>
      </c>
      <c r="T140" t="s">
        <v>4927</v>
      </c>
      <c r="U140" t="s">
        <v>4927</v>
      </c>
      <c r="V140" t="s">
        <v>4927</v>
      </c>
      <c r="W140">
        <v>1427</v>
      </c>
      <c r="X140">
        <v>2853</v>
      </c>
    </row>
    <row r="141" spans="1:24" x14ac:dyDescent="0.3">
      <c r="A141" t="s">
        <v>7085</v>
      </c>
      <c r="B141">
        <v>150768</v>
      </c>
      <c r="C141" t="s">
        <v>50</v>
      </c>
      <c r="D141" t="s">
        <v>32</v>
      </c>
      <c r="E141" t="s">
        <v>112</v>
      </c>
      <c r="F141" t="s">
        <v>1644</v>
      </c>
      <c r="G141" t="s">
        <v>115</v>
      </c>
      <c r="H141" s="194">
        <v>141</v>
      </c>
      <c r="I141">
        <v>141</v>
      </c>
      <c r="J141" t="s">
        <v>42</v>
      </c>
      <c r="N141" t="s">
        <v>5304</v>
      </c>
      <c r="O141" s="180" t="s">
        <v>5165</v>
      </c>
      <c r="P141" t="s">
        <v>5149</v>
      </c>
      <c r="Q141" t="s">
        <v>5151</v>
      </c>
      <c r="R141" t="s">
        <v>5165</v>
      </c>
      <c r="S141" t="s">
        <v>4927</v>
      </c>
      <c r="T141" t="s">
        <v>4927</v>
      </c>
      <c r="U141" t="s">
        <v>4927</v>
      </c>
      <c r="V141" t="s">
        <v>4927</v>
      </c>
      <c r="W141">
        <v>1427</v>
      </c>
      <c r="X141">
        <v>2853</v>
      </c>
    </row>
    <row r="142" spans="1:24" x14ac:dyDescent="0.3">
      <c r="A142" t="s">
        <v>5137</v>
      </c>
      <c r="B142">
        <v>150768</v>
      </c>
      <c r="C142" t="s">
        <v>50</v>
      </c>
      <c r="D142" t="s">
        <v>32</v>
      </c>
      <c r="E142" t="s">
        <v>112</v>
      </c>
      <c r="F142" t="s">
        <v>1644</v>
      </c>
      <c r="G142" t="s">
        <v>115</v>
      </c>
      <c r="H142">
        <v>142</v>
      </c>
      <c r="I142">
        <v>142</v>
      </c>
      <c r="J142" t="s">
        <v>42</v>
      </c>
      <c r="N142" t="s">
        <v>5305</v>
      </c>
      <c r="O142" s="180" t="s">
        <v>5165</v>
      </c>
      <c r="P142" t="s">
        <v>5150</v>
      </c>
      <c r="Q142" t="s">
        <v>5161</v>
      </c>
      <c r="R142" t="s">
        <v>5165</v>
      </c>
      <c r="S142" t="s">
        <v>4927</v>
      </c>
      <c r="T142" t="s">
        <v>4927</v>
      </c>
      <c r="U142" t="s">
        <v>4927</v>
      </c>
      <c r="V142" t="s">
        <v>4927</v>
      </c>
      <c r="W142">
        <v>1427</v>
      </c>
      <c r="X142">
        <v>2853</v>
      </c>
    </row>
    <row r="143" spans="1:24" x14ac:dyDescent="0.3">
      <c r="A143" t="s">
        <v>7087</v>
      </c>
      <c r="B143">
        <v>150768</v>
      </c>
      <c r="C143" t="s">
        <v>50</v>
      </c>
      <c r="D143" t="s">
        <v>32</v>
      </c>
      <c r="E143" t="s">
        <v>112</v>
      </c>
      <c r="F143" t="s">
        <v>1644</v>
      </c>
      <c r="G143" t="s">
        <v>115</v>
      </c>
      <c r="H143">
        <v>143</v>
      </c>
      <c r="I143">
        <v>143</v>
      </c>
      <c r="J143" t="s">
        <v>42</v>
      </c>
      <c r="N143" t="s">
        <v>5306</v>
      </c>
      <c r="O143" s="180" t="s">
        <v>5165</v>
      </c>
      <c r="P143" t="s">
        <v>5295</v>
      </c>
      <c r="Q143" t="s">
        <v>5295</v>
      </c>
      <c r="R143" t="s">
        <v>5165</v>
      </c>
      <c r="S143" t="s">
        <v>4927</v>
      </c>
      <c r="T143" t="s">
        <v>4927</v>
      </c>
      <c r="U143" t="s">
        <v>4927</v>
      </c>
      <c r="V143" t="s">
        <v>4927</v>
      </c>
      <c r="W143">
        <v>1427</v>
      </c>
      <c r="X143">
        <v>2853</v>
      </c>
    </row>
    <row r="144" spans="1:24" x14ac:dyDescent="0.3">
      <c r="A144" t="s">
        <v>7087</v>
      </c>
      <c r="B144">
        <v>150768</v>
      </c>
      <c r="C144" t="s">
        <v>50</v>
      </c>
      <c r="D144" t="s">
        <v>32</v>
      </c>
      <c r="E144" t="s">
        <v>112</v>
      </c>
      <c r="F144" t="s">
        <v>1644</v>
      </c>
      <c r="G144" t="s">
        <v>115</v>
      </c>
      <c r="H144">
        <v>144</v>
      </c>
      <c r="I144">
        <v>144</v>
      </c>
      <c r="J144" t="s">
        <v>42</v>
      </c>
      <c r="N144" t="s">
        <v>5307</v>
      </c>
      <c r="O144" s="180" t="s">
        <v>5165</v>
      </c>
      <c r="P144" t="s">
        <v>5295</v>
      </c>
      <c r="Q144" t="s">
        <v>5295</v>
      </c>
      <c r="R144" t="s">
        <v>5165</v>
      </c>
      <c r="S144" t="s">
        <v>4927</v>
      </c>
      <c r="T144" t="s">
        <v>4927</v>
      </c>
      <c r="U144" t="s">
        <v>4927</v>
      </c>
      <c r="V144" t="s">
        <v>4927</v>
      </c>
      <c r="W144">
        <v>0</v>
      </c>
      <c r="X144">
        <v>2853</v>
      </c>
    </row>
    <row r="145" spans="1:24" x14ac:dyDescent="0.3">
      <c r="A145" t="s">
        <v>7085</v>
      </c>
      <c r="B145">
        <v>150768</v>
      </c>
      <c r="C145" t="s">
        <v>50</v>
      </c>
      <c r="D145" t="s">
        <v>32</v>
      </c>
      <c r="E145" t="s">
        <v>112</v>
      </c>
      <c r="F145" t="s">
        <v>1644</v>
      </c>
      <c r="G145" t="s">
        <v>115</v>
      </c>
      <c r="H145" s="194">
        <v>145</v>
      </c>
      <c r="I145">
        <v>145</v>
      </c>
      <c r="J145" t="s">
        <v>42</v>
      </c>
      <c r="N145" t="s">
        <v>5308</v>
      </c>
      <c r="O145" s="180" t="s">
        <v>5165</v>
      </c>
      <c r="P145" t="s">
        <v>5149</v>
      </c>
      <c r="Q145" t="s">
        <v>5151</v>
      </c>
      <c r="R145" t="s">
        <v>5165</v>
      </c>
      <c r="S145" t="s">
        <v>4927</v>
      </c>
      <c r="T145" t="s">
        <v>4927</v>
      </c>
      <c r="U145" t="s">
        <v>4927</v>
      </c>
      <c r="V145" t="s">
        <v>4927</v>
      </c>
      <c r="W145">
        <v>0</v>
      </c>
      <c r="X145">
        <v>2853</v>
      </c>
    </row>
    <row r="146" spans="1:24" x14ac:dyDescent="0.3">
      <c r="A146" t="s">
        <v>7085</v>
      </c>
      <c r="B146">
        <v>150768</v>
      </c>
      <c r="C146" t="s">
        <v>50</v>
      </c>
      <c r="D146" t="s">
        <v>32</v>
      </c>
      <c r="E146" t="s">
        <v>112</v>
      </c>
      <c r="F146" t="s">
        <v>1644</v>
      </c>
      <c r="G146" t="s">
        <v>115</v>
      </c>
      <c r="H146" s="194">
        <v>146</v>
      </c>
      <c r="I146">
        <v>146</v>
      </c>
      <c r="J146" t="s">
        <v>42</v>
      </c>
      <c r="N146" t="s">
        <v>5309</v>
      </c>
      <c r="O146" s="180" t="s">
        <v>5165</v>
      </c>
      <c r="P146" t="s">
        <v>5149</v>
      </c>
      <c r="Q146" t="s">
        <v>5151</v>
      </c>
      <c r="R146" t="s">
        <v>5165</v>
      </c>
      <c r="S146" t="s">
        <v>4927</v>
      </c>
      <c r="T146" t="s">
        <v>4927</v>
      </c>
      <c r="U146" t="s">
        <v>4927</v>
      </c>
      <c r="V146" t="s">
        <v>4927</v>
      </c>
      <c r="W146">
        <v>0</v>
      </c>
      <c r="X146">
        <v>2853</v>
      </c>
    </row>
    <row r="147" spans="1:24" x14ac:dyDescent="0.3">
      <c r="A147" t="s">
        <v>7085</v>
      </c>
      <c r="B147">
        <v>150768</v>
      </c>
      <c r="C147" t="s">
        <v>50</v>
      </c>
      <c r="D147" t="s">
        <v>32</v>
      </c>
      <c r="E147" t="s">
        <v>112</v>
      </c>
      <c r="F147" t="s">
        <v>1644</v>
      </c>
      <c r="G147" t="s">
        <v>115</v>
      </c>
      <c r="H147" s="194">
        <v>147</v>
      </c>
      <c r="I147">
        <v>147</v>
      </c>
      <c r="J147" t="s">
        <v>42</v>
      </c>
      <c r="N147" t="s">
        <v>5310</v>
      </c>
      <c r="O147" s="180" t="s">
        <v>5165</v>
      </c>
      <c r="P147" t="s">
        <v>5149</v>
      </c>
      <c r="Q147" t="s">
        <v>5151</v>
      </c>
      <c r="R147" t="s">
        <v>5165</v>
      </c>
      <c r="S147" t="s">
        <v>4927</v>
      </c>
      <c r="T147" t="s">
        <v>4927</v>
      </c>
      <c r="U147" t="s">
        <v>4927</v>
      </c>
      <c r="V147" t="s">
        <v>4927</v>
      </c>
      <c r="W147">
        <v>0</v>
      </c>
      <c r="X147">
        <v>2853</v>
      </c>
    </row>
    <row r="148" spans="1:24" x14ac:dyDescent="0.3">
      <c r="A148" t="s">
        <v>7085</v>
      </c>
      <c r="B148">
        <v>150768</v>
      </c>
      <c r="C148" t="s">
        <v>50</v>
      </c>
      <c r="D148" t="s">
        <v>32</v>
      </c>
      <c r="E148" t="s">
        <v>112</v>
      </c>
      <c r="F148" t="s">
        <v>1644</v>
      </c>
      <c r="G148" t="s">
        <v>115</v>
      </c>
      <c r="H148" s="194">
        <v>148</v>
      </c>
      <c r="I148">
        <v>148</v>
      </c>
      <c r="J148" t="s">
        <v>42</v>
      </c>
      <c r="N148" t="s">
        <v>5311</v>
      </c>
      <c r="O148" s="180" t="s">
        <v>5165</v>
      </c>
      <c r="P148" t="s">
        <v>5149</v>
      </c>
      <c r="Q148" t="s">
        <v>5151</v>
      </c>
      <c r="R148" t="s">
        <v>5165</v>
      </c>
      <c r="S148" t="s">
        <v>4927</v>
      </c>
      <c r="T148" t="s">
        <v>4927</v>
      </c>
      <c r="U148" t="s">
        <v>4927</v>
      </c>
      <c r="V148" t="s">
        <v>4927</v>
      </c>
      <c r="W148">
        <v>0</v>
      </c>
      <c r="X148">
        <v>2853</v>
      </c>
    </row>
    <row r="149" spans="1:24" x14ac:dyDescent="0.3">
      <c r="A149" t="s">
        <v>7085</v>
      </c>
      <c r="B149">
        <v>150768</v>
      </c>
      <c r="C149" t="s">
        <v>50</v>
      </c>
      <c r="D149" t="s">
        <v>32</v>
      </c>
      <c r="E149" t="s">
        <v>112</v>
      </c>
      <c r="F149" t="s">
        <v>1644</v>
      </c>
      <c r="G149" t="s">
        <v>115</v>
      </c>
      <c r="H149" s="194">
        <v>149</v>
      </c>
      <c r="I149">
        <v>149</v>
      </c>
      <c r="J149" t="s">
        <v>42</v>
      </c>
      <c r="N149" t="s">
        <v>5312</v>
      </c>
      <c r="O149" s="180" t="s">
        <v>5165</v>
      </c>
      <c r="P149" t="s">
        <v>5149</v>
      </c>
      <c r="Q149" t="s">
        <v>5151</v>
      </c>
      <c r="R149" t="s">
        <v>5165</v>
      </c>
      <c r="S149" t="s">
        <v>4927</v>
      </c>
      <c r="T149" t="s">
        <v>4927</v>
      </c>
      <c r="U149" t="s">
        <v>4927</v>
      </c>
      <c r="V149" t="s">
        <v>4927</v>
      </c>
      <c r="W149">
        <v>0</v>
      </c>
      <c r="X149">
        <v>2853</v>
      </c>
    </row>
    <row r="150" spans="1:24" x14ac:dyDescent="0.3">
      <c r="A150" t="s">
        <v>7085</v>
      </c>
      <c r="B150">
        <v>150768</v>
      </c>
      <c r="C150" t="s">
        <v>50</v>
      </c>
      <c r="D150" t="s">
        <v>32</v>
      </c>
      <c r="E150" t="s">
        <v>112</v>
      </c>
      <c r="F150" t="s">
        <v>1644</v>
      </c>
      <c r="G150" t="s">
        <v>115</v>
      </c>
      <c r="H150" s="194">
        <v>150</v>
      </c>
      <c r="I150">
        <v>150</v>
      </c>
      <c r="J150" t="s">
        <v>42</v>
      </c>
      <c r="N150" t="s">
        <v>5313</v>
      </c>
      <c r="O150" s="180" t="s">
        <v>5165</v>
      </c>
      <c r="P150" t="s">
        <v>5149</v>
      </c>
      <c r="Q150" t="s">
        <v>5151</v>
      </c>
      <c r="R150" t="s">
        <v>5165</v>
      </c>
      <c r="S150" t="s">
        <v>4927</v>
      </c>
      <c r="T150" t="s">
        <v>4927</v>
      </c>
      <c r="U150" t="s">
        <v>4927</v>
      </c>
      <c r="V150" t="s">
        <v>4927</v>
      </c>
      <c r="W150">
        <v>0</v>
      </c>
      <c r="X150">
        <v>2853</v>
      </c>
    </row>
    <row r="151" spans="1:24" x14ac:dyDescent="0.3">
      <c r="A151" t="s">
        <v>7085</v>
      </c>
      <c r="B151">
        <v>150768</v>
      </c>
      <c r="C151" t="s">
        <v>50</v>
      </c>
      <c r="D151" t="s">
        <v>32</v>
      </c>
      <c r="E151" t="s">
        <v>112</v>
      </c>
      <c r="F151" t="s">
        <v>1644</v>
      </c>
      <c r="G151" t="s">
        <v>115</v>
      </c>
      <c r="H151" s="194">
        <v>151</v>
      </c>
      <c r="I151">
        <v>151</v>
      </c>
      <c r="J151" t="s">
        <v>42</v>
      </c>
      <c r="N151" t="s">
        <v>5314</v>
      </c>
      <c r="O151" s="180" t="s">
        <v>5165</v>
      </c>
      <c r="P151" t="s">
        <v>5149</v>
      </c>
      <c r="Q151" t="s">
        <v>5151</v>
      </c>
      <c r="R151" t="s">
        <v>5165</v>
      </c>
      <c r="S151" t="s">
        <v>4927</v>
      </c>
      <c r="T151" t="s">
        <v>4927</v>
      </c>
      <c r="U151" t="s">
        <v>4927</v>
      </c>
      <c r="V151" t="s">
        <v>4927</v>
      </c>
      <c r="W151">
        <v>0</v>
      </c>
      <c r="X151">
        <v>2853</v>
      </c>
    </row>
    <row r="152" spans="1:24" x14ac:dyDescent="0.3">
      <c r="A152" t="s">
        <v>7085</v>
      </c>
      <c r="B152">
        <v>150768</v>
      </c>
      <c r="C152" t="s">
        <v>50</v>
      </c>
      <c r="D152" t="s">
        <v>32</v>
      </c>
      <c r="E152" t="s">
        <v>112</v>
      </c>
      <c r="F152" t="s">
        <v>1644</v>
      </c>
      <c r="G152" t="s">
        <v>115</v>
      </c>
      <c r="H152" s="194">
        <v>152</v>
      </c>
      <c r="I152">
        <v>152</v>
      </c>
      <c r="J152" t="s">
        <v>42</v>
      </c>
      <c r="N152" t="s">
        <v>5315</v>
      </c>
      <c r="O152" s="180" t="s">
        <v>5165</v>
      </c>
      <c r="P152" t="s">
        <v>5149</v>
      </c>
      <c r="Q152" t="s">
        <v>5151</v>
      </c>
      <c r="R152" t="s">
        <v>5165</v>
      </c>
      <c r="S152" t="s">
        <v>4927</v>
      </c>
      <c r="T152" t="s">
        <v>4927</v>
      </c>
      <c r="U152" t="s">
        <v>4927</v>
      </c>
      <c r="V152" t="s">
        <v>4927</v>
      </c>
      <c r="W152">
        <v>0</v>
      </c>
      <c r="X152">
        <v>2853</v>
      </c>
    </row>
    <row r="153" spans="1:24" x14ac:dyDescent="0.3">
      <c r="A153" t="s">
        <v>7085</v>
      </c>
      <c r="B153">
        <v>150768</v>
      </c>
      <c r="C153" t="s">
        <v>50</v>
      </c>
      <c r="D153" t="s">
        <v>32</v>
      </c>
      <c r="E153" t="s">
        <v>112</v>
      </c>
      <c r="F153" t="s">
        <v>1644</v>
      </c>
      <c r="G153" t="s">
        <v>115</v>
      </c>
      <c r="H153" s="194">
        <v>153</v>
      </c>
      <c r="I153">
        <v>153</v>
      </c>
      <c r="J153" t="s">
        <v>42</v>
      </c>
      <c r="N153" t="s">
        <v>5316</v>
      </c>
      <c r="O153" s="180" t="s">
        <v>5165</v>
      </c>
      <c r="P153" t="s">
        <v>5149</v>
      </c>
      <c r="Q153" t="s">
        <v>5151</v>
      </c>
      <c r="R153" t="s">
        <v>5165</v>
      </c>
      <c r="S153" t="s">
        <v>4927</v>
      </c>
      <c r="T153" t="s">
        <v>4927</v>
      </c>
      <c r="U153" t="s">
        <v>4927</v>
      </c>
      <c r="V153" t="s">
        <v>4927</v>
      </c>
      <c r="W153">
        <v>0</v>
      </c>
      <c r="X153">
        <v>2853</v>
      </c>
    </row>
    <row r="154" spans="1:24" x14ac:dyDescent="0.3">
      <c r="A154" t="s">
        <v>7085</v>
      </c>
      <c r="B154">
        <v>150768</v>
      </c>
      <c r="C154" t="s">
        <v>50</v>
      </c>
      <c r="D154" t="s">
        <v>32</v>
      </c>
      <c r="E154" t="s">
        <v>112</v>
      </c>
      <c r="F154" t="s">
        <v>1644</v>
      </c>
      <c r="G154" t="s">
        <v>115</v>
      </c>
      <c r="H154" s="194">
        <v>154</v>
      </c>
      <c r="I154">
        <v>154</v>
      </c>
      <c r="J154" t="s">
        <v>42</v>
      </c>
      <c r="N154" t="s">
        <v>5317</v>
      </c>
      <c r="O154" s="180" t="s">
        <v>5165</v>
      </c>
      <c r="P154" t="s">
        <v>5149</v>
      </c>
      <c r="Q154" t="s">
        <v>5151</v>
      </c>
      <c r="R154" t="s">
        <v>5165</v>
      </c>
      <c r="S154" t="s">
        <v>4927</v>
      </c>
      <c r="T154" t="s">
        <v>4927</v>
      </c>
      <c r="U154" t="s">
        <v>4927</v>
      </c>
      <c r="V154" t="s">
        <v>4927</v>
      </c>
      <c r="W154">
        <v>0</v>
      </c>
      <c r="X154">
        <v>2853</v>
      </c>
    </row>
    <row r="155" spans="1:24" x14ac:dyDescent="0.3">
      <c r="A155" t="s">
        <v>7085</v>
      </c>
      <c r="B155">
        <v>150768</v>
      </c>
      <c r="C155" t="s">
        <v>50</v>
      </c>
      <c r="D155" t="s">
        <v>32</v>
      </c>
      <c r="E155" t="s">
        <v>112</v>
      </c>
      <c r="F155" t="s">
        <v>1644</v>
      </c>
      <c r="G155" t="s">
        <v>115</v>
      </c>
      <c r="H155" s="194">
        <v>155</v>
      </c>
      <c r="I155">
        <v>155</v>
      </c>
      <c r="J155" t="s">
        <v>42</v>
      </c>
      <c r="N155" t="s">
        <v>5318</v>
      </c>
      <c r="O155" s="180" t="s">
        <v>5165</v>
      </c>
      <c r="P155" t="s">
        <v>5149</v>
      </c>
      <c r="Q155" t="s">
        <v>5151</v>
      </c>
      <c r="R155" t="s">
        <v>5165</v>
      </c>
      <c r="S155" t="s">
        <v>4927</v>
      </c>
      <c r="T155" t="s">
        <v>4927</v>
      </c>
      <c r="U155" t="s">
        <v>4927</v>
      </c>
      <c r="V155" t="s">
        <v>4927</v>
      </c>
      <c r="W155">
        <v>0</v>
      </c>
      <c r="X155">
        <v>2853</v>
      </c>
    </row>
    <row r="156" spans="1:24" x14ac:dyDescent="0.3">
      <c r="A156" t="s">
        <v>5137</v>
      </c>
      <c r="B156">
        <v>150768</v>
      </c>
      <c r="C156" t="s">
        <v>50</v>
      </c>
      <c r="D156" t="s">
        <v>32</v>
      </c>
      <c r="E156" t="s">
        <v>112</v>
      </c>
      <c r="F156" t="s">
        <v>1644</v>
      </c>
      <c r="G156" t="s">
        <v>115</v>
      </c>
      <c r="H156">
        <v>156</v>
      </c>
      <c r="I156">
        <v>156</v>
      </c>
      <c r="J156" t="s">
        <v>42</v>
      </c>
      <c r="N156" t="s">
        <v>5319</v>
      </c>
      <c r="O156" s="180" t="s">
        <v>5165</v>
      </c>
      <c r="P156" t="s">
        <v>5150</v>
      </c>
      <c r="Q156" t="s">
        <v>5161</v>
      </c>
      <c r="R156" t="s">
        <v>5165</v>
      </c>
      <c r="S156" t="s">
        <v>4927</v>
      </c>
      <c r="T156" t="s">
        <v>4927</v>
      </c>
      <c r="U156" t="s">
        <v>4927</v>
      </c>
      <c r="V156" t="s">
        <v>4927</v>
      </c>
      <c r="W156">
        <v>0</v>
      </c>
      <c r="X156">
        <v>2853</v>
      </c>
    </row>
    <row r="157" spans="1:24" x14ac:dyDescent="0.3">
      <c r="A157" t="s">
        <v>7085</v>
      </c>
      <c r="B157">
        <v>150768</v>
      </c>
      <c r="C157" t="s">
        <v>50</v>
      </c>
      <c r="D157" t="s">
        <v>32</v>
      </c>
      <c r="E157" t="s">
        <v>112</v>
      </c>
      <c r="F157" t="s">
        <v>1644</v>
      </c>
      <c r="G157" t="s">
        <v>115</v>
      </c>
      <c r="H157" s="194">
        <v>157</v>
      </c>
      <c r="I157">
        <v>157</v>
      </c>
      <c r="J157" t="s">
        <v>42</v>
      </c>
      <c r="N157" t="s">
        <v>5320</v>
      </c>
      <c r="O157" s="180" t="s">
        <v>5165</v>
      </c>
      <c r="P157" t="s">
        <v>5149</v>
      </c>
      <c r="Q157" t="s">
        <v>5151</v>
      </c>
      <c r="R157" t="s">
        <v>5165</v>
      </c>
      <c r="S157" t="s">
        <v>4927</v>
      </c>
      <c r="T157" t="s">
        <v>4927</v>
      </c>
      <c r="U157" t="s">
        <v>4927</v>
      </c>
      <c r="V157" t="s">
        <v>4927</v>
      </c>
      <c r="W157">
        <v>0</v>
      </c>
      <c r="X157">
        <v>2853</v>
      </c>
    </row>
    <row r="158" spans="1:24" x14ac:dyDescent="0.3">
      <c r="A158" t="s">
        <v>7085</v>
      </c>
      <c r="B158">
        <v>150768</v>
      </c>
      <c r="C158" t="s">
        <v>50</v>
      </c>
      <c r="D158" t="s">
        <v>32</v>
      </c>
      <c r="E158" t="s">
        <v>112</v>
      </c>
      <c r="F158" t="s">
        <v>1644</v>
      </c>
      <c r="G158" t="s">
        <v>115</v>
      </c>
      <c r="H158" s="194">
        <v>158</v>
      </c>
      <c r="I158">
        <v>158</v>
      </c>
      <c r="J158" t="s">
        <v>42</v>
      </c>
      <c r="N158" t="s">
        <v>5321</v>
      </c>
      <c r="O158" s="180" t="s">
        <v>5165</v>
      </c>
      <c r="P158" t="s">
        <v>5149</v>
      </c>
      <c r="Q158" t="s">
        <v>5151</v>
      </c>
      <c r="R158" t="s">
        <v>5165</v>
      </c>
      <c r="S158" t="s">
        <v>4927</v>
      </c>
      <c r="T158" t="s">
        <v>4927</v>
      </c>
      <c r="U158" t="s">
        <v>4927</v>
      </c>
      <c r="V158" t="s">
        <v>4927</v>
      </c>
      <c r="W158">
        <v>0</v>
      </c>
      <c r="X158">
        <v>2853</v>
      </c>
    </row>
    <row r="159" spans="1:24" x14ac:dyDescent="0.3">
      <c r="A159" t="s">
        <v>7085</v>
      </c>
      <c r="B159">
        <v>150768</v>
      </c>
      <c r="C159" t="s">
        <v>50</v>
      </c>
      <c r="D159" t="s">
        <v>32</v>
      </c>
      <c r="E159" t="s">
        <v>112</v>
      </c>
      <c r="F159" t="s">
        <v>1644</v>
      </c>
      <c r="G159" t="s">
        <v>115</v>
      </c>
      <c r="H159" s="194">
        <v>159</v>
      </c>
      <c r="I159">
        <v>159</v>
      </c>
      <c r="J159" t="s">
        <v>42</v>
      </c>
      <c r="N159" t="s">
        <v>5322</v>
      </c>
      <c r="O159" s="180" t="s">
        <v>5165</v>
      </c>
      <c r="P159" t="s">
        <v>5149</v>
      </c>
      <c r="Q159" t="s">
        <v>5151</v>
      </c>
      <c r="R159" t="s">
        <v>5165</v>
      </c>
      <c r="S159" t="s">
        <v>4927</v>
      </c>
      <c r="T159" t="s">
        <v>4927</v>
      </c>
      <c r="U159" t="s">
        <v>4927</v>
      </c>
      <c r="V159" t="s">
        <v>4927</v>
      </c>
      <c r="W159">
        <v>0</v>
      </c>
      <c r="X159">
        <v>2853</v>
      </c>
    </row>
    <row r="160" spans="1:24" x14ac:dyDescent="0.3">
      <c r="A160" t="s">
        <v>5137</v>
      </c>
      <c r="B160">
        <v>150768</v>
      </c>
      <c r="C160" t="s">
        <v>50</v>
      </c>
      <c r="D160" t="s">
        <v>32</v>
      </c>
      <c r="E160" t="s">
        <v>112</v>
      </c>
      <c r="F160" t="s">
        <v>1644</v>
      </c>
      <c r="G160" t="s">
        <v>115</v>
      </c>
      <c r="H160">
        <v>160</v>
      </c>
      <c r="I160">
        <v>160</v>
      </c>
      <c r="J160" t="s">
        <v>42</v>
      </c>
      <c r="N160" t="s">
        <v>5323</v>
      </c>
      <c r="O160" s="180" t="s">
        <v>5165</v>
      </c>
      <c r="P160" t="s">
        <v>5150</v>
      </c>
      <c r="Q160" t="s">
        <v>5161</v>
      </c>
      <c r="R160" t="s">
        <v>5165</v>
      </c>
      <c r="S160" t="s">
        <v>4927</v>
      </c>
      <c r="T160" t="s">
        <v>4927</v>
      </c>
      <c r="U160" t="s">
        <v>4927</v>
      </c>
      <c r="V160" t="s">
        <v>4927</v>
      </c>
      <c r="W160">
        <v>0</v>
      </c>
      <c r="X160">
        <v>2853</v>
      </c>
    </row>
    <row r="161" spans="1:24" x14ac:dyDescent="0.3">
      <c r="A161" t="s">
        <v>5137</v>
      </c>
      <c r="B161">
        <v>150768</v>
      </c>
      <c r="C161" t="s">
        <v>50</v>
      </c>
      <c r="D161" t="s">
        <v>32</v>
      </c>
      <c r="E161" t="s">
        <v>112</v>
      </c>
      <c r="F161" t="s">
        <v>1644</v>
      </c>
      <c r="G161" t="s">
        <v>115</v>
      </c>
      <c r="H161">
        <v>161</v>
      </c>
      <c r="I161">
        <v>161</v>
      </c>
      <c r="J161" t="s">
        <v>42</v>
      </c>
      <c r="N161" t="s">
        <v>5324</v>
      </c>
      <c r="O161" s="180" t="s">
        <v>5165</v>
      </c>
      <c r="P161" t="s">
        <v>5150</v>
      </c>
      <c r="Q161" t="s">
        <v>5161</v>
      </c>
      <c r="R161" t="s">
        <v>5165</v>
      </c>
      <c r="S161" t="s">
        <v>4927</v>
      </c>
      <c r="T161" t="s">
        <v>4927</v>
      </c>
      <c r="U161" t="s">
        <v>4927</v>
      </c>
      <c r="V161" t="s">
        <v>4927</v>
      </c>
      <c r="W161">
        <v>0</v>
      </c>
      <c r="X161">
        <v>2853</v>
      </c>
    </row>
    <row r="162" spans="1:24" x14ac:dyDescent="0.3">
      <c r="A162" t="s">
        <v>7085</v>
      </c>
      <c r="B162">
        <v>150768</v>
      </c>
      <c r="C162" t="s">
        <v>50</v>
      </c>
      <c r="D162" t="s">
        <v>32</v>
      </c>
      <c r="E162" t="s">
        <v>112</v>
      </c>
      <c r="F162" t="s">
        <v>1644</v>
      </c>
      <c r="G162" t="s">
        <v>115</v>
      </c>
      <c r="H162" s="194">
        <v>162</v>
      </c>
      <c r="I162">
        <v>162</v>
      </c>
      <c r="J162" t="s">
        <v>42</v>
      </c>
      <c r="N162" t="s">
        <v>5325</v>
      </c>
      <c r="O162" s="180" t="s">
        <v>5165</v>
      </c>
      <c r="P162" t="s">
        <v>5149</v>
      </c>
      <c r="Q162" t="s">
        <v>5151</v>
      </c>
      <c r="R162" t="s">
        <v>5165</v>
      </c>
      <c r="S162" t="s">
        <v>4927</v>
      </c>
      <c r="T162" t="s">
        <v>4927</v>
      </c>
      <c r="U162" t="s">
        <v>4927</v>
      </c>
      <c r="V162" t="s">
        <v>4927</v>
      </c>
      <c r="W162">
        <v>0</v>
      </c>
      <c r="X162">
        <v>2853</v>
      </c>
    </row>
    <row r="163" spans="1:24" x14ac:dyDescent="0.3">
      <c r="A163" t="s">
        <v>7085</v>
      </c>
      <c r="B163">
        <v>150768</v>
      </c>
      <c r="C163" t="s">
        <v>50</v>
      </c>
      <c r="D163" t="s">
        <v>32</v>
      </c>
      <c r="E163" t="s">
        <v>112</v>
      </c>
      <c r="F163" t="s">
        <v>1644</v>
      </c>
      <c r="G163" t="s">
        <v>115</v>
      </c>
      <c r="H163" s="194">
        <v>163</v>
      </c>
      <c r="I163">
        <v>163</v>
      </c>
      <c r="J163" t="s">
        <v>42</v>
      </c>
      <c r="N163" t="s">
        <v>5326</v>
      </c>
      <c r="O163" s="180" t="s">
        <v>5165</v>
      </c>
      <c r="P163" t="s">
        <v>5149</v>
      </c>
      <c r="Q163" t="s">
        <v>5151</v>
      </c>
      <c r="R163" t="s">
        <v>5165</v>
      </c>
      <c r="S163" t="s">
        <v>4927</v>
      </c>
      <c r="T163" t="s">
        <v>4927</v>
      </c>
      <c r="U163" t="s">
        <v>4927</v>
      </c>
      <c r="V163" t="s">
        <v>4927</v>
      </c>
      <c r="W163">
        <v>0</v>
      </c>
      <c r="X163">
        <v>2853</v>
      </c>
    </row>
    <row r="164" spans="1:24" x14ac:dyDescent="0.3">
      <c r="A164" t="s">
        <v>7085</v>
      </c>
      <c r="B164">
        <v>150768</v>
      </c>
      <c r="C164" t="s">
        <v>50</v>
      </c>
      <c r="D164" t="s">
        <v>32</v>
      </c>
      <c r="E164" t="s">
        <v>112</v>
      </c>
      <c r="F164" t="s">
        <v>1644</v>
      </c>
      <c r="G164" t="s">
        <v>115</v>
      </c>
      <c r="H164" s="194">
        <v>164</v>
      </c>
      <c r="I164">
        <v>164</v>
      </c>
      <c r="J164" t="s">
        <v>42</v>
      </c>
      <c r="N164" t="s">
        <v>5327</v>
      </c>
      <c r="O164" s="180" t="s">
        <v>5165</v>
      </c>
      <c r="P164" t="s">
        <v>5149</v>
      </c>
      <c r="Q164" t="s">
        <v>5151</v>
      </c>
      <c r="R164" t="s">
        <v>5165</v>
      </c>
      <c r="S164" t="s">
        <v>4927</v>
      </c>
      <c r="T164" t="s">
        <v>4927</v>
      </c>
      <c r="U164" t="s">
        <v>4927</v>
      </c>
      <c r="V164" t="s">
        <v>4927</v>
      </c>
      <c r="W164">
        <v>0</v>
      </c>
      <c r="X164">
        <v>2853</v>
      </c>
    </row>
    <row r="165" spans="1:24" x14ac:dyDescent="0.3">
      <c r="A165" t="s">
        <v>5137</v>
      </c>
      <c r="B165">
        <v>150768</v>
      </c>
      <c r="C165" t="s">
        <v>50</v>
      </c>
      <c r="D165" t="s">
        <v>32</v>
      </c>
      <c r="E165" t="s">
        <v>112</v>
      </c>
      <c r="F165" t="s">
        <v>1644</v>
      </c>
      <c r="G165" t="s">
        <v>115</v>
      </c>
      <c r="H165">
        <v>165</v>
      </c>
      <c r="I165">
        <v>165</v>
      </c>
      <c r="J165" t="s">
        <v>42</v>
      </c>
      <c r="N165" t="s">
        <v>5328</v>
      </c>
      <c r="O165" s="180" t="s">
        <v>5165</v>
      </c>
      <c r="P165" t="s">
        <v>5150</v>
      </c>
      <c r="Q165" t="s">
        <v>5161</v>
      </c>
      <c r="R165" t="s">
        <v>5165</v>
      </c>
      <c r="S165" t="s">
        <v>4927</v>
      </c>
      <c r="T165" t="s">
        <v>4927</v>
      </c>
      <c r="U165" t="s">
        <v>4927</v>
      </c>
      <c r="V165" t="s">
        <v>4927</v>
      </c>
      <c r="W165">
        <v>0</v>
      </c>
      <c r="X165">
        <v>2853</v>
      </c>
    </row>
    <row r="166" spans="1:24" x14ac:dyDescent="0.3">
      <c r="A166" t="s">
        <v>5137</v>
      </c>
      <c r="B166">
        <v>150768</v>
      </c>
      <c r="C166" t="s">
        <v>50</v>
      </c>
      <c r="D166" t="s">
        <v>32</v>
      </c>
      <c r="E166" t="s">
        <v>112</v>
      </c>
      <c r="F166" t="s">
        <v>1644</v>
      </c>
      <c r="G166" t="s">
        <v>115</v>
      </c>
      <c r="H166">
        <v>166</v>
      </c>
      <c r="I166">
        <v>166</v>
      </c>
      <c r="J166" t="s">
        <v>42</v>
      </c>
      <c r="N166" t="s">
        <v>5329</v>
      </c>
      <c r="O166" s="180" t="s">
        <v>5165</v>
      </c>
      <c r="P166" t="s">
        <v>5150</v>
      </c>
      <c r="Q166" t="s">
        <v>5161</v>
      </c>
      <c r="R166" t="s">
        <v>5165</v>
      </c>
      <c r="S166" t="s">
        <v>4927</v>
      </c>
      <c r="T166" t="s">
        <v>4927</v>
      </c>
      <c r="U166" t="s">
        <v>4927</v>
      </c>
      <c r="V166" t="s">
        <v>4927</v>
      </c>
      <c r="W166">
        <v>0</v>
      </c>
      <c r="X166">
        <v>2853</v>
      </c>
    </row>
    <row r="167" spans="1:24" x14ac:dyDescent="0.3">
      <c r="A167" t="s">
        <v>7085</v>
      </c>
      <c r="B167">
        <v>150768</v>
      </c>
      <c r="C167" t="s">
        <v>50</v>
      </c>
      <c r="D167" t="s">
        <v>32</v>
      </c>
      <c r="E167" t="s">
        <v>112</v>
      </c>
      <c r="F167" t="s">
        <v>1644</v>
      </c>
      <c r="G167" t="s">
        <v>115</v>
      </c>
      <c r="H167" s="194">
        <v>167</v>
      </c>
      <c r="I167">
        <v>167</v>
      </c>
      <c r="J167" t="s">
        <v>42</v>
      </c>
      <c r="N167" t="s">
        <v>5330</v>
      </c>
      <c r="O167" s="180" t="s">
        <v>5165</v>
      </c>
      <c r="P167" t="s">
        <v>5149</v>
      </c>
      <c r="Q167" t="s">
        <v>5151</v>
      </c>
      <c r="R167" t="s">
        <v>5165</v>
      </c>
      <c r="S167" t="s">
        <v>4927</v>
      </c>
      <c r="T167" t="s">
        <v>4927</v>
      </c>
      <c r="U167" t="s">
        <v>4927</v>
      </c>
      <c r="V167" t="s">
        <v>4927</v>
      </c>
      <c r="W167">
        <v>0</v>
      </c>
      <c r="X167">
        <v>2853</v>
      </c>
    </row>
    <row r="168" spans="1:24" x14ac:dyDescent="0.3">
      <c r="A168" t="s">
        <v>7085</v>
      </c>
      <c r="B168">
        <v>150768</v>
      </c>
      <c r="C168" t="s">
        <v>50</v>
      </c>
      <c r="D168" t="s">
        <v>32</v>
      </c>
      <c r="E168" t="s">
        <v>112</v>
      </c>
      <c r="F168" t="s">
        <v>1644</v>
      </c>
      <c r="G168" t="s">
        <v>115</v>
      </c>
      <c r="H168" s="194">
        <v>168</v>
      </c>
      <c r="I168">
        <v>168</v>
      </c>
      <c r="J168" t="s">
        <v>42</v>
      </c>
      <c r="N168" t="s">
        <v>5331</v>
      </c>
      <c r="O168" s="180" t="s">
        <v>5165</v>
      </c>
      <c r="P168" t="s">
        <v>5149</v>
      </c>
      <c r="Q168" t="s">
        <v>5151</v>
      </c>
      <c r="R168" t="s">
        <v>5165</v>
      </c>
      <c r="S168" t="s">
        <v>4927</v>
      </c>
      <c r="T168" t="s">
        <v>4927</v>
      </c>
      <c r="U168" t="s">
        <v>4927</v>
      </c>
      <c r="V168" t="s">
        <v>4927</v>
      </c>
      <c r="W168">
        <v>0</v>
      </c>
      <c r="X168">
        <v>2853</v>
      </c>
    </row>
    <row r="169" spans="1:24" x14ac:dyDescent="0.3">
      <c r="A169" t="s">
        <v>5137</v>
      </c>
      <c r="B169">
        <v>150768</v>
      </c>
      <c r="C169" t="s">
        <v>50</v>
      </c>
      <c r="D169" t="s">
        <v>32</v>
      </c>
      <c r="E169" t="s">
        <v>112</v>
      </c>
      <c r="F169" t="s">
        <v>1644</v>
      </c>
      <c r="G169" t="s">
        <v>115</v>
      </c>
      <c r="H169">
        <v>169</v>
      </c>
      <c r="I169">
        <v>169</v>
      </c>
      <c r="J169" t="s">
        <v>42</v>
      </c>
      <c r="N169" t="s">
        <v>5332</v>
      </c>
      <c r="O169" s="180" t="s">
        <v>5165</v>
      </c>
      <c r="P169" t="s">
        <v>5150</v>
      </c>
      <c r="Q169" t="s">
        <v>5161</v>
      </c>
      <c r="R169" t="s">
        <v>5165</v>
      </c>
      <c r="S169" t="s">
        <v>4927</v>
      </c>
      <c r="T169" t="s">
        <v>4927</v>
      </c>
      <c r="U169" t="s">
        <v>4927</v>
      </c>
      <c r="V169" t="s">
        <v>4927</v>
      </c>
      <c r="W169">
        <v>0</v>
      </c>
      <c r="X169">
        <v>2853</v>
      </c>
    </row>
    <row r="170" spans="1:24" x14ac:dyDescent="0.3">
      <c r="A170" t="s">
        <v>5137</v>
      </c>
      <c r="B170">
        <v>150768</v>
      </c>
      <c r="C170" t="s">
        <v>50</v>
      </c>
      <c r="D170" t="s">
        <v>32</v>
      </c>
      <c r="E170" t="s">
        <v>112</v>
      </c>
      <c r="F170" t="s">
        <v>1644</v>
      </c>
      <c r="G170" t="s">
        <v>115</v>
      </c>
      <c r="H170">
        <v>170</v>
      </c>
      <c r="I170">
        <v>170</v>
      </c>
      <c r="J170" t="s">
        <v>42</v>
      </c>
      <c r="N170" t="s">
        <v>5333</v>
      </c>
      <c r="O170" s="180" t="s">
        <v>5165</v>
      </c>
      <c r="P170" t="s">
        <v>5150</v>
      </c>
      <c r="Q170" t="s">
        <v>5161</v>
      </c>
      <c r="R170" t="s">
        <v>5165</v>
      </c>
      <c r="S170" t="s">
        <v>4927</v>
      </c>
      <c r="T170" t="s">
        <v>4927</v>
      </c>
      <c r="U170" t="s">
        <v>4927</v>
      </c>
      <c r="V170" t="s">
        <v>4927</v>
      </c>
      <c r="W170">
        <v>0</v>
      </c>
      <c r="X170">
        <v>2853</v>
      </c>
    </row>
    <row r="171" spans="1:24" x14ac:dyDescent="0.3">
      <c r="A171" t="s">
        <v>7085</v>
      </c>
      <c r="B171">
        <v>150768</v>
      </c>
      <c r="C171" t="s">
        <v>50</v>
      </c>
      <c r="D171" t="s">
        <v>32</v>
      </c>
      <c r="E171" t="s">
        <v>112</v>
      </c>
      <c r="F171" t="s">
        <v>1644</v>
      </c>
      <c r="G171" t="s">
        <v>115</v>
      </c>
      <c r="H171" s="194">
        <v>171</v>
      </c>
      <c r="I171">
        <v>171</v>
      </c>
      <c r="J171" t="s">
        <v>42</v>
      </c>
      <c r="N171" t="s">
        <v>5334</v>
      </c>
      <c r="O171" s="180" t="s">
        <v>5165</v>
      </c>
      <c r="P171" t="s">
        <v>5149</v>
      </c>
      <c r="Q171" t="s">
        <v>5151</v>
      </c>
      <c r="R171" t="s">
        <v>5165</v>
      </c>
      <c r="S171" t="s">
        <v>4927</v>
      </c>
      <c r="T171" t="s">
        <v>4927</v>
      </c>
      <c r="U171" t="s">
        <v>4927</v>
      </c>
      <c r="V171" t="s">
        <v>4927</v>
      </c>
      <c r="W171">
        <v>0</v>
      </c>
      <c r="X171">
        <v>2853</v>
      </c>
    </row>
    <row r="172" spans="1:24" x14ac:dyDescent="0.3">
      <c r="A172" t="s">
        <v>7085</v>
      </c>
      <c r="B172">
        <v>150768</v>
      </c>
      <c r="C172" t="s">
        <v>50</v>
      </c>
      <c r="D172" t="s">
        <v>32</v>
      </c>
      <c r="E172" t="s">
        <v>112</v>
      </c>
      <c r="F172" t="s">
        <v>1644</v>
      </c>
      <c r="G172" t="s">
        <v>115</v>
      </c>
      <c r="H172" s="194">
        <v>172</v>
      </c>
      <c r="I172">
        <v>172</v>
      </c>
      <c r="J172" t="s">
        <v>42</v>
      </c>
      <c r="N172" t="s">
        <v>5335</v>
      </c>
      <c r="O172" s="180" t="s">
        <v>5165</v>
      </c>
      <c r="P172" t="s">
        <v>5149</v>
      </c>
      <c r="Q172" t="s">
        <v>5151</v>
      </c>
      <c r="R172" t="s">
        <v>5165</v>
      </c>
      <c r="S172" t="s">
        <v>4927</v>
      </c>
      <c r="T172" t="s">
        <v>4927</v>
      </c>
      <c r="U172" t="s">
        <v>4927</v>
      </c>
      <c r="V172" t="s">
        <v>4927</v>
      </c>
      <c r="W172">
        <v>0</v>
      </c>
      <c r="X172">
        <v>2853</v>
      </c>
    </row>
    <row r="173" spans="1:24" x14ac:dyDescent="0.3">
      <c r="A173" t="s">
        <v>5137</v>
      </c>
      <c r="B173">
        <v>150768</v>
      </c>
      <c r="C173" t="s">
        <v>50</v>
      </c>
      <c r="D173" t="s">
        <v>32</v>
      </c>
      <c r="E173" t="s">
        <v>112</v>
      </c>
      <c r="F173" t="s">
        <v>1644</v>
      </c>
      <c r="G173" t="s">
        <v>115</v>
      </c>
      <c r="H173">
        <v>173</v>
      </c>
      <c r="I173">
        <v>173</v>
      </c>
      <c r="J173" t="s">
        <v>42</v>
      </c>
      <c r="N173" t="s">
        <v>5336</v>
      </c>
      <c r="O173" s="180" t="s">
        <v>5165</v>
      </c>
      <c r="P173" t="s">
        <v>5150</v>
      </c>
      <c r="Q173" t="s">
        <v>5161</v>
      </c>
      <c r="R173" t="s">
        <v>5165</v>
      </c>
      <c r="S173" t="s">
        <v>4927</v>
      </c>
      <c r="T173" t="s">
        <v>4927</v>
      </c>
      <c r="U173" t="s">
        <v>4927</v>
      </c>
      <c r="V173" t="s">
        <v>4927</v>
      </c>
      <c r="W173">
        <v>0</v>
      </c>
      <c r="X173">
        <v>2853</v>
      </c>
    </row>
    <row r="174" spans="1:24" x14ac:dyDescent="0.3">
      <c r="A174" t="s">
        <v>5137</v>
      </c>
      <c r="B174">
        <v>150768</v>
      </c>
      <c r="C174" t="s">
        <v>50</v>
      </c>
      <c r="D174" t="s">
        <v>32</v>
      </c>
      <c r="E174" t="s">
        <v>112</v>
      </c>
      <c r="F174" t="s">
        <v>1644</v>
      </c>
      <c r="G174" t="s">
        <v>115</v>
      </c>
      <c r="H174">
        <v>174</v>
      </c>
      <c r="I174">
        <v>174</v>
      </c>
      <c r="J174" t="s">
        <v>42</v>
      </c>
      <c r="N174" t="s">
        <v>5337</v>
      </c>
      <c r="O174" s="180" t="s">
        <v>5165</v>
      </c>
      <c r="P174" t="s">
        <v>5150</v>
      </c>
      <c r="Q174" t="s">
        <v>5161</v>
      </c>
      <c r="R174" t="s">
        <v>5165</v>
      </c>
      <c r="S174" t="s">
        <v>4927</v>
      </c>
      <c r="T174" t="s">
        <v>4927</v>
      </c>
      <c r="U174" t="s">
        <v>4927</v>
      </c>
      <c r="V174" t="s">
        <v>4927</v>
      </c>
      <c r="W174">
        <v>0</v>
      </c>
      <c r="X174">
        <v>2853</v>
      </c>
    </row>
    <row r="175" spans="1:24" x14ac:dyDescent="0.3">
      <c r="A175" t="s">
        <v>5137</v>
      </c>
      <c r="B175">
        <v>150768</v>
      </c>
      <c r="C175" t="s">
        <v>50</v>
      </c>
      <c r="D175" t="s">
        <v>32</v>
      </c>
      <c r="E175" t="s">
        <v>112</v>
      </c>
      <c r="F175" t="s">
        <v>1644</v>
      </c>
      <c r="G175" t="s">
        <v>115</v>
      </c>
      <c r="H175">
        <v>175</v>
      </c>
      <c r="I175">
        <v>175</v>
      </c>
      <c r="J175" t="s">
        <v>42</v>
      </c>
      <c r="N175" t="s">
        <v>5338</v>
      </c>
      <c r="O175" s="180" t="s">
        <v>5165</v>
      </c>
      <c r="P175" t="s">
        <v>5150</v>
      </c>
      <c r="Q175" t="s">
        <v>5161</v>
      </c>
      <c r="R175" t="s">
        <v>5165</v>
      </c>
      <c r="S175" t="s">
        <v>4927</v>
      </c>
      <c r="T175" t="s">
        <v>4927</v>
      </c>
      <c r="U175" t="s">
        <v>4927</v>
      </c>
      <c r="V175" t="s">
        <v>4927</v>
      </c>
      <c r="W175">
        <v>0</v>
      </c>
      <c r="X175">
        <v>2853</v>
      </c>
    </row>
    <row r="176" spans="1:24" x14ac:dyDescent="0.3">
      <c r="A176" t="s">
        <v>7085</v>
      </c>
      <c r="B176">
        <v>150768</v>
      </c>
      <c r="C176" t="s">
        <v>50</v>
      </c>
      <c r="D176" t="s">
        <v>32</v>
      </c>
      <c r="E176" t="s">
        <v>112</v>
      </c>
      <c r="F176" t="s">
        <v>1644</v>
      </c>
      <c r="G176" t="s">
        <v>115</v>
      </c>
      <c r="H176" s="194">
        <v>176</v>
      </c>
      <c r="I176">
        <v>176</v>
      </c>
      <c r="J176" t="s">
        <v>42</v>
      </c>
      <c r="N176" t="s">
        <v>5339</v>
      </c>
      <c r="O176" s="180" t="s">
        <v>5165</v>
      </c>
      <c r="P176" t="s">
        <v>5149</v>
      </c>
      <c r="Q176" t="s">
        <v>5151</v>
      </c>
      <c r="R176" t="s">
        <v>5165</v>
      </c>
      <c r="S176" t="s">
        <v>4927</v>
      </c>
      <c r="T176" t="s">
        <v>4927</v>
      </c>
      <c r="U176" t="s">
        <v>4927</v>
      </c>
      <c r="V176" t="s">
        <v>4927</v>
      </c>
      <c r="W176">
        <v>0</v>
      </c>
      <c r="X176">
        <v>2853</v>
      </c>
    </row>
    <row r="177" spans="1:24" x14ac:dyDescent="0.3">
      <c r="A177" t="s">
        <v>7085</v>
      </c>
      <c r="B177">
        <v>150768</v>
      </c>
      <c r="C177" t="s">
        <v>50</v>
      </c>
      <c r="D177" t="s">
        <v>32</v>
      </c>
      <c r="E177" t="s">
        <v>112</v>
      </c>
      <c r="F177" t="s">
        <v>1644</v>
      </c>
      <c r="G177" t="s">
        <v>115</v>
      </c>
      <c r="H177" s="194">
        <v>177</v>
      </c>
      <c r="I177">
        <v>177</v>
      </c>
      <c r="J177" t="s">
        <v>42</v>
      </c>
      <c r="N177" t="s">
        <v>5340</v>
      </c>
      <c r="O177" s="180" t="s">
        <v>5165</v>
      </c>
      <c r="P177" t="s">
        <v>5149</v>
      </c>
      <c r="Q177" t="s">
        <v>5151</v>
      </c>
      <c r="R177" t="s">
        <v>5165</v>
      </c>
      <c r="S177" t="s">
        <v>4927</v>
      </c>
      <c r="T177" t="s">
        <v>4927</v>
      </c>
      <c r="U177" t="s">
        <v>4927</v>
      </c>
      <c r="V177" t="s">
        <v>4927</v>
      </c>
      <c r="W177">
        <v>0</v>
      </c>
      <c r="X177">
        <v>2853</v>
      </c>
    </row>
    <row r="178" spans="1:24" x14ac:dyDescent="0.3">
      <c r="A178" t="s">
        <v>5137</v>
      </c>
      <c r="B178">
        <v>150768</v>
      </c>
      <c r="C178" t="s">
        <v>50</v>
      </c>
      <c r="D178" t="s">
        <v>32</v>
      </c>
      <c r="E178" t="s">
        <v>112</v>
      </c>
      <c r="F178" t="s">
        <v>1644</v>
      </c>
      <c r="G178" t="s">
        <v>115</v>
      </c>
      <c r="H178">
        <v>178</v>
      </c>
      <c r="I178">
        <v>178</v>
      </c>
      <c r="J178" t="s">
        <v>42</v>
      </c>
      <c r="N178" t="s">
        <v>5341</v>
      </c>
      <c r="O178" s="180" t="s">
        <v>5165</v>
      </c>
      <c r="P178" t="s">
        <v>5150</v>
      </c>
      <c r="Q178" t="s">
        <v>5161</v>
      </c>
      <c r="R178" t="s">
        <v>5165</v>
      </c>
      <c r="S178" t="s">
        <v>4927</v>
      </c>
      <c r="T178" t="s">
        <v>4927</v>
      </c>
      <c r="U178" t="s">
        <v>4927</v>
      </c>
      <c r="V178" t="s">
        <v>4927</v>
      </c>
      <c r="W178">
        <v>0</v>
      </c>
      <c r="X178">
        <v>2853</v>
      </c>
    </row>
    <row r="179" spans="1:24" x14ac:dyDescent="0.3">
      <c r="A179" t="s">
        <v>5137</v>
      </c>
      <c r="B179">
        <v>150768</v>
      </c>
      <c r="C179" t="s">
        <v>50</v>
      </c>
      <c r="D179" t="s">
        <v>32</v>
      </c>
      <c r="E179" t="s">
        <v>112</v>
      </c>
      <c r="F179" t="s">
        <v>1644</v>
      </c>
      <c r="G179" t="s">
        <v>115</v>
      </c>
      <c r="H179">
        <v>179</v>
      </c>
      <c r="I179">
        <v>179</v>
      </c>
      <c r="J179" t="s">
        <v>42</v>
      </c>
      <c r="N179" t="s">
        <v>5342</v>
      </c>
      <c r="O179" s="180" t="s">
        <v>5165</v>
      </c>
      <c r="P179" t="s">
        <v>5150</v>
      </c>
      <c r="Q179" t="s">
        <v>5161</v>
      </c>
      <c r="R179" t="s">
        <v>5165</v>
      </c>
      <c r="S179" t="s">
        <v>4927</v>
      </c>
      <c r="T179" t="s">
        <v>4927</v>
      </c>
      <c r="U179" t="s">
        <v>4927</v>
      </c>
      <c r="V179" t="s">
        <v>4927</v>
      </c>
      <c r="W179">
        <v>0</v>
      </c>
      <c r="X179">
        <v>2853</v>
      </c>
    </row>
    <row r="180" spans="1:24" x14ac:dyDescent="0.3">
      <c r="A180" t="s">
        <v>5137</v>
      </c>
      <c r="B180">
        <v>150768</v>
      </c>
      <c r="C180" t="s">
        <v>50</v>
      </c>
      <c r="D180" t="s">
        <v>32</v>
      </c>
      <c r="E180" t="s">
        <v>112</v>
      </c>
      <c r="F180" t="s">
        <v>1644</v>
      </c>
      <c r="G180" t="s">
        <v>115</v>
      </c>
      <c r="H180">
        <v>180</v>
      </c>
      <c r="I180">
        <v>180</v>
      </c>
      <c r="J180" t="s">
        <v>42</v>
      </c>
      <c r="N180" t="s">
        <v>5343</v>
      </c>
      <c r="O180" s="180" t="s">
        <v>5165</v>
      </c>
      <c r="P180" t="s">
        <v>5150</v>
      </c>
      <c r="Q180" t="s">
        <v>5161</v>
      </c>
      <c r="R180" t="s">
        <v>5165</v>
      </c>
      <c r="S180" t="s">
        <v>4927</v>
      </c>
      <c r="T180" t="s">
        <v>4927</v>
      </c>
      <c r="U180" t="s">
        <v>4927</v>
      </c>
      <c r="V180" t="s">
        <v>4927</v>
      </c>
      <c r="W180">
        <v>0</v>
      </c>
      <c r="X180">
        <v>2853</v>
      </c>
    </row>
    <row r="181" spans="1:24" x14ac:dyDescent="0.3">
      <c r="A181" t="s">
        <v>7085</v>
      </c>
      <c r="B181">
        <v>150768</v>
      </c>
      <c r="C181" t="s">
        <v>50</v>
      </c>
      <c r="D181" t="s">
        <v>32</v>
      </c>
      <c r="E181" t="s">
        <v>112</v>
      </c>
      <c r="F181" t="s">
        <v>1644</v>
      </c>
      <c r="G181" t="s">
        <v>115</v>
      </c>
      <c r="H181" s="194">
        <v>181</v>
      </c>
      <c r="I181">
        <v>181</v>
      </c>
      <c r="J181" t="s">
        <v>42</v>
      </c>
      <c r="N181" t="s">
        <v>5344</v>
      </c>
      <c r="O181" s="180" t="s">
        <v>5165</v>
      </c>
      <c r="P181" t="s">
        <v>5149</v>
      </c>
      <c r="Q181" t="s">
        <v>5151</v>
      </c>
      <c r="R181" t="s">
        <v>5165</v>
      </c>
      <c r="S181" t="s">
        <v>4927</v>
      </c>
      <c r="T181" t="s">
        <v>4927</v>
      </c>
      <c r="U181" t="s">
        <v>4927</v>
      </c>
      <c r="V181" t="s">
        <v>4927</v>
      </c>
      <c r="W181">
        <v>0</v>
      </c>
      <c r="X181">
        <v>2853</v>
      </c>
    </row>
    <row r="182" spans="1:24" x14ac:dyDescent="0.3">
      <c r="A182" t="s">
        <v>7085</v>
      </c>
      <c r="B182">
        <v>150768</v>
      </c>
      <c r="C182" t="s">
        <v>50</v>
      </c>
      <c r="D182" t="s">
        <v>32</v>
      </c>
      <c r="E182" t="s">
        <v>112</v>
      </c>
      <c r="F182" t="s">
        <v>1644</v>
      </c>
      <c r="G182" t="s">
        <v>115</v>
      </c>
      <c r="H182" s="194">
        <v>182</v>
      </c>
      <c r="I182">
        <v>182</v>
      </c>
      <c r="J182" t="s">
        <v>42</v>
      </c>
      <c r="N182" t="s">
        <v>5345</v>
      </c>
      <c r="O182" s="180" t="s">
        <v>5165</v>
      </c>
      <c r="P182" t="s">
        <v>5149</v>
      </c>
      <c r="Q182" t="s">
        <v>5151</v>
      </c>
      <c r="R182" t="s">
        <v>5165</v>
      </c>
      <c r="S182" t="s">
        <v>4927</v>
      </c>
      <c r="T182" t="s">
        <v>4927</v>
      </c>
      <c r="U182" t="s">
        <v>4927</v>
      </c>
      <c r="V182" t="s">
        <v>4927</v>
      </c>
      <c r="W182">
        <v>0</v>
      </c>
      <c r="X182">
        <v>2853</v>
      </c>
    </row>
    <row r="183" spans="1:24" x14ac:dyDescent="0.3">
      <c r="A183" t="s">
        <v>5137</v>
      </c>
      <c r="B183">
        <v>150768</v>
      </c>
      <c r="C183" t="s">
        <v>50</v>
      </c>
      <c r="D183" t="s">
        <v>32</v>
      </c>
      <c r="E183" t="s">
        <v>112</v>
      </c>
      <c r="F183" t="s">
        <v>1644</v>
      </c>
      <c r="G183" t="s">
        <v>115</v>
      </c>
      <c r="H183">
        <v>183</v>
      </c>
      <c r="I183">
        <v>183</v>
      </c>
      <c r="J183" t="s">
        <v>42</v>
      </c>
      <c r="N183" t="s">
        <v>5346</v>
      </c>
      <c r="O183" s="180" t="s">
        <v>5165</v>
      </c>
      <c r="P183" t="s">
        <v>5150</v>
      </c>
      <c r="Q183" t="s">
        <v>5161</v>
      </c>
      <c r="R183" t="s">
        <v>5165</v>
      </c>
      <c r="S183" t="s">
        <v>4927</v>
      </c>
      <c r="T183" t="s">
        <v>4927</v>
      </c>
      <c r="U183" t="s">
        <v>4927</v>
      </c>
      <c r="V183" t="s">
        <v>4927</v>
      </c>
      <c r="W183">
        <v>0</v>
      </c>
      <c r="X183">
        <v>2853</v>
      </c>
    </row>
    <row r="184" spans="1:24" x14ac:dyDescent="0.3">
      <c r="A184" t="s">
        <v>5137</v>
      </c>
      <c r="B184">
        <v>150768</v>
      </c>
      <c r="C184" t="s">
        <v>50</v>
      </c>
      <c r="D184" t="s">
        <v>32</v>
      </c>
      <c r="E184" t="s">
        <v>112</v>
      </c>
      <c r="F184" t="s">
        <v>1644</v>
      </c>
      <c r="G184" t="s">
        <v>115</v>
      </c>
      <c r="H184">
        <v>184</v>
      </c>
      <c r="I184">
        <v>184</v>
      </c>
      <c r="J184" t="s">
        <v>42</v>
      </c>
      <c r="N184" t="s">
        <v>5347</v>
      </c>
      <c r="O184" s="180" t="s">
        <v>5165</v>
      </c>
      <c r="P184" t="s">
        <v>5150</v>
      </c>
      <c r="Q184" t="s">
        <v>5161</v>
      </c>
      <c r="R184" t="s">
        <v>5165</v>
      </c>
      <c r="S184" t="s">
        <v>4927</v>
      </c>
      <c r="T184" t="s">
        <v>4927</v>
      </c>
      <c r="U184" t="s">
        <v>4927</v>
      </c>
      <c r="V184" t="s">
        <v>4927</v>
      </c>
      <c r="W184">
        <v>0</v>
      </c>
      <c r="X184">
        <v>2853</v>
      </c>
    </row>
    <row r="185" spans="1:24" x14ac:dyDescent="0.3">
      <c r="A185" t="s">
        <v>5137</v>
      </c>
      <c r="B185">
        <v>150768</v>
      </c>
      <c r="C185" t="s">
        <v>50</v>
      </c>
      <c r="D185" t="s">
        <v>32</v>
      </c>
      <c r="E185" t="s">
        <v>112</v>
      </c>
      <c r="F185" t="s">
        <v>1644</v>
      </c>
      <c r="G185" t="s">
        <v>115</v>
      </c>
      <c r="H185">
        <v>185</v>
      </c>
      <c r="I185">
        <v>185</v>
      </c>
      <c r="J185" t="s">
        <v>42</v>
      </c>
      <c r="N185" t="s">
        <v>5348</v>
      </c>
      <c r="O185" s="180" t="s">
        <v>5165</v>
      </c>
      <c r="P185" t="s">
        <v>5150</v>
      </c>
      <c r="Q185" t="s">
        <v>5161</v>
      </c>
      <c r="R185" t="s">
        <v>5165</v>
      </c>
      <c r="S185" t="s">
        <v>4927</v>
      </c>
      <c r="T185" t="s">
        <v>4927</v>
      </c>
      <c r="U185" t="s">
        <v>4927</v>
      </c>
      <c r="V185" t="s">
        <v>4927</v>
      </c>
      <c r="W185">
        <v>0</v>
      </c>
      <c r="X185">
        <v>2853</v>
      </c>
    </row>
    <row r="186" spans="1:24" x14ac:dyDescent="0.3">
      <c r="A186" t="s">
        <v>5137</v>
      </c>
      <c r="B186">
        <v>150768</v>
      </c>
      <c r="C186" t="s">
        <v>50</v>
      </c>
      <c r="D186" t="s">
        <v>32</v>
      </c>
      <c r="E186" t="s">
        <v>112</v>
      </c>
      <c r="F186" t="s">
        <v>1644</v>
      </c>
      <c r="G186" t="s">
        <v>115</v>
      </c>
      <c r="H186">
        <v>186</v>
      </c>
      <c r="I186">
        <v>186</v>
      </c>
      <c r="J186" t="s">
        <v>42</v>
      </c>
      <c r="N186" t="s">
        <v>5349</v>
      </c>
      <c r="O186" s="180" t="s">
        <v>5165</v>
      </c>
      <c r="P186" t="s">
        <v>5150</v>
      </c>
      <c r="Q186" t="s">
        <v>5161</v>
      </c>
      <c r="R186" t="s">
        <v>5165</v>
      </c>
      <c r="S186" t="s">
        <v>4927</v>
      </c>
      <c r="T186" t="s">
        <v>4927</v>
      </c>
      <c r="U186" t="s">
        <v>4927</v>
      </c>
      <c r="V186" t="s">
        <v>4927</v>
      </c>
      <c r="W186">
        <v>0</v>
      </c>
      <c r="X186">
        <v>2853</v>
      </c>
    </row>
    <row r="187" spans="1:24" x14ac:dyDescent="0.3">
      <c r="A187" t="s">
        <v>5137</v>
      </c>
      <c r="B187">
        <v>150768</v>
      </c>
      <c r="C187" t="s">
        <v>50</v>
      </c>
      <c r="D187" t="s">
        <v>32</v>
      </c>
      <c r="E187" t="s">
        <v>112</v>
      </c>
      <c r="F187" t="s">
        <v>1644</v>
      </c>
      <c r="G187" t="s">
        <v>115</v>
      </c>
      <c r="H187">
        <v>187</v>
      </c>
      <c r="I187">
        <v>187</v>
      </c>
      <c r="J187" t="s">
        <v>42</v>
      </c>
      <c r="N187" t="s">
        <v>5350</v>
      </c>
      <c r="O187" s="180" t="s">
        <v>5165</v>
      </c>
      <c r="P187" t="s">
        <v>5150</v>
      </c>
      <c r="Q187" t="s">
        <v>5161</v>
      </c>
      <c r="R187" t="s">
        <v>5165</v>
      </c>
      <c r="S187" t="s">
        <v>4927</v>
      </c>
      <c r="T187" t="s">
        <v>4927</v>
      </c>
      <c r="U187" t="s">
        <v>4927</v>
      </c>
      <c r="V187" t="s">
        <v>4927</v>
      </c>
      <c r="W187">
        <v>0</v>
      </c>
      <c r="X187">
        <v>2853</v>
      </c>
    </row>
    <row r="188" spans="1:24" x14ac:dyDescent="0.3">
      <c r="A188" t="s">
        <v>5137</v>
      </c>
      <c r="B188">
        <v>150768</v>
      </c>
      <c r="C188" t="s">
        <v>50</v>
      </c>
      <c r="D188" t="s">
        <v>32</v>
      </c>
      <c r="E188" t="s">
        <v>112</v>
      </c>
      <c r="F188" t="s">
        <v>1644</v>
      </c>
      <c r="G188" t="s">
        <v>115</v>
      </c>
      <c r="H188">
        <v>188</v>
      </c>
      <c r="I188">
        <v>188</v>
      </c>
      <c r="J188" t="s">
        <v>42</v>
      </c>
      <c r="N188" t="s">
        <v>5351</v>
      </c>
      <c r="O188" s="180" t="s">
        <v>5165</v>
      </c>
      <c r="P188" t="s">
        <v>5150</v>
      </c>
      <c r="Q188" t="s">
        <v>5161</v>
      </c>
      <c r="R188" t="s">
        <v>5165</v>
      </c>
      <c r="S188" t="s">
        <v>4927</v>
      </c>
      <c r="T188" t="s">
        <v>4927</v>
      </c>
      <c r="U188" t="s">
        <v>4927</v>
      </c>
      <c r="V188" t="s">
        <v>4927</v>
      </c>
      <c r="W188">
        <v>0</v>
      </c>
      <c r="X188">
        <v>2853</v>
      </c>
    </row>
    <row r="189" spans="1:24" x14ac:dyDescent="0.3">
      <c r="A189" t="s">
        <v>5137</v>
      </c>
      <c r="B189">
        <v>150768</v>
      </c>
      <c r="C189" t="s">
        <v>50</v>
      </c>
      <c r="D189" t="s">
        <v>32</v>
      </c>
      <c r="E189" t="s">
        <v>112</v>
      </c>
      <c r="F189" t="s">
        <v>1644</v>
      </c>
      <c r="G189" t="s">
        <v>115</v>
      </c>
      <c r="H189">
        <v>189</v>
      </c>
      <c r="I189">
        <v>189</v>
      </c>
      <c r="J189" t="s">
        <v>42</v>
      </c>
      <c r="N189" t="s">
        <v>5352</v>
      </c>
      <c r="O189" s="180" t="s">
        <v>5165</v>
      </c>
      <c r="P189" t="s">
        <v>5150</v>
      </c>
      <c r="Q189" t="s">
        <v>5161</v>
      </c>
      <c r="R189" t="s">
        <v>5165</v>
      </c>
      <c r="S189" t="s">
        <v>4927</v>
      </c>
      <c r="T189" t="s">
        <v>4927</v>
      </c>
      <c r="U189" t="s">
        <v>4927</v>
      </c>
      <c r="V189" t="s">
        <v>4927</v>
      </c>
      <c r="W189">
        <v>0</v>
      </c>
      <c r="X189">
        <v>2853</v>
      </c>
    </row>
    <row r="190" spans="1:24" x14ac:dyDescent="0.3">
      <c r="A190" t="s">
        <v>5137</v>
      </c>
      <c r="B190">
        <v>150768</v>
      </c>
      <c r="C190" t="s">
        <v>50</v>
      </c>
      <c r="D190" t="s">
        <v>32</v>
      </c>
      <c r="E190" t="s">
        <v>112</v>
      </c>
      <c r="F190" t="s">
        <v>1644</v>
      </c>
      <c r="G190" t="s">
        <v>115</v>
      </c>
      <c r="H190">
        <v>190</v>
      </c>
      <c r="I190">
        <v>190</v>
      </c>
      <c r="J190" t="s">
        <v>42</v>
      </c>
      <c r="N190" t="s">
        <v>5353</v>
      </c>
      <c r="O190" s="180" t="s">
        <v>5165</v>
      </c>
      <c r="P190" t="s">
        <v>5150</v>
      </c>
      <c r="Q190" t="s">
        <v>5161</v>
      </c>
      <c r="R190" t="s">
        <v>5165</v>
      </c>
      <c r="S190" t="s">
        <v>4927</v>
      </c>
      <c r="T190" t="s">
        <v>4927</v>
      </c>
      <c r="U190" t="s">
        <v>4927</v>
      </c>
      <c r="V190" t="s">
        <v>4927</v>
      </c>
      <c r="W190">
        <v>0</v>
      </c>
      <c r="X190">
        <v>2853</v>
      </c>
    </row>
    <row r="191" spans="1:24" x14ac:dyDescent="0.3">
      <c r="A191" t="s">
        <v>7094</v>
      </c>
      <c r="B191">
        <v>150768</v>
      </c>
      <c r="C191" t="s">
        <v>50</v>
      </c>
      <c r="D191" t="s">
        <v>32</v>
      </c>
      <c r="E191" t="s">
        <v>112</v>
      </c>
      <c r="F191" t="s">
        <v>1644</v>
      </c>
      <c r="G191" t="s">
        <v>115</v>
      </c>
      <c r="H191">
        <v>191</v>
      </c>
      <c r="I191">
        <v>191</v>
      </c>
      <c r="J191" t="s">
        <v>42</v>
      </c>
      <c r="N191" t="s">
        <v>7146</v>
      </c>
      <c r="O191" s="180" t="s">
        <v>5165</v>
      </c>
      <c r="P191" t="s">
        <v>5151</v>
      </c>
      <c r="Q191" t="s">
        <v>5162</v>
      </c>
      <c r="R191" t="s">
        <v>5165</v>
      </c>
      <c r="S191" t="s">
        <v>4927</v>
      </c>
      <c r="T191" t="s">
        <v>4927</v>
      </c>
      <c r="U191" t="s">
        <v>4927</v>
      </c>
      <c r="V191" t="s">
        <v>4927</v>
      </c>
      <c r="W191">
        <v>0</v>
      </c>
      <c r="X191">
        <v>2853</v>
      </c>
    </row>
    <row r="192" spans="1:24" x14ac:dyDescent="0.3">
      <c r="A192" t="s">
        <v>7094</v>
      </c>
      <c r="B192">
        <v>150768</v>
      </c>
      <c r="C192" t="s">
        <v>50</v>
      </c>
      <c r="D192" t="s">
        <v>32</v>
      </c>
      <c r="E192" t="s">
        <v>112</v>
      </c>
      <c r="F192" t="s">
        <v>1644</v>
      </c>
      <c r="G192" t="s">
        <v>115</v>
      </c>
      <c r="H192">
        <v>192</v>
      </c>
      <c r="I192">
        <v>192</v>
      </c>
      <c r="J192" t="s">
        <v>42</v>
      </c>
      <c r="N192" t="s">
        <v>7147</v>
      </c>
      <c r="O192" s="180" t="s">
        <v>5165</v>
      </c>
      <c r="P192" t="s">
        <v>5151</v>
      </c>
      <c r="Q192" t="s">
        <v>5162</v>
      </c>
      <c r="R192" t="s">
        <v>5165</v>
      </c>
      <c r="S192" t="s">
        <v>4927</v>
      </c>
      <c r="T192" t="s">
        <v>4927</v>
      </c>
      <c r="U192" t="s">
        <v>4927</v>
      </c>
      <c r="V192" t="s">
        <v>4927</v>
      </c>
      <c r="W192">
        <v>0</v>
      </c>
      <c r="X192">
        <v>2853</v>
      </c>
    </row>
    <row r="193" spans="1:24" x14ac:dyDescent="0.3">
      <c r="A193" t="s">
        <v>7094</v>
      </c>
      <c r="B193">
        <v>150768</v>
      </c>
      <c r="C193" t="s">
        <v>50</v>
      </c>
      <c r="D193" t="s">
        <v>32</v>
      </c>
      <c r="E193" t="s">
        <v>112</v>
      </c>
      <c r="F193" t="s">
        <v>1644</v>
      </c>
      <c r="G193" t="s">
        <v>115</v>
      </c>
      <c r="H193">
        <v>193</v>
      </c>
      <c r="I193">
        <v>193</v>
      </c>
      <c r="J193" t="s">
        <v>42</v>
      </c>
      <c r="N193" t="s">
        <v>7148</v>
      </c>
      <c r="O193" s="180" t="s">
        <v>5165</v>
      </c>
      <c r="P193" t="s">
        <v>5151</v>
      </c>
      <c r="Q193" t="s">
        <v>5162</v>
      </c>
      <c r="R193" t="s">
        <v>5165</v>
      </c>
      <c r="S193" t="s">
        <v>4927</v>
      </c>
      <c r="T193" t="s">
        <v>4927</v>
      </c>
      <c r="U193" t="s">
        <v>4927</v>
      </c>
      <c r="V193" t="s">
        <v>4927</v>
      </c>
      <c r="W193">
        <v>0</v>
      </c>
      <c r="X193">
        <v>2853</v>
      </c>
    </row>
    <row r="194" spans="1:24" x14ac:dyDescent="0.3">
      <c r="A194" t="s">
        <v>7094</v>
      </c>
      <c r="B194">
        <v>150768</v>
      </c>
      <c r="C194" t="s">
        <v>50</v>
      </c>
      <c r="D194" t="s">
        <v>32</v>
      </c>
      <c r="E194" t="s">
        <v>112</v>
      </c>
      <c r="F194" t="s">
        <v>1644</v>
      </c>
      <c r="G194" t="s">
        <v>115</v>
      </c>
      <c r="H194">
        <v>194</v>
      </c>
      <c r="I194">
        <v>194</v>
      </c>
      <c r="J194" t="s">
        <v>42</v>
      </c>
      <c r="N194" t="s">
        <v>7149</v>
      </c>
      <c r="O194" s="180" t="s">
        <v>5165</v>
      </c>
      <c r="P194" t="s">
        <v>5151</v>
      </c>
      <c r="Q194" t="s">
        <v>5162</v>
      </c>
      <c r="R194" t="s">
        <v>5165</v>
      </c>
      <c r="S194" t="s">
        <v>4927</v>
      </c>
      <c r="T194" t="s">
        <v>4927</v>
      </c>
      <c r="U194" t="s">
        <v>4927</v>
      </c>
      <c r="V194" t="s">
        <v>4927</v>
      </c>
      <c r="W194">
        <v>0</v>
      </c>
      <c r="X194">
        <v>2853</v>
      </c>
    </row>
    <row r="195" spans="1:24" x14ac:dyDescent="0.3">
      <c r="A195" t="s">
        <v>7094</v>
      </c>
      <c r="B195">
        <v>150768</v>
      </c>
      <c r="C195" t="s">
        <v>50</v>
      </c>
      <c r="D195" t="s">
        <v>32</v>
      </c>
      <c r="E195" t="s">
        <v>112</v>
      </c>
      <c r="F195" t="s">
        <v>1644</v>
      </c>
      <c r="G195" t="s">
        <v>115</v>
      </c>
      <c r="H195">
        <v>195</v>
      </c>
      <c r="I195">
        <v>195</v>
      </c>
      <c r="J195" t="s">
        <v>42</v>
      </c>
      <c r="N195" t="s">
        <v>7150</v>
      </c>
      <c r="O195" s="180" t="s">
        <v>5165</v>
      </c>
      <c r="P195" t="s">
        <v>5151</v>
      </c>
      <c r="Q195" t="s">
        <v>5162</v>
      </c>
      <c r="R195" t="s">
        <v>5165</v>
      </c>
      <c r="S195" t="s">
        <v>4927</v>
      </c>
      <c r="T195" t="s">
        <v>4927</v>
      </c>
      <c r="U195" t="s">
        <v>4927</v>
      </c>
      <c r="V195" t="s">
        <v>4927</v>
      </c>
      <c r="W195">
        <v>0</v>
      </c>
      <c r="X195">
        <v>2853</v>
      </c>
    </row>
    <row r="196" spans="1:24" x14ac:dyDescent="0.3">
      <c r="A196" t="s">
        <v>7089</v>
      </c>
      <c r="B196">
        <v>150768</v>
      </c>
      <c r="C196" t="s">
        <v>50</v>
      </c>
      <c r="D196" t="s">
        <v>32</v>
      </c>
      <c r="E196" t="s">
        <v>112</v>
      </c>
      <c r="F196" t="s">
        <v>1644</v>
      </c>
      <c r="G196" t="s">
        <v>115</v>
      </c>
      <c r="H196">
        <v>196</v>
      </c>
      <c r="I196">
        <v>196</v>
      </c>
      <c r="J196" t="s">
        <v>42</v>
      </c>
      <c r="N196" t="s">
        <v>7151</v>
      </c>
      <c r="O196" s="180" t="s">
        <v>5165</v>
      </c>
      <c r="P196" t="s">
        <v>5161</v>
      </c>
      <c r="Q196" t="s">
        <v>8541</v>
      </c>
      <c r="R196" t="s">
        <v>5165</v>
      </c>
      <c r="S196" t="s">
        <v>4927</v>
      </c>
      <c r="T196" t="s">
        <v>4927</v>
      </c>
      <c r="U196" t="s">
        <v>4927</v>
      </c>
      <c r="V196" t="s">
        <v>4927</v>
      </c>
      <c r="W196">
        <v>0</v>
      </c>
      <c r="X196">
        <v>2853</v>
      </c>
    </row>
    <row r="197" spans="1:24" x14ac:dyDescent="0.3">
      <c r="A197" t="s">
        <v>7089</v>
      </c>
      <c r="B197">
        <v>150768</v>
      </c>
      <c r="C197" t="s">
        <v>50</v>
      </c>
      <c r="D197" t="s">
        <v>32</v>
      </c>
      <c r="E197" t="s">
        <v>112</v>
      </c>
      <c r="F197" t="s">
        <v>1644</v>
      </c>
      <c r="G197" t="s">
        <v>115</v>
      </c>
      <c r="H197">
        <v>197</v>
      </c>
      <c r="I197">
        <v>197</v>
      </c>
      <c r="J197" t="s">
        <v>42</v>
      </c>
      <c r="N197" t="s">
        <v>7152</v>
      </c>
      <c r="O197" s="180" t="s">
        <v>5165</v>
      </c>
      <c r="P197" t="s">
        <v>5161</v>
      </c>
      <c r="Q197" t="s">
        <v>8541</v>
      </c>
      <c r="R197" t="s">
        <v>5165</v>
      </c>
      <c r="S197" t="s">
        <v>4927</v>
      </c>
      <c r="T197" t="s">
        <v>4927</v>
      </c>
      <c r="U197" t="s">
        <v>4927</v>
      </c>
      <c r="V197" t="s">
        <v>4927</v>
      </c>
      <c r="W197">
        <v>0</v>
      </c>
      <c r="X197">
        <v>2853</v>
      </c>
    </row>
    <row r="198" spans="1:24" x14ac:dyDescent="0.3">
      <c r="A198" t="s">
        <v>7089</v>
      </c>
      <c r="B198">
        <v>150768</v>
      </c>
      <c r="C198" t="s">
        <v>50</v>
      </c>
      <c r="D198" t="s">
        <v>32</v>
      </c>
      <c r="E198" t="s">
        <v>112</v>
      </c>
      <c r="F198" t="s">
        <v>1644</v>
      </c>
      <c r="G198" t="s">
        <v>115</v>
      </c>
      <c r="H198">
        <v>198</v>
      </c>
      <c r="I198">
        <v>198</v>
      </c>
      <c r="J198" t="s">
        <v>42</v>
      </c>
      <c r="N198" t="s">
        <v>7153</v>
      </c>
      <c r="O198" s="180" t="s">
        <v>5165</v>
      </c>
      <c r="P198" t="s">
        <v>5161</v>
      </c>
      <c r="Q198" t="s">
        <v>8541</v>
      </c>
      <c r="R198" t="s">
        <v>5165</v>
      </c>
      <c r="S198" t="s">
        <v>4927</v>
      </c>
      <c r="T198" t="s">
        <v>4927</v>
      </c>
      <c r="U198" t="s">
        <v>4927</v>
      </c>
      <c r="V198" t="s">
        <v>4927</v>
      </c>
      <c r="W198">
        <v>0</v>
      </c>
      <c r="X198">
        <v>2853</v>
      </c>
    </row>
    <row r="199" spans="1:24" x14ac:dyDescent="0.3">
      <c r="A199" t="s">
        <v>7089</v>
      </c>
      <c r="B199">
        <v>150768</v>
      </c>
      <c r="C199" t="s">
        <v>50</v>
      </c>
      <c r="D199" t="s">
        <v>32</v>
      </c>
      <c r="E199" t="s">
        <v>112</v>
      </c>
      <c r="F199" t="s">
        <v>1644</v>
      </c>
      <c r="G199" t="s">
        <v>115</v>
      </c>
      <c r="H199">
        <v>199</v>
      </c>
      <c r="I199">
        <v>199</v>
      </c>
      <c r="J199" t="s">
        <v>42</v>
      </c>
      <c r="N199" t="s">
        <v>7154</v>
      </c>
      <c r="O199" s="180" t="s">
        <v>5165</v>
      </c>
      <c r="P199" t="s">
        <v>5161</v>
      </c>
      <c r="Q199" t="s">
        <v>8541</v>
      </c>
      <c r="R199" t="s">
        <v>5165</v>
      </c>
      <c r="S199" t="s">
        <v>4927</v>
      </c>
      <c r="T199" t="s">
        <v>4927</v>
      </c>
      <c r="U199" t="s">
        <v>4927</v>
      </c>
      <c r="V199" t="s">
        <v>4927</v>
      </c>
      <c r="W199">
        <v>0</v>
      </c>
      <c r="X199">
        <v>2853</v>
      </c>
    </row>
    <row r="200" spans="1:24" x14ac:dyDescent="0.3">
      <c r="A200" t="s">
        <v>7089</v>
      </c>
      <c r="B200">
        <v>150768</v>
      </c>
      <c r="C200" t="s">
        <v>50</v>
      </c>
      <c r="D200" t="s">
        <v>32</v>
      </c>
      <c r="E200" t="s">
        <v>112</v>
      </c>
      <c r="F200" t="s">
        <v>1644</v>
      </c>
      <c r="G200" t="s">
        <v>115</v>
      </c>
      <c r="H200">
        <v>200</v>
      </c>
      <c r="I200">
        <v>200</v>
      </c>
      <c r="J200" t="s">
        <v>42</v>
      </c>
      <c r="N200" t="s">
        <v>7155</v>
      </c>
      <c r="O200" s="180" t="s">
        <v>5165</v>
      </c>
      <c r="P200" t="s">
        <v>5161</v>
      </c>
      <c r="Q200" t="s">
        <v>8541</v>
      </c>
      <c r="R200" t="s">
        <v>5165</v>
      </c>
      <c r="S200" t="s">
        <v>4927</v>
      </c>
      <c r="T200" t="s">
        <v>4927</v>
      </c>
      <c r="U200" t="s">
        <v>4927</v>
      </c>
      <c r="V200" t="s">
        <v>4927</v>
      </c>
      <c r="W200">
        <v>0</v>
      </c>
      <c r="X200">
        <v>2853</v>
      </c>
    </row>
    <row r="201" spans="1:24" x14ac:dyDescent="0.3">
      <c r="A201" t="s">
        <v>7087</v>
      </c>
      <c r="B201">
        <v>150768</v>
      </c>
      <c r="C201" t="s">
        <v>50</v>
      </c>
      <c r="D201" t="s">
        <v>32</v>
      </c>
      <c r="E201" t="s">
        <v>112</v>
      </c>
      <c r="F201" t="s">
        <v>1644</v>
      </c>
      <c r="G201" t="s">
        <v>115</v>
      </c>
      <c r="H201">
        <v>201</v>
      </c>
      <c r="I201">
        <v>201</v>
      </c>
      <c r="J201" t="s">
        <v>42</v>
      </c>
      <c r="N201" t="s">
        <v>5354</v>
      </c>
      <c r="O201" s="180" t="s">
        <v>5165</v>
      </c>
      <c r="P201" t="s">
        <v>5355</v>
      </c>
      <c r="Q201" t="s">
        <v>5272</v>
      </c>
      <c r="R201" t="s">
        <v>5165</v>
      </c>
      <c r="S201" t="s">
        <v>4927</v>
      </c>
      <c r="T201" t="s">
        <v>4927</v>
      </c>
      <c r="U201" t="s">
        <v>4927</v>
      </c>
      <c r="V201" t="s">
        <v>4927</v>
      </c>
      <c r="W201">
        <v>0</v>
      </c>
      <c r="X201">
        <v>2853</v>
      </c>
    </row>
    <row r="202" spans="1:24" x14ac:dyDescent="0.3">
      <c r="A202" t="s">
        <v>7087</v>
      </c>
      <c r="B202">
        <v>150768</v>
      </c>
      <c r="C202" t="s">
        <v>50</v>
      </c>
      <c r="D202" t="s">
        <v>32</v>
      </c>
      <c r="E202" t="s">
        <v>112</v>
      </c>
      <c r="F202" t="s">
        <v>1644</v>
      </c>
      <c r="G202" t="s">
        <v>115</v>
      </c>
      <c r="H202">
        <v>202</v>
      </c>
      <c r="I202">
        <v>202</v>
      </c>
      <c r="J202" t="s">
        <v>42</v>
      </c>
      <c r="N202" t="s">
        <v>5356</v>
      </c>
      <c r="O202" s="180" t="s">
        <v>5165</v>
      </c>
      <c r="P202" t="s">
        <v>5355</v>
      </c>
      <c r="Q202" t="s">
        <v>5272</v>
      </c>
      <c r="R202" t="s">
        <v>5165</v>
      </c>
      <c r="S202" t="s">
        <v>4927</v>
      </c>
      <c r="T202" t="s">
        <v>4927</v>
      </c>
      <c r="U202" t="s">
        <v>4927</v>
      </c>
      <c r="V202" t="s">
        <v>4927</v>
      </c>
      <c r="W202">
        <v>0</v>
      </c>
      <c r="X202">
        <v>2853</v>
      </c>
    </row>
    <row r="203" spans="1:24" x14ac:dyDescent="0.3">
      <c r="A203" t="s">
        <v>7087</v>
      </c>
      <c r="B203">
        <v>150768</v>
      </c>
      <c r="C203" t="s">
        <v>50</v>
      </c>
      <c r="D203" t="s">
        <v>32</v>
      </c>
      <c r="E203" t="s">
        <v>112</v>
      </c>
      <c r="F203" t="s">
        <v>1644</v>
      </c>
      <c r="G203" t="s">
        <v>115</v>
      </c>
      <c r="H203">
        <v>203</v>
      </c>
      <c r="I203">
        <v>203</v>
      </c>
      <c r="J203" t="s">
        <v>42</v>
      </c>
      <c r="N203" t="s">
        <v>5357</v>
      </c>
      <c r="O203" s="180" t="s">
        <v>5165</v>
      </c>
      <c r="P203" t="s">
        <v>5355</v>
      </c>
      <c r="Q203" t="s">
        <v>5272</v>
      </c>
      <c r="R203" t="s">
        <v>5165</v>
      </c>
      <c r="S203" t="s">
        <v>4927</v>
      </c>
      <c r="T203" t="s">
        <v>4927</v>
      </c>
      <c r="U203" t="s">
        <v>4927</v>
      </c>
      <c r="V203" t="s">
        <v>4927</v>
      </c>
      <c r="W203">
        <v>0</v>
      </c>
      <c r="X203">
        <v>2853</v>
      </c>
    </row>
    <row r="204" spans="1:24" x14ac:dyDescent="0.3">
      <c r="A204" t="s">
        <v>7087</v>
      </c>
      <c r="B204">
        <v>150768</v>
      </c>
      <c r="C204" t="s">
        <v>50</v>
      </c>
      <c r="D204" t="s">
        <v>32</v>
      </c>
      <c r="E204" t="s">
        <v>112</v>
      </c>
      <c r="F204" t="s">
        <v>1644</v>
      </c>
      <c r="G204" t="s">
        <v>115</v>
      </c>
      <c r="H204">
        <v>204</v>
      </c>
      <c r="I204">
        <v>204</v>
      </c>
      <c r="J204" t="s">
        <v>42</v>
      </c>
      <c r="N204" t="s">
        <v>5358</v>
      </c>
      <c r="O204" s="180" t="s">
        <v>5165</v>
      </c>
      <c r="P204" t="s">
        <v>5355</v>
      </c>
      <c r="Q204" t="s">
        <v>5272</v>
      </c>
      <c r="R204" t="s">
        <v>5165</v>
      </c>
      <c r="S204" t="s">
        <v>4927</v>
      </c>
      <c r="T204" t="s">
        <v>4927</v>
      </c>
      <c r="U204" t="s">
        <v>4927</v>
      </c>
      <c r="V204" t="s">
        <v>4927</v>
      </c>
      <c r="W204">
        <v>0</v>
      </c>
      <c r="X204">
        <v>2853</v>
      </c>
    </row>
    <row r="205" spans="1:24" x14ac:dyDescent="0.3">
      <c r="A205" t="s">
        <v>7087</v>
      </c>
      <c r="B205">
        <v>150768</v>
      </c>
      <c r="C205" t="s">
        <v>50</v>
      </c>
      <c r="D205" t="s">
        <v>32</v>
      </c>
      <c r="E205" t="s">
        <v>112</v>
      </c>
      <c r="F205" t="s">
        <v>1644</v>
      </c>
      <c r="G205" t="s">
        <v>115</v>
      </c>
      <c r="H205">
        <v>205</v>
      </c>
      <c r="I205">
        <v>205</v>
      </c>
      <c r="J205" t="s">
        <v>42</v>
      </c>
      <c r="N205" t="s">
        <v>5359</v>
      </c>
      <c r="O205" s="180" t="s">
        <v>5165</v>
      </c>
      <c r="P205" t="s">
        <v>5355</v>
      </c>
      <c r="Q205" t="s">
        <v>5272</v>
      </c>
      <c r="R205" t="s">
        <v>5165</v>
      </c>
      <c r="S205" t="s">
        <v>4927</v>
      </c>
      <c r="T205" t="s">
        <v>4927</v>
      </c>
      <c r="U205" t="s">
        <v>4927</v>
      </c>
      <c r="V205" t="s">
        <v>4927</v>
      </c>
      <c r="W205">
        <v>0</v>
      </c>
      <c r="X205">
        <v>2853</v>
      </c>
    </row>
    <row r="206" spans="1:24" x14ac:dyDescent="0.3">
      <c r="A206" t="s">
        <v>7087</v>
      </c>
      <c r="B206">
        <v>150768</v>
      </c>
      <c r="C206" t="s">
        <v>50</v>
      </c>
      <c r="D206" t="s">
        <v>32</v>
      </c>
      <c r="E206" t="s">
        <v>112</v>
      </c>
      <c r="F206" t="s">
        <v>1644</v>
      </c>
      <c r="G206" t="s">
        <v>115</v>
      </c>
      <c r="H206">
        <v>206</v>
      </c>
      <c r="I206">
        <v>206</v>
      </c>
      <c r="J206" t="s">
        <v>42</v>
      </c>
      <c r="N206" t="s">
        <v>5360</v>
      </c>
      <c r="O206" s="180" t="s">
        <v>5165</v>
      </c>
      <c r="P206" t="s">
        <v>5355</v>
      </c>
      <c r="Q206" t="s">
        <v>5272</v>
      </c>
      <c r="R206" t="s">
        <v>5165</v>
      </c>
      <c r="S206" t="s">
        <v>4927</v>
      </c>
      <c r="T206" t="s">
        <v>4927</v>
      </c>
      <c r="U206" t="s">
        <v>4927</v>
      </c>
      <c r="V206" t="s">
        <v>4927</v>
      </c>
      <c r="W206">
        <v>0</v>
      </c>
      <c r="X206">
        <v>2853</v>
      </c>
    </row>
    <row r="207" spans="1:24" x14ac:dyDescent="0.3">
      <c r="A207" t="s">
        <v>7087</v>
      </c>
      <c r="B207">
        <v>150768</v>
      </c>
      <c r="C207" t="s">
        <v>50</v>
      </c>
      <c r="D207" t="s">
        <v>32</v>
      </c>
      <c r="E207" t="s">
        <v>112</v>
      </c>
      <c r="F207" t="s">
        <v>1644</v>
      </c>
      <c r="G207" t="s">
        <v>115</v>
      </c>
      <c r="H207">
        <v>207</v>
      </c>
      <c r="I207">
        <v>207</v>
      </c>
      <c r="J207" t="s">
        <v>42</v>
      </c>
      <c r="N207" t="s">
        <v>5361</v>
      </c>
      <c r="O207" s="180" t="s">
        <v>5165</v>
      </c>
      <c r="P207" t="s">
        <v>5355</v>
      </c>
      <c r="Q207" t="s">
        <v>5272</v>
      </c>
      <c r="R207" t="s">
        <v>5165</v>
      </c>
      <c r="S207" t="s">
        <v>4927</v>
      </c>
      <c r="T207" t="s">
        <v>4927</v>
      </c>
      <c r="U207" t="s">
        <v>4927</v>
      </c>
      <c r="V207" t="s">
        <v>4927</v>
      </c>
      <c r="W207">
        <v>0</v>
      </c>
      <c r="X207">
        <v>2853</v>
      </c>
    </row>
    <row r="208" spans="1:24" x14ac:dyDescent="0.3">
      <c r="A208" t="s">
        <v>7087</v>
      </c>
      <c r="B208">
        <v>150768</v>
      </c>
      <c r="C208" t="s">
        <v>50</v>
      </c>
      <c r="D208" t="s">
        <v>32</v>
      </c>
      <c r="E208" t="s">
        <v>112</v>
      </c>
      <c r="F208" t="s">
        <v>1644</v>
      </c>
      <c r="G208" t="s">
        <v>115</v>
      </c>
      <c r="H208">
        <v>208</v>
      </c>
      <c r="I208">
        <v>208</v>
      </c>
      <c r="J208" t="s">
        <v>42</v>
      </c>
      <c r="N208" t="s">
        <v>5362</v>
      </c>
      <c r="O208" s="180" t="s">
        <v>5165</v>
      </c>
      <c r="P208" t="s">
        <v>5355</v>
      </c>
      <c r="Q208" t="s">
        <v>5272</v>
      </c>
      <c r="R208" t="s">
        <v>5165</v>
      </c>
      <c r="S208" t="s">
        <v>4927</v>
      </c>
      <c r="T208" t="s">
        <v>4927</v>
      </c>
      <c r="U208" t="s">
        <v>4927</v>
      </c>
      <c r="V208" t="s">
        <v>4927</v>
      </c>
      <c r="W208">
        <v>0</v>
      </c>
      <c r="X208">
        <v>2853</v>
      </c>
    </row>
    <row r="209" spans="1:24" x14ac:dyDescent="0.3">
      <c r="A209" t="s">
        <v>7087</v>
      </c>
      <c r="B209">
        <v>150768</v>
      </c>
      <c r="C209" t="s">
        <v>50</v>
      </c>
      <c r="D209" t="s">
        <v>32</v>
      </c>
      <c r="E209" t="s">
        <v>112</v>
      </c>
      <c r="F209" t="s">
        <v>1644</v>
      </c>
      <c r="G209" t="s">
        <v>115</v>
      </c>
      <c r="H209">
        <v>209</v>
      </c>
      <c r="I209">
        <v>209</v>
      </c>
      <c r="J209" t="s">
        <v>42</v>
      </c>
      <c r="N209" t="s">
        <v>5363</v>
      </c>
      <c r="O209" s="180" t="s">
        <v>5165</v>
      </c>
      <c r="P209" t="s">
        <v>5355</v>
      </c>
      <c r="Q209" t="s">
        <v>5272</v>
      </c>
      <c r="R209" t="s">
        <v>5165</v>
      </c>
      <c r="S209" t="s">
        <v>4927</v>
      </c>
      <c r="T209" t="s">
        <v>4927</v>
      </c>
      <c r="U209" t="s">
        <v>4927</v>
      </c>
      <c r="V209" t="s">
        <v>4927</v>
      </c>
      <c r="W209">
        <v>0</v>
      </c>
      <c r="X209">
        <v>2853</v>
      </c>
    </row>
    <row r="210" spans="1:24" x14ac:dyDescent="0.3">
      <c r="A210" t="s">
        <v>7087</v>
      </c>
      <c r="B210">
        <v>150768</v>
      </c>
      <c r="C210" t="s">
        <v>50</v>
      </c>
      <c r="D210" t="s">
        <v>32</v>
      </c>
      <c r="E210" t="s">
        <v>112</v>
      </c>
      <c r="F210" t="s">
        <v>1644</v>
      </c>
      <c r="G210" t="s">
        <v>115</v>
      </c>
      <c r="H210">
        <v>210</v>
      </c>
      <c r="I210">
        <v>210</v>
      </c>
      <c r="J210" t="s">
        <v>42</v>
      </c>
      <c r="N210" t="s">
        <v>5364</v>
      </c>
      <c r="O210" s="180" t="s">
        <v>5165</v>
      </c>
      <c r="P210" t="s">
        <v>5355</v>
      </c>
      <c r="Q210" t="s">
        <v>5272</v>
      </c>
      <c r="R210" t="s">
        <v>5165</v>
      </c>
      <c r="S210" t="s">
        <v>4927</v>
      </c>
      <c r="T210" t="s">
        <v>4927</v>
      </c>
      <c r="U210" t="s">
        <v>4927</v>
      </c>
      <c r="V210" t="s">
        <v>4927</v>
      </c>
      <c r="W210">
        <v>0</v>
      </c>
      <c r="X210">
        <v>2853</v>
      </c>
    </row>
    <row r="211" spans="1:24" x14ac:dyDescent="0.3">
      <c r="A211" t="s">
        <v>7087</v>
      </c>
      <c r="B211">
        <v>150768</v>
      </c>
      <c r="C211" t="s">
        <v>50</v>
      </c>
      <c r="D211" t="s">
        <v>32</v>
      </c>
      <c r="E211" t="s">
        <v>112</v>
      </c>
      <c r="F211" t="s">
        <v>1644</v>
      </c>
      <c r="G211" t="s">
        <v>115</v>
      </c>
      <c r="H211">
        <v>211</v>
      </c>
      <c r="I211">
        <v>211</v>
      </c>
      <c r="J211" t="s">
        <v>42</v>
      </c>
      <c r="N211" t="s">
        <v>5365</v>
      </c>
      <c r="O211" s="180" t="s">
        <v>5165</v>
      </c>
      <c r="P211" t="s">
        <v>5355</v>
      </c>
      <c r="Q211" t="s">
        <v>5272</v>
      </c>
      <c r="R211" t="s">
        <v>5165</v>
      </c>
      <c r="S211" t="s">
        <v>4927</v>
      </c>
      <c r="T211" t="s">
        <v>4927</v>
      </c>
      <c r="U211" t="s">
        <v>4927</v>
      </c>
      <c r="V211" t="s">
        <v>4927</v>
      </c>
      <c r="W211">
        <v>0</v>
      </c>
      <c r="X211">
        <v>2853</v>
      </c>
    </row>
    <row r="212" spans="1:24" x14ac:dyDescent="0.3">
      <c r="A212" t="s">
        <v>7087</v>
      </c>
      <c r="B212">
        <v>150768</v>
      </c>
      <c r="C212" t="s">
        <v>50</v>
      </c>
      <c r="D212" t="s">
        <v>32</v>
      </c>
      <c r="E212" t="s">
        <v>112</v>
      </c>
      <c r="F212" t="s">
        <v>1644</v>
      </c>
      <c r="G212" t="s">
        <v>115</v>
      </c>
      <c r="H212">
        <v>212</v>
      </c>
      <c r="I212">
        <v>212</v>
      </c>
      <c r="J212" t="s">
        <v>42</v>
      </c>
      <c r="N212" t="s">
        <v>5366</v>
      </c>
      <c r="O212" s="180" t="s">
        <v>5165</v>
      </c>
      <c r="P212" t="s">
        <v>5355</v>
      </c>
      <c r="Q212" t="s">
        <v>5272</v>
      </c>
      <c r="R212" t="s">
        <v>5165</v>
      </c>
      <c r="S212" t="s">
        <v>4927</v>
      </c>
      <c r="T212" t="s">
        <v>4927</v>
      </c>
      <c r="U212" t="s">
        <v>4927</v>
      </c>
      <c r="V212" t="s">
        <v>4927</v>
      </c>
      <c r="W212">
        <v>0</v>
      </c>
      <c r="X212">
        <v>2853</v>
      </c>
    </row>
    <row r="213" spans="1:24" x14ac:dyDescent="0.3">
      <c r="A213" t="s">
        <v>7087</v>
      </c>
      <c r="B213">
        <v>150768</v>
      </c>
      <c r="C213" t="s">
        <v>50</v>
      </c>
      <c r="D213" t="s">
        <v>32</v>
      </c>
      <c r="E213" t="s">
        <v>112</v>
      </c>
      <c r="F213" t="s">
        <v>1644</v>
      </c>
      <c r="G213" t="s">
        <v>115</v>
      </c>
      <c r="H213">
        <v>213</v>
      </c>
      <c r="I213">
        <v>213</v>
      </c>
      <c r="J213" t="s">
        <v>42</v>
      </c>
      <c r="N213" t="s">
        <v>5367</v>
      </c>
      <c r="O213" s="180" t="s">
        <v>5165</v>
      </c>
      <c r="P213" t="s">
        <v>5355</v>
      </c>
      <c r="Q213" t="s">
        <v>5272</v>
      </c>
      <c r="R213" t="s">
        <v>5165</v>
      </c>
      <c r="S213" t="s">
        <v>4927</v>
      </c>
      <c r="T213" t="s">
        <v>4927</v>
      </c>
      <c r="U213" t="s">
        <v>4927</v>
      </c>
      <c r="V213" t="s">
        <v>4927</v>
      </c>
      <c r="W213">
        <v>0</v>
      </c>
      <c r="X213">
        <v>2853</v>
      </c>
    </row>
    <row r="214" spans="1:24" x14ac:dyDescent="0.3">
      <c r="A214" t="s">
        <v>7087</v>
      </c>
      <c r="B214">
        <v>150768</v>
      </c>
      <c r="C214" t="s">
        <v>50</v>
      </c>
      <c r="D214" t="s">
        <v>32</v>
      </c>
      <c r="E214" t="s">
        <v>112</v>
      </c>
      <c r="F214" t="s">
        <v>1644</v>
      </c>
      <c r="G214" t="s">
        <v>115</v>
      </c>
      <c r="H214">
        <v>214</v>
      </c>
      <c r="I214">
        <v>214</v>
      </c>
      <c r="J214" t="s">
        <v>42</v>
      </c>
      <c r="N214" t="s">
        <v>5368</v>
      </c>
      <c r="O214" s="180" t="s">
        <v>5165</v>
      </c>
      <c r="P214" t="s">
        <v>5355</v>
      </c>
      <c r="Q214" t="s">
        <v>5272</v>
      </c>
      <c r="R214" t="s">
        <v>5165</v>
      </c>
      <c r="S214" t="s">
        <v>4927</v>
      </c>
      <c r="T214" t="s">
        <v>4927</v>
      </c>
      <c r="U214" t="s">
        <v>4927</v>
      </c>
      <c r="V214" t="s">
        <v>4927</v>
      </c>
      <c r="W214">
        <v>0</v>
      </c>
      <c r="X214">
        <v>2853</v>
      </c>
    </row>
    <row r="215" spans="1:24" x14ac:dyDescent="0.3">
      <c r="A215" t="s">
        <v>7087</v>
      </c>
      <c r="B215">
        <v>150768</v>
      </c>
      <c r="C215" t="s">
        <v>50</v>
      </c>
      <c r="D215" t="s">
        <v>32</v>
      </c>
      <c r="E215" t="s">
        <v>112</v>
      </c>
      <c r="F215" t="s">
        <v>1644</v>
      </c>
      <c r="G215" t="s">
        <v>115</v>
      </c>
      <c r="H215">
        <v>215</v>
      </c>
      <c r="I215">
        <v>215</v>
      </c>
      <c r="J215" t="s">
        <v>42</v>
      </c>
      <c r="N215" t="s">
        <v>5369</v>
      </c>
      <c r="O215" s="180" t="s">
        <v>5165</v>
      </c>
      <c r="P215" t="s">
        <v>5355</v>
      </c>
      <c r="Q215" t="s">
        <v>5272</v>
      </c>
      <c r="R215" t="s">
        <v>5165</v>
      </c>
      <c r="S215" t="s">
        <v>4927</v>
      </c>
      <c r="T215" t="s">
        <v>4927</v>
      </c>
      <c r="U215" t="s">
        <v>4927</v>
      </c>
      <c r="V215" t="s">
        <v>4927</v>
      </c>
      <c r="W215">
        <v>0</v>
      </c>
      <c r="X215">
        <v>0</v>
      </c>
    </row>
    <row r="216" spans="1:24" x14ac:dyDescent="0.3">
      <c r="A216" t="s">
        <v>7087</v>
      </c>
      <c r="B216">
        <v>150768</v>
      </c>
      <c r="C216" t="s">
        <v>50</v>
      </c>
      <c r="D216" t="s">
        <v>32</v>
      </c>
      <c r="E216" t="s">
        <v>112</v>
      </c>
      <c r="F216" t="s">
        <v>1644</v>
      </c>
      <c r="G216" t="s">
        <v>115</v>
      </c>
      <c r="H216">
        <v>216</v>
      </c>
      <c r="I216">
        <v>216</v>
      </c>
      <c r="J216" t="s">
        <v>42</v>
      </c>
      <c r="N216" t="s">
        <v>5370</v>
      </c>
      <c r="O216" s="180" t="s">
        <v>5165</v>
      </c>
      <c r="P216" t="s">
        <v>5355</v>
      </c>
      <c r="Q216" t="s">
        <v>5272</v>
      </c>
      <c r="R216" t="s">
        <v>5165</v>
      </c>
      <c r="S216" t="s">
        <v>4927</v>
      </c>
      <c r="T216" t="s">
        <v>4927</v>
      </c>
      <c r="U216" t="s">
        <v>4927</v>
      </c>
      <c r="V216" t="s">
        <v>4927</v>
      </c>
      <c r="W216">
        <v>0</v>
      </c>
      <c r="X216">
        <v>0</v>
      </c>
    </row>
    <row r="217" spans="1:24" x14ac:dyDescent="0.3">
      <c r="A217" t="s">
        <v>7087</v>
      </c>
      <c r="B217">
        <v>150768</v>
      </c>
      <c r="C217" t="s">
        <v>50</v>
      </c>
      <c r="D217" t="s">
        <v>32</v>
      </c>
      <c r="E217" t="s">
        <v>112</v>
      </c>
      <c r="F217" t="s">
        <v>1644</v>
      </c>
      <c r="G217" t="s">
        <v>115</v>
      </c>
      <c r="H217">
        <v>217</v>
      </c>
      <c r="I217">
        <v>217</v>
      </c>
      <c r="J217" t="s">
        <v>42</v>
      </c>
      <c r="N217" t="s">
        <v>5371</v>
      </c>
      <c r="O217" s="180" t="s">
        <v>5165</v>
      </c>
      <c r="P217" t="s">
        <v>5355</v>
      </c>
      <c r="Q217" t="s">
        <v>5272</v>
      </c>
      <c r="R217" t="s">
        <v>5165</v>
      </c>
      <c r="S217" t="s">
        <v>4927</v>
      </c>
      <c r="T217" t="s">
        <v>4927</v>
      </c>
      <c r="U217" t="s">
        <v>4927</v>
      </c>
      <c r="V217" t="s">
        <v>4927</v>
      </c>
      <c r="W217">
        <v>0</v>
      </c>
      <c r="X217">
        <v>0</v>
      </c>
    </row>
    <row r="218" spans="1:24" x14ac:dyDescent="0.3">
      <c r="A218" t="s">
        <v>7087</v>
      </c>
      <c r="B218">
        <v>150768</v>
      </c>
      <c r="C218" t="s">
        <v>50</v>
      </c>
      <c r="D218" t="s">
        <v>32</v>
      </c>
      <c r="E218" t="s">
        <v>112</v>
      </c>
      <c r="F218" t="s">
        <v>1644</v>
      </c>
      <c r="G218" t="s">
        <v>115</v>
      </c>
      <c r="H218">
        <v>218</v>
      </c>
      <c r="I218">
        <v>218</v>
      </c>
      <c r="J218" t="s">
        <v>42</v>
      </c>
      <c r="N218" t="s">
        <v>5372</v>
      </c>
      <c r="O218" s="180" t="s">
        <v>5165</v>
      </c>
      <c r="P218" t="s">
        <v>5355</v>
      </c>
      <c r="Q218" t="s">
        <v>5272</v>
      </c>
      <c r="R218" t="s">
        <v>5165</v>
      </c>
      <c r="S218" t="s">
        <v>4927</v>
      </c>
      <c r="T218" t="s">
        <v>4927</v>
      </c>
      <c r="U218" t="s">
        <v>4927</v>
      </c>
      <c r="V218" t="s">
        <v>4927</v>
      </c>
      <c r="W218">
        <v>0</v>
      </c>
      <c r="X218">
        <v>0</v>
      </c>
    </row>
    <row r="219" spans="1:24" x14ac:dyDescent="0.3">
      <c r="A219" t="s">
        <v>7087</v>
      </c>
      <c r="B219">
        <v>150768</v>
      </c>
      <c r="C219" t="s">
        <v>50</v>
      </c>
      <c r="D219" t="s">
        <v>32</v>
      </c>
      <c r="E219" t="s">
        <v>112</v>
      </c>
      <c r="F219" t="s">
        <v>1644</v>
      </c>
      <c r="G219" t="s">
        <v>115</v>
      </c>
      <c r="H219">
        <v>219</v>
      </c>
      <c r="I219">
        <v>219</v>
      </c>
      <c r="J219" t="s">
        <v>42</v>
      </c>
      <c r="N219" t="s">
        <v>5373</v>
      </c>
      <c r="O219" s="180" t="s">
        <v>5165</v>
      </c>
      <c r="P219" t="s">
        <v>5355</v>
      </c>
      <c r="Q219" t="s">
        <v>5272</v>
      </c>
      <c r="R219" t="s">
        <v>5165</v>
      </c>
      <c r="S219" t="s">
        <v>4927</v>
      </c>
      <c r="T219" t="s">
        <v>4927</v>
      </c>
      <c r="U219" t="s">
        <v>4927</v>
      </c>
      <c r="V219" t="s">
        <v>4927</v>
      </c>
      <c r="W219">
        <v>0</v>
      </c>
      <c r="X219">
        <v>0</v>
      </c>
    </row>
    <row r="220" spans="1:24" x14ac:dyDescent="0.3">
      <c r="A220" t="s">
        <v>7087</v>
      </c>
      <c r="B220">
        <v>150768</v>
      </c>
      <c r="C220" t="s">
        <v>50</v>
      </c>
      <c r="D220" t="s">
        <v>32</v>
      </c>
      <c r="E220" t="s">
        <v>112</v>
      </c>
      <c r="F220" t="s">
        <v>1644</v>
      </c>
      <c r="G220" t="s">
        <v>115</v>
      </c>
      <c r="H220">
        <v>220</v>
      </c>
      <c r="I220">
        <v>220</v>
      </c>
      <c r="J220" t="s">
        <v>42</v>
      </c>
      <c r="N220" t="s">
        <v>5374</v>
      </c>
      <c r="O220" s="180" t="s">
        <v>5165</v>
      </c>
      <c r="P220" t="s">
        <v>5355</v>
      </c>
      <c r="Q220" t="s">
        <v>5272</v>
      </c>
      <c r="R220" t="s">
        <v>5165</v>
      </c>
      <c r="S220" t="s">
        <v>4927</v>
      </c>
      <c r="T220" t="s">
        <v>4927</v>
      </c>
      <c r="U220" t="s">
        <v>4927</v>
      </c>
      <c r="V220" t="s">
        <v>4927</v>
      </c>
      <c r="W220">
        <v>0</v>
      </c>
      <c r="X220">
        <v>0</v>
      </c>
    </row>
    <row r="221" spans="1:24" x14ac:dyDescent="0.3">
      <c r="A221" t="s">
        <v>7087</v>
      </c>
      <c r="B221">
        <v>150768</v>
      </c>
      <c r="C221" t="s">
        <v>50</v>
      </c>
      <c r="D221" t="s">
        <v>32</v>
      </c>
      <c r="E221" t="s">
        <v>112</v>
      </c>
      <c r="F221" t="s">
        <v>1644</v>
      </c>
      <c r="G221" t="s">
        <v>115</v>
      </c>
      <c r="H221">
        <v>221</v>
      </c>
      <c r="I221">
        <v>221</v>
      </c>
      <c r="J221" t="s">
        <v>42</v>
      </c>
      <c r="N221" t="s">
        <v>5375</v>
      </c>
      <c r="O221" s="180" t="s">
        <v>5165</v>
      </c>
      <c r="P221" t="s">
        <v>5355</v>
      </c>
      <c r="Q221" t="s">
        <v>5272</v>
      </c>
      <c r="R221" t="s">
        <v>5165</v>
      </c>
      <c r="S221" t="s">
        <v>4927</v>
      </c>
      <c r="T221" t="s">
        <v>4927</v>
      </c>
      <c r="U221" t="s">
        <v>4927</v>
      </c>
      <c r="V221" t="s">
        <v>4927</v>
      </c>
      <c r="W221">
        <v>0</v>
      </c>
      <c r="X221">
        <v>0</v>
      </c>
    </row>
    <row r="222" spans="1:24" x14ac:dyDescent="0.3">
      <c r="A222" t="s">
        <v>7087</v>
      </c>
      <c r="B222">
        <v>150768</v>
      </c>
      <c r="C222" t="s">
        <v>50</v>
      </c>
      <c r="D222" t="s">
        <v>32</v>
      </c>
      <c r="E222" t="s">
        <v>112</v>
      </c>
      <c r="F222" t="s">
        <v>1644</v>
      </c>
      <c r="G222" t="s">
        <v>115</v>
      </c>
      <c r="H222">
        <v>222</v>
      </c>
      <c r="I222">
        <v>222</v>
      </c>
      <c r="J222" t="s">
        <v>42</v>
      </c>
      <c r="N222" t="s">
        <v>5376</v>
      </c>
      <c r="O222" s="180" t="s">
        <v>5165</v>
      </c>
      <c r="P222" t="s">
        <v>5355</v>
      </c>
      <c r="Q222" t="s">
        <v>5272</v>
      </c>
      <c r="R222" t="s">
        <v>5165</v>
      </c>
      <c r="S222" t="s">
        <v>4927</v>
      </c>
      <c r="T222" t="s">
        <v>4927</v>
      </c>
      <c r="U222" t="s">
        <v>4927</v>
      </c>
      <c r="V222" t="s">
        <v>4927</v>
      </c>
      <c r="W222">
        <v>0</v>
      </c>
      <c r="X222">
        <v>0</v>
      </c>
    </row>
    <row r="223" spans="1:24" x14ac:dyDescent="0.3">
      <c r="A223" t="s">
        <v>7087</v>
      </c>
      <c r="B223">
        <v>150768</v>
      </c>
      <c r="C223" t="s">
        <v>50</v>
      </c>
      <c r="D223" t="s">
        <v>32</v>
      </c>
      <c r="E223" t="s">
        <v>112</v>
      </c>
      <c r="F223" t="s">
        <v>1644</v>
      </c>
      <c r="G223" t="s">
        <v>115</v>
      </c>
      <c r="H223">
        <v>223</v>
      </c>
      <c r="I223">
        <v>223</v>
      </c>
      <c r="J223" t="s">
        <v>42</v>
      </c>
      <c r="N223" t="s">
        <v>5377</v>
      </c>
      <c r="O223" s="180" t="s">
        <v>5165</v>
      </c>
      <c r="P223" t="s">
        <v>5355</v>
      </c>
      <c r="Q223" t="s">
        <v>5272</v>
      </c>
      <c r="R223" t="s">
        <v>5165</v>
      </c>
      <c r="S223" t="s">
        <v>4927</v>
      </c>
      <c r="T223" t="s">
        <v>4927</v>
      </c>
      <c r="U223" t="s">
        <v>4927</v>
      </c>
      <c r="V223" t="s">
        <v>4927</v>
      </c>
      <c r="W223">
        <v>0</v>
      </c>
      <c r="X223">
        <v>0</v>
      </c>
    </row>
    <row r="224" spans="1:24" x14ac:dyDescent="0.3">
      <c r="A224" t="s">
        <v>7087</v>
      </c>
      <c r="B224">
        <v>150768</v>
      </c>
      <c r="C224" t="s">
        <v>50</v>
      </c>
      <c r="D224" t="s">
        <v>32</v>
      </c>
      <c r="E224" t="s">
        <v>112</v>
      </c>
      <c r="F224" t="s">
        <v>1644</v>
      </c>
      <c r="G224" t="s">
        <v>115</v>
      </c>
      <c r="H224">
        <v>224</v>
      </c>
      <c r="I224">
        <v>224</v>
      </c>
      <c r="J224" t="s">
        <v>42</v>
      </c>
      <c r="N224" t="s">
        <v>5378</v>
      </c>
      <c r="O224" s="180" t="s">
        <v>5165</v>
      </c>
      <c r="P224" t="s">
        <v>5355</v>
      </c>
      <c r="Q224" t="s">
        <v>5272</v>
      </c>
      <c r="R224" t="s">
        <v>5165</v>
      </c>
      <c r="S224" t="s">
        <v>4927</v>
      </c>
      <c r="T224" t="s">
        <v>4927</v>
      </c>
      <c r="U224" t="s">
        <v>4927</v>
      </c>
      <c r="V224" t="s">
        <v>4927</v>
      </c>
      <c r="W224">
        <v>0</v>
      </c>
      <c r="X224">
        <v>0</v>
      </c>
    </row>
    <row r="225" spans="1:24" x14ac:dyDescent="0.3">
      <c r="A225" t="s">
        <v>7087</v>
      </c>
      <c r="B225">
        <v>150768</v>
      </c>
      <c r="C225" t="s">
        <v>50</v>
      </c>
      <c r="D225" t="s">
        <v>32</v>
      </c>
      <c r="E225" t="s">
        <v>112</v>
      </c>
      <c r="F225" t="s">
        <v>1644</v>
      </c>
      <c r="G225" t="s">
        <v>115</v>
      </c>
      <c r="H225">
        <v>225</v>
      </c>
      <c r="I225">
        <v>225</v>
      </c>
      <c r="J225" t="s">
        <v>42</v>
      </c>
      <c r="N225" t="s">
        <v>5379</v>
      </c>
      <c r="O225" s="180" t="s">
        <v>5165</v>
      </c>
      <c r="P225" t="s">
        <v>5355</v>
      </c>
      <c r="Q225" t="s">
        <v>5272</v>
      </c>
      <c r="R225" t="s">
        <v>5165</v>
      </c>
      <c r="S225" t="s">
        <v>4927</v>
      </c>
      <c r="T225" t="s">
        <v>4927</v>
      </c>
      <c r="U225" t="s">
        <v>4927</v>
      </c>
      <c r="V225" t="s">
        <v>4927</v>
      </c>
      <c r="W225">
        <v>0</v>
      </c>
      <c r="X225">
        <v>0</v>
      </c>
    </row>
    <row r="226" spans="1:24" x14ac:dyDescent="0.3">
      <c r="A226" t="s">
        <v>7087</v>
      </c>
      <c r="B226">
        <v>150768</v>
      </c>
      <c r="C226" t="s">
        <v>50</v>
      </c>
      <c r="D226" t="s">
        <v>32</v>
      </c>
      <c r="E226" t="s">
        <v>112</v>
      </c>
      <c r="F226" t="s">
        <v>1644</v>
      </c>
      <c r="G226" t="s">
        <v>115</v>
      </c>
      <c r="H226">
        <v>226</v>
      </c>
      <c r="I226">
        <v>226</v>
      </c>
      <c r="J226" t="s">
        <v>42</v>
      </c>
      <c r="N226" t="s">
        <v>5380</v>
      </c>
      <c r="O226" s="180" t="s">
        <v>5165</v>
      </c>
      <c r="P226" t="s">
        <v>5355</v>
      </c>
      <c r="Q226" t="s">
        <v>5272</v>
      </c>
      <c r="R226" t="s">
        <v>5165</v>
      </c>
      <c r="S226" t="s">
        <v>4927</v>
      </c>
      <c r="T226" t="s">
        <v>4927</v>
      </c>
      <c r="U226" t="s">
        <v>4927</v>
      </c>
      <c r="V226" t="s">
        <v>4927</v>
      </c>
      <c r="W226">
        <v>0</v>
      </c>
      <c r="X226">
        <v>0</v>
      </c>
    </row>
    <row r="227" spans="1:24" x14ac:dyDescent="0.3">
      <c r="A227" t="s">
        <v>7087</v>
      </c>
      <c r="B227">
        <v>150768</v>
      </c>
      <c r="C227" t="s">
        <v>50</v>
      </c>
      <c r="D227" t="s">
        <v>32</v>
      </c>
      <c r="E227" t="s">
        <v>112</v>
      </c>
      <c r="F227" t="s">
        <v>1644</v>
      </c>
      <c r="G227" t="s">
        <v>115</v>
      </c>
      <c r="H227">
        <v>227</v>
      </c>
      <c r="I227">
        <v>227</v>
      </c>
      <c r="J227" t="s">
        <v>42</v>
      </c>
      <c r="N227" t="s">
        <v>5381</v>
      </c>
      <c r="O227" s="180" t="s">
        <v>5165</v>
      </c>
      <c r="P227" t="s">
        <v>5355</v>
      </c>
      <c r="Q227" t="s">
        <v>5272</v>
      </c>
      <c r="R227" t="s">
        <v>5165</v>
      </c>
      <c r="S227" t="s">
        <v>4927</v>
      </c>
      <c r="T227" t="s">
        <v>4927</v>
      </c>
      <c r="U227" t="s">
        <v>4927</v>
      </c>
      <c r="V227" t="s">
        <v>4927</v>
      </c>
      <c r="W227">
        <v>0</v>
      </c>
      <c r="X227">
        <v>0</v>
      </c>
    </row>
    <row r="228" spans="1:24" x14ac:dyDescent="0.3">
      <c r="A228" t="s">
        <v>7087</v>
      </c>
      <c r="B228">
        <v>150768</v>
      </c>
      <c r="C228" t="s">
        <v>50</v>
      </c>
      <c r="D228" t="s">
        <v>32</v>
      </c>
      <c r="E228" t="s">
        <v>112</v>
      </c>
      <c r="F228" t="s">
        <v>1644</v>
      </c>
      <c r="G228" t="s">
        <v>115</v>
      </c>
      <c r="H228">
        <v>228</v>
      </c>
      <c r="I228">
        <v>228</v>
      </c>
      <c r="J228" t="s">
        <v>42</v>
      </c>
      <c r="N228" t="s">
        <v>5382</v>
      </c>
      <c r="O228" s="180" t="s">
        <v>5165</v>
      </c>
      <c r="P228" t="s">
        <v>5355</v>
      </c>
      <c r="Q228" t="s">
        <v>5272</v>
      </c>
      <c r="R228" t="s">
        <v>5165</v>
      </c>
      <c r="S228" t="s">
        <v>4927</v>
      </c>
      <c r="T228" t="s">
        <v>4927</v>
      </c>
      <c r="U228" t="s">
        <v>4927</v>
      </c>
      <c r="V228" t="s">
        <v>4927</v>
      </c>
      <c r="W228">
        <v>0</v>
      </c>
      <c r="X228">
        <v>0</v>
      </c>
    </row>
    <row r="229" spans="1:24" x14ac:dyDescent="0.3">
      <c r="A229" t="s">
        <v>7087</v>
      </c>
      <c r="B229">
        <v>150768</v>
      </c>
      <c r="C229" t="s">
        <v>50</v>
      </c>
      <c r="D229" t="s">
        <v>32</v>
      </c>
      <c r="E229" t="s">
        <v>112</v>
      </c>
      <c r="F229" t="s">
        <v>1644</v>
      </c>
      <c r="G229" t="s">
        <v>115</v>
      </c>
      <c r="H229">
        <v>229</v>
      </c>
      <c r="I229">
        <v>229</v>
      </c>
      <c r="J229" t="s">
        <v>42</v>
      </c>
      <c r="N229" t="s">
        <v>5383</v>
      </c>
      <c r="O229" s="180" t="s">
        <v>5165</v>
      </c>
      <c r="P229" t="s">
        <v>5355</v>
      </c>
      <c r="Q229" t="s">
        <v>5272</v>
      </c>
      <c r="R229" t="s">
        <v>5165</v>
      </c>
      <c r="S229" t="s">
        <v>4927</v>
      </c>
      <c r="T229" t="s">
        <v>4927</v>
      </c>
      <c r="U229" t="s">
        <v>4927</v>
      </c>
      <c r="V229" t="s">
        <v>4927</v>
      </c>
      <c r="W229">
        <v>0</v>
      </c>
      <c r="X229">
        <v>0</v>
      </c>
    </row>
    <row r="230" spans="1:24" x14ac:dyDescent="0.3">
      <c r="A230" t="s">
        <v>7087</v>
      </c>
      <c r="B230">
        <v>150768</v>
      </c>
      <c r="C230" t="s">
        <v>50</v>
      </c>
      <c r="D230" t="s">
        <v>32</v>
      </c>
      <c r="E230" t="s">
        <v>112</v>
      </c>
      <c r="F230" t="s">
        <v>1644</v>
      </c>
      <c r="G230" t="s">
        <v>115</v>
      </c>
      <c r="H230">
        <v>230</v>
      </c>
      <c r="I230">
        <v>230</v>
      </c>
      <c r="J230" t="s">
        <v>42</v>
      </c>
      <c r="N230" t="s">
        <v>5384</v>
      </c>
      <c r="O230" s="180" t="s">
        <v>5165</v>
      </c>
      <c r="P230" t="s">
        <v>5355</v>
      </c>
      <c r="Q230" t="s">
        <v>5272</v>
      </c>
      <c r="R230" t="s">
        <v>5165</v>
      </c>
      <c r="S230" t="s">
        <v>4927</v>
      </c>
      <c r="T230" t="s">
        <v>4927</v>
      </c>
      <c r="U230" t="s">
        <v>4927</v>
      </c>
      <c r="V230" t="s">
        <v>4927</v>
      </c>
      <c r="W230">
        <v>0</v>
      </c>
      <c r="X230">
        <v>0</v>
      </c>
    </row>
    <row r="231" spans="1:24" x14ac:dyDescent="0.3">
      <c r="A231" t="s">
        <v>7087</v>
      </c>
      <c r="B231">
        <v>150768</v>
      </c>
      <c r="C231" t="s">
        <v>50</v>
      </c>
      <c r="D231" t="s">
        <v>32</v>
      </c>
      <c r="E231" t="s">
        <v>112</v>
      </c>
      <c r="F231" t="s">
        <v>1644</v>
      </c>
      <c r="G231" t="s">
        <v>115</v>
      </c>
      <c r="H231">
        <v>231</v>
      </c>
      <c r="I231">
        <v>231</v>
      </c>
      <c r="J231" t="s">
        <v>42</v>
      </c>
      <c r="N231" t="s">
        <v>5385</v>
      </c>
      <c r="O231" s="180" t="s">
        <v>5165</v>
      </c>
      <c r="P231" t="s">
        <v>5355</v>
      </c>
      <c r="Q231" t="s">
        <v>5272</v>
      </c>
      <c r="R231" t="s">
        <v>5165</v>
      </c>
      <c r="S231" t="s">
        <v>4927</v>
      </c>
      <c r="T231" t="s">
        <v>4927</v>
      </c>
      <c r="U231" t="s">
        <v>4927</v>
      </c>
      <c r="V231" t="s">
        <v>4927</v>
      </c>
      <c r="W231">
        <v>0</v>
      </c>
      <c r="X231">
        <v>0</v>
      </c>
    </row>
    <row r="232" spans="1:24" x14ac:dyDescent="0.3">
      <c r="A232" t="s">
        <v>7087</v>
      </c>
      <c r="B232">
        <v>150768</v>
      </c>
      <c r="C232" t="s">
        <v>50</v>
      </c>
      <c r="D232" t="s">
        <v>32</v>
      </c>
      <c r="E232" t="s">
        <v>112</v>
      </c>
      <c r="F232" t="s">
        <v>1644</v>
      </c>
      <c r="G232" t="s">
        <v>115</v>
      </c>
      <c r="H232">
        <v>232</v>
      </c>
      <c r="I232">
        <v>232</v>
      </c>
      <c r="J232" t="s">
        <v>42</v>
      </c>
      <c r="N232" t="s">
        <v>5386</v>
      </c>
      <c r="O232" s="180" t="s">
        <v>5165</v>
      </c>
      <c r="P232" t="s">
        <v>5355</v>
      </c>
      <c r="Q232" t="s">
        <v>5272</v>
      </c>
      <c r="R232" t="s">
        <v>5165</v>
      </c>
      <c r="S232" t="s">
        <v>4927</v>
      </c>
      <c r="T232" t="s">
        <v>4927</v>
      </c>
      <c r="U232" t="s">
        <v>4927</v>
      </c>
      <c r="V232" t="s">
        <v>4927</v>
      </c>
      <c r="W232">
        <v>0</v>
      </c>
      <c r="X232">
        <v>5578</v>
      </c>
    </row>
    <row r="233" spans="1:24" x14ac:dyDescent="0.3">
      <c r="A233" t="s">
        <v>7087</v>
      </c>
      <c r="B233">
        <v>150768</v>
      </c>
      <c r="C233" t="s">
        <v>50</v>
      </c>
      <c r="D233" t="s">
        <v>32</v>
      </c>
      <c r="E233" t="s">
        <v>112</v>
      </c>
      <c r="F233" t="s">
        <v>1644</v>
      </c>
      <c r="G233" t="s">
        <v>115</v>
      </c>
      <c r="H233">
        <v>233</v>
      </c>
      <c r="I233">
        <v>233</v>
      </c>
      <c r="J233" t="s">
        <v>42</v>
      </c>
      <c r="N233" t="s">
        <v>5387</v>
      </c>
      <c r="O233" s="180" t="s">
        <v>5165</v>
      </c>
      <c r="P233" t="s">
        <v>5355</v>
      </c>
      <c r="Q233" t="s">
        <v>5272</v>
      </c>
      <c r="R233" t="s">
        <v>5165</v>
      </c>
      <c r="S233" t="s">
        <v>4927</v>
      </c>
      <c r="T233" t="s">
        <v>4927</v>
      </c>
      <c r="U233" t="s">
        <v>4927</v>
      </c>
      <c r="V233" t="s">
        <v>4927</v>
      </c>
      <c r="W233">
        <v>0</v>
      </c>
      <c r="X233">
        <v>5578</v>
      </c>
    </row>
    <row r="234" spans="1:24" x14ac:dyDescent="0.3">
      <c r="A234" t="s">
        <v>7087</v>
      </c>
      <c r="B234">
        <v>150768</v>
      </c>
      <c r="C234" t="s">
        <v>50</v>
      </c>
      <c r="D234" t="s">
        <v>32</v>
      </c>
      <c r="E234" t="s">
        <v>112</v>
      </c>
      <c r="F234" t="s">
        <v>1644</v>
      </c>
      <c r="G234" t="s">
        <v>115</v>
      </c>
      <c r="H234">
        <v>234</v>
      </c>
      <c r="I234">
        <v>234</v>
      </c>
      <c r="J234" t="s">
        <v>42</v>
      </c>
      <c r="N234" t="s">
        <v>5388</v>
      </c>
      <c r="O234" s="180" t="s">
        <v>5165</v>
      </c>
      <c r="P234" t="s">
        <v>5355</v>
      </c>
      <c r="Q234" t="s">
        <v>5272</v>
      </c>
      <c r="R234" t="s">
        <v>5165</v>
      </c>
      <c r="S234" t="s">
        <v>4927</v>
      </c>
      <c r="T234" t="s">
        <v>4927</v>
      </c>
      <c r="U234" t="s">
        <v>4927</v>
      </c>
      <c r="V234" t="s">
        <v>4927</v>
      </c>
      <c r="W234">
        <v>0</v>
      </c>
      <c r="X234">
        <v>5578</v>
      </c>
    </row>
    <row r="235" spans="1:24" x14ac:dyDescent="0.3">
      <c r="A235" t="s">
        <v>7087</v>
      </c>
      <c r="B235">
        <v>150768</v>
      </c>
      <c r="C235" t="s">
        <v>50</v>
      </c>
      <c r="D235" t="s">
        <v>32</v>
      </c>
      <c r="E235" t="s">
        <v>112</v>
      </c>
      <c r="F235" t="s">
        <v>1644</v>
      </c>
      <c r="G235" t="s">
        <v>115</v>
      </c>
      <c r="H235">
        <v>235</v>
      </c>
      <c r="I235">
        <v>235</v>
      </c>
      <c r="J235" t="s">
        <v>42</v>
      </c>
      <c r="N235" t="s">
        <v>5389</v>
      </c>
      <c r="O235" s="180" t="s">
        <v>5165</v>
      </c>
      <c r="P235" t="s">
        <v>5355</v>
      </c>
      <c r="Q235" t="s">
        <v>5272</v>
      </c>
      <c r="R235" t="s">
        <v>5165</v>
      </c>
      <c r="S235" t="s">
        <v>4927</v>
      </c>
      <c r="T235" t="s">
        <v>4927</v>
      </c>
      <c r="U235" t="s">
        <v>4927</v>
      </c>
      <c r="V235" t="s">
        <v>4927</v>
      </c>
      <c r="W235">
        <v>0</v>
      </c>
      <c r="X235">
        <v>5578</v>
      </c>
    </row>
    <row r="236" spans="1:24" x14ac:dyDescent="0.3">
      <c r="A236" t="s">
        <v>7087</v>
      </c>
      <c r="B236">
        <v>150768</v>
      </c>
      <c r="C236" t="s">
        <v>50</v>
      </c>
      <c r="D236" t="s">
        <v>32</v>
      </c>
      <c r="E236" t="s">
        <v>112</v>
      </c>
      <c r="F236" t="s">
        <v>1644</v>
      </c>
      <c r="G236" t="s">
        <v>115</v>
      </c>
      <c r="H236">
        <v>236</v>
      </c>
      <c r="I236">
        <v>236</v>
      </c>
      <c r="J236" t="s">
        <v>42</v>
      </c>
      <c r="N236" t="s">
        <v>5390</v>
      </c>
      <c r="O236" s="180" t="s">
        <v>5165</v>
      </c>
      <c r="P236" t="s">
        <v>5355</v>
      </c>
      <c r="Q236" t="s">
        <v>5272</v>
      </c>
      <c r="R236" t="s">
        <v>5165</v>
      </c>
      <c r="S236" t="s">
        <v>4927</v>
      </c>
      <c r="T236" t="s">
        <v>4927</v>
      </c>
      <c r="U236" t="s">
        <v>4927</v>
      </c>
      <c r="V236" t="s">
        <v>4927</v>
      </c>
      <c r="W236">
        <v>0</v>
      </c>
      <c r="X236">
        <v>5578</v>
      </c>
    </row>
    <row r="237" spans="1:24" x14ac:dyDescent="0.3">
      <c r="A237" t="s">
        <v>7087</v>
      </c>
      <c r="B237">
        <v>150768</v>
      </c>
      <c r="C237" t="s">
        <v>50</v>
      </c>
      <c r="D237" t="s">
        <v>32</v>
      </c>
      <c r="E237" t="s">
        <v>112</v>
      </c>
      <c r="F237" t="s">
        <v>1644</v>
      </c>
      <c r="G237" t="s">
        <v>115</v>
      </c>
      <c r="H237">
        <v>237</v>
      </c>
      <c r="I237">
        <v>237</v>
      </c>
      <c r="J237" t="s">
        <v>42</v>
      </c>
      <c r="N237" t="s">
        <v>5391</v>
      </c>
      <c r="O237" s="180" t="s">
        <v>5165</v>
      </c>
      <c r="P237" t="s">
        <v>5355</v>
      </c>
      <c r="Q237" t="s">
        <v>5272</v>
      </c>
      <c r="R237" t="s">
        <v>5165</v>
      </c>
      <c r="S237" t="s">
        <v>4927</v>
      </c>
      <c r="T237" t="s">
        <v>4927</v>
      </c>
      <c r="U237" t="s">
        <v>4927</v>
      </c>
      <c r="V237" t="s">
        <v>4927</v>
      </c>
      <c r="W237" t="s">
        <v>4927</v>
      </c>
      <c r="X237">
        <v>938</v>
      </c>
    </row>
    <row r="238" spans="1:24" x14ac:dyDescent="0.3">
      <c r="A238" t="s">
        <v>7087</v>
      </c>
      <c r="B238">
        <v>150768</v>
      </c>
      <c r="C238" t="s">
        <v>50</v>
      </c>
      <c r="D238" t="s">
        <v>32</v>
      </c>
      <c r="E238" t="s">
        <v>112</v>
      </c>
      <c r="F238" t="s">
        <v>1644</v>
      </c>
      <c r="G238" t="s">
        <v>115</v>
      </c>
      <c r="H238">
        <v>238</v>
      </c>
      <c r="I238">
        <v>238</v>
      </c>
      <c r="J238" t="s">
        <v>42</v>
      </c>
      <c r="N238" t="s">
        <v>5392</v>
      </c>
      <c r="O238" s="180" t="s">
        <v>5165</v>
      </c>
      <c r="P238" t="s">
        <v>5355</v>
      </c>
      <c r="Q238" t="s">
        <v>5272</v>
      </c>
      <c r="R238" t="s">
        <v>5165</v>
      </c>
      <c r="S238" t="s">
        <v>4927</v>
      </c>
      <c r="T238" t="s">
        <v>4927</v>
      </c>
      <c r="U238" t="s">
        <v>4927</v>
      </c>
      <c r="V238" t="s">
        <v>4927</v>
      </c>
      <c r="W238" t="s">
        <v>4927</v>
      </c>
      <c r="X238">
        <v>125</v>
      </c>
    </row>
    <row r="239" spans="1:24" x14ac:dyDescent="0.3">
      <c r="A239" t="s">
        <v>7087</v>
      </c>
      <c r="B239">
        <v>150768</v>
      </c>
      <c r="C239" t="s">
        <v>50</v>
      </c>
      <c r="D239" t="s">
        <v>32</v>
      </c>
      <c r="E239" t="s">
        <v>112</v>
      </c>
      <c r="F239" t="s">
        <v>1644</v>
      </c>
      <c r="G239" t="s">
        <v>115</v>
      </c>
      <c r="H239">
        <v>239</v>
      </c>
      <c r="I239">
        <v>239</v>
      </c>
      <c r="J239" t="s">
        <v>42</v>
      </c>
      <c r="N239" t="s">
        <v>5393</v>
      </c>
      <c r="O239" s="180" t="s">
        <v>5165</v>
      </c>
      <c r="P239" t="s">
        <v>5355</v>
      </c>
      <c r="Q239" t="s">
        <v>5272</v>
      </c>
      <c r="R239" t="s">
        <v>5165</v>
      </c>
      <c r="S239" t="s">
        <v>4927</v>
      </c>
      <c r="T239" t="s">
        <v>4927</v>
      </c>
      <c r="U239" t="s">
        <v>4927</v>
      </c>
      <c r="V239" t="s">
        <v>4927</v>
      </c>
      <c r="W239" t="s">
        <v>4927</v>
      </c>
      <c r="X239">
        <v>2843</v>
      </c>
    </row>
    <row r="240" spans="1:24" x14ac:dyDescent="0.3">
      <c r="A240" t="s">
        <v>7087</v>
      </c>
      <c r="B240">
        <v>150768</v>
      </c>
      <c r="C240" t="s">
        <v>50</v>
      </c>
      <c r="D240" t="s">
        <v>32</v>
      </c>
      <c r="E240" t="s">
        <v>112</v>
      </c>
      <c r="F240" t="s">
        <v>1644</v>
      </c>
      <c r="G240" t="s">
        <v>115</v>
      </c>
      <c r="H240">
        <v>240</v>
      </c>
      <c r="I240">
        <v>240</v>
      </c>
      <c r="J240" t="s">
        <v>42</v>
      </c>
      <c r="N240" t="s">
        <v>5394</v>
      </c>
      <c r="O240" s="180" t="s">
        <v>5165</v>
      </c>
      <c r="P240" t="s">
        <v>5355</v>
      </c>
      <c r="Q240" t="s">
        <v>5272</v>
      </c>
      <c r="R240" t="s">
        <v>5165</v>
      </c>
      <c r="S240" t="s">
        <v>4927</v>
      </c>
      <c r="T240" t="s">
        <v>4927</v>
      </c>
      <c r="U240" t="s">
        <v>4927</v>
      </c>
      <c r="V240" t="s">
        <v>4927</v>
      </c>
      <c r="W240">
        <v>2843</v>
      </c>
      <c r="X240">
        <v>2843</v>
      </c>
    </row>
    <row r="241" spans="1:24" x14ac:dyDescent="0.3">
      <c r="A241" t="s">
        <v>7087</v>
      </c>
      <c r="B241">
        <v>150768</v>
      </c>
      <c r="C241" t="s">
        <v>50</v>
      </c>
      <c r="D241" t="s">
        <v>32</v>
      </c>
      <c r="E241" t="s">
        <v>112</v>
      </c>
      <c r="F241" t="s">
        <v>1644</v>
      </c>
      <c r="G241" t="s">
        <v>115</v>
      </c>
      <c r="H241">
        <v>241</v>
      </c>
      <c r="I241">
        <v>241</v>
      </c>
      <c r="J241" t="s">
        <v>42</v>
      </c>
      <c r="N241" t="s">
        <v>5395</v>
      </c>
      <c r="O241" s="180" t="s">
        <v>5165</v>
      </c>
      <c r="P241" t="s">
        <v>5355</v>
      </c>
      <c r="Q241" t="s">
        <v>5272</v>
      </c>
      <c r="R241" t="s">
        <v>5165</v>
      </c>
      <c r="S241" t="s">
        <v>4927</v>
      </c>
      <c r="T241" t="s">
        <v>4927</v>
      </c>
      <c r="U241" t="s">
        <v>4927</v>
      </c>
      <c r="V241" t="s">
        <v>4927</v>
      </c>
      <c r="W241" t="s">
        <v>4927</v>
      </c>
      <c r="X241">
        <v>1645</v>
      </c>
    </row>
    <row r="242" spans="1:24" x14ac:dyDescent="0.3">
      <c r="A242" t="s">
        <v>7087</v>
      </c>
      <c r="B242">
        <v>150768</v>
      </c>
      <c r="C242" t="s">
        <v>50</v>
      </c>
      <c r="D242" t="s">
        <v>32</v>
      </c>
      <c r="E242" t="s">
        <v>112</v>
      </c>
      <c r="F242" t="s">
        <v>1644</v>
      </c>
      <c r="G242" t="s">
        <v>115</v>
      </c>
      <c r="H242">
        <v>242</v>
      </c>
      <c r="I242">
        <v>242</v>
      </c>
      <c r="J242" t="s">
        <v>42</v>
      </c>
      <c r="N242" t="s">
        <v>5396</v>
      </c>
      <c r="O242" s="180" t="s">
        <v>5165</v>
      </c>
      <c r="P242" t="s">
        <v>5355</v>
      </c>
      <c r="Q242" t="s">
        <v>5272</v>
      </c>
      <c r="R242" t="s">
        <v>5165</v>
      </c>
      <c r="S242" t="s">
        <v>4927</v>
      </c>
      <c r="T242" t="s">
        <v>4927</v>
      </c>
      <c r="U242" t="s">
        <v>4927</v>
      </c>
      <c r="V242" t="s">
        <v>4927</v>
      </c>
      <c r="W242" t="s">
        <v>4927</v>
      </c>
      <c r="X242">
        <v>126</v>
      </c>
    </row>
    <row r="243" spans="1:24" x14ac:dyDescent="0.3">
      <c r="A243" t="s">
        <v>7087</v>
      </c>
      <c r="B243">
        <v>150768</v>
      </c>
      <c r="C243" t="s">
        <v>50</v>
      </c>
      <c r="D243" t="s">
        <v>32</v>
      </c>
      <c r="E243" t="s">
        <v>112</v>
      </c>
      <c r="F243" t="s">
        <v>1644</v>
      </c>
      <c r="G243" t="s">
        <v>115</v>
      </c>
      <c r="H243">
        <v>243</v>
      </c>
      <c r="I243">
        <v>243</v>
      </c>
      <c r="J243" t="s">
        <v>42</v>
      </c>
      <c r="N243" t="s">
        <v>5397</v>
      </c>
      <c r="O243" s="180" t="s">
        <v>5165</v>
      </c>
      <c r="P243" t="s">
        <v>5355</v>
      </c>
      <c r="Q243" t="s">
        <v>5272</v>
      </c>
      <c r="R243" t="s">
        <v>5165</v>
      </c>
      <c r="S243" t="s">
        <v>4927</v>
      </c>
      <c r="T243" t="s">
        <v>4927</v>
      </c>
      <c r="U243" t="s">
        <v>4927</v>
      </c>
      <c r="V243" t="s">
        <v>4927</v>
      </c>
      <c r="W243" t="s">
        <v>4927</v>
      </c>
      <c r="X243">
        <v>837</v>
      </c>
    </row>
    <row r="244" spans="1:24" x14ac:dyDescent="0.3">
      <c r="A244" t="s">
        <v>7087</v>
      </c>
      <c r="B244">
        <v>150768</v>
      </c>
      <c r="C244" t="s">
        <v>50</v>
      </c>
      <c r="D244" t="s">
        <v>32</v>
      </c>
      <c r="E244" t="s">
        <v>112</v>
      </c>
      <c r="F244" t="s">
        <v>1644</v>
      </c>
      <c r="G244" t="s">
        <v>115</v>
      </c>
      <c r="H244">
        <v>244</v>
      </c>
      <c r="I244">
        <v>244</v>
      </c>
      <c r="J244" t="s">
        <v>42</v>
      </c>
      <c r="N244" t="s">
        <v>5399</v>
      </c>
      <c r="O244" s="180" t="s">
        <v>5165</v>
      </c>
      <c r="P244" t="s">
        <v>5355</v>
      </c>
      <c r="Q244" t="s">
        <v>5272</v>
      </c>
      <c r="R244" t="s">
        <v>5165</v>
      </c>
      <c r="S244" t="s">
        <v>4927</v>
      </c>
      <c r="T244" t="s">
        <v>4927</v>
      </c>
      <c r="U244" t="s">
        <v>4927</v>
      </c>
      <c r="V244" t="s">
        <v>4927</v>
      </c>
      <c r="W244" t="s">
        <v>4927</v>
      </c>
      <c r="X244">
        <v>837</v>
      </c>
    </row>
    <row r="245" spans="1:24" x14ac:dyDescent="0.3">
      <c r="A245" t="s">
        <v>7087</v>
      </c>
      <c r="B245">
        <v>150768</v>
      </c>
      <c r="C245" t="s">
        <v>50</v>
      </c>
      <c r="D245" t="s">
        <v>32</v>
      </c>
      <c r="E245" t="s">
        <v>112</v>
      </c>
      <c r="F245" t="s">
        <v>1644</v>
      </c>
      <c r="G245" t="s">
        <v>115</v>
      </c>
      <c r="H245">
        <v>245</v>
      </c>
      <c r="I245">
        <v>245</v>
      </c>
      <c r="J245" t="s">
        <v>42</v>
      </c>
      <c r="N245" t="s">
        <v>5400</v>
      </c>
      <c r="O245" s="180" t="s">
        <v>5165</v>
      </c>
      <c r="P245" t="s">
        <v>5355</v>
      </c>
      <c r="Q245" t="s">
        <v>5272</v>
      </c>
      <c r="R245" t="s">
        <v>5165</v>
      </c>
      <c r="S245" t="s">
        <v>4927</v>
      </c>
      <c r="T245" t="s">
        <v>4927</v>
      </c>
      <c r="U245" t="s">
        <v>4927</v>
      </c>
      <c r="V245" t="s">
        <v>4927</v>
      </c>
      <c r="W245" t="s">
        <v>4927</v>
      </c>
      <c r="X245">
        <v>837</v>
      </c>
    </row>
    <row r="246" spans="1:24" x14ac:dyDescent="0.3">
      <c r="A246" t="s">
        <v>7087</v>
      </c>
      <c r="B246">
        <v>150768</v>
      </c>
      <c r="C246" t="s">
        <v>50</v>
      </c>
      <c r="D246" t="s">
        <v>32</v>
      </c>
      <c r="E246" t="s">
        <v>112</v>
      </c>
      <c r="F246" t="s">
        <v>1644</v>
      </c>
      <c r="G246" t="s">
        <v>115</v>
      </c>
      <c r="H246">
        <v>246</v>
      </c>
      <c r="I246">
        <v>246</v>
      </c>
      <c r="J246" t="s">
        <v>42</v>
      </c>
      <c r="N246" t="s">
        <v>5401</v>
      </c>
      <c r="O246" s="180" t="s">
        <v>5165</v>
      </c>
      <c r="P246" t="s">
        <v>5355</v>
      </c>
      <c r="Q246" t="s">
        <v>5272</v>
      </c>
      <c r="R246" t="s">
        <v>5165</v>
      </c>
      <c r="S246" t="s">
        <v>4927</v>
      </c>
      <c r="T246" t="s">
        <v>4927</v>
      </c>
      <c r="U246" t="s">
        <v>4927</v>
      </c>
      <c r="V246" t="s">
        <v>4927</v>
      </c>
      <c r="W246" t="s">
        <v>4927</v>
      </c>
      <c r="X246">
        <v>837</v>
      </c>
    </row>
    <row r="247" spans="1:24" x14ac:dyDescent="0.3">
      <c r="A247" t="s">
        <v>7087</v>
      </c>
      <c r="B247">
        <v>150768</v>
      </c>
      <c r="C247" t="s">
        <v>50</v>
      </c>
      <c r="D247" t="s">
        <v>32</v>
      </c>
      <c r="E247" t="s">
        <v>112</v>
      </c>
      <c r="F247" t="s">
        <v>1644</v>
      </c>
      <c r="G247" t="s">
        <v>115</v>
      </c>
      <c r="H247">
        <v>247</v>
      </c>
      <c r="I247">
        <v>247</v>
      </c>
      <c r="J247" t="s">
        <v>42</v>
      </c>
      <c r="N247" t="s">
        <v>5402</v>
      </c>
      <c r="O247" s="180" t="s">
        <v>5165</v>
      </c>
      <c r="P247" t="s">
        <v>5355</v>
      </c>
      <c r="Q247" t="s">
        <v>5272</v>
      </c>
      <c r="R247" t="s">
        <v>5165</v>
      </c>
      <c r="S247" t="s">
        <v>4927</v>
      </c>
      <c r="T247" t="s">
        <v>4927</v>
      </c>
      <c r="U247" t="s">
        <v>4927</v>
      </c>
      <c r="V247" t="s">
        <v>4927</v>
      </c>
      <c r="W247" t="s">
        <v>4927</v>
      </c>
      <c r="X247">
        <v>837</v>
      </c>
    </row>
    <row r="248" spans="1:24" x14ac:dyDescent="0.3">
      <c r="A248" t="s">
        <v>7085</v>
      </c>
      <c r="B248">
        <v>150768</v>
      </c>
      <c r="C248" t="s">
        <v>50</v>
      </c>
      <c r="D248" t="s">
        <v>32</v>
      </c>
      <c r="E248" t="s">
        <v>112</v>
      </c>
      <c r="F248" t="s">
        <v>1644</v>
      </c>
      <c r="G248" t="s">
        <v>115</v>
      </c>
      <c r="H248" s="194">
        <v>250</v>
      </c>
      <c r="I248">
        <v>250</v>
      </c>
      <c r="J248" t="s">
        <v>42</v>
      </c>
      <c r="N248" t="s">
        <v>5403</v>
      </c>
      <c r="O248" s="180" t="s">
        <v>5165</v>
      </c>
      <c r="P248" t="s">
        <v>5404</v>
      </c>
      <c r="Q248" t="s">
        <v>5151</v>
      </c>
      <c r="R248" t="s">
        <v>5165</v>
      </c>
      <c r="S248" t="s">
        <v>4927</v>
      </c>
      <c r="T248" t="s">
        <v>4927</v>
      </c>
      <c r="U248" t="s">
        <v>4927</v>
      </c>
      <c r="V248" t="s">
        <v>4927</v>
      </c>
      <c r="W248" t="s">
        <v>4927</v>
      </c>
      <c r="X248">
        <v>837</v>
      </c>
    </row>
    <row r="249" spans="1:24" x14ac:dyDescent="0.3">
      <c r="A249" t="s">
        <v>7085</v>
      </c>
      <c r="B249">
        <v>150768</v>
      </c>
      <c r="C249" t="s">
        <v>50</v>
      </c>
      <c r="D249" t="s">
        <v>32</v>
      </c>
      <c r="E249" t="s">
        <v>112</v>
      </c>
      <c r="F249" t="s">
        <v>1644</v>
      </c>
      <c r="G249" t="s">
        <v>115</v>
      </c>
      <c r="H249" s="194">
        <v>251</v>
      </c>
      <c r="I249">
        <v>251</v>
      </c>
      <c r="J249" t="s">
        <v>42</v>
      </c>
      <c r="N249" t="s">
        <v>5405</v>
      </c>
      <c r="O249" s="180" t="s">
        <v>5165</v>
      </c>
      <c r="P249" t="s">
        <v>5404</v>
      </c>
      <c r="Q249" t="s">
        <v>5151</v>
      </c>
      <c r="R249" t="s">
        <v>5165</v>
      </c>
      <c r="S249" t="s">
        <v>4927</v>
      </c>
      <c r="T249" t="s">
        <v>4927</v>
      </c>
      <c r="U249" t="s">
        <v>4927</v>
      </c>
      <c r="V249" t="s">
        <v>4927</v>
      </c>
      <c r="W249" t="s">
        <v>4927</v>
      </c>
      <c r="X249">
        <v>837</v>
      </c>
    </row>
    <row r="250" spans="1:24" x14ac:dyDescent="0.3">
      <c r="A250" t="s">
        <v>7085</v>
      </c>
      <c r="B250">
        <v>150768</v>
      </c>
      <c r="C250" t="s">
        <v>50</v>
      </c>
      <c r="D250" t="s">
        <v>32</v>
      </c>
      <c r="E250" t="s">
        <v>112</v>
      </c>
      <c r="F250" t="s">
        <v>1644</v>
      </c>
      <c r="G250" t="s">
        <v>115</v>
      </c>
      <c r="H250" s="194">
        <v>252</v>
      </c>
      <c r="I250">
        <v>252</v>
      </c>
      <c r="J250" t="s">
        <v>42</v>
      </c>
      <c r="N250" t="s">
        <v>5406</v>
      </c>
      <c r="O250" s="180" t="s">
        <v>5165</v>
      </c>
      <c r="P250" t="s">
        <v>5149</v>
      </c>
      <c r="Q250" t="s">
        <v>5151</v>
      </c>
      <c r="R250" t="s">
        <v>5165</v>
      </c>
      <c r="S250" t="s">
        <v>4927</v>
      </c>
      <c r="T250" t="s">
        <v>4927</v>
      </c>
      <c r="U250" t="s">
        <v>4927</v>
      </c>
      <c r="V250" t="s">
        <v>4927</v>
      </c>
      <c r="W250" t="s">
        <v>4927</v>
      </c>
      <c r="X250">
        <v>837</v>
      </c>
    </row>
    <row r="251" spans="1:24" x14ac:dyDescent="0.3">
      <c r="A251" t="s">
        <v>7086</v>
      </c>
      <c r="B251">
        <v>150768</v>
      </c>
      <c r="C251" t="s">
        <v>50</v>
      </c>
      <c r="D251" t="s">
        <v>32</v>
      </c>
      <c r="E251" t="s">
        <v>112</v>
      </c>
      <c r="F251" t="s">
        <v>1644</v>
      </c>
      <c r="G251" t="s">
        <v>115</v>
      </c>
      <c r="H251">
        <v>255</v>
      </c>
      <c r="I251">
        <v>255</v>
      </c>
      <c r="J251" t="s">
        <v>42</v>
      </c>
      <c r="N251" t="s">
        <v>5407</v>
      </c>
      <c r="O251" s="180" t="s">
        <v>5165</v>
      </c>
      <c r="P251">
        <v>42856</v>
      </c>
      <c r="Q251" t="s">
        <v>5408</v>
      </c>
      <c r="R251" t="s">
        <v>5165</v>
      </c>
      <c r="S251" t="s">
        <v>4927</v>
      </c>
      <c r="T251" t="s">
        <v>4927</v>
      </c>
      <c r="U251" t="s">
        <v>4927</v>
      </c>
      <c r="V251" t="s">
        <v>4927</v>
      </c>
      <c r="W251" t="s">
        <v>4927</v>
      </c>
      <c r="X251">
        <v>837</v>
      </c>
    </row>
    <row r="252" spans="1:24" x14ac:dyDescent="0.3">
      <c r="A252" t="s">
        <v>5137</v>
      </c>
      <c r="B252">
        <v>150768</v>
      </c>
      <c r="C252" t="s">
        <v>50</v>
      </c>
      <c r="D252" t="s">
        <v>32</v>
      </c>
      <c r="E252" t="s">
        <v>112</v>
      </c>
      <c r="F252" t="s">
        <v>1644</v>
      </c>
      <c r="G252" t="s">
        <v>115</v>
      </c>
      <c r="H252">
        <v>269</v>
      </c>
      <c r="I252">
        <v>269</v>
      </c>
      <c r="J252" t="s">
        <v>42</v>
      </c>
      <c r="N252" t="s">
        <v>5409</v>
      </c>
      <c r="O252" s="180" t="s">
        <v>5165</v>
      </c>
      <c r="P252" t="s">
        <v>5150</v>
      </c>
      <c r="Q252" t="s">
        <v>5161</v>
      </c>
      <c r="R252" t="s">
        <v>5165</v>
      </c>
      <c r="S252" t="s">
        <v>4927</v>
      </c>
      <c r="T252" t="s">
        <v>4927</v>
      </c>
      <c r="U252" t="s">
        <v>4927</v>
      </c>
      <c r="V252" t="s">
        <v>4927</v>
      </c>
      <c r="W252" t="s">
        <v>4927</v>
      </c>
      <c r="X252">
        <v>837</v>
      </c>
    </row>
    <row r="253" spans="1:24" x14ac:dyDescent="0.3">
      <c r="A253" t="s">
        <v>7087</v>
      </c>
      <c r="B253">
        <v>150768</v>
      </c>
      <c r="C253" t="s">
        <v>50</v>
      </c>
      <c r="D253" t="s">
        <v>32</v>
      </c>
      <c r="E253" t="s">
        <v>112</v>
      </c>
      <c r="F253" t="s">
        <v>1644</v>
      </c>
      <c r="G253" t="s">
        <v>115</v>
      </c>
      <c r="H253">
        <v>270</v>
      </c>
      <c r="I253">
        <v>270</v>
      </c>
      <c r="J253" t="s">
        <v>42</v>
      </c>
      <c r="N253" t="s">
        <v>5410</v>
      </c>
      <c r="O253" s="180" t="s">
        <v>5165</v>
      </c>
      <c r="P253" t="s">
        <v>5355</v>
      </c>
      <c r="Q253" t="s">
        <v>5272</v>
      </c>
      <c r="R253" t="s">
        <v>5165</v>
      </c>
      <c r="S253" t="s">
        <v>4927</v>
      </c>
      <c r="T253" t="s">
        <v>4927</v>
      </c>
      <c r="U253" t="s">
        <v>4927</v>
      </c>
      <c r="V253" t="s">
        <v>4927</v>
      </c>
      <c r="W253" t="s">
        <v>4927</v>
      </c>
      <c r="X253">
        <v>837</v>
      </c>
    </row>
    <row r="254" spans="1:24" x14ac:dyDescent="0.3">
      <c r="A254" t="s">
        <v>7087</v>
      </c>
      <c r="B254">
        <v>150768</v>
      </c>
      <c r="C254" t="s">
        <v>50</v>
      </c>
      <c r="D254" t="s">
        <v>32</v>
      </c>
      <c r="E254" t="s">
        <v>112</v>
      </c>
      <c r="F254" t="s">
        <v>1644</v>
      </c>
      <c r="G254" t="s">
        <v>115</v>
      </c>
      <c r="H254">
        <v>271</v>
      </c>
      <c r="I254">
        <v>271</v>
      </c>
      <c r="J254" t="s">
        <v>42</v>
      </c>
      <c r="N254" t="s">
        <v>5411</v>
      </c>
      <c r="O254" s="180" t="s">
        <v>5165</v>
      </c>
      <c r="P254" t="s">
        <v>5355</v>
      </c>
      <c r="Q254" t="s">
        <v>5272</v>
      </c>
      <c r="R254" t="s">
        <v>5165</v>
      </c>
      <c r="S254" t="s">
        <v>4927</v>
      </c>
      <c r="T254" t="s">
        <v>4927</v>
      </c>
      <c r="U254" t="s">
        <v>4927</v>
      </c>
      <c r="V254" t="s">
        <v>4927</v>
      </c>
      <c r="W254" t="s">
        <v>4927</v>
      </c>
      <c r="X254">
        <v>837</v>
      </c>
    </row>
    <row r="255" spans="1:24" x14ac:dyDescent="0.3">
      <c r="A255" t="s">
        <v>7087</v>
      </c>
      <c r="B255">
        <v>150768</v>
      </c>
      <c r="C255" t="s">
        <v>50</v>
      </c>
      <c r="D255" t="s">
        <v>32</v>
      </c>
      <c r="E255" t="s">
        <v>112</v>
      </c>
      <c r="F255" t="s">
        <v>1644</v>
      </c>
      <c r="G255" t="s">
        <v>115</v>
      </c>
      <c r="H255">
        <v>272</v>
      </c>
      <c r="I255">
        <v>272</v>
      </c>
      <c r="J255" t="s">
        <v>42</v>
      </c>
      <c r="N255" t="s">
        <v>5412</v>
      </c>
      <c r="O255" s="180" t="s">
        <v>5165</v>
      </c>
      <c r="P255" t="s">
        <v>5355</v>
      </c>
      <c r="Q255" t="s">
        <v>5272</v>
      </c>
      <c r="R255" t="s">
        <v>5165</v>
      </c>
      <c r="S255" t="s">
        <v>4927</v>
      </c>
      <c r="T255" t="s">
        <v>4927</v>
      </c>
      <c r="U255" t="s">
        <v>4927</v>
      </c>
      <c r="V255" t="s">
        <v>4927</v>
      </c>
      <c r="W255" t="s">
        <v>4927</v>
      </c>
      <c r="X255">
        <v>837</v>
      </c>
    </row>
    <row r="256" spans="1:24" x14ac:dyDescent="0.3">
      <c r="A256" t="s">
        <v>7087</v>
      </c>
      <c r="B256">
        <v>150768</v>
      </c>
      <c r="C256" t="s">
        <v>50</v>
      </c>
      <c r="D256" t="s">
        <v>32</v>
      </c>
      <c r="E256" t="s">
        <v>112</v>
      </c>
      <c r="F256" t="s">
        <v>1644</v>
      </c>
      <c r="G256" t="s">
        <v>115</v>
      </c>
      <c r="H256">
        <v>273</v>
      </c>
      <c r="I256">
        <v>273</v>
      </c>
      <c r="J256" t="s">
        <v>42</v>
      </c>
      <c r="N256" t="s">
        <v>5413</v>
      </c>
      <c r="O256" s="180" t="s">
        <v>5165</v>
      </c>
      <c r="P256" t="s">
        <v>5355</v>
      </c>
      <c r="Q256" t="s">
        <v>5272</v>
      </c>
      <c r="R256" t="s">
        <v>5165</v>
      </c>
      <c r="S256" t="s">
        <v>4927</v>
      </c>
      <c r="T256" t="s">
        <v>4927</v>
      </c>
      <c r="U256" t="s">
        <v>4927</v>
      </c>
      <c r="V256" t="s">
        <v>4927</v>
      </c>
      <c r="W256" t="s">
        <v>4927</v>
      </c>
      <c r="X256">
        <v>837</v>
      </c>
    </row>
    <row r="257" spans="1:24" x14ac:dyDescent="0.3">
      <c r="A257" t="s">
        <v>7087</v>
      </c>
      <c r="B257">
        <v>150768</v>
      </c>
      <c r="C257" t="s">
        <v>50</v>
      </c>
      <c r="D257" t="s">
        <v>32</v>
      </c>
      <c r="E257" t="s">
        <v>112</v>
      </c>
      <c r="F257" t="s">
        <v>1644</v>
      </c>
      <c r="G257" t="s">
        <v>115</v>
      </c>
      <c r="H257">
        <v>274</v>
      </c>
      <c r="I257">
        <v>274</v>
      </c>
      <c r="J257" t="s">
        <v>42</v>
      </c>
      <c r="N257" t="s">
        <v>5414</v>
      </c>
      <c r="O257" s="180" t="s">
        <v>5165</v>
      </c>
      <c r="P257" t="s">
        <v>5355</v>
      </c>
      <c r="Q257" t="s">
        <v>5272</v>
      </c>
      <c r="R257" t="s">
        <v>5165</v>
      </c>
      <c r="S257" t="s">
        <v>4927</v>
      </c>
      <c r="T257" t="s">
        <v>4927</v>
      </c>
      <c r="U257" t="s">
        <v>4927</v>
      </c>
      <c r="V257" t="s">
        <v>4927</v>
      </c>
      <c r="W257" t="s">
        <v>4927</v>
      </c>
      <c r="X257">
        <v>837</v>
      </c>
    </row>
    <row r="258" spans="1:24" x14ac:dyDescent="0.3">
      <c r="A258" t="s">
        <v>7087</v>
      </c>
      <c r="B258">
        <v>150768</v>
      </c>
      <c r="C258" t="s">
        <v>50</v>
      </c>
      <c r="D258" t="s">
        <v>32</v>
      </c>
      <c r="E258" t="s">
        <v>112</v>
      </c>
      <c r="F258" t="s">
        <v>1644</v>
      </c>
      <c r="G258" t="s">
        <v>115</v>
      </c>
      <c r="H258">
        <v>275</v>
      </c>
      <c r="I258">
        <v>275</v>
      </c>
      <c r="J258" t="s">
        <v>42</v>
      </c>
      <c r="N258" t="s">
        <v>5415</v>
      </c>
      <c r="O258" s="180" t="s">
        <v>5165</v>
      </c>
      <c r="P258" t="s">
        <v>5355</v>
      </c>
      <c r="Q258" t="s">
        <v>5272</v>
      </c>
      <c r="R258" t="s">
        <v>5165</v>
      </c>
      <c r="S258" t="s">
        <v>4927</v>
      </c>
      <c r="T258" t="s">
        <v>4927</v>
      </c>
      <c r="U258" t="s">
        <v>4927</v>
      </c>
      <c r="V258" t="s">
        <v>4927</v>
      </c>
      <c r="W258" t="s">
        <v>4927</v>
      </c>
      <c r="X258">
        <v>837</v>
      </c>
    </row>
    <row r="259" spans="1:24" x14ac:dyDescent="0.3">
      <c r="A259" t="s">
        <v>7087</v>
      </c>
      <c r="B259">
        <v>150768</v>
      </c>
      <c r="C259" t="s">
        <v>50</v>
      </c>
      <c r="D259" t="s">
        <v>32</v>
      </c>
      <c r="E259" t="s">
        <v>112</v>
      </c>
      <c r="F259" t="s">
        <v>1644</v>
      </c>
      <c r="G259" t="s">
        <v>115</v>
      </c>
      <c r="H259">
        <v>276</v>
      </c>
      <c r="I259">
        <v>276</v>
      </c>
      <c r="J259" t="s">
        <v>42</v>
      </c>
      <c r="N259" t="s">
        <v>5416</v>
      </c>
      <c r="O259" s="180" t="s">
        <v>5165</v>
      </c>
      <c r="P259" t="s">
        <v>5355</v>
      </c>
      <c r="Q259" t="s">
        <v>5272</v>
      </c>
      <c r="R259" t="s">
        <v>5165</v>
      </c>
      <c r="S259" t="s">
        <v>4927</v>
      </c>
      <c r="T259" t="s">
        <v>4927</v>
      </c>
      <c r="U259" t="s">
        <v>4927</v>
      </c>
      <c r="V259" t="s">
        <v>4927</v>
      </c>
      <c r="W259" t="s">
        <v>4927</v>
      </c>
      <c r="X259">
        <v>837</v>
      </c>
    </row>
    <row r="260" spans="1:24" x14ac:dyDescent="0.3">
      <c r="A260" t="s">
        <v>7087</v>
      </c>
      <c r="B260">
        <v>150768</v>
      </c>
      <c r="C260" t="s">
        <v>50</v>
      </c>
      <c r="D260" t="s">
        <v>32</v>
      </c>
      <c r="E260" t="s">
        <v>112</v>
      </c>
      <c r="F260" t="s">
        <v>1644</v>
      </c>
      <c r="G260" t="s">
        <v>115</v>
      </c>
      <c r="H260">
        <v>277</v>
      </c>
      <c r="I260">
        <v>277</v>
      </c>
      <c r="J260" t="s">
        <v>42</v>
      </c>
      <c r="N260" t="s">
        <v>5417</v>
      </c>
      <c r="O260" s="180" t="s">
        <v>5165</v>
      </c>
      <c r="P260" t="s">
        <v>5355</v>
      </c>
      <c r="Q260" t="s">
        <v>5272</v>
      </c>
      <c r="R260" t="s">
        <v>5165</v>
      </c>
      <c r="S260" t="s">
        <v>4927</v>
      </c>
      <c r="T260" t="s">
        <v>4927</v>
      </c>
      <c r="U260" t="s">
        <v>4927</v>
      </c>
      <c r="V260" t="s">
        <v>4927</v>
      </c>
      <c r="W260" t="s">
        <v>4927</v>
      </c>
      <c r="X260">
        <v>837</v>
      </c>
    </row>
    <row r="261" spans="1:24" x14ac:dyDescent="0.3">
      <c r="A261" t="s">
        <v>7087</v>
      </c>
      <c r="B261">
        <v>150768</v>
      </c>
      <c r="C261" t="s">
        <v>50</v>
      </c>
      <c r="D261" t="s">
        <v>32</v>
      </c>
      <c r="E261" t="s">
        <v>112</v>
      </c>
      <c r="F261" t="s">
        <v>1644</v>
      </c>
      <c r="G261" t="s">
        <v>115</v>
      </c>
      <c r="H261">
        <v>278</v>
      </c>
      <c r="I261">
        <v>278</v>
      </c>
      <c r="J261" t="s">
        <v>42</v>
      </c>
      <c r="N261" t="s">
        <v>5418</v>
      </c>
      <c r="O261" s="180" t="s">
        <v>5165</v>
      </c>
      <c r="P261" t="s">
        <v>5355</v>
      </c>
      <c r="Q261" t="s">
        <v>5272</v>
      </c>
      <c r="R261" t="s">
        <v>5165</v>
      </c>
      <c r="S261" t="s">
        <v>4927</v>
      </c>
      <c r="T261" t="s">
        <v>4927</v>
      </c>
      <c r="U261" t="s">
        <v>4927</v>
      </c>
      <c r="V261" t="s">
        <v>4927</v>
      </c>
      <c r="W261" t="s">
        <v>4927</v>
      </c>
      <c r="X261">
        <v>837</v>
      </c>
    </row>
    <row r="262" spans="1:24" x14ac:dyDescent="0.3">
      <c r="A262" t="s">
        <v>7087</v>
      </c>
      <c r="B262">
        <v>150768</v>
      </c>
      <c r="C262" t="s">
        <v>50</v>
      </c>
      <c r="D262" t="s">
        <v>32</v>
      </c>
      <c r="E262" t="s">
        <v>112</v>
      </c>
      <c r="F262" t="s">
        <v>1644</v>
      </c>
      <c r="G262" t="s">
        <v>115</v>
      </c>
      <c r="H262">
        <v>279</v>
      </c>
      <c r="I262">
        <v>279</v>
      </c>
      <c r="J262" t="s">
        <v>42</v>
      </c>
      <c r="N262" t="s">
        <v>5419</v>
      </c>
      <c r="O262" s="180" t="s">
        <v>5165</v>
      </c>
      <c r="P262" t="s">
        <v>5355</v>
      </c>
      <c r="Q262" t="s">
        <v>5272</v>
      </c>
      <c r="R262" t="s">
        <v>5165</v>
      </c>
      <c r="S262" t="s">
        <v>4927</v>
      </c>
      <c r="T262" t="s">
        <v>4927</v>
      </c>
      <c r="U262" t="s">
        <v>4927</v>
      </c>
      <c r="V262" t="s">
        <v>4927</v>
      </c>
      <c r="W262" t="s">
        <v>4927</v>
      </c>
      <c r="X262">
        <v>837</v>
      </c>
    </row>
    <row r="263" spans="1:24" x14ac:dyDescent="0.3">
      <c r="A263" t="s">
        <v>7087</v>
      </c>
      <c r="B263">
        <v>150768</v>
      </c>
      <c r="C263" t="s">
        <v>50</v>
      </c>
      <c r="D263" t="s">
        <v>32</v>
      </c>
      <c r="E263" t="s">
        <v>112</v>
      </c>
      <c r="F263" t="s">
        <v>1644</v>
      </c>
      <c r="G263" t="s">
        <v>115</v>
      </c>
      <c r="H263">
        <v>280</v>
      </c>
      <c r="I263">
        <v>280</v>
      </c>
      <c r="J263" t="s">
        <v>42</v>
      </c>
      <c r="N263" t="s">
        <v>5420</v>
      </c>
      <c r="O263" s="180" t="s">
        <v>5165</v>
      </c>
      <c r="P263" t="s">
        <v>5355</v>
      </c>
      <c r="Q263" t="s">
        <v>5272</v>
      </c>
      <c r="R263" t="s">
        <v>5165</v>
      </c>
      <c r="S263" t="s">
        <v>4927</v>
      </c>
      <c r="T263" t="s">
        <v>4927</v>
      </c>
      <c r="U263" t="s">
        <v>4927</v>
      </c>
      <c r="V263" t="s">
        <v>4927</v>
      </c>
      <c r="W263" t="s">
        <v>4927</v>
      </c>
      <c r="X263">
        <v>837</v>
      </c>
    </row>
    <row r="264" spans="1:24" x14ac:dyDescent="0.3">
      <c r="A264" t="s">
        <v>7087</v>
      </c>
      <c r="B264">
        <v>150768</v>
      </c>
      <c r="C264" t="s">
        <v>50</v>
      </c>
      <c r="D264" t="s">
        <v>32</v>
      </c>
      <c r="E264" t="s">
        <v>112</v>
      </c>
      <c r="F264" t="s">
        <v>1644</v>
      </c>
      <c r="G264" t="s">
        <v>115</v>
      </c>
      <c r="H264">
        <v>281</v>
      </c>
      <c r="I264">
        <v>281</v>
      </c>
      <c r="J264" t="s">
        <v>42</v>
      </c>
      <c r="N264" t="s">
        <v>5421</v>
      </c>
      <c r="O264" s="180" t="s">
        <v>5165</v>
      </c>
      <c r="P264" t="s">
        <v>5355</v>
      </c>
      <c r="Q264" t="s">
        <v>5272</v>
      </c>
      <c r="R264" t="s">
        <v>5165</v>
      </c>
      <c r="S264" t="s">
        <v>4927</v>
      </c>
      <c r="T264" t="s">
        <v>4927</v>
      </c>
      <c r="U264" t="s">
        <v>4927</v>
      </c>
      <c r="V264" t="s">
        <v>4927</v>
      </c>
      <c r="W264" t="s">
        <v>4927</v>
      </c>
      <c r="X264">
        <v>837</v>
      </c>
    </row>
    <row r="265" spans="1:24" x14ac:dyDescent="0.3">
      <c r="A265" t="s">
        <v>7087</v>
      </c>
      <c r="B265">
        <v>150768</v>
      </c>
      <c r="C265" t="s">
        <v>50</v>
      </c>
      <c r="D265" t="s">
        <v>32</v>
      </c>
      <c r="E265" t="s">
        <v>112</v>
      </c>
      <c r="F265" t="s">
        <v>1644</v>
      </c>
      <c r="G265" t="s">
        <v>115</v>
      </c>
      <c r="H265">
        <v>282</v>
      </c>
      <c r="I265">
        <v>282</v>
      </c>
      <c r="J265" t="s">
        <v>42</v>
      </c>
      <c r="N265" t="s">
        <v>5422</v>
      </c>
      <c r="O265" s="180" t="s">
        <v>5165</v>
      </c>
      <c r="P265" t="s">
        <v>5355</v>
      </c>
      <c r="Q265" t="s">
        <v>5272</v>
      </c>
      <c r="R265" t="s">
        <v>5165</v>
      </c>
      <c r="S265" t="s">
        <v>4927</v>
      </c>
      <c r="T265" t="s">
        <v>4927</v>
      </c>
      <c r="U265" t="s">
        <v>4927</v>
      </c>
      <c r="V265" t="s">
        <v>4927</v>
      </c>
      <c r="W265" t="s">
        <v>4927</v>
      </c>
      <c r="X265">
        <v>837</v>
      </c>
    </row>
    <row r="266" spans="1:24" x14ac:dyDescent="0.3">
      <c r="A266" t="s">
        <v>7087</v>
      </c>
      <c r="B266">
        <v>150768</v>
      </c>
      <c r="C266" t="s">
        <v>50</v>
      </c>
      <c r="D266" t="s">
        <v>32</v>
      </c>
      <c r="E266" t="s">
        <v>112</v>
      </c>
      <c r="F266" t="s">
        <v>1644</v>
      </c>
      <c r="G266" t="s">
        <v>115</v>
      </c>
      <c r="H266">
        <v>283</v>
      </c>
      <c r="I266">
        <v>283</v>
      </c>
      <c r="J266" t="s">
        <v>42</v>
      </c>
      <c r="N266" t="s">
        <v>5423</v>
      </c>
      <c r="O266" s="180" t="s">
        <v>5165</v>
      </c>
      <c r="P266" t="s">
        <v>5355</v>
      </c>
      <c r="Q266" t="s">
        <v>5272</v>
      </c>
      <c r="R266" t="s">
        <v>5165</v>
      </c>
      <c r="S266" t="s">
        <v>4927</v>
      </c>
      <c r="T266" t="s">
        <v>4927</v>
      </c>
      <c r="U266" t="s">
        <v>4927</v>
      </c>
      <c r="V266" t="s">
        <v>4927</v>
      </c>
      <c r="W266" t="s">
        <v>4927</v>
      </c>
      <c r="X266">
        <v>837</v>
      </c>
    </row>
    <row r="267" spans="1:24" x14ac:dyDescent="0.3">
      <c r="A267" t="s">
        <v>7087</v>
      </c>
      <c r="B267">
        <v>150768</v>
      </c>
      <c r="C267" t="s">
        <v>50</v>
      </c>
      <c r="D267" t="s">
        <v>32</v>
      </c>
      <c r="E267" t="s">
        <v>112</v>
      </c>
      <c r="F267" t="s">
        <v>1644</v>
      </c>
      <c r="G267" t="s">
        <v>115</v>
      </c>
      <c r="H267">
        <v>284</v>
      </c>
      <c r="I267">
        <v>284</v>
      </c>
      <c r="J267" t="s">
        <v>42</v>
      </c>
      <c r="N267" t="s">
        <v>5424</v>
      </c>
      <c r="O267" s="180" t="s">
        <v>5165</v>
      </c>
      <c r="P267" t="s">
        <v>5355</v>
      </c>
      <c r="Q267" t="s">
        <v>5272</v>
      </c>
      <c r="R267" t="s">
        <v>5165</v>
      </c>
      <c r="S267" t="s">
        <v>4927</v>
      </c>
      <c r="T267" t="s">
        <v>4927</v>
      </c>
      <c r="U267" t="s">
        <v>4927</v>
      </c>
      <c r="V267" t="s">
        <v>4927</v>
      </c>
      <c r="W267" t="s">
        <v>4927</v>
      </c>
      <c r="X267">
        <v>837</v>
      </c>
    </row>
    <row r="268" spans="1:24" x14ac:dyDescent="0.3">
      <c r="A268" t="s">
        <v>7087</v>
      </c>
      <c r="B268">
        <v>150768</v>
      </c>
      <c r="C268" t="s">
        <v>50</v>
      </c>
      <c r="D268" t="s">
        <v>32</v>
      </c>
      <c r="E268" t="s">
        <v>112</v>
      </c>
      <c r="F268" t="s">
        <v>1644</v>
      </c>
      <c r="G268" t="s">
        <v>115</v>
      </c>
      <c r="H268">
        <v>285</v>
      </c>
      <c r="I268">
        <v>285</v>
      </c>
      <c r="J268" t="s">
        <v>42</v>
      </c>
      <c r="N268" t="s">
        <v>5425</v>
      </c>
      <c r="O268" s="180" t="s">
        <v>5165</v>
      </c>
      <c r="P268" t="s">
        <v>5355</v>
      </c>
      <c r="Q268" t="s">
        <v>5272</v>
      </c>
      <c r="R268" t="s">
        <v>5165</v>
      </c>
      <c r="S268" t="s">
        <v>4927</v>
      </c>
      <c r="T268" t="s">
        <v>4927</v>
      </c>
      <c r="U268" t="s">
        <v>4927</v>
      </c>
      <c r="V268" t="s">
        <v>4927</v>
      </c>
      <c r="W268" t="s">
        <v>4927</v>
      </c>
      <c r="X268">
        <v>837</v>
      </c>
    </row>
    <row r="269" spans="1:24" x14ac:dyDescent="0.3">
      <c r="A269" t="s">
        <v>7087</v>
      </c>
      <c r="B269">
        <v>150768</v>
      </c>
      <c r="C269" t="s">
        <v>50</v>
      </c>
      <c r="D269" t="s">
        <v>32</v>
      </c>
      <c r="E269" t="s">
        <v>112</v>
      </c>
      <c r="F269" t="s">
        <v>1644</v>
      </c>
      <c r="G269" t="s">
        <v>115</v>
      </c>
      <c r="H269">
        <v>286</v>
      </c>
      <c r="I269">
        <v>286</v>
      </c>
      <c r="J269" t="s">
        <v>42</v>
      </c>
      <c r="N269" t="s">
        <v>5426</v>
      </c>
      <c r="O269" s="180" t="s">
        <v>5165</v>
      </c>
      <c r="P269" t="s">
        <v>5355</v>
      </c>
      <c r="Q269" t="s">
        <v>5272</v>
      </c>
      <c r="R269" t="s">
        <v>5165</v>
      </c>
      <c r="S269" t="s">
        <v>4927</v>
      </c>
      <c r="T269" t="s">
        <v>4927</v>
      </c>
      <c r="U269" t="s">
        <v>4927</v>
      </c>
      <c r="V269" t="s">
        <v>4927</v>
      </c>
      <c r="W269" t="s">
        <v>4927</v>
      </c>
      <c r="X269">
        <v>837</v>
      </c>
    </row>
    <row r="270" spans="1:24" x14ac:dyDescent="0.3">
      <c r="A270" t="s">
        <v>7087</v>
      </c>
      <c r="B270">
        <v>150768</v>
      </c>
      <c r="C270" t="s">
        <v>50</v>
      </c>
      <c r="D270" t="s">
        <v>32</v>
      </c>
      <c r="E270" t="s">
        <v>112</v>
      </c>
      <c r="F270" t="s">
        <v>1644</v>
      </c>
      <c r="G270" t="s">
        <v>115</v>
      </c>
      <c r="H270">
        <v>287</v>
      </c>
      <c r="I270">
        <v>287</v>
      </c>
      <c r="J270" t="s">
        <v>42</v>
      </c>
      <c r="N270" t="s">
        <v>5427</v>
      </c>
      <c r="O270" s="180" t="s">
        <v>5165</v>
      </c>
      <c r="P270" t="s">
        <v>5355</v>
      </c>
      <c r="Q270" t="s">
        <v>5272</v>
      </c>
      <c r="R270" t="s">
        <v>5165</v>
      </c>
      <c r="S270" t="s">
        <v>4927</v>
      </c>
      <c r="T270" t="s">
        <v>4927</v>
      </c>
      <c r="U270" t="s">
        <v>4927</v>
      </c>
      <c r="V270" t="s">
        <v>4927</v>
      </c>
      <c r="W270" t="s">
        <v>4927</v>
      </c>
      <c r="X270">
        <v>837</v>
      </c>
    </row>
    <row r="271" spans="1:24" x14ac:dyDescent="0.3">
      <c r="A271" t="s">
        <v>7087</v>
      </c>
      <c r="B271">
        <v>150768</v>
      </c>
      <c r="C271" t="s">
        <v>50</v>
      </c>
      <c r="D271" t="s">
        <v>32</v>
      </c>
      <c r="E271" t="s">
        <v>112</v>
      </c>
      <c r="F271" t="s">
        <v>1644</v>
      </c>
      <c r="G271" t="s">
        <v>115</v>
      </c>
      <c r="H271">
        <v>288</v>
      </c>
      <c r="I271">
        <v>288</v>
      </c>
      <c r="J271" t="s">
        <v>42</v>
      </c>
      <c r="N271" t="s">
        <v>5428</v>
      </c>
      <c r="O271" s="180" t="s">
        <v>5165</v>
      </c>
      <c r="P271" t="s">
        <v>5355</v>
      </c>
      <c r="Q271" t="s">
        <v>5272</v>
      </c>
      <c r="R271" t="s">
        <v>5165</v>
      </c>
      <c r="S271" t="s">
        <v>4927</v>
      </c>
      <c r="T271" t="s">
        <v>4927</v>
      </c>
      <c r="U271" t="s">
        <v>4927</v>
      </c>
      <c r="V271" t="s">
        <v>4927</v>
      </c>
      <c r="W271" t="s">
        <v>4927</v>
      </c>
      <c r="X271">
        <v>837</v>
      </c>
    </row>
    <row r="272" spans="1:24" x14ac:dyDescent="0.3">
      <c r="A272" t="s">
        <v>7087</v>
      </c>
      <c r="B272">
        <v>150768</v>
      </c>
      <c r="C272" t="s">
        <v>50</v>
      </c>
      <c r="D272" t="s">
        <v>32</v>
      </c>
      <c r="E272" t="s">
        <v>112</v>
      </c>
      <c r="F272" t="s">
        <v>1644</v>
      </c>
      <c r="G272" t="s">
        <v>115</v>
      </c>
      <c r="H272">
        <v>289</v>
      </c>
      <c r="I272">
        <v>289</v>
      </c>
      <c r="J272" t="s">
        <v>42</v>
      </c>
      <c r="N272" t="s">
        <v>5429</v>
      </c>
      <c r="O272" s="180" t="s">
        <v>5165</v>
      </c>
      <c r="P272" t="s">
        <v>5355</v>
      </c>
      <c r="Q272" t="s">
        <v>5272</v>
      </c>
      <c r="R272" t="s">
        <v>5165</v>
      </c>
      <c r="S272" t="s">
        <v>4927</v>
      </c>
      <c r="T272" t="s">
        <v>4927</v>
      </c>
      <c r="U272" t="s">
        <v>4927</v>
      </c>
      <c r="V272" t="s">
        <v>4927</v>
      </c>
      <c r="W272" t="s">
        <v>4927</v>
      </c>
      <c r="X272">
        <v>837</v>
      </c>
    </row>
    <row r="273" spans="1:24" x14ac:dyDescent="0.3">
      <c r="A273" t="s">
        <v>7087</v>
      </c>
      <c r="B273">
        <v>150768</v>
      </c>
      <c r="C273" t="s">
        <v>50</v>
      </c>
      <c r="D273" t="s">
        <v>32</v>
      </c>
      <c r="E273" t="s">
        <v>112</v>
      </c>
      <c r="F273" t="s">
        <v>1644</v>
      </c>
      <c r="G273" t="s">
        <v>115</v>
      </c>
      <c r="H273">
        <v>290</v>
      </c>
      <c r="I273">
        <v>290</v>
      </c>
      <c r="J273" t="s">
        <v>42</v>
      </c>
      <c r="N273" t="s">
        <v>5430</v>
      </c>
      <c r="O273" s="180" t="s">
        <v>5165</v>
      </c>
      <c r="P273" t="s">
        <v>5355</v>
      </c>
      <c r="Q273" t="s">
        <v>5272</v>
      </c>
      <c r="R273" t="s">
        <v>5165</v>
      </c>
      <c r="S273" t="s">
        <v>4927</v>
      </c>
      <c r="T273" t="s">
        <v>4927</v>
      </c>
      <c r="U273" t="s">
        <v>4927</v>
      </c>
      <c r="V273" t="s">
        <v>4927</v>
      </c>
      <c r="W273" t="s">
        <v>4927</v>
      </c>
      <c r="X273">
        <v>837</v>
      </c>
    </row>
    <row r="274" spans="1:24" x14ac:dyDescent="0.3">
      <c r="A274" t="s">
        <v>7087</v>
      </c>
      <c r="B274">
        <v>150768</v>
      </c>
      <c r="C274" t="s">
        <v>50</v>
      </c>
      <c r="D274" t="s">
        <v>32</v>
      </c>
      <c r="E274" t="s">
        <v>112</v>
      </c>
      <c r="F274" t="s">
        <v>1644</v>
      </c>
      <c r="G274" t="s">
        <v>115</v>
      </c>
      <c r="H274">
        <v>291</v>
      </c>
      <c r="I274">
        <v>291</v>
      </c>
      <c r="J274" t="s">
        <v>42</v>
      </c>
      <c r="N274" t="s">
        <v>5431</v>
      </c>
      <c r="O274" s="180" t="s">
        <v>5165</v>
      </c>
      <c r="P274" t="s">
        <v>5355</v>
      </c>
      <c r="Q274" t="s">
        <v>5272</v>
      </c>
      <c r="R274" t="s">
        <v>5165</v>
      </c>
      <c r="S274" t="s">
        <v>4927</v>
      </c>
      <c r="T274" t="s">
        <v>4927</v>
      </c>
      <c r="U274" t="s">
        <v>4927</v>
      </c>
      <c r="V274" t="s">
        <v>4927</v>
      </c>
      <c r="W274" t="s">
        <v>4927</v>
      </c>
      <c r="X274">
        <v>837</v>
      </c>
    </row>
    <row r="275" spans="1:24" x14ac:dyDescent="0.3">
      <c r="A275" t="s">
        <v>7087</v>
      </c>
      <c r="B275">
        <v>150768</v>
      </c>
      <c r="C275" t="s">
        <v>50</v>
      </c>
      <c r="D275" t="s">
        <v>32</v>
      </c>
      <c r="E275" t="s">
        <v>112</v>
      </c>
      <c r="F275" t="s">
        <v>1644</v>
      </c>
      <c r="G275" t="s">
        <v>115</v>
      </c>
      <c r="H275">
        <v>292</v>
      </c>
      <c r="I275">
        <v>292</v>
      </c>
      <c r="J275" t="s">
        <v>42</v>
      </c>
      <c r="N275" t="s">
        <v>5432</v>
      </c>
      <c r="O275" s="180" t="s">
        <v>5165</v>
      </c>
      <c r="P275" t="s">
        <v>5355</v>
      </c>
      <c r="Q275" t="s">
        <v>5272</v>
      </c>
      <c r="R275" t="s">
        <v>5165</v>
      </c>
      <c r="S275" t="s">
        <v>4927</v>
      </c>
      <c r="T275" t="s">
        <v>4927</v>
      </c>
      <c r="U275" t="s">
        <v>4927</v>
      </c>
      <c r="V275" t="s">
        <v>4927</v>
      </c>
      <c r="W275" t="s">
        <v>4927</v>
      </c>
      <c r="X275">
        <v>837</v>
      </c>
    </row>
    <row r="276" spans="1:24" x14ac:dyDescent="0.3">
      <c r="A276" t="s">
        <v>7087</v>
      </c>
      <c r="B276">
        <v>150768</v>
      </c>
      <c r="C276" t="s">
        <v>50</v>
      </c>
      <c r="D276" t="s">
        <v>32</v>
      </c>
      <c r="E276" t="s">
        <v>112</v>
      </c>
      <c r="F276" t="s">
        <v>1644</v>
      </c>
      <c r="G276" t="s">
        <v>115</v>
      </c>
      <c r="H276">
        <v>293</v>
      </c>
      <c r="I276">
        <v>293</v>
      </c>
      <c r="J276" t="s">
        <v>42</v>
      </c>
      <c r="N276" t="s">
        <v>5433</v>
      </c>
      <c r="O276" s="180" t="s">
        <v>5165</v>
      </c>
      <c r="P276" t="s">
        <v>5355</v>
      </c>
      <c r="Q276" t="s">
        <v>5272</v>
      </c>
      <c r="R276" t="s">
        <v>5165</v>
      </c>
      <c r="S276" t="s">
        <v>4927</v>
      </c>
      <c r="T276" t="s">
        <v>4927</v>
      </c>
      <c r="U276" t="s">
        <v>4927</v>
      </c>
      <c r="V276" t="s">
        <v>4927</v>
      </c>
      <c r="W276" t="s">
        <v>4927</v>
      </c>
      <c r="X276">
        <v>837</v>
      </c>
    </row>
    <row r="277" spans="1:24" x14ac:dyDescent="0.3">
      <c r="A277" t="s">
        <v>7087</v>
      </c>
      <c r="B277">
        <v>150768</v>
      </c>
      <c r="C277" t="s">
        <v>50</v>
      </c>
      <c r="D277" t="s">
        <v>32</v>
      </c>
      <c r="E277" t="s">
        <v>112</v>
      </c>
      <c r="F277" t="s">
        <v>1644</v>
      </c>
      <c r="G277" t="s">
        <v>115</v>
      </c>
      <c r="H277">
        <v>294</v>
      </c>
      <c r="I277">
        <v>294</v>
      </c>
      <c r="J277" t="s">
        <v>42</v>
      </c>
      <c r="N277" t="s">
        <v>5434</v>
      </c>
      <c r="O277" s="180" t="s">
        <v>5165</v>
      </c>
      <c r="P277" t="s">
        <v>5355</v>
      </c>
      <c r="Q277" t="s">
        <v>5272</v>
      </c>
      <c r="R277" t="s">
        <v>5165</v>
      </c>
      <c r="S277" t="s">
        <v>4927</v>
      </c>
      <c r="T277" t="s">
        <v>4927</v>
      </c>
      <c r="U277" t="s">
        <v>4927</v>
      </c>
      <c r="V277" t="s">
        <v>4927</v>
      </c>
      <c r="W277" t="s">
        <v>4927</v>
      </c>
      <c r="X277">
        <v>837</v>
      </c>
    </row>
    <row r="278" spans="1:24" x14ac:dyDescent="0.3">
      <c r="A278" t="s">
        <v>7087</v>
      </c>
      <c r="B278">
        <v>150768</v>
      </c>
      <c r="C278" t="s">
        <v>50</v>
      </c>
      <c r="D278" t="s">
        <v>32</v>
      </c>
      <c r="E278" t="s">
        <v>112</v>
      </c>
      <c r="F278" t="s">
        <v>1644</v>
      </c>
      <c r="G278" t="s">
        <v>115</v>
      </c>
      <c r="H278">
        <v>295</v>
      </c>
      <c r="I278">
        <v>295</v>
      </c>
      <c r="J278" t="s">
        <v>42</v>
      </c>
      <c r="N278" t="s">
        <v>5435</v>
      </c>
      <c r="O278" s="180" t="s">
        <v>5165</v>
      </c>
      <c r="P278" t="s">
        <v>5355</v>
      </c>
      <c r="Q278" t="s">
        <v>5272</v>
      </c>
      <c r="R278" t="s">
        <v>5165</v>
      </c>
      <c r="S278" t="s">
        <v>4927</v>
      </c>
      <c r="T278" t="s">
        <v>4927</v>
      </c>
      <c r="U278" t="s">
        <v>4927</v>
      </c>
      <c r="V278" t="s">
        <v>4927</v>
      </c>
      <c r="W278" t="s">
        <v>4927</v>
      </c>
      <c r="X278">
        <v>837</v>
      </c>
    </row>
    <row r="279" spans="1:24" x14ac:dyDescent="0.3">
      <c r="A279" t="s">
        <v>7087</v>
      </c>
      <c r="B279">
        <v>150768</v>
      </c>
      <c r="C279" t="s">
        <v>50</v>
      </c>
      <c r="D279" t="s">
        <v>32</v>
      </c>
      <c r="E279" t="s">
        <v>112</v>
      </c>
      <c r="F279" t="s">
        <v>1644</v>
      </c>
      <c r="G279" t="s">
        <v>115</v>
      </c>
      <c r="H279">
        <v>296</v>
      </c>
      <c r="I279">
        <v>296</v>
      </c>
      <c r="J279" t="s">
        <v>42</v>
      </c>
      <c r="N279" t="s">
        <v>5436</v>
      </c>
      <c r="O279" s="180" t="s">
        <v>5165</v>
      </c>
      <c r="P279" t="s">
        <v>5355</v>
      </c>
      <c r="Q279" t="s">
        <v>5272</v>
      </c>
      <c r="R279" t="s">
        <v>5165</v>
      </c>
      <c r="S279" t="s">
        <v>4927</v>
      </c>
      <c r="T279" t="s">
        <v>4927</v>
      </c>
      <c r="U279" t="s">
        <v>4927</v>
      </c>
      <c r="V279" t="s">
        <v>4927</v>
      </c>
      <c r="W279" t="s">
        <v>4927</v>
      </c>
      <c r="X279">
        <v>837</v>
      </c>
    </row>
    <row r="280" spans="1:24" x14ac:dyDescent="0.3">
      <c r="A280" t="s">
        <v>7087</v>
      </c>
      <c r="B280">
        <v>150768</v>
      </c>
      <c r="C280" t="s">
        <v>50</v>
      </c>
      <c r="D280" t="s">
        <v>32</v>
      </c>
      <c r="E280" t="s">
        <v>112</v>
      </c>
      <c r="F280" t="s">
        <v>1644</v>
      </c>
      <c r="G280" t="s">
        <v>115</v>
      </c>
      <c r="H280">
        <v>297</v>
      </c>
      <c r="I280">
        <v>297</v>
      </c>
      <c r="J280" t="s">
        <v>42</v>
      </c>
      <c r="N280" t="s">
        <v>5437</v>
      </c>
      <c r="O280" s="180" t="s">
        <v>5165</v>
      </c>
      <c r="P280" t="s">
        <v>5355</v>
      </c>
      <c r="Q280" t="s">
        <v>5272</v>
      </c>
      <c r="R280" t="s">
        <v>5165</v>
      </c>
      <c r="S280" t="s">
        <v>4927</v>
      </c>
      <c r="T280" t="s">
        <v>4927</v>
      </c>
      <c r="U280" t="s">
        <v>4927</v>
      </c>
      <c r="V280" t="s">
        <v>4927</v>
      </c>
      <c r="W280" t="s">
        <v>4927</v>
      </c>
      <c r="X280">
        <v>837</v>
      </c>
    </row>
    <row r="281" spans="1:24" x14ac:dyDescent="0.3">
      <c r="A281" t="s">
        <v>7087</v>
      </c>
      <c r="B281">
        <v>150768</v>
      </c>
      <c r="C281" t="s">
        <v>50</v>
      </c>
      <c r="D281" t="s">
        <v>32</v>
      </c>
      <c r="E281" t="s">
        <v>112</v>
      </c>
      <c r="F281" t="s">
        <v>1644</v>
      </c>
      <c r="G281" t="s">
        <v>115</v>
      </c>
      <c r="H281">
        <v>298</v>
      </c>
      <c r="I281">
        <v>298</v>
      </c>
      <c r="J281" t="s">
        <v>42</v>
      </c>
      <c r="N281" t="s">
        <v>5438</v>
      </c>
      <c r="O281" s="180" t="s">
        <v>5165</v>
      </c>
      <c r="P281" t="s">
        <v>5355</v>
      </c>
      <c r="Q281" t="s">
        <v>5272</v>
      </c>
      <c r="R281" t="s">
        <v>5165</v>
      </c>
      <c r="S281" t="s">
        <v>4927</v>
      </c>
      <c r="T281" t="s">
        <v>4927</v>
      </c>
      <c r="U281" t="s">
        <v>4927</v>
      </c>
      <c r="V281" t="s">
        <v>4927</v>
      </c>
      <c r="W281" t="s">
        <v>4927</v>
      </c>
      <c r="X281">
        <v>837</v>
      </c>
    </row>
    <row r="282" spans="1:24" x14ac:dyDescent="0.3">
      <c r="A282" t="s">
        <v>7087</v>
      </c>
      <c r="B282">
        <v>150768</v>
      </c>
      <c r="C282" t="s">
        <v>50</v>
      </c>
      <c r="D282" t="s">
        <v>32</v>
      </c>
      <c r="E282" t="s">
        <v>112</v>
      </c>
      <c r="F282" t="s">
        <v>1644</v>
      </c>
      <c r="G282" t="s">
        <v>115</v>
      </c>
      <c r="H282">
        <v>299</v>
      </c>
      <c r="I282">
        <v>299</v>
      </c>
      <c r="J282" t="s">
        <v>42</v>
      </c>
      <c r="N282" t="s">
        <v>5439</v>
      </c>
      <c r="O282" s="180" t="s">
        <v>5165</v>
      </c>
      <c r="P282" t="s">
        <v>5355</v>
      </c>
      <c r="Q282" t="s">
        <v>5272</v>
      </c>
      <c r="R282" t="s">
        <v>5165</v>
      </c>
      <c r="S282" t="s">
        <v>4927</v>
      </c>
      <c r="T282" t="s">
        <v>4927</v>
      </c>
      <c r="U282" t="s">
        <v>4927</v>
      </c>
      <c r="V282" t="s">
        <v>4927</v>
      </c>
      <c r="W282" t="s">
        <v>4927</v>
      </c>
      <c r="X282">
        <v>837</v>
      </c>
    </row>
    <row r="283" spans="1:24" x14ac:dyDescent="0.3">
      <c r="A283" t="s">
        <v>7087</v>
      </c>
      <c r="B283">
        <v>150768</v>
      </c>
      <c r="C283" t="s">
        <v>50</v>
      </c>
      <c r="D283" t="s">
        <v>32</v>
      </c>
      <c r="E283" t="s">
        <v>112</v>
      </c>
      <c r="F283" t="s">
        <v>1644</v>
      </c>
      <c r="G283" t="s">
        <v>115</v>
      </c>
      <c r="H283">
        <v>300</v>
      </c>
      <c r="I283">
        <v>300</v>
      </c>
      <c r="J283" t="s">
        <v>42</v>
      </c>
      <c r="N283" t="s">
        <v>5440</v>
      </c>
      <c r="O283" s="180" t="s">
        <v>5165</v>
      </c>
      <c r="P283" t="s">
        <v>5355</v>
      </c>
      <c r="Q283" t="s">
        <v>5272</v>
      </c>
      <c r="R283" t="s">
        <v>5165</v>
      </c>
      <c r="S283" t="s">
        <v>4927</v>
      </c>
      <c r="T283" t="s">
        <v>4927</v>
      </c>
      <c r="U283" t="s">
        <v>4927</v>
      </c>
      <c r="V283" t="s">
        <v>4927</v>
      </c>
      <c r="W283" t="s">
        <v>4927</v>
      </c>
      <c r="X283">
        <v>837</v>
      </c>
    </row>
    <row r="284" spans="1:24" x14ac:dyDescent="0.3">
      <c r="A284" t="s">
        <v>7087</v>
      </c>
      <c r="B284">
        <v>150768</v>
      </c>
      <c r="C284" t="s">
        <v>50</v>
      </c>
      <c r="D284" t="s">
        <v>32</v>
      </c>
      <c r="E284" t="s">
        <v>112</v>
      </c>
      <c r="F284" t="s">
        <v>1644</v>
      </c>
      <c r="G284" t="s">
        <v>115</v>
      </c>
      <c r="H284">
        <v>301</v>
      </c>
      <c r="I284">
        <v>301</v>
      </c>
      <c r="J284" t="s">
        <v>42</v>
      </c>
      <c r="N284" t="s">
        <v>5441</v>
      </c>
      <c r="O284" s="180" t="s">
        <v>5165</v>
      </c>
      <c r="P284" t="s">
        <v>5355</v>
      </c>
      <c r="Q284" t="s">
        <v>5272</v>
      </c>
      <c r="R284" t="s">
        <v>5165</v>
      </c>
      <c r="S284" t="s">
        <v>4927</v>
      </c>
      <c r="T284" t="s">
        <v>4927</v>
      </c>
      <c r="U284" t="s">
        <v>4927</v>
      </c>
      <c r="V284" t="s">
        <v>4927</v>
      </c>
      <c r="W284" t="s">
        <v>4927</v>
      </c>
      <c r="X284">
        <v>837</v>
      </c>
    </row>
    <row r="285" spans="1:24" x14ac:dyDescent="0.3">
      <c r="A285" t="s">
        <v>7087</v>
      </c>
      <c r="B285">
        <v>150768</v>
      </c>
      <c r="C285" t="s">
        <v>50</v>
      </c>
      <c r="D285" t="s">
        <v>32</v>
      </c>
      <c r="E285" t="s">
        <v>112</v>
      </c>
      <c r="F285" t="s">
        <v>1644</v>
      </c>
      <c r="G285" t="s">
        <v>115</v>
      </c>
      <c r="H285">
        <v>302</v>
      </c>
      <c r="I285">
        <v>302</v>
      </c>
      <c r="J285" t="s">
        <v>42</v>
      </c>
      <c r="N285" t="s">
        <v>5442</v>
      </c>
      <c r="O285" s="180" t="s">
        <v>5165</v>
      </c>
      <c r="P285" t="s">
        <v>5355</v>
      </c>
      <c r="Q285" t="s">
        <v>5272</v>
      </c>
      <c r="R285" t="s">
        <v>5165</v>
      </c>
      <c r="S285" t="s">
        <v>4927</v>
      </c>
      <c r="T285" t="s">
        <v>4927</v>
      </c>
      <c r="U285" t="s">
        <v>4927</v>
      </c>
      <c r="V285" t="s">
        <v>4927</v>
      </c>
      <c r="W285" t="s">
        <v>4927</v>
      </c>
      <c r="X285">
        <v>837</v>
      </c>
    </row>
    <row r="286" spans="1:24" x14ac:dyDescent="0.3">
      <c r="A286" t="s">
        <v>7087</v>
      </c>
      <c r="B286">
        <v>150768</v>
      </c>
      <c r="C286" t="s">
        <v>50</v>
      </c>
      <c r="D286" t="s">
        <v>32</v>
      </c>
      <c r="E286" t="s">
        <v>112</v>
      </c>
      <c r="F286" t="s">
        <v>1644</v>
      </c>
      <c r="G286" t="s">
        <v>115</v>
      </c>
      <c r="H286">
        <v>303</v>
      </c>
      <c r="I286">
        <v>303</v>
      </c>
      <c r="J286" t="s">
        <v>42</v>
      </c>
      <c r="N286" t="s">
        <v>5443</v>
      </c>
      <c r="O286" s="180" t="s">
        <v>5165</v>
      </c>
      <c r="P286" t="s">
        <v>5355</v>
      </c>
      <c r="Q286" t="s">
        <v>5272</v>
      </c>
      <c r="R286" t="s">
        <v>5165</v>
      </c>
      <c r="S286" t="s">
        <v>4927</v>
      </c>
      <c r="T286" t="s">
        <v>4927</v>
      </c>
      <c r="U286" t="s">
        <v>4927</v>
      </c>
      <c r="V286" t="s">
        <v>4927</v>
      </c>
      <c r="W286" t="s">
        <v>4927</v>
      </c>
      <c r="X286">
        <v>837</v>
      </c>
    </row>
    <row r="287" spans="1:24" x14ac:dyDescent="0.3">
      <c r="A287" t="s">
        <v>7087</v>
      </c>
      <c r="B287">
        <v>150768</v>
      </c>
      <c r="C287" t="s">
        <v>50</v>
      </c>
      <c r="D287" t="s">
        <v>32</v>
      </c>
      <c r="E287" t="s">
        <v>112</v>
      </c>
      <c r="F287" t="s">
        <v>1644</v>
      </c>
      <c r="G287" t="s">
        <v>115</v>
      </c>
      <c r="H287">
        <v>304</v>
      </c>
      <c r="I287">
        <v>304</v>
      </c>
      <c r="J287" t="s">
        <v>42</v>
      </c>
      <c r="N287" t="s">
        <v>5444</v>
      </c>
      <c r="O287" s="180" t="s">
        <v>5165</v>
      </c>
      <c r="P287" t="s">
        <v>5355</v>
      </c>
      <c r="Q287" t="s">
        <v>5272</v>
      </c>
      <c r="R287" t="s">
        <v>5165</v>
      </c>
      <c r="S287" t="s">
        <v>4927</v>
      </c>
      <c r="T287" t="s">
        <v>4927</v>
      </c>
      <c r="U287" t="s">
        <v>4927</v>
      </c>
      <c r="V287" t="s">
        <v>4927</v>
      </c>
      <c r="W287" t="s">
        <v>4927</v>
      </c>
      <c r="X287">
        <v>837</v>
      </c>
    </row>
    <row r="288" spans="1:24" x14ac:dyDescent="0.3">
      <c r="A288" t="s">
        <v>7087</v>
      </c>
      <c r="B288">
        <v>150768</v>
      </c>
      <c r="C288" t="s">
        <v>50</v>
      </c>
      <c r="D288" t="s">
        <v>32</v>
      </c>
      <c r="E288" t="s">
        <v>112</v>
      </c>
      <c r="F288" t="s">
        <v>1644</v>
      </c>
      <c r="G288" t="s">
        <v>115</v>
      </c>
      <c r="H288">
        <v>305</v>
      </c>
      <c r="I288">
        <v>305</v>
      </c>
      <c r="J288" t="s">
        <v>42</v>
      </c>
      <c r="N288" t="s">
        <v>5445</v>
      </c>
      <c r="O288" s="180" t="s">
        <v>5165</v>
      </c>
      <c r="P288" t="s">
        <v>5355</v>
      </c>
      <c r="Q288" t="s">
        <v>5272</v>
      </c>
      <c r="R288" t="s">
        <v>5165</v>
      </c>
      <c r="S288" t="s">
        <v>4927</v>
      </c>
      <c r="T288" t="s">
        <v>4927</v>
      </c>
      <c r="U288" t="s">
        <v>4927</v>
      </c>
      <c r="V288" t="s">
        <v>4927</v>
      </c>
      <c r="W288" t="s">
        <v>4927</v>
      </c>
      <c r="X288">
        <v>837</v>
      </c>
    </row>
    <row r="289" spans="1:24" x14ac:dyDescent="0.3">
      <c r="A289" t="s">
        <v>5137</v>
      </c>
      <c r="B289">
        <v>150768</v>
      </c>
      <c r="C289" t="s">
        <v>50</v>
      </c>
      <c r="D289" t="s">
        <v>32</v>
      </c>
      <c r="E289" t="s">
        <v>112</v>
      </c>
      <c r="F289" t="s">
        <v>1644</v>
      </c>
      <c r="G289" t="s">
        <v>115</v>
      </c>
      <c r="H289">
        <v>306</v>
      </c>
      <c r="I289">
        <v>306</v>
      </c>
      <c r="J289" t="s">
        <v>42</v>
      </c>
      <c r="N289" t="s">
        <v>5446</v>
      </c>
      <c r="O289" s="180" t="s">
        <v>5165</v>
      </c>
      <c r="P289" t="s">
        <v>5150</v>
      </c>
      <c r="Q289" t="s">
        <v>5161</v>
      </c>
      <c r="R289" t="s">
        <v>5165</v>
      </c>
      <c r="S289" t="s">
        <v>4927</v>
      </c>
      <c r="T289" t="s">
        <v>4927</v>
      </c>
      <c r="U289" t="s">
        <v>4927</v>
      </c>
      <c r="V289" t="s">
        <v>4927</v>
      </c>
      <c r="W289" t="s">
        <v>4927</v>
      </c>
      <c r="X289">
        <v>837</v>
      </c>
    </row>
    <row r="290" spans="1:24" x14ac:dyDescent="0.3">
      <c r="A290" t="s">
        <v>5137</v>
      </c>
      <c r="B290">
        <v>150768</v>
      </c>
      <c r="C290" t="s">
        <v>50</v>
      </c>
      <c r="D290" t="s">
        <v>32</v>
      </c>
      <c r="E290" t="s">
        <v>112</v>
      </c>
      <c r="F290" t="s">
        <v>1644</v>
      </c>
      <c r="G290" t="s">
        <v>115</v>
      </c>
      <c r="H290">
        <v>307</v>
      </c>
      <c r="I290">
        <v>307</v>
      </c>
      <c r="J290" t="s">
        <v>42</v>
      </c>
      <c r="N290" t="s">
        <v>5447</v>
      </c>
      <c r="O290" s="180" t="s">
        <v>5165</v>
      </c>
      <c r="P290" t="s">
        <v>5150</v>
      </c>
      <c r="Q290" t="s">
        <v>5161</v>
      </c>
      <c r="R290" t="s">
        <v>5165</v>
      </c>
      <c r="S290" t="s">
        <v>4927</v>
      </c>
      <c r="T290" t="s">
        <v>4927</v>
      </c>
      <c r="U290" t="s">
        <v>4927</v>
      </c>
      <c r="V290" t="s">
        <v>4927</v>
      </c>
      <c r="W290" t="s">
        <v>4927</v>
      </c>
      <c r="X290">
        <v>837</v>
      </c>
    </row>
    <row r="291" spans="1:24" x14ac:dyDescent="0.3">
      <c r="A291" t="s">
        <v>5137</v>
      </c>
      <c r="B291">
        <v>150768</v>
      </c>
      <c r="C291" t="s">
        <v>50</v>
      </c>
      <c r="D291" t="s">
        <v>32</v>
      </c>
      <c r="E291" t="s">
        <v>112</v>
      </c>
      <c r="F291" t="s">
        <v>1644</v>
      </c>
      <c r="G291" t="s">
        <v>115</v>
      </c>
      <c r="H291">
        <v>308</v>
      </c>
      <c r="I291">
        <v>308</v>
      </c>
      <c r="J291" t="s">
        <v>42</v>
      </c>
      <c r="N291" t="s">
        <v>5448</v>
      </c>
      <c r="O291" s="180" t="s">
        <v>5165</v>
      </c>
      <c r="P291" t="s">
        <v>5150</v>
      </c>
      <c r="Q291" t="s">
        <v>5161</v>
      </c>
      <c r="R291" t="s">
        <v>5165</v>
      </c>
      <c r="S291" t="s">
        <v>4927</v>
      </c>
      <c r="T291" t="s">
        <v>4927</v>
      </c>
      <c r="U291" t="s">
        <v>4927</v>
      </c>
      <c r="V291" t="s">
        <v>4927</v>
      </c>
      <c r="W291" t="s">
        <v>4927</v>
      </c>
      <c r="X291">
        <v>837</v>
      </c>
    </row>
    <row r="292" spans="1:24" x14ac:dyDescent="0.3">
      <c r="A292" t="s">
        <v>5137</v>
      </c>
      <c r="B292">
        <v>150768</v>
      </c>
      <c r="C292" t="s">
        <v>50</v>
      </c>
      <c r="D292" t="s">
        <v>32</v>
      </c>
      <c r="E292" t="s">
        <v>112</v>
      </c>
      <c r="F292" t="s">
        <v>1644</v>
      </c>
      <c r="G292" t="s">
        <v>115</v>
      </c>
      <c r="H292">
        <v>309</v>
      </c>
      <c r="I292">
        <v>309</v>
      </c>
      <c r="J292" t="s">
        <v>42</v>
      </c>
      <c r="N292" t="s">
        <v>5449</v>
      </c>
      <c r="O292" s="180" t="s">
        <v>5165</v>
      </c>
      <c r="P292" t="s">
        <v>5150</v>
      </c>
      <c r="Q292" t="s">
        <v>5161</v>
      </c>
      <c r="R292" t="s">
        <v>5165</v>
      </c>
      <c r="S292" t="s">
        <v>4927</v>
      </c>
      <c r="T292" t="s">
        <v>4927</v>
      </c>
      <c r="U292" t="s">
        <v>4927</v>
      </c>
      <c r="V292" t="s">
        <v>4927</v>
      </c>
      <c r="W292" t="s">
        <v>4927</v>
      </c>
      <c r="X292">
        <v>837</v>
      </c>
    </row>
    <row r="293" spans="1:24" x14ac:dyDescent="0.3">
      <c r="A293" t="s">
        <v>5137</v>
      </c>
      <c r="B293">
        <v>150768</v>
      </c>
      <c r="C293" t="s">
        <v>50</v>
      </c>
      <c r="D293" t="s">
        <v>32</v>
      </c>
      <c r="E293" t="s">
        <v>112</v>
      </c>
      <c r="F293" t="s">
        <v>1644</v>
      </c>
      <c r="G293" t="s">
        <v>115</v>
      </c>
      <c r="H293">
        <v>310</v>
      </c>
      <c r="I293">
        <v>310</v>
      </c>
      <c r="J293" t="s">
        <v>42</v>
      </c>
      <c r="N293" t="s">
        <v>5450</v>
      </c>
      <c r="O293" s="180" t="s">
        <v>5165</v>
      </c>
      <c r="P293" t="s">
        <v>5150</v>
      </c>
      <c r="Q293" t="s">
        <v>5161</v>
      </c>
      <c r="R293" t="s">
        <v>5165</v>
      </c>
      <c r="S293" t="s">
        <v>4927</v>
      </c>
      <c r="T293" t="s">
        <v>4927</v>
      </c>
      <c r="U293" t="s">
        <v>4927</v>
      </c>
      <c r="V293" t="s">
        <v>4927</v>
      </c>
      <c r="W293" t="s">
        <v>4927</v>
      </c>
      <c r="X293">
        <v>837</v>
      </c>
    </row>
    <row r="294" spans="1:24" x14ac:dyDescent="0.3">
      <c r="A294" t="s">
        <v>5137</v>
      </c>
      <c r="B294">
        <v>150768</v>
      </c>
      <c r="C294" t="s">
        <v>50</v>
      </c>
      <c r="D294" t="s">
        <v>32</v>
      </c>
      <c r="E294" t="s">
        <v>112</v>
      </c>
      <c r="F294" t="s">
        <v>1644</v>
      </c>
      <c r="G294" t="s">
        <v>115</v>
      </c>
      <c r="H294">
        <v>311</v>
      </c>
      <c r="I294">
        <v>311</v>
      </c>
      <c r="J294" t="s">
        <v>42</v>
      </c>
      <c r="N294" t="s">
        <v>5451</v>
      </c>
      <c r="O294" s="180" t="s">
        <v>5165</v>
      </c>
      <c r="P294" t="s">
        <v>5150</v>
      </c>
      <c r="Q294" t="s">
        <v>5161</v>
      </c>
      <c r="R294" t="s">
        <v>5165</v>
      </c>
      <c r="S294" t="s">
        <v>4927</v>
      </c>
      <c r="T294" t="s">
        <v>4927</v>
      </c>
      <c r="U294" t="s">
        <v>4927</v>
      </c>
      <c r="V294" t="s">
        <v>4927</v>
      </c>
      <c r="W294" t="s">
        <v>4927</v>
      </c>
      <c r="X294">
        <v>837</v>
      </c>
    </row>
    <row r="295" spans="1:24" x14ac:dyDescent="0.3">
      <c r="A295" t="s">
        <v>5137</v>
      </c>
      <c r="B295">
        <v>150768</v>
      </c>
      <c r="C295" t="s">
        <v>50</v>
      </c>
      <c r="D295" t="s">
        <v>32</v>
      </c>
      <c r="E295" t="s">
        <v>112</v>
      </c>
      <c r="F295" t="s">
        <v>1644</v>
      </c>
      <c r="G295" t="s">
        <v>115</v>
      </c>
      <c r="H295">
        <v>312</v>
      </c>
      <c r="I295">
        <v>312</v>
      </c>
      <c r="J295" t="s">
        <v>42</v>
      </c>
      <c r="N295" t="s">
        <v>5452</v>
      </c>
      <c r="O295" s="180" t="s">
        <v>5165</v>
      </c>
      <c r="P295" t="s">
        <v>5150</v>
      </c>
      <c r="Q295" t="s">
        <v>5161</v>
      </c>
      <c r="R295" t="s">
        <v>5165</v>
      </c>
      <c r="S295" t="s">
        <v>4927</v>
      </c>
      <c r="T295" t="s">
        <v>4927</v>
      </c>
      <c r="U295" t="s">
        <v>4927</v>
      </c>
      <c r="V295" t="s">
        <v>4927</v>
      </c>
      <c r="W295" t="s">
        <v>4927</v>
      </c>
      <c r="X295">
        <v>837</v>
      </c>
    </row>
    <row r="296" spans="1:24" x14ac:dyDescent="0.3">
      <c r="A296" t="s">
        <v>5137</v>
      </c>
      <c r="B296">
        <v>150768</v>
      </c>
      <c r="C296" t="s">
        <v>50</v>
      </c>
      <c r="D296" t="s">
        <v>32</v>
      </c>
      <c r="E296" t="s">
        <v>112</v>
      </c>
      <c r="F296" t="s">
        <v>1644</v>
      </c>
      <c r="G296" t="s">
        <v>115</v>
      </c>
      <c r="H296">
        <v>313</v>
      </c>
      <c r="I296">
        <v>313</v>
      </c>
      <c r="J296" t="s">
        <v>42</v>
      </c>
      <c r="N296" t="s">
        <v>5453</v>
      </c>
      <c r="O296" s="180" t="s">
        <v>5165</v>
      </c>
      <c r="P296" t="s">
        <v>5150</v>
      </c>
      <c r="Q296" t="s">
        <v>5161</v>
      </c>
      <c r="R296" t="s">
        <v>5165</v>
      </c>
      <c r="S296" t="s">
        <v>4927</v>
      </c>
      <c r="T296" t="s">
        <v>4927</v>
      </c>
      <c r="U296" t="s">
        <v>4927</v>
      </c>
      <c r="V296" t="s">
        <v>4927</v>
      </c>
      <c r="W296" t="s">
        <v>4927</v>
      </c>
      <c r="X296">
        <v>837</v>
      </c>
    </row>
    <row r="297" spans="1:24" x14ac:dyDescent="0.3">
      <c r="A297" t="s">
        <v>5137</v>
      </c>
      <c r="B297">
        <v>150768</v>
      </c>
      <c r="C297" t="s">
        <v>50</v>
      </c>
      <c r="D297" t="s">
        <v>32</v>
      </c>
      <c r="E297" t="s">
        <v>112</v>
      </c>
      <c r="F297" t="s">
        <v>1644</v>
      </c>
      <c r="G297" t="s">
        <v>115</v>
      </c>
      <c r="H297">
        <v>314</v>
      </c>
      <c r="I297">
        <v>314</v>
      </c>
      <c r="J297" t="s">
        <v>42</v>
      </c>
      <c r="N297" t="s">
        <v>5454</v>
      </c>
      <c r="O297" s="180" t="s">
        <v>5165</v>
      </c>
      <c r="P297" t="s">
        <v>5150</v>
      </c>
      <c r="Q297" t="s">
        <v>5161</v>
      </c>
      <c r="R297" t="s">
        <v>5165</v>
      </c>
      <c r="S297" t="s">
        <v>4927</v>
      </c>
      <c r="T297" t="s">
        <v>4927</v>
      </c>
      <c r="U297" t="s">
        <v>4927</v>
      </c>
      <c r="V297" t="s">
        <v>4927</v>
      </c>
      <c r="W297" t="s">
        <v>4927</v>
      </c>
      <c r="X297">
        <v>837</v>
      </c>
    </row>
    <row r="298" spans="1:24" x14ac:dyDescent="0.3">
      <c r="A298" t="s">
        <v>5137</v>
      </c>
      <c r="B298">
        <v>150768</v>
      </c>
      <c r="C298" t="s">
        <v>50</v>
      </c>
      <c r="D298" t="s">
        <v>32</v>
      </c>
      <c r="E298" t="s">
        <v>112</v>
      </c>
      <c r="F298" t="s">
        <v>1644</v>
      </c>
      <c r="G298" t="s">
        <v>115</v>
      </c>
      <c r="H298">
        <v>315</v>
      </c>
      <c r="I298">
        <v>315</v>
      </c>
      <c r="J298" t="s">
        <v>42</v>
      </c>
      <c r="N298" t="s">
        <v>5455</v>
      </c>
      <c r="O298" s="180" t="s">
        <v>5165</v>
      </c>
      <c r="P298" t="s">
        <v>5150</v>
      </c>
      <c r="Q298" t="s">
        <v>5161</v>
      </c>
      <c r="R298" t="s">
        <v>5165</v>
      </c>
      <c r="S298" t="s">
        <v>4927</v>
      </c>
      <c r="T298" t="s">
        <v>4927</v>
      </c>
      <c r="U298" t="s">
        <v>4927</v>
      </c>
      <c r="V298" t="s">
        <v>4927</v>
      </c>
      <c r="W298" t="s">
        <v>4927</v>
      </c>
      <c r="X298">
        <v>837</v>
      </c>
    </row>
    <row r="299" spans="1:24" x14ac:dyDescent="0.3">
      <c r="A299" t="s">
        <v>5137</v>
      </c>
      <c r="B299">
        <v>150768</v>
      </c>
      <c r="C299" t="s">
        <v>50</v>
      </c>
      <c r="D299" t="s">
        <v>32</v>
      </c>
      <c r="E299" t="s">
        <v>112</v>
      </c>
      <c r="F299" t="s">
        <v>1644</v>
      </c>
      <c r="G299" t="s">
        <v>115</v>
      </c>
      <c r="H299">
        <v>316</v>
      </c>
      <c r="I299">
        <v>316</v>
      </c>
      <c r="J299" t="s">
        <v>42</v>
      </c>
      <c r="N299" t="s">
        <v>5456</v>
      </c>
      <c r="O299" s="180" t="s">
        <v>5165</v>
      </c>
      <c r="P299" t="s">
        <v>5150</v>
      </c>
      <c r="Q299" t="s">
        <v>5161</v>
      </c>
      <c r="R299" t="s">
        <v>5165</v>
      </c>
      <c r="S299" t="s">
        <v>4927</v>
      </c>
      <c r="T299" t="s">
        <v>4927</v>
      </c>
      <c r="U299" t="s">
        <v>4927</v>
      </c>
      <c r="V299" t="s">
        <v>4927</v>
      </c>
      <c r="W299" t="s">
        <v>4927</v>
      </c>
      <c r="X299">
        <v>837</v>
      </c>
    </row>
    <row r="300" spans="1:24" x14ac:dyDescent="0.3">
      <c r="A300" t="s">
        <v>5137</v>
      </c>
      <c r="B300">
        <v>150768</v>
      </c>
      <c r="C300" t="s">
        <v>50</v>
      </c>
      <c r="D300" t="s">
        <v>32</v>
      </c>
      <c r="E300" t="s">
        <v>112</v>
      </c>
      <c r="F300" t="s">
        <v>1644</v>
      </c>
      <c r="G300" t="s">
        <v>115</v>
      </c>
      <c r="H300">
        <v>317</v>
      </c>
      <c r="I300">
        <v>317</v>
      </c>
      <c r="J300" t="s">
        <v>42</v>
      </c>
      <c r="N300" t="s">
        <v>5457</v>
      </c>
      <c r="O300" s="180" t="s">
        <v>5165</v>
      </c>
      <c r="P300" t="s">
        <v>5150</v>
      </c>
      <c r="Q300" t="s">
        <v>5161</v>
      </c>
      <c r="R300" t="s">
        <v>5165</v>
      </c>
      <c r="S300" t="s">
        <v>4927</v>
      </c>
      <c r="T300" t="s">
        <v>4927</v>
      </c>
      <c r="U300" t="s">
        <v>4927</v>
      </c>
      <c r="V300" t="s">
        <v>4927</v>
      </c>
      <c r="W300" t="s">
        <v>4927</v>
      </c>
      <c r="X300">
        <v>837</v>
      </c>
    </row>
    <row r="301" spans="1:24" x14ac:dyDescent="0.3">
      <c r="A301" t="s">
        <v>5137</v>
      </c>
      <c r="B301">
        <v>150768</v>
      </c>
      <c r="C301" t="s">
        <v>50</v>
      </c>
      <c r="D301" t="s">
        <v>32</v>
      </c>
      <c r="E301" t="s">
        <v>112</v>
      </c>
      <c r="F301" t="s">
        <v>1644</v>
      </c>
      <c r="G301" t="s">
        <v>115</v>
      </c>
      <c r="H301">
        <v>318</v>
      </c>
      <c r="I301">
        <v>318</v>
      </c>
      <c r="J301" t="s">
        <v>42</v>
      </c>
      <c r="N301" t="s">
        <v>5458</v>
      </c>
      <c r="O301" s="180" t="s">
        <v>5165</v>
      </c>
      <c r="P301" t="s">
        <v>5150</v>
      </c>
      <c r="Q301" t="s">
        <v>5161</v>
      </c>
      <c r="R301" t="s">
        <v>5165</v>
      </c>
      <c r="S301" t="s">
        <v>4927</v>
      </c>
      <c r="T301" t="s">
        <v>4927</v>
      </c>
      <c r="U301" t="s">
        <v>4927</v>
      </c>
      <c r="V301" t="s">
        <v>4927</v>
      </c>
      <c r="W301" t="s">
        <v>4927</v>
      </c>
      <c r="X301">
        <v>837</v>
      </c>
    </row>
    <row r="302" spans="1:24" x14ac:dyDescent="0.3">
      <c r="A302" t="s">
        <v>5137</v>
      </c>
      <c r="B302">
        <v>150768</v>
      </c>
      <c r="C302" t="s">
        <v>50</v>
      </c>
      <c r="D302" t="s">
        <v>32</v>
      </c>
      <c r="E302" t="s">
        <v>112</v>
      </c>
      <c r="F302" t="s">
        <v>1644</v>
      </c>
      <c r="G302" t="s">
        <v>115</v>
      </c>
      <c r="H302">
        <v>319</v>
      </c>
      <c r="I302">
        <v>319</v>
      </c>
      <c r="J302" t="s">
        <v>42</v>
      </c>
      <c r="N302" t="s">
        <v>5459</v>
      </c>
      <c r="O302" s="180" t="s">
        <v>5165</v>
      </c>
      <c r="P302" t="s">
        <v>5150</v>
      </c>
      <c r="Q302" t="s">
        <v>5161</v>
      </c>
      <c r="R302" t="s">
        <v>5165</v>
      </c>
      <c r="S302" t="s">
        <v>4927</v>
      </c>
      <c r="T302" t="s">
        <v>4927</v>
      </c>
      <c r="U302" t="s">
        <v>4927</v>
      </c>
      <c r="V302" t="s">
        <v>4927</v>
      </c>
      <c r="W302" t="s">
        <v>4927</v>
      </c>
      <c r="X302">
        <v>837</v>
      </c>
    </row>
    <row r="303" spans="1:24" x14ac:dyDescent="0.3">
      <c r="A303" t="s">
        <v>5137</v>
      </c>
      <c r="B303">
        <v>150768</v>
      </c>
      <c r="C303" t="s">
        <v>50</v>
      </c>
      <c r="D303" t="s">
        <v>32</v>
      </c>
      <c r="E303" t="s">
        <v>112</v>
      </c>
      <c r="F303" t="s">
        <v>1644</v>
      </c>
      <c r="G303" t="s">
        <v>115</v>
      </c>
      <c r="H303">
        <v>320</v>
      </c>
      <c r="I303">
        <v>320</v>
      </c>
      <c r="J303" t="s">
        <v>42</v>
      </c>
      <c r="N303" t="s">
        <v>5460</v>
      </c>
      <c r="O303" s="180" t="s">
        <v>5165</v>
      </c>
      <c r="P303" t="s">
        <v>5150</v>
      </c>
      <c r="Q303" t="s">
        <v>5161</v>
      </c>
      <c r="R303" t="s">
        <v>5165</v>
      </c>
      <c r="S303" t="s">
        <v>4927</v>
      </c>
      <c r="T303" t="s">
        <v>4927</v>
      </c>
      <c r="U303" t="s">
        <v>4927</v>
      </c>
      <c r="V303" t="s">
        <v>4927</v>
      </c>
      <c r="W303" t="s">
        <v>4927</v>
      </c>
      <c r="X303">
        <v>837</v>
      </c>
    </row>
    <row r="304" spans="1:24" x14ac:dyDescent="0.3">
      <c r="A304" t="s">
        <v>7086</v>
      </c>
      <c r="B304">
        <v>150768</v>
      </c>
      <c r="C304" t="s">
        <v>50</v>
      </c>
      <c r="D304" t="s">
        <v>32</v>
      </c>
      <c r="E304" t="s">
        <v>112</v>
      </c>
      <c r="F304" t="s">
        <v>1644</v>
      </c>
      <c r="G304" t="s">
        <v>115</v>
      </c>
      <c r="H304">
        <v>321</v>
      </c>
      <c r="I304">
        <v>321</v>
      </c>
      <c r="J304" t="s">
        <v>42</v>
      </c>
      <c r="N304" t="s">
        <v>5461</v>
      </c>
      <c r="O304" s="180" t="s">
        <v>5165</v>
      </c>
      <c r="P304" t="s">
        <v>5355</v>
      </c>
      <c r="Q304" t="s">
        <v>5272</v>
      </c>
      <c r="R304" t="s">
        <v>5165</v>
      </c>
      <c r="S304" t="s">
        <v>4927</v>
      </c>
      <c r="T304" t="s">
        <v>4927</v>
      </c>
      <c r="U304" t="s">
        <v>4927</v>
      </c>
      <c r="V304" t="s">
        <v>4927</v>
      </c>
      <c r="W304" t="s">
        <v>4927</v>
      </c>
      <c r="X304">
        <v>837</v>
      </c>
    </row>
    <row r="305" spans="1:24" x14ac:dyDescent="0.3">
      <c r="A305" t="s">
        <v>7086</v>
      </c>
      <c r="B305">
        <v>150768</v>
      </c>
      <c r="C305" t="s">
        <v>50</v>
      </c>
      <c r="D305" t="s">
        <v>32</v>
      </c>
      <c r="E305" t="s">
        <v>112</v>
      </c>
      <c r="F305" t="s">
        <v>1644</v>
      </c>
      <c r="G305" t="s">
        <v>115</v>
      </c>
      <c r="H305">
        <v>322</v>
      </c>
      <c r="I305">
        <v>322</v>
      </c>
      <c r="J305" t="s">
        <v>42</v>
      </c>
      <c r="N305" t="s">
        <v>5462</v>
      </c>
      <c r="O305" s="180" t="s">
        <v>5165</v>
      </c>
      <c r="P305" t="s">
        <v>5355</v>
      </c>
      <c r="Q305" t="s">
        <v>5272</v>
      </c>
      <c r="R305" t="s">
        <v>5165</v>
      </c>
      <c r="S305" t="s">
        <v>4927</v>
      </c>
      <c r="T305" t="s">
        <v>4927</v>
      </c>
      <c r="U305" t="s">
        <v>4927</v>
      </c>
      <c r="V305" t="s">
        <v>4927</v>
      </c>
      <c r="W305" t="s">
        <v>4927</v>
      </c>
      <c r="X305">
        <v>837</v>
      </c>
    </row>
    <row r="306" spans="1:24" x14ac:dyDescent="0.3">
      <c r="A306" t="s">
        <v>5137</v>
      </c>
      <c r="B306">
        <v>150768</v>
      </c>
      <c r="C306" t="s">
        <v>50</v>
      </c>
      <c r="D306" t="s">
        <v>32</v>
      </c>
      <c r="E306" t="s">
        <v>112</v>
      </c>
      <c r="F306" t="s">
        <v>1644</v>
      </c>
      <c r="G306" t="s">
        <v>115</v>
      </c>
      <c r="H306">
        <v>323</v>
      </c>
      <c r="I306">
        <v>323</v>
      </c>
      <c r="J306" t="s">
        <v>42</v>
      </c>
      <c r="N306" t="s">
        <v>5463</v>
      </c>
      <c r="O306" s="180" t="s">
        <v>5165</v>
      </c>
      <c r="P306" t="s">
        <v>5150</v>
      </c>
      <c r="Q306" t="s">
        <v>5161</v>
      </c>
      <c r="R306" t="s">
        <v>5165</v>
      </c>
      <c r="S306" t="s">
        <v>4927</v>
      </c>
      <c r="T306" t="s">
        <v>4927</v>
      </c>
      <c r="U306" t="s">
        <v>4927</v>
      </c>
      <c r="V306" t="s">
        <v>4927</v>
      </c>
      <c r="W306" t="s">
        <v>4927</v>
      </c>
      <c r="X306">
        <v>837</v>
      </c>
    </row>
    <row r="307" spans="1:24" x14ac:dyDescent="0.3">
      <c r="A307" t="s">
        <v>5137</v>
      </c>
      <c r="B307">
        <v>150768</v>
      </c>
      <c r="C307" t="s">
        <v>50</v>
      </c>
      <c r="D307" t="s">
        <v>32</v>
      </c>
      <c r="E307" t="s">
        <v>112</v>
      </c>
      <c r="F307" t="s">
        <v>1644</v>
      </c>
      <c r="G307" t="s">
        <v>115</v>
      </c>
      <c r="H307">
        <v>324</v>
      </c>
      <c r="I307">
        <v>324</v>
      </c>
      <c r="J307" t="s">
        <v>42</v>
      </c>
      <c r="N307" t="s">
        <v>5464</v>
      </c>
      <c r="O307" s="180" t="s">
        <v>5165</v>
      </c>
      <c r="P307" t="s">
        <v>5150</v>
      </c>
      <c r="Q307" t="s">
        <v>5161</v>
      </c>
      <c r="R307" t="s">
        <v>5165</v>
      </c>
      <c r="S307" t="s">
        <v>4927</v>
      </c>
      <c r="T307" t="s">
        <v>4927</v>
      </c>
      <c r="U307" t="s">
        <v>4927</v>
      </c>
      <c r="V307" t="s">
        <v>4927</v>
      </c>
      <c r="W307" t="s">
        <v>4927</v>
      </c>
      <c r="X307">
        <v>837</v>
      </c>
    </row>
    <row r="308" spans="1:24" x14ac:dyDescent="0.3">
      <c r="A308" t="s">
        <v>7086</v>
      </c>
      <c r="B308">
        <v>150768</v>
      </c>
      <c r="C308" t="s">
        <v>50</v>
      </c>
      <c r="D308" t="s">
        <v>32</v>
      </c>
      <c r="E308" t="s">
        <v>112</v>
      </c>
      <c r="F308" t="s">
        <v>1644</v>
      </c>
      <c r="G308" t="s">
        <v>115</v>
      </c>
      <c r="H308">
        <v>325</v>
      </c>
      <c r="I308">
        <v>325</v>
      </c>
      <c r="J308" t="s">
        <v>42</v>
      </c>
      <c r="N308" t="s">
        <v>5465</v>
      </c>
      <c r="O308" s="180" t="s">
        <v>5165</v>
      </c>
      <c r="P308" t="s">
        <v>5355</v>
      </c>
      <c r="Q308" t="s">
        <v>5272</v>
      </c>
      <c r="R308" t="s">
        <v>5165</v>
      </c>
      <c r="S308" t="s">
        <v>4927</v>
      </c>
      <c r="T308" t="s">
        <v>4927</v>
      </c>
      <c r="U308" t="s">
        <v>4927</v>
      </c>
      <c r="V308" t="s">
        <v>4927</v>
      </c>
      <c r="W308" t="s">
        <v>4927</v>
      </c>
      <c r="X308">
        <v>837</v>
      </c>
    </row>
    <row r="309" spans="1:24" x14ac:dyDescent="0.3">
      <c r="A309" t="s">
        <v>5137</v>
      </c>
      <c r="B309">
        <v>150768</v>
      </c>
      <c r="C309" t="s">
        <v>50</v>
      </c>
      <c r="D309" t="s">
        <v>32</v>
      </c>
      <c r="E309" t="s">
        <v>112</v>
      </c>
      <c r="F309" t="s">
        <v>1644</v>
      </c>
      <c r="G309" t="s">
        <v>115</v>
      </c>
      <c r="H309">
        <v>326</v>
      </c>
      <c r="I309">
        <v>326</v>
      </c>
      <c r="J309" t="s">
        <v>42</v>
      </c>
      <c r="N309" t="s">
        <v>5466</v>
      </c>
      <c r="O309" s="180" t="s">
        <v>5165</v>
      </c>
      <c r="P309" t="s">
        <v>5150</v>
      </c>
      <c r="Q309" t="s">
        <v>5161</v>
      </c>
      <c r="R309" t="s">
        <v>5165</v>
      </c>
      <c r="S309" t="s">
        <v>4927</v>
      </c>
      <c r="T309" t="s">
        <v>4927</v>
      </c>
      <c r="U309" t="s">
        <v>4927</v>
      </c>
      <c r="V309" t="s">
        <v>4927</v>
      </c>
      <c r="W309" t="s">
        <v>4927</v>
      </c>
      <c r="X309">
        <v>8</v>
      </c>
    </row>
    <row r="310" spans="1:24" x14ac:dyDescent="0.3">
      <c r="A310" t="s">
        <v>5137</v>
      </c>
      <c r="B310">
        <v>150768</v>
      </c>
      <c r="C310" t="s">
        <v>50</v>
      </c>
      <c r="D310" t="s">
        <v>32</v>
      </c>
      <c r="E310" t="s">
        <v>112</v>
      </c>
      <c r="F310" t="s">
        <v>1644</v>
      </c>
      <c r="G310" t="s">
        <v>115</v>
      </c>
      <c r="H310">
        <v>327</v>
      </c>
      <c r="I310">
        <v>327</v>
      </c>
      <c r="J310" t="s">
        <v>42</v>
      </c>
      <c r="N310" t="s">
        <v>5467</v>
      </c>
      <c r="O310" s="180" t="s">
        <v>5165</v>
      </c>
      <c r="P310" t="s">
        <v>5150</v>
      </c>
      <c r="Q310" t="s">
        <v>5161</v>
      </c>
      <c r="R310" t="s">
        <v>5165</v>
      </c>
      <c r="S310" t="s">
        <v>4927</v>
      </c>
      <c r="T310" t="s">
        <v>4927</v>
      </c>
      <c r="U310" t="s">
        <v>4927</v>
      </c>
      <c r="V310" t="s">
        <v>4927</v>
      </c>
      <c r="W310" t="s">
        <v>4927</v>
      </c>
      <c r="X310">
        <v>8</v>
      </c>
    </row>
    <row r="311" spans="1:24" x14ac:dyDescent="0.3">
      <c r="A311" t="s">
        <v>7086</v>
      </c>
      <c r="B311">
        <v>150768</v>
      </c>
      <c r="C311" t="s">
        <v>50</v>
      </c>
      <c r="D311" t="s">
        <v>32</v>
      </c>
      <c r="E311" t="s">
        <v>112</v>
      </c>
      <c r="F311" t="s">
        <v>1644</v>
      </c>
      <c r="G311" t="s">
        <v>115</v>
      </c>
      <c r="H311">
        <v>328</v>
      </c>
      <c r="I311">
        <v>328</v>
      </c>
      <c r="J311" t="s">
        <v>42</v>
      </c>
      <c r="N311" t="s">
        <v>5468</v>
      </c>
      <c r="O311" s="180" t="s">
        <v>5165</v>
      </c>
      <c r="P311" t="s">
        <v>5355</v>
      </c>
      <c r="Q311" t="s">
        <v>5272</v>
      </c>
      <c r="R311" t="s">
        <v>5165</v>
      </c>
      <c r="S311" t="s">
        <v>4927</v>
      </c>
      <c r="T311" t="s">
        <v>4927</v>
      </c>
      <c r="U311" t="s">
        <v>4927</v>
      </c>
      <c r="V311" t="s">
        <v>4927</v>
      </c>
      <c r="W311" t="s">
        <v>4927</v>
      </c>
      <c r="X311">
        <v>9</v>
      </c>
    </row>
    <row r="312" spans="1:24" x14ac:dyDescent="0.3">
      <c r="A312" t="s">
        <v>7086</v>
      </c>
      <c r="B312">
        <v>150768</v>
      </c>
      <c r="C312" t="s">
        <v>50</v>
      </c>
      <c r="D312" t="s">
        <v>32</v>
      </c>
      <c r="E312" t="s">
        <v>112</v>
      </c>
      <c r="F312" t="s">
        <v>1644</v>
      </c>
      <c r="G312" t="s">
        <v>115</v>
      </c>
      <c r="H312">
        <v>329</v>
      </c>
      <c r="I312">
        <v>329</v>
      </c>
      <c r="J312" t="s">
        <v>42</v>
      </c>
      <c r="N312" t="s">
        <v>5469</v>
      </c>
      <c r="O312" s="180" t="s">
        <v>5165</v>
      </c>
      <c r="P312" t="s">
        <v>5355</v>
      </c>
      <c r="Q312" t="s">
        <v>5272</v>
      </c>
      <c r="R312" t="s">
        <v>5165</v>
      </c>
      <c r="S312" t="s">
        <v>4927</v>
      </c>
      <c r="T312" t="s">
        <v>4927</v>
      </c>
      <c r="U312" t="s">
        <v>4927</v>
      </c>
      <c r="V312" t="s">
        <v>4927</v>
      </c>
      <c r="W312" t="s">
        <v>4927</v>
      </c>
      <c r="X312">
        <v>9</v>
      </c>
    </row>
    <row r="313" spans="1:24" x14ac:dyDescent="0.3">
      <c r="A313" t="s">
        <v>5137</v>
      </c>
      <c r="B313">
        <v>150768</v>
      </c>
      <c r="C313" t="s">
        <v>50</v>
      </c>
      <c r="D313" t="s">
        <v>32</v>
      </c>
      <c r="E313" t="s">
        <v>112</v>
      </c>
      <c r="F313" t="s">
        <v>1644</v>
      </c>
      <c r="G313" t="s">
        <v>115</v>
      </c>
      <c r="H313">
        <v>330</v>
      </c>
      <c r="I313">
        <v>330</v>
      </c>
      <c r="J313" t="s">
        <v>42</v>
      </c>
      <c r="N313" t="s">
        <v>5470</v>
      </c>
      <c r="O313" s="180" t="s">
        <v>5165</v>
      </c>
      <c r="P313" t="s">
        <v>5150</v>
      </c>
      <c r="Q313" t="s">
        <v>5161</v>
      </c>
      <c r="R313" t="s">
        <v>5165</v>
      </c>
      <c r="S313" t="s">
        <v>4927</v>
      </c>
      <c r="T313" t="s">
        <v>4927</v>
      </c>
      <c r="U313" t="s">
        <v>4927</v>
      </c>
      <c r="V313" t="s">
        <v>4927</v>
      </c>
      <c r="W313" t="s">
        <v>4927</v>
      </c>
      <c r="X313">
        <v>9</v>
      </c>
    </row>
    <row r="314" spans="1:24" x14ac:dyDescent="0.3">
      <c r="A314" t="s">
        <v>5137</v>
      </c>
      <c r="B314">
        <v>150768</v>
      </c>
      <c r="C314" t="s">
        <v>50</v>
      </c>
      <c r="D314" t="s">
        <v>32</v>
      </c>
      <c r="E314" t="s">
        <v>112</v>
      </c>
      <c r="F314" t="s">
        <v>1644</v>
      </c>
      <c r="G314" t="s">
        <v>115</v>
      </c>
      <c r="H314">
        <v>331</v>
      </c>
      <c r="I314">
        <v>331</v>
      </c>
      <c r="J314" t="s">
        <v>42</v>
      </c>
      <c r="N314" t="s">
        <v>5471</v>
      </c>
      <c r="O314" s="180" t="s">
        <v>5165</v>
      </c>
      <c r="P314" t="s">
        <v>5150</v>
      </c>
      <c r="Q314" t="s">
        <v>5161</v>
      </c>
      <c r="R314" t="s">
        <v>5165</v>
      </c>
      <c r="S314" t="s">
        <v>4927</v>
      </c>
      <c r="T314" t="s">
        <v>4927</v>
      </c>
      <c r="U314" t="s">
        <v>4927</v>
      </c>
      <c r="V314" t="s">
        <v>4927</v>
      </c>
      <c r="W314" t="s">
        <v>4927</v>
      </c>
      <c r="X314">
        <v>9</v>
      </c>
    </row>
    <row r="315" spans="1:24" x14ac:dyDescent="0.3">
      <c r="A315" t="s">
        <v>7086</v>
      </c>
      <c r="B315">
        <v>150768</v>
      </c>
      <c r="C315" t="s">
        <v>50</v>
      </c>
      <c r="D315" t="s">
        <v>32</v>
      </c>
      <c r="E315" t="s">
        <v>112</v>
      </c>
      <c r="F315" t="s">
        <v>1644</v>
      </c>
      <c r="G315" t="s">
        <v>115</v>
      </c>
      <c r="H315">
        <v>332</v>
      </c>
      <c r="I315">
        <v>332</v>
      </c>
      <c r="J315" t="s">
        <v>42</v>
      </c>
      <c r="N315" t="s">
        <v>5472</v>
      </c>
      <c r="O315" s="180" t="s">
        <v>5165</v>
      </c>
      <c r="P315" t="s">
        <v>5355</v>
      </c>
      <c r="Q315" t="s">
        <v>5272</v>
      </c>
      <c r="R315" t="s">
        <v>5165</v>
      </c>
      <c r="S315" t="s">
        <v>4927</v>
      </c>
      <c r="T315" t="s">
        <v>4927</v>
      </c>
      <c r="U315" t="s">
        <v>4927</v>
      </c>
      <c r="V315" t="s">
        <v>4927</v>
      </c>
      <c r="W315" t="s">
        <v>4927</v>
      </c>
      <c r="X315">
        <v>9</v>
      </c>
    </row>
    <row r="316" spans="1:24" x14ac:dyDescent="0.3">
      <c r="A316" t="s">
        <v>7087</v>
      </c>
      <c r="B316">
        <v>150768</v>
      </c>
      <c r="C316" t="s">
        <v>50</v>
      </c>
      <c r="D316" t="s">
        <v>32</v>
      </c>
      <c r="E316" t="s">
        <v>112</v>
      </c>
      <c r="F316" t="s">
        <v>1644</v>
      </c>
      <c r="G316" t="s">
        <v>115</v>
      </c>
      <c r="H316">
        <v>333</v>
      </c>
      <c r="I316">
        <v>333</v>
      </c>
      <c r="J316" t="s">
        <v>42</v>
      </c>
      <c r="N316" t="s">
        <v>5473</v>
      </c>
      <c r="O316" s="180" t="s">
        <v>5165</v>
      </c>
      <c r="P316" t="s">
        <v>5355</v>
      </c>
      <c r="Q316" t="s">
        <v>5272</v>
      </c>
      <c r="R316" t="s">
        <v>5165</v>
      </c>
      <c r="S316" t="s">
        <v>4927</v>
      </c>
      <c r="T316" t="s">
        <v>4927</v>
      </c>
      <c r="U316" t="s">
        <v>4927</v>
      </c>
      <c r="V316" t="s">
        <v>4927</v>
      </c>
      <c r="W316" t="s">
        <v>4927</v>
      </c>
      <c r="X316">
        <v>9</v>
      </c>
    </row>
    <row r="317" spans="1:24" x14ac:dyDescent="0.3">
      <c r="A317" t="s">
        <v>5137</v>
      </c>
      <c r="B317">
        <v>150768</v>
      </c>
      <c r="C317" t="s">
        <v>50</v>
      </c>
      <c r="D317" t="s">
        <v>32</v>
      </c>
      <c r="E317" t="s">
        <v>112</v>
      </c>
      <c r="F317" t="s">
        <v>1644</v>
      </c>
      <c r="G317" t="s">
        <v>115</v>
      </c>
      <c r="H317">
        <v>334</v>
      </c>
      <c r="I317">
        <v>334</v>
      </c>
      <c r="J317" t="s">
        <v>42</v>
      </c>
      <c r="N317" t="s">
        <v>5474</v>
      </c>
      <c r="O317" s="180" t="s">
        <v>5165</v>
      </c>
      <c r="P317" t="s">
        <v>5150</v>
      </c>
      <c r="Q317" t="s">
        <v>5161</v>
      </c>
      <c r="R317" t="s">
        <v>5165</v>
      </c>
      <c r="S317" t="s">
        <v>4927</v>
      </c>
      <c r="T317" t="s">
        <v>4927</v>
      </c>
      <c r="U317" t="s">
        <v>4927</v>
      </c>
      <c r="V317" t="s">
        <v>4927</v>
      </c>
      <c r="W317" t="s">
        <v>4927</v>
      </c>
      <c r="X317">
        <v>9</v>
      </c>
    </row>
    <row r="318" spans="1:24" x14ac:dyDescent="0.3">
      <c r="A318" t="s">
        <v>7087</v>
      </c>
      <c r="B318">
        <v>150768</v>
      </c>
      <c r="C318" t="s">
        <v>50</v>
      </c>
      <c r="D318" t="s">
        <v>32</v>
      </c>
      <c r="E318" t="s">
        <v>112</v>
      </c>
      <c r="F318" t="s">
        <v>1644</v>
      </c>
      <c r="G318" t="s">
        <v>115</v>
      </c>
      <c r="H318">
        <v>335</v>
      </c>
      <c r="I318">
        <v>335</v>
      </c>
      <c r="J318" t="s">
        <v>42</v>
      </c>
      <c r="N318" t="s">
        <v>5475</v>
      </c>
      <c r="O318" s="180" t="s">
        <v>5165</v>
      </c>
      <c r="P318" t="s">
        <v>5355</v>
      </c>
      <c r="Q318" t="s">
        <v>5272</v>
      </c>
      <c r="R318" t="s">
        <v>5165</v>
      </c>
      <c r="S318" t="s">
        <v>4927</v>
      </c>
      <c r="T318" t="s">
        <v>4927</v>
      </c>
      <c r="U318" t="s">
        <v>4927</v>
      </c>
      <c r="V318" t="s">
        <v>4927</v>
      </c>
      <c r="W318" t="s">
        <v>4927</v>
      </c>
      <c r="X318">
        <v>9</v>
      </c>
    </row>
    <row r="319" spans="1:24" x14ac:dyDescent="0.3">
      <c r="A319" t="s">
        <v>7087</v>
      </c>
      <c r="B319">
        <v>150768</v>
      </c>
      <c r="C319" t="s">
        <v>50</v>
      </c>
      <c r="D319" t="s">
        <v>32</v>
      </c>
      <c r="E319" t="s">
        <v>112</v>
      </c>
      <c r="F319" t="s">
        <v>1644</v>
      </c>
      <c r="G319" t="s">
        <v>115</v>
      </c>
      <c r="H319">
        <v>336</v>
      </c>
      <c r="I319">
        <v>336</v>
      </c>
      <c r="J319" t="s">
        <v>42</v>
      </c>
      <c r="N319" t="s">
        <v>5476</v>
      </c>
      <c r="O319" s="180" t="s">
        <v>5165</v>
      </c>
      <c r="P319" t="s">
        <v>5355</v>
      </c>
      <c r="Q319" t="s">
        <v>5272</v>
      </c>
      <c r="R319" t="s">
        <v>5165</v>
      </c>
      <c r="S319" t="s">
        <v>4927</v>
      </c>
      <c r="T319" t="s">
        <v>4927</v>
      </c>
      <c r="U319" t="s">
        <v>4927</v>
      </c>
      <c r="V319" t="s">
        <v>4927</v>
      </c>
      <c r="W319" t="s">
        <v>4927</v>
      </c>
      <c r="X319">
        <v>9</v>
      </c>
    </row>
    <row r="320" spans="1:24" x14ac:dyDescent="0.3">
      <c r="A320" t="s">
        <v>7094</v>
      </c>
      <c r="B320">
        <v>150768</v>
      </c>
      <c r="C320" t="s">
        <v>50</v>
      </c>
      <c r="D320" t="s">
        <v>32</v>
      </c>
      <c r="E320" t="s">
        <v>112</v>
      </c>
      <c r="F320" t="s">
        <v>1644</v>
      </c>
      <c r="G320" t="s">
        <v>115</v>
      </c>
      <c r="H320">
        <v>337</v>
      </c>
      <c r="I320">
        <v>337</v>
      </c>
      <c r="J320" t="s">
        <v>42</v>
      </c>
      <c r="N320" t="s">
        <v>7156</v>
      </c>
      <c r="O320" s="180" t="s">
        <v>5165</v>
      </c>
      <c r="P320" t="s">
        <v>5151</v>
      </c>
      <c r="Q320" t="s">
        <v>5162</v>
      </c>
      <c r="R320" t="s">
        <v>5165</v>
      </c>
      <c r="S320" t="s">
        <v>4927</v>
      </c>
      <c r="T320" t="s">
        <v>4927</v>
      </c>
      <c r="U320" t="s">
        <v>4927</v>
      </c>
      <c r="V320" t="s">
        <v>4927</v>
      </c>
      <c r="W320" t="s">
        <v>4927</v>
      </c>
      <c r="X320">
        <v>9</v>
      </c>
    </row>
    <row r="321" spans="1:24" x14ac:dyDescent="0.3">
      <c r="A321" t="s">
        <v>7094</v>
      </c>
      <c r="B321">
        <v>150768</v>
      </c>
      <c r="C321" t="s">
        <v>50</v>
      </c>
      <c r="D321" t="s">
        <v>32</v>
      </c>
      <c r="E321" t="s">
        <v>112</v>
      </c>
      <c r="F321" t="s">
        <v>1644</v>
      </c>
      <c r="G321" t="s">
        <v>115</v>
      </c>
      <c r="H321">
        <v>338</v>
      </c>
      <c r="I321">
        <v>338</v>
      </c>
      <c r="J321" t="s">
        <v>42</v>
      </c>
      <c r="N321" t="s">
        <v>7157</v>
      </c>
      <c r="O321" s="180" t="s">
        <v>5165</v>
      </c>
      <c r="P321" t="s">
        <v>5151</v>
      </c>
      <c r="Q321" t="s">
        <v>5162</v>
      </c>
      <c r="R321" t="s">
        <v>5165</v>
      </c>
      <c r="S321" t="s">
        <v>4927</v>
      </c>
      <c r="T321" t="s">
        <v>4927</v>
      </c>
      <c r="U321" t="s">
        <v>4927</v>
      </c>
      <c r="V321" t="s">
        <v>4927</v>
      </c>
      <c r="W321" t="s">
        <v>4927</v>
      </c>
      <c r="X321">
        <v>9</v>
      </c>
    </row>
    <row r="322" spans="1:24" x14ac:dyDescent="0.3">
      <c r="A322" t="s">
        <v>7094</v>
      </c>
      <c r="B322">
        <v>150768</v>
      </c>
      <c r="C322" t="s">
        <v>50</v>
      </c>
      <c r="D322" t="s">
        <v>32</v>
      </c>
      <c r="E322" t="s">
        <v>112</v>
      </c>
      <c r="F322" t="s">
        <v>1644</v>
      </c>
      <c r="G322" t="s">
        <v>115</v>
      </c>
      <c r="H322">
        <v>339</v>
      </c>
      <c r="I322">
        <v>339</v>
      </c>
      <c r="J322" t="s">
        <v>42</v>
      </c>
      <c r="N322" t="s">
        <v>7158</v>
      </c>
      <c r="O322" s="180" t="s">
        <v>5165</v>
      </c>
      <c r="P322" t="s">
        <v>5151</v>
      </c>
      <c r="Q322" t="s">
        <v>5162</v>
      </c>
      <c r="R322" t="s">
        <v>5165</v>
      </c>
      <c r="S322" t="s">
        <v>4927</v>
      </c>
      <c r="T322" t="s">
        <v>4927</v>
      </c>
      <c r="U322" t="s">
        <v>4927</v>
      </c>
      <c r="V322" t="s">
        <v>4927</v>
      </c>
      <c r="W322" t="s">
        <v>4927</v>
      </c>
      <c r="X322">
        <v>9</v>
      </c>
    </row>
    <row r="323" spans="1:24" x14ac:dyDescent="0.3">
      <c r="A323" t="s">
        <v>7094</v>
      </c>
      <c r="B323">
        <v>150768</v>
      </c>
      <c r="C323" t="s">
        <v>50</v>
      </c>
      <c r="D323" t="s">
        <v>32</v>
      </c>
      <c r="E323" t="s">
        <v>112</v>
      </c>
      <c r="F323" t="s">
        <v>1644</v>
      </c>
      <c r="G323" t="s">
        <v>115</v>
      </c>
      <c r="H323">
        <v>340</v>
      </c>
      <c r="I323">
        <v>340</v>
      </c>
      <c r="J323" t="s">
        <v>42</v>
      </c>
      <c r="N323" t="s">
        <v>7159</v>
      </c>
      <c r="O323" s="180" t="s">
        <v>5165</v>
      </c>
      <c r="P323" t="s">
        <v>5151</v>
      </c>
      <c r="Q323" t="s">
        <v>5162</v>
      </c>
      <c r="R323" t="s">
        <v>5165</v>
      </c>
      <c r="S323" t="s">
        <v>4927</v>
      </c>
      <c r="T323" t="s">
        <v>4927</v>
      </c>
      <c r="U323" t="s">
        <v>4927</v>
      </c>
      <c r="V323" t="s">
        <v>4927</v>
      </c>
      <c r="W323" t="s">
        <v>4927</v>
      </c>
      <c r="X323">
        <v>855</v>
      </c>
    </row>
    <row r="324" spans="1:24" x14ac:dyDescent="0.3">
      <c r="A324" t="s">
        <v>7094</v>
      </c>
      <c r="B324">
        <v>150768</v>
      </c>
      <c r="C324" t="s">
        <v>50</v>
      </c>
      <c r="D324" t="s">
        <v>32</v>
      </c>
      <c r="E324" t="s">
        <v>112</v>
      </c>
      <c r="F324" t="s">
        <v>1644</v>
      </c>
      <c r="G324" t="s">
        <v>115</v>
      </c>
      <c r="H324">
        <v>341</v>
      </c>
      <c r="I324">
        <v>341</v>
      </c>
      <c r="J324" t="s">
        <v>42</v>
      </c>
      <c r="N324" t="s">
        <v>7160</v>
      </c>
      <c r="O324" s="180" t="s">
        <v>5165</v>
      </c>
      <c r="P324" t="s">
        <v>5151</v>
      </c>
      <c r="Q324" t="s">
        <v>5162</v>
      </c>
      <c r="R324" t="s">
        <v>5165</v>
      </c>
      <c r="S324" t="s">
        <v>4927</v>
      </c>
      <c r="T324" t="s">
        <v>4927</v>
      </c>
      <c r="U324" t="s">
        <v>4927</v>
      </c>
      <c r="V324" t="s">
        <v>4927</v>
      </c>
      <c r="W324" t="s">
        <v>4927</v>
      </c>
      <c r="X324">
        <v>855</v>
      </c>
    </row>
    <row r="325" spans="1:24" x14ac:dyDescent="0.3">
      <c r="A325" t="s">
        <v>7094</v>
      </c>
      <c r="B325">
        <v>150768</v>
      </c>
      <c r="C325" t="s">
        <v>50</v>
      </c>
      <c r="D325" t="s">
        <v>32</v>
      </c>
      <c r="E325" t="s">
        <v>112</v>
      </c>
      <c r="F325" t="s">
        <v>1644</v>
      </c>
      <c r="G325" t="s">
        <v>115</v>
      </c>
      <c r="H325">
        <v>342</v>
      </c>
      <c r="I325">
        <v>342</v>
      </c>
      <c r="J325" t="s">
        <v>42</v>
      </c>
      <c r="N325" t="s">
        <v>7161</v>
      </c>
      <c r="O325" s="180" t="s">
        <v>5165</v>
      </c>
      <c r="P325" t="s">
        <v>5151</v>
      </c>
      <c r="Q325" t="s">
        <v>5162</v>
      </c>
      <c r="R325" t="s">
        <v>5165</v>
      </c>
      <c r="S325" t="s">
        <v>4927</v>
      </c>
      <c r="T325" t="s">
        <v>4927</v>
      </c>
      <c r="U325" t="s">
        <v>4927</v>
      </c>
      <c r="V325" t="s">
        <v>4927</v>
      </c>
      <c r="W325" t="s">
        <v>4927</v>
      </c>
      <c r="X325">
        <v>855</v>
      </c>
    </row>
    <row r="326" spans="1:24" x14ac:dyDescent="0.3">
      <c r="A326" t="s">
        <v>7094</v>
      </c>
      <c r="B326">
        <v>150768</v>
      </c>
      <c r="C326" t="s">
        <v>50</v>
      </c>
      <c r="D326" t="s">
        <v>32</v>
      </c>
      <c r="E326" t="s">
        <v>112</v>
      </c>
      <c r="F326" t="s">
        <v>1644</v>
      </c>
      <c r="G326" t="s">
        <v>115</v>
      </c>
      <c r="H326">
        <v>343</v>
      </c>
      <c r="I326">
        <v>343</v>
      </c>
      <c r="J326" t="s">
        <v>42</v>
      </c>
      <c r="N326" t="s">
        <v>7162</v>
      </c>
      <c r="O326" s="180" t="s">
        <v>5165</v>
      </c>
      <c r="P326" t="s">
        <v>5151</v>
      </c>
      <c r="Q326" t="s">
        <v>5162</v>
      </c>
      <c r="R326" t="s">
        <v>5165</v>
      </c>
      <c r="S326" t="s">
        <v>4927</v>
      </c>
      <c r="T326" t="s">
        <v>4927</v>
      </c>
      <c r="U326" t="s">
        <v>4927</v>
      </c>
      <c r="V326" t="s">
        <v>4927</v>
      </c>
      <c r="W326" t="s">
        <v>4927</v>
      </c>
      <c r="X326">
        <v>855</v>
      </c>
    </row>
    <row r="327" spans="1:24" x14ac:dyDescent="0.3">
      <c r="A327" t="s">
        <v>7094</v>
      </c>
      <c r="B327">
        <v>150768</v>
      </c>
      <c r="C327" t="s">
        <v>50</v>
      </c>
      <c r="D327" t="s">
        <v>32</v>
      </c>
      <c r="E327" t="s">
        <v>112</v>
      </c>
      <c r="F327" t="s">
        <v>1644</v>
      </c>
      <c r="G327" t="s">
        <v>115</v>
      </c>
      <c r="H327">
        <v>344</v>
      </c>
      <c r="I327">
        <v>344</v>
      </c>
      <c r="J327" t="s">
        <v>42</v>
      </c>
      <c r="N327" t="s">
        <v>7163</v>
      </c>
      <c r="O327" s="180" t="s">
        <v>5165</v>
      </c>
      <c r="P327" t="s">
        <v>5151</v>
      </c>
      <c r="Q327" t="s">
        <v>5162</v>
      </c>
      <c r="R327" t="s">
        <v>5165</v>
      </c>
      <c r="S327" t="s">
        <v>4927</v>
      </c>
      <c r="T327" t="s">
        <v>4927</v>
      </c>
      <c r="U327" t="s">
        <v>4927</v>
      </c>
      <c r="V327" t="s">
        <v>4927</v>
      </c>
      <c r="W327" t="s">
        <v>4927</v>
      </c>
      <c r="X327">
        <v>855</v>
      </c>
    </row>
    <row r="328" spans="1:24" x14ac:dyDescent="0.3">
      <c r="A328" t="s">
        <v>7094</v>
      </c>
      <c r="B328">
        <v>150768</v>
      </c>
      <c r="C328" t="s">
        <v>50</v>
      </c>
      <c r="D328" t="s">
        <v>32</v>
      </c>
      <c r="E328" t="s">
        <v>112</v>
      </c>
      <c r="F328" t="s">
        <v>1644</v>
      </c>
      <c r="G328" t="s">
        <v>115</v>
      </c>
      <c r="H328">
        <v>345</v>
      </c>
      <c r="I328">
        <v>345</v>
      </c>
      <c r="J328" t="s">
        <v>42</v>
      </c>
      <c r="N328" t="s">
        <v>7164</v>
      </c>
      <c r="O328" s="180" t="s">
        <v>5165</v>
      </c>
      <c r="P328" t="s">
        <v>5151</v>
      </c>
      <c r="Q328" t="s">
        <v>5162</v>
      </c>
      <c r="R328" t="s">
        <v>5165</v>
      </c>
      <c r="S328" t="s">
        <v>4927</v>
      </c>
      <c r="T328" t="s">
        <v>4927</v>
      </c>
      <c r="U328" t="s">
        <v>4927</v>
      </c>
      <c r="V328" t="s">
        <v>4927</v>
      </c>
      <c r="W328" t="s">
        <v>4927</v>
      </c>
      <c r="X328">
        <v>855</v>
      </c>
    </row>
    <row r="329" spans="1:24" x14ac:dyDescent="0.3">
      <c r="A329" t="s">
        <v>7094</v>
      </c>
      <c r="B329">
        <v>150768</v>
      </c>
      <c r="C329" t="s">
        <v>50</v>
      </c>
      <c r="D329" t="s">
        <v>32</v>
      </c>
      <c r="E329" t="s">
        <v>112</v>
      </c>
      <c r="F329" t="s">
        <v>1644</v>
      </c>
      <c r="G329" t="s">
        <v>115</v>
      </c>
      <c r="H329">
        <v>346</v>
      </c>
      <c r="I329">
        <v>346</v>
      </c>
      <c r="J329" t="s">
        <v>42</v>
      </c>
      <c r="N329" t="s">
        <v>7165</v>
      </c>
      <c r="O329" s="180" t="s">
        <v>5165</v>
      </c>
      <c r="P329" t="s">
        <v>5151</v>
      </c>
      <c r="Q329" t="s">
        <v>5162</v>
      </c>
      <c r="R329" t="s">
        <v>5165</v>
      </c>
      <c r="S329" t="s">
        <v>4927</v>
      </c>
      <c r="T329" t="s">
        <v>4927</v>
      </c>
      <c r="U329" t="s">
        <v>4927</v>
      </c>
      <c r="V329" t="s">
        <v>4927</v>
      </c>
      <c r="W329" t="s">
        <v>4927</v>
      </c>
      <c r="X329">
        <v>855</v>
      </c>
    </row>
    <row r="330" spans="1:24" x14ac:dyDescent="0.3">
      <c r="A330" t="s">
        <v>7094</v>
      </c>
      <c r="B330">
        <v>150768</v>
      </c>
      <c r="C330" t="s">
        <v>50</v>
      </c>
      <c r="D330" t="s">
        <v>32</v>
      </c>
      <c r="E330" t="s">
        <v>112</v>
      </c>
      <c r="F330" t="s">
        <v>1644</v>
      </c>
      <c r="G330" t="s">
        <v>115</v>
      </c>
      <c r="H330">
        <v>347</v>
      </c>
      <c r="I330">
        <v>347</v>
      </c>
      <c r="J330" t="s">
        <v>42</v>
      </c>
      <c r="N330" t="s">
        <v>7166</v>
      </c>
      <c r="O330" s="180" t="s">
        <v>5165</v>
      </c>
      <c r="P330" t="s">
        <v>5151</v>
      </c>
      <c r="Q330" t="s">
        <v>5162</v>
      </c>
      <c r="R330" t="s">
        <v>5165</v>
      </c>
      <c r="S330" t="s">
        <v>4927</v>
      </c>
      <c r="T330" t="s">
        <v>4927</v>
      </c>
      <c r="U330" t="s">
        <v>4927</v>
      </c>
      <c r="V330" t="s">
        <v>4927</v>
      </c>
      <c r="W330" t="s">
        <v>4927</v>
      </c>
      <c r="X330">
        <v>855</v>
      </c>
    </row>
    <row r="331" spans="1:24" x14ac:dyDescent="0.3">
      <c r="A331" t="s">
        <v>7094</v>
      </c>
      <c r="B331">
        <v>150768</v>
      </c>
      <c r="C331" t="s">
        <v>50</v>
      </c>
      <c r="D331" t="s">
        <v>32</v>
      </c>
      <c r="E331" t="s">
        <v>112</v>
      </c>
      <c r="F331" t="s">
        <v>1644</v>
      </c>
      <c r="G331" t="s">
        <v>115</v>
      </c>
      <c r="H331">
        <v>348</v>
      </c>
      <c r="I331">
        <v>348</v>
      </c>
      <c r="J331" t="s">
        <v>42</v>
      </c>
      <c r="N331" t="s">
        <v>7167</v>
      </c>
      <c r="O331" s="180" t="s">
        <v>5165</v>
      </c>
      <c r="P331" t="s">
        <v>5151</v>
      </c>
      <c r="Q331" t="s">
        <v>5162</v>
      </c>
      <c r="R331" t="s">
        <v>5165</v>
      </c>
      <c r="S331" t="s">
        <v>4927</v>
      </c>
      <c r="T331" t="s">
        <v>4927</v>
      </c>
      <c r="U331" t="s">
        <v>4927</v>
      </c>
      <c r="V331" t="s">
        <v>4927</v>
      </c>
      <c r="W331" t="s">
        <v>4927</v>
      </c>
      <c r="X331">
        <v>855</v>
      </c>
    </row>
    <row r="332" spans="1:24" x14ac:dyDescent="0.3">
      <c r="A332" t="s">
        <v>7094</v>
      </c>
      <c r="B332">
        <v>150768</v>
      </c>
      <c r="C332" t="s">
        <v>50</v>
      </c>
      <c r="D332" t="s">
        <v>32</v>
      </c>
      <c r="E332" t="s">
        <v>112</v>
      </c>
      <c r="F332" t="s">
        <v>1644</v>
      </c>
      <c r="G332" t="s">
        <v>115</v>
      </c>
      <c r="H332">
        <v>349</v>
      </c>
      <c r="I332">
        <v>349</v>
      </c>
      <c r="J332" t="s">
        <v>42</v>
      </c>
      <c r="N332" t="s">
        <v>7168</v>
      </c>
      <c r="O332" s="180" t="s">
        <v>5165</v>
      </c>
      <c r="P332" t="s">
        <v>5151</v>
      </c>
      <c r="Q332" t="s">
        <v>5162</v>
      </c>
      <c r="R332" t="s">
        <v>5165</v>
      </c>
      <c r="S332" t="s">
        <v>4927</v>
      </c>
      <c r="T332" t="s">
        <v>4927</v>
      </c>
      <c r="U332" t="s">
        <v>4927</v>
      </c>
      <c r="V332" t="s">
        <v>4927</v>
      </c>
      <c r="W332" t="s">
        <v>4927</v>
      </c>
      <c r="X332">
        <v>855</v>
      </c>
    </row>
    <row r="333" spans="1:24" x14ac:dyDescent="0.3">
      <c r="A333" t="s">
        <v>7094</v>
      </c>
      <c r="B333">
        <v>150768</v>
      </c>
      <c r="C333" t="s">
        <v>50</v>
      </c>
      <c r="D333" t="s">
        <v>32</v>
      </c>
      <c r="E333" t="s">
        <v>112</v>
      </c>
      <c r="F333" t="s">
        <v>1644</v>
      </c>
      <c r="G333" t="s">
        <v>115</v>
      </c>
      <c r="H333">
        <v>350</v>
      </c>
      <c r="I333">
        <v>350</v>
      </c>
      <c r="J333" t="s">
        <v>42</v>
      </c>
      <c r="N333" t="s">
        <v>7169</v>
      </c>
      <c r="O333" s="180" t="s">
        <v>5165</v>
      </c>
      <c r="P333" t="s">
        <v>5151</v>
      </c>
      <c r="Q333" t="s">
        <v>5162</v>
      </c>
      <c r="R333" t="s">
        <v>5165</v>
      </c>
      <c r="S333" t="s">
        <v>4927</v>
      </c>
      <c r="T333" t="s">
        <v>4927</v>
      </c>
      <c r="U333" t="s">
        <v>4927</v>
      </c>
      <c r="V333" t="s">
        <v>4927</v>
      </c>
      <c r="W333" t="s">
        <v>4927</v>
      </c>
      <c r="X333">
        <v>855</v>
      </c>
    </row>
    <row r="334" spans="1:24" x14ac:dyDescent="0.3">
      <c r="A334" t="s">
        <v>7094</v>
      </c>
      <c r="B334">
        <v>150768</v>
      </c>
      <c r="C334" t="s">
        <v>50</v>
      </c>
      <c r="D334" t="s">
        <v>32</v>
      </c>
      <c r="E334" t="s">
        <v>112</v>
      </c>
      <c r="F334" t="s">
        <v>1644</v>
      </c>
      <c r="G334" t="s">
        <v>115</v>
      </c>
      <c r="H334">
        <v>351</v>
      </c>
      <c r="I334">
        <v>351</v>
      </c>
      <c r="J334" t="s">
        <v>42</v>
      </c>
      <c r="N334" t="s">
        <v>7170</v>
      </c>
      <c r="O334" s="180" t="s">
        <v>5165</v>
      </c>
      <c r="P334" t="s">
        <v>5151</v>
      </c>
      <c r="Q334" t="s">
        <v>5162</v>
      </c>
      <c r="R334" t="s">
        <v>5165</v>
      </c>
      <c r="S334" t="s">
        <v>4927</v>
      </c>
      <c r="T334" t="s">
        <v>4927</v>
      </c>
      <c r="U334" t="s">
        <v>4927</v>
      </c>
      <c r="V334" t="s">
        <v>4927</v>
      </c>
      <c r="W334" t="s">
        <v>4927</v>
      </c>
      <c r="X334">
        <v>855</v>
      </c>
    </row>
    <row r="335" spans="1:24" x14ac:dyDescent="0.3">
      <c r="A335" t="s">
        <v>7094</v>
      </c>
      <c r="B335">
        <v>150768</v>
      </c>
      <c r="C335" t="s">
        <v>50</v>
      </c>
      <c r="D335" t="s">
        <v>32</v>
      </c>
      <c r="E335" t="s">
        <v>112</v>
      </c>
      <c r="F335" t="s">
        <v>1644</v>
      </c>
      <c r="G335" t="s">
        <v>115</v>
      </c>
      <c r="H335">
        <v>352</v>
      </c>
      <c r="I335">
        <v>352</v>
      </c>
      <c r="J335" t="s">
        <v>42</v>
      </c>
      <c r="N335" t="s">
        <v>7171</v>
      </c>
      <c r="O335" s="180" t="s">
        <v>5165</v>
      </c>
      <c r="P335" t="s">
        <v>5151</v>
      </c>
      <c r="Q335" t="s">
        <v>5162</v>
      </c>
      <c r="R335" t="s">
        <v>5165</v>
      </c>
      <c r="S335" t="s">
        <v>4927</v>
      </c>
      <c r="T335" t="s">
        <v>4927</v>
      </c>
      <c r="U335" t="s">
        <v>4927</v>
      </c>
      <c r="V335" t="s">
        <v>4927</v>
      </c>
      <c r="W335" t="s">
        <v>4927</v>
      </c>
      <c r="X335">
        <v>855</v>
      </c>
    </row>
    <row r="336" spans="1:24" x14ac:dyDescent="0.3">
      <c r="A336" t="s">
        <v>7094</v>
      </c>
      <c r="B336">
        <v>150768</v>
      </c>
      <c r="C336" t="s">
        <v>50</v>
      </c>
      <c r="D336" t="s">
        <v>32</v>
      </c>
      <c r="E336" t="s">
        <v>112</v>
      </c>
      <c r="F336" t="s">
        <v>1644</v>
      </c>
      <c r="G336" t="s">
        <v>115</v>
      </c>
      <c r="H336">
        <v>353</v>
      </c>
      <c r="I336">
        <v>353</v>
      </c>
      <c r="J336" t="s">
        <v>42</v>
      </c>
      <c r="N336" t="s">
        <v>7172</v>
      </c>
      <c r="O336" s="180" t="s">
        <v>5165</v>
      </c>
      <c r="P336" t="s">
        <v>5151</v>
      </c>
      <c r="Q336" t="s">
        <v>5162</v>
      </c>
      <c r="R336" t="s">
        <v>5165</v>
      </c>
      <c r="S336" t="s">
        <v>4927</v>
      </c>
      <c r="T336" t="s">
        <v>4927</v>
      </c>
      <c r="U336" t="s">
        <v>4927</v>
      </c>
      <c r="V336" t="s">
        <v>4927</v>
      </c>
      <c r="W336" t="s">
        <v>4927</v>
      </c>
      <c r="X336">
        <v>855</v>
      </c>
    </row>
    <row r="337" spans="1:24" x14ac:dyDescent="0.3">
      <c r="A337" t="s">
        <v>7094</v>
      </c>
      <c r="B337">
        <v>150768</v>
      </c>
      <c r="C337" t="s">
        <v>50</v>
      </c>
      <c r="D337" t="s">
        <v>32</v>
      </c>
      <c r="E337" t="s">
        <v>112</v>
      </c>
      <c r="F337" t="s">
        <v>1644</v>
      </c>
      <c r="G337" t="s">
        <v>115</v>
      </c>
      <c r="H337">
        <v>354</v>
      </c>
      <c r="I337">
        <v>354</v>
      </c>
      <c r="J337" t="s">
        <v>42</v>
      </c>
      <c r="N337" t="s">
        <v>7173</v>
      </c>
      <c r="O337" s="180" t="s">
        <v>5165</v>
      </c>
      <c r="P337" t="s">
        <v>5151</v>
      </c>
      <c r="Q337" t="s">
        <v>5162</v>
      </c>
      <c r="R337" t="s">
        <v>5165</v>
      </c>
      <c r="S337" t="s">
        <v>4927</v>
      </c>
      <c r="T337" t="s">
        <v>4927</v>
      </c>
      <c r="U337" t="s">
        <v>4927</v>
      </c>
      <c r="V337" t="s">
        <v>4927</v>
      </c>
      <c r="W337" t="s">
        <v>4927</v>
      </c>
      <c r="X337">
        <v>855</v>
      </c>
    </row>
    <row r="338" spans="1:24" x14ac:dyDescent="0.3">
      <c r="A338" t="s">
        <v>7089</v>
      </c>
      <c r="B338">
        <v>150768</v>
      </c>
      <c r="C338" t="s">
        <v>50</v>
      </c>
      <c r="D338" t="s">
        <v>32</v>
      </c>
      <c r="E338" t="s">
        <v>112</v>
      </c>
      <c r="F338" t="s">
        <v>1644</v>
      </c>
      <c r="G338" t="s">
        <v>115</v>
      </c>
      <c r="H338">
        <v>355</v>
      </c>
      <c r="I338">
        <v>355</v>
      </c>
      <c r="J338" t="s">
        <v>42</v>
      </c>
      <c r="N338" t="s">
        <v>7174</v>
      </c>
      <c r="O338" s="180" t="s">
        <v>5165</v>
      </c>
      <c r="P338" t="s">
        <v>5161</v>
      </c>
      <c r="Q338" t="s">
        <v>8541</v>
      </c>
      <c r="R338" t="s">
        <v>5165</v>
      </c>
      <c r="S338" t="s">
        <v>4927</v>
      </c>
      <c r="T338" t="s">
        <v>4927</v>
      </c>
      <c r="U338" t="s">
        <v>4927</v>
      </c>
      <c r="V338" t="s">
        <v>4927</v>
      </c>
      <c r="W338" t="s">
        <v>4927</v>
      </c>
      <c r="X338">
        <v>855</v>
      </c>
    </row>
    <row r="339" spans="1:24" x14ac:dyDescent="0.3">
      <c r="A339" t="s">
        <v>7089</v>
      </c>
      <c r="B339">
        <v>150768</v>
      </c>
      <c r="C339" t="s">
        <v>50</v>
      </c>
      <c r="D339" t="s">
        <v>32</v>
      </c>
      <c r="E339" t="s">
        <v>112</v>
      </c>
      <c r="F339" t="s">
        <v>1644</v>
      </c>
      <c r="G339" t="s">
        <v>115</v>
      </c>
      <c r="H339">
        <v>356</v>
      </c>
      <c r="I339">
        <v>356</v>
      </c>
      <c r="J339" t="s">
        <v>42</v>
      </c>
      <c r="N339" t="s">
        <v>7175</v>
      </c>
      <c r="O339" s="180" t="s">
        <v>5165</v>
      </c>
      <c r="P339" t="s">
        <v>5161</v>
      </c>
      <c r="Q339" t="s">
        <v>8541</v>
      </c>
      <c r="R339" t="s">
        <v>5165</v>
      </c>
      <c r="S339" t="s">
        <v>4927</v>
      </c>
      <c r="T339" t="s">
        <v>4927</v>
      </c>
      <c r="U339" t="s">
        <v>4927</v>
      </c>
      <c r="V339" t="s">
        <v>4927</v>
      </c>
      <c r="W339" t="s">
        <v>4927</v>
      </c>
      <c r="X339">
        <v>855</v>
      </c>
    </row>
    <row r="340" spans="1:24" x14ac:dyDescent="0.3">
      <c r="A340" t="s">
        <v>7089</v>
      </c>
      <c r="B340">
        <v>150768</v>
      </c>
      <c r="C340" t="s">
        <v>50</v>
      </c>
      <c r="D340" t="s">
        <v>32</v>
      </c>
      <c r="E340" t="s">
        <v>112</v>
      </c>
      <c r="F340" t="s">
        <v>1644</v>
      </c>
      <c r="G340" t="s">
        <v>115</v>
      </c>
      <c r="H340">
        <v>357</v>
      </c>
      <c r="I340">
        <v>357</v>
      </c>
      <c r="J340" t="s">
        <v>42</v>
      </c>
      <c r="N340" t="s">
        <v>7176</v>
      </c>
      <c r="O340" s="180" t="s">
        <v>5165</v>
      </c>
      <c r="P340" t="s">
        <v>5161</v>
      </c>
      <c r="Q340" t="s">
        <v>8541</v>
      </c>
      <c r="R340" t="s">
        <v>5165</v>
      </c>
      <c r="S340" t="s">
        <v>4927</v>
      </c>
      <c r="T340" t="s">
        <v>4927</v>
      </c>
      <c r="U340" t="s">
        <v>4927</v>
      </c>
      <c r="V340" t="s">
        <v>4927</v>
      </c>
      <c r="W340" t="s">
        <v>4927</v>
      </c>
      <c r="X340">
        <v>855</v>
      </c>
    </row>
    <row r="341" spans="1:24" x14ac:dyDescent="0.3">
      <c r="A341" t="s">
        <v>7089</v>
      </c>
      <c r="B341">
        <v>150768</v>
      </c>
      <c r="C341" t="s">
        <v>50</v>
      </c>
      <c r="D341" t="s">
        <v>32</v>
      </c>
      <c r="E341" t="s">
        <v>112</v>
      </c>
      <c r="F341" t="s">
        <v>1644</v>
      </c>
      <c r="G341" t="s">
        <v>115</v>
      </c>
      <c r="H341">
        <v>358</v>
      </c>
      <c r="I341">
        <v>358</v>
      </c>
      <c r="J341" t="s">
        <v>42</v>
      </c>
      <c r="N341" t="s">
        <v>7177</v>
      </c>
      <c r="O341" s="180" t="s">
        <v>5165</v>
      </c>
      <c r="P341" t="s">
        <v>5161</v>
      </c>
      <c r="Q341" t="s">
        <v>8541</v>
      </c>
      <c r="R341" t="s">
        <v>5165</v>
      </c>
      <c r="S341" t="s">
        <v>4927</v>
      </c>
      <c r="T341" t="s">
        <v>4927</v>
      </c>
      <c r="U341" t="s">
        <v>4927</v>
      </c>
      <c r="V341" t="s">
        <v>4927</v>
      </c>
      <c r="W341" t="s">
        <v>4927</v>
      </c>
      <c r="X341">
        <v>855</v>
      </c>
    </row>
    <row r="342" spans="1:24" x14ac:dyDescent="0.3">
      <c r="A342" t="s">
        <v>7089</v>
      </c>
      <c r="B342">
        <v>150768</v>
      </c>
      <c r="C342" t="s">
        <v>50</v>
      </c>
      <c r="D342" t="s">
        <v>32</v>
      </c>
      <c r="E342" t="s">
        <v>112</v>
      </c>
      <c r="F342" t="s">
        <v>1644</v>
      </c>
      <c r="G342" t="s">
        <v>115</v>
      </c>
      <c r="H342">
        <v>359</v>
      </c>
      <c r="I342">
        <v>359</v>
      </c>
      <c r="J342" t="s">
        <v>42</v>
      </c>
      <c r="N342" t="s">
        <v>7178</v>
      </c>
      <c r="O342" s="180" t="s">
        <v>5165</v>
      </c>
      <c r="P342" t="s">
        <v>5161</v>
      </c>
      <c r="Q342" t="s">
        <v>8541</v>
      </c>
      <c r="R342" t="s">
        <v>5165</v>
      </c>
      <c r="S342" t="s">
        <v>4927</v>
      </c>
      <c r="T342" t="s">
        <v>4927</v>
      </c>
      <c r="U342" t="s">
        <v>4927</v>
      </c>
      <c r="V342" t="s">
        <v>4927</v>
      </c>
      <c r="W342" t="s">
        <v>4927</v>
      </c>
      <c r="X342">
        <v>855</v>
      </c>
    </row>
    <row r="343" spans="1:24" x14ac:dyDescent="0.3">
      <c r="A343" t="s">
        <v>7089</v>
      </c>
      <c r="B343">
        <v>150768</v>
      </c>
      <c r="C343" t="s">
        <v>50</v>
      </c>
      <c r="D343" t="s">
        <v>32</v>
      </c>
      <c r="E343" t="s">
        <v>112</v>
      </c>
      <c r="F343" t="s">
        <v>1644</v>
      </c>
      <c r="G343" t="s">
        <v>115</v>
      </c>
      <c r="H343">
        <v>360</v>
      </c>
      <c r="I343">
        <v>360</v>
      </c>
      <c r="J343" t="s">
        <v>42</v>
      </c>
      <c r="N343" t="s">
        <v>7179</v>
      </c>
      <c r="O343" s="180" t="s">
        <v>5165</v>
      </c>
      <c r="P343" t="s">
        <v>5161</v>
      </c>
      <c r="Q343" t="s">
        <v>8541</v>
      </c>
      <c r="R343" t="s">
        <v>5165</v>
      </c>
      <c r="S343" t="s">
        <v>4927</v>
      </c>
      <c r="T343" t="s">
        <v>4927</v>
      </c>
      <c r="U343" t="s">
        <v>4927</v>
      </c>
      <c r="V343" t="s">
        <v>4927</v>
      </c>
      <c r="W343" t="s">
        <v>4927</v>
      </c>
      <c r="X343">
        <v>855</v>
      </c>
    </row>
    <row r="344" spans="1:24" x14ac:dyDescent="0.3">
      <c r="A344" t="s">
        <v>7089</v>
      </c>
      <c r="B344">
        <v>150768</v>
      </c>
      <c r="C344" t="s">
        <v>50</v>
      </c>
      <c r="D344" t="s">
        <v>32</v>
      </c>
      <c r="E344" t="s">
        <v>112</v>
      </c>
      <c r="F344" t="s">
        <v>1644</v>
      </c>
      <c r="G344" t="s">
        <v>115</v>
      </c>
      <c r="H344">
        <v>361</v>
      </c>
      <c r="I344">
        <v>361</v>
      </c>
      <c r="J344" t="s">
        <v>42</v>
      </c>
      <c r="N344" t="s">
        <v>7180</v>
      </c>
      <c r="O344" s="180" t="s">
        <v>5165</v>
      </c>
      <c r="P344" t="s">
        <v>5161</v>
      </c>
      <c r="Q344" t="s">
        <v>8541</v>
      </c>
      <c r="R344" t="s">
        <v>5165</v>
      </c>
      <c r="S344" t="s">
        <v>4927</v>
      </c>
      <c r="T344" t="s">
        <v>4927</v>
      </c>
      <c r="U344" t="s">
        <v>4927</v>
      </c>
      <c r="V344" t="s">
        <v>4927</v>
      </c>
      <c r="W344" t="s">
        <v>4927</v>
      </c>
      <c r="X344">
        <v>855</v>
      </c>
    </row>
    <row r="345" spans="1:24" x14ac:dyDescent="0.3">
      <c r="A345" t="s">
        <v>7089</v>
      </c>
      <c r="B345">
        <v>150768</v>
      </c>
      <c r="C345" t="s">
        <v>50</v>
      </c>
      <c r="D345" t="s">
        <v>32</v>
      </c>
      <c r="E345" t="s">
        <v>112</v>
      </c>
      <c r="F345" t="s">
        <v>1644</v>
      </c>
      <c r="G345" t="s">
        <v>115</v>
      </c>
      <c r="H345">
        <v>362</v>
      </c>
      <c r="I345">
        <v>362</v>
      </c>
      <c r="J345" t="s">
        <v>42</v>
      </c>
      <c r="N345" t="s">
        <v>7181</v>
      </c>
      <c r="O345" s="180" t="s">
        <v>5165</v>
      </c>
      <c r="P345" t="s">
        <v>5161</v>
      </c>
      <c r="Q345" t="s">
        <v>8541</v>
      </c>
      <c r="R345" t="s">
        <v>5165</v>
      </c>
      <c r="S345" t="s">
        <v>4927</v>
      </c>
      <c r="T345" t="s">
        <v>4927</v>
      </c>
      <c r="U345" t="s">
        <v>4927</v>
      </c>
      <c r="V345" t="s">
        <v>4927</v>
      </c>
      <c r="W345" t="s">
        <v>4927</v>
      </c>
      <c r="X345">
        <v>855</v>
      </c>
    </row>
    <row r="346" spans="1:24" x14ac:dyDescent="0.3">
      <c r="A346" t="s">
        <v>7089</v>
      </c>
      <c r="B346">
        <v>150768</v>
      </c>
      <c r="C346" t="s">
        <v>50</v>
      </c>
      <c r="D346" t="s">
        <v>32</v>
      </c>
      <c r="E346" t="s">
        <v>112</v>
      </c>
      <c r="F346" t="s">
        <v>1644</v>
      </c>
      <c r="G346" t="s">
        <v>115</v>
      </c>
      <c r="H346">
        <v>363</v>
      </c>
      <c r="I346">
        <v>363</v>
      </c>
      <c r="J346" t="s">
        <v>42</v>
      </c>
      <c r="N346" t="s">
        <v>7182</v>
      </c>
      <c r="O346" s="180" t="s">
        <v>5165</v>
      </c>
      <c r="P346" t="s">
        <v>5161</v>
      </c>
      <c r="Q346" t="s">
        <v>8541</v>
      </c>
      <c r="R346" t="s">
        <v>5165</v>
      </c>
      <c r="S346" t="s">
        <v>4927</v>
      </c>
      <c r="T346" t="s">
        <v>4927</v>
      </c>
      <c r="U346" t="s">
        <v>4927</v>
      </c>
      <c r="V346" t="s">
        <v>4927</v>
      </c>
      <c r="W346" t="s">
        <v>4927</v>
      </c>
      <c r="X346">
        <v>856</v>
      </c>
    </row>
    <row r="347" spans="1:24" x14ac:dyDescent="0.3">
      <c r="A347" t="s">
        <v>7094</v>
      </c>
      <c r="B347">
        <v>150768</v>
      </c>
      <c r="C347" t="s">
        <v>50</v>
      </c>
      <c r="D347" t="s">
        <v>32</v>
      </c>
      <c r="E347" t="s">
        <v>112</v>
      </c>
      <c r="F347" t="s">
        <v>1644</v>
      </c>
      <c r="G347" t="s">
        <v>115</v>
      </c>
      <c r="H347">
        <v>364</v>
      </c>
      <c r="I347">
        <v>364</v>
      </c>
      <c r="J347" t="s">
        <v>42</v>
      </c>
      <c r="N347" t="s">
        <v>7183</v>
      </c>
      <c r="O347" s="180" t="s">
        <v>5165</v>
      </c>
      <c r="P347" t="s">
        <v>5151</v>
      </c>
      <c r="Q347" t="s">
        <v>5162</v>
      </c>
      <c r="R347" t="s">
        <v>5165</v>
      </c>
      <c r="S347" t="s">
        <v>4927</v>
      </c>
      <c r="T347" t="s">
        <v>4927</v>
      </c>
      <c r="U347" t="s">
        <v>4927</v>
      </c>
      <c r="V347" t="s">
        <v>4927</v>
      </c>
      <c r="W347" t="s">
        <v>4927</v>
      </c>
      <c r="X347">
        <v>856</v>
      </c>
    </row>
    <row r="348" spans="1:24" x14ac:dyDescent="0.3">
      <c r="A348" t="s">
        <v>7094</v>
      </c>
      <c r="B348">
        <v>150768</v>
      </c>
      <c r="C348" t="s">
        <v>50</v>
      </c>
      <c r="D348" t="s">
        <v>32</v>
      </c>
      <c r="E348" t="s">
        <v>112</v>
      </c>
      <c r="F348" t="s">
        <v>1644</v>
      </c>
      <c r="G348" t="s">
        <v>115</v>
      </c>
      <c r="H348">
        <v>365</v>
      </c>
      <c r="I348">
        <v>365</v>
      </c>
      <c r="J348" t="s">
        <v>42</v>
      </c>
      <c r="N348" t="s">
        <v>7184</v>
      </c>
      <c r="O348" s="180" t="s">
        <v>5165</v>
      </c>
      <c r="P348" t="s">
        <v>5151</v>
      </c>
      <c r="Q348" t="s">
        <v>5162</v>
      </c>
      <c r="R348" t="s">
        <v>5165</v>
      </c>
      <c r="S348" t="s">
        <v>4927</v>
      </c>
      <c r="T348" t="s">
        <v>4927</v>
      </c>
      <c r="U348" t="s">
        <v>4927</v>
      </c>
      <c r="V348" t="s">
        <v>4927</v>
      </c>
      <c r="W348" t="s">
        <v>4927</v>
      </c>
      <c r="X348">
        <v>856</v>
      </c>
    </row>
    <row r="349" spans="1:24" x14ac:dyDescent="0.3">
      <c r="A349" t="s">
        <v>7087</v>
      </c>
      <c r="B349">
        <v>150768</v>
      </c>
      <c r="C349" t="s">
        <v>50</v>
      </c>
      <c r="D349" t="s">
        <v>32</v>
      </c>
      <c r="E349" t="s">
        <v>112</v>
      </c>
      <c r="F349" t="s">
        <v>1644</v>
      </c>
      <c r="G349" t="s">
        <v>115</v>
      </c>
      <c r="H349">
        <v>366</v>
      </c>
      <c r="I349">
        <v>366</v>
      </c>
      <c r="J349" t="s">
        <v>42</v>
      </c>
      <c r="N349" t="s">
        <v>5477</v>
      </c>
      <c r="O349" s="180" t="s">
        <v>5165</v>
      </c>
      <c r="P349" t="s">
        <v>5355</v>
      </c>
      <c r="Q349" t="s">
        <v>5272</v>
      </c>
      <c r="R349" t="s">
        <v>5165</v>
      </c>
      <c r="S349" t="s">
        <v>4927</v>
      </c>
      <c r="T349" t="s">
        <v>4927</v>
      </c>
      <c r="U349" t="s">
        <v>4927</v>
      </c>
      <c r="V349" t="s">
        <v>4927</v>
      </c>
      <c r="W349" t="s">
        <v>4927</v>
      </c>
      <c r="X349">
        <v>856</v>
      </c>
    </row>
    <row r="350" spans="1:24" x14ac:dyDescent="0.3">
      <c r="A350" t="s">
        <v>7087</v>
      </c>
      <c r="B350">
        <v>150768</v>
      </c>
      <c r="C350" t="s">
        <v>50</v>
      </c>
      <c r="D350" t="s">
        <v>32</v>
      </c>
      <c r="E350" t="s">
        <v>112</v>
      </c>
      <c r="F350" t="s">
        <v>1644</v>
      </c>
      <c r="G350" t="s">
        <v>115</v>
      </c>
      <c r="H350">
        <v>367</v>
      </c>
      <c r="I350">
        <v>367</v>
      </c>
      <c r="J350" t="s">
        <v>42</v>
      </c>
      <c r="N350" t="s">
        <v>5478</v>
      </c>
      <c r="O350" s="180" t="s">
        <v>5165</v>
      </c>
      <c r="P350" t="s">
        <v>5355</v>
      </c>
      <c r="Q350" t="s">
        <v>5272</v>
      </c>
      <c r="R350" t="s">
        <v>5165</v>
      </c>
      <c r="S350" t="s">
        <v>4927</v>
      </c>
      <c r="T350" t="s">
        <v>4927</v>
      </c>
      <c r="U350" t="s">
        <v>4927</v>
      </c>
      <c r="V350" t="s">
        <v>4927</v>
      </c>
      <c r="W350" t="s">
        <v>4927</v>
      </c>
      <c r="X350">
        <v>856</v>
      </c>
    </row>
    <row r="351" spans="1:24" x14ac:dyDescent="0.3">
      <c r="A351" t="s">
        <v>7087</v>
      </c>
      <c r="B351">
        <v>150768</v>
      </c>
      <c r="C351" t="s">
        <v>50</v>
      </c>
      <c r="D351" t="s">
        <v>32</v>
      </c>
      <c r="E351" t="s">
        <v>112</v>
      </c>
      <c r="F351" t="s">
        <v>1644</v>
      </c>
      <c r="G351" t="s">
        <v>115</v>
      </c>
      <c r="H351">
        <v>368</v>
      </c>
      <c r="I351">
        <v>368</v>
      </c>
      <c r="J351" t="s">
        <v>42</v>
      </c>
      <c r="N351" t="s">
        <v>5479</v>
      </c>
      <c r="O351" s="180" t="s">
        <v>5165</v>
      </c>
      <c r="P351" t="s">
        <v>5355</v>
      </c>
      <c r="Q351" t="s">
        <v>5272</v>
      </c>
      <c r="R351" t="s">
        <v>5165</v>
      </c>
      <c r="S351" t="s">
        <v>4927</v>
      </c>
      <c r="T351" t="s">
        <v>4927</v>
      </c>
      <c r="U351" t="s">
        <v>4927</v>
      </c>
      <c r="V351" t="s">
        <v>4927</v>
      </c>
      <c r="W351" t="s">
        <v>4927</v>
      </c>
      <c r="X351">
        <v>856</v>
      </c>
    </row>
    <row r="352" spans="1:24" x14ac:dyDescent="0.3">
      <c r="A352" t="s">
        <v>7087</v>
      </c>
      <c r="B352">
        <v>150768</v>
      </c>
      <c r="C352" t="s">
        <v>50</v>
      </c>
      <c r="D352" t="s">
        <v>32</v>
      </c>
      <c r="E352" t="s">
        <v>112</v>
      </c>
      <c r="F352" t="s">
        <v>1644</v>
      </c>
      <c r="G352" t="s">
        <v>115</v>
      </c>
      <c r="H352">
        <v>369</v>
      </c>
      <c r="I352">
        <v>369</v>
      </c>
      <c r="J352" t="s">
        <v>42</v>
      </c>
      <c r="N352" t="s">
        <v>5480</v>
      </c>
      <c r="O352" s="180" t="s">
        <v>5165</v>
      </c>
      <c r="P352" t="s">
        <v>5355</v>
      </c>
      <c r="Q352" t="s">
        <v>5272</v>
      </c>
      <c r="R352" t="s">
        <v>5165</v>
      </c>
      <c r="S352" t="s">
        <v>4927</v>
      </c>
      <c r="T352" t="s">
        <v>4927</v>
      </c>
      <c r="U352" t="s">
        <v>4927</v>
      </c>
      <c r="V352" t="s">
        <v>4927</v>
      </c>
      <c r="W352" t="s">
        <v>4927</v>
      </c>
      <c r="X352">
        <v>856</v>
      </c>
    </row>
    <row r="353" spans="1:24" x14ac:dyDescent="0.3">
      <c r="A353" t="s">
        <v>7087</v>
      </c>
      <c r="B353">
        <v>150768</v>
      </c>
      <c r="C353" t="s">
        <v>50</v>
      </c>
      <c r="D353" t="s">
        <v>32</v>
      </c>
      <c r="E353" t="s">
        <v>112</v>
      </c>
      <c r="F353" t="s">
        <v>1644</v>
      </c>
      <c r="G353" t="s">
        <v>115</v>
      </c>
      <c r="H353">
        <v>370</v>
      </c>
      <c r="I353">
        <v>370</v>
      </c>
      <c r="J353" t="s">
        <v>42</v>
      </c>
      <c r="N353" t="s">
        <v>5481</v>
      </c>
      <c r="O353" s="180" t="s">
        <v>5165</v>
      </c>
      <c r="P353" t="s">
        <v>5355</v>
      </c>
      <c r="Q353" t="s">
        <v>5272</v>
      </c>
      <c r="R353" t="s">
        <v>5165</v>
      </c>
      <c r="S353" t="s">
        <v>4927</v>
      </c>
      <c r="T353" t="s">
        <v>4927</v>
      </c>
      <c r="U353" t="s">
        <v>4927</v>
      </c>
      <c r="V353" t="s">
        <v>4927</v>
      </c>
      <c r="W353" t="s">
        <v>4927</v>
      </c>
      <c r="X353">
        <v>856</v>
      </c>
    </row>
    <row r="354" spans="1:24" x14ac:dyDescent="0.3">
      <c r="A354" t="s">
        <v>7087</v>
      </c>
      <c r="B354">
        <v>150768</v>
      </c>
      <c r="C354" t="s">
        <v>50</v>
      </c>
      <c r="D354" t="s">
        <v>32</v>
      </c>
      <c r="E354" t="s">
        <v>112</v>
      </c>
      <c r="F354" t="s">
        <v>1644</v>
      </c>
      <c r="G354" t="s">
        <v>115</v>
      </c>
      <c r="H354">
        <v>371</v>
      </c>
      <c r="I354">
        <v>371</v>
      </c>
      <c r="J354" t="s">
        <v>42</v>
      </c>
      <c r="N354" t="s">
        <v>5482</v>
      </c>
      <c r="O354" s="180" t="s">
        <v>5165</v>
      </c>
      <c r="P354" t="s">
        <v>5355</v>
      </c>
      <c r="Q354" t="s">
        <v>5272</v>
      </c>
      <c r="R354" t="s">
        <v>5165</v>
      </c>
      <c r="S354" t="s">
        <v>4927</v>
      </c>
      <c r="T354" t="s">
        <v>4927</v>
      </c>
      <c r="U354" t="s">
        <v>4927</v>
      </c>
      <c r="V354" t="s">
        <v>4927</v>
      </c>
      <c r="W354" t="s">
        <v>4927</v>
      </c>
      <c r="X354">
        <v>856</v>
      </c>
    </row>
    <row r="355" spans="1:24" x14ac:dyDescent="0.3">
      <c r="A355" t="s">
        <v>7087</v>
      </c>
      <c r="B355">
        <v>150768</v>
      </c>
      <c r="C355" t="s">
        <v>50</v>
      </c>
      <c r="D355" t="s">
        <v>32</v>
      </c>
      <c r="E355" t="s">
        <v>112</v>
      </c>
      <c r="F355" t="s">
        <v>1644</v>
      </c>
      <c r="G355" t="s">
        <v>115</v>
      </c>
      <c r="H355">
        <v>372</v>
      </c>
      <c r="I355">
        <v>372</v>
      </c>
      <c r="J355" t="s">
        <v>42</v>
      </c>
      <c r="N355" t="s">
        <v>5483</v>
      </c>
      <c r="O355" s="180" t="s">
        <v>5165</v>
      </c>
      <c r="P355" t="s">
        <v>5355</v>
      </c>
      <c r="Q355" t="s">
        <v>5272</v>
      </c>
      <c r="R355" t="s">
        <v>5165</v>
      </c>
      <c r="S355" t="s">
        <v>4927</v>
      </c>
      <c r="T355" t="s">
        <v>4927</v>
      </c>
      <c r="U355" t="s">
        <v>4927</v>
      </c>
      <c r="V355" t="s">
        <v>4927</v>
      </c>
      <c r="W355" t="s">
        <v>4927</v>
      </c>
      <c r="X355">
        <v>856</v>
      </c>
    </row>
    <row r="356" spans="1:24" x14ac:dyDescent="0.3">
      <c r="A356" t="s">
        <v>7087</v>
      </c>
      <c r="B356">
        <v>150768</v>
      </c>
      <c r="C356" t="s">
        <v>50</v>
      </c>
      <c r="D356" t="s">
        <v>32</v>
      </c>
      <c r="E356" t="s">
        <v>112</v>
      </c>
      <c r="F356" t="s">
        <v>1644</v>
      </c>
      <c r="G356" t="s">
        <v>115</v>
      </c>
      <c r="H356">
        <v>373</v>
      </c>
      <c r="I356">
        <v>373</v>
      </c>
      <c r="J356" t="s">
        <v>42</v>
      </c>
      <c r="N356" t="s">
        <v>5484</v>
      </c>
      <c r="O356" s="180" t="s">
        <v>5165</v>
      </c>
      <c r="P356" t="s">
        <v>5355</v>
      </c>
      <c r="Q356" t="s">
        <v>5272</v>
      </c>
      <c r="R356" t="s">
        <v>5165</v>
      </c>
      <c r="S356" t="s">
        <v>4927</v>
      </c>
      <c r="T356" t="s">
        <v>4927</v>
      </c>
      <c r="U356" t="s">
        <v>4927</v>
      </c>
      <c r="V356" t="s">
        <v>4927</v>
      </c>
      <c r="W356" t="s">
        <v>4927</v>
      </c>
      <c r="X356">
        <v>856</v>
      </c>
    </row>
    <row r="357" spans="1:24" x14ac:dyDescent="0.3">
      <c r="A357" t="s">
        <v>7087</v>
      </c>
      <c r="B357">
        <v>150768</v>
      </c>
      <c r="C357" t="s">
        <v>50</v>
      </c>
      <c r="D357" t="s">
        <v>32</v>
      </c>
      <c r="E357" t="s">
        <v>112</v>
      </c>
      <c r="F357" t="s">
        <v>1644</v>
      </c>
      <c r="G357" t="s">
        <v>115</v>
      </c>
      <c r="H357">
        <v>374</v>
      </c>
      <c r="I357">
        <v>374</v>
      </c>
      <c r="J357" t="s">
        <v>42</v>
      </c>
      <c r="N357" t="s">
        <v>5485</v>
      </c>
      <c r="O357" s="180" t="s">
        <v>5165</v>
      </c>
      <c r="P357" t="s">
        <v>5355</v>
      </c>
      <c r="Q357" t="s">
        <v>5272</v>
      </c>
      <c r="R357" t="s">
        <v>5165</v>
      </c>
      <c r="S357" t="s">
        <v>4927</v>
      </c>
      <c r="T357" t="s">
        <v>4927</v>
      </c>
      <c r="U357" t="s">
        <v>4927</v>
      </c>
      <c r="V357" t="s">
        <v>4927</v>
      </c>
      <c r="W357" t="s">
        <v>4927</v>
      </c>
      <c r="X357">
        <v>856</v>
      </c>
    </row>
    <row r="358" spans="1:24" x14ac:dyDescent="0.3">
      <c r="A358" t="s">
        <v>7087</v>
      </c>
      <c r="B358">
        <v>150768</v>
      </c>
      <c r="C358" t="s">
        <v>50</v>
      </c>
      <c r="D358" t="s">
        <v>32</v>
      </c>
      <c r="E358" t="s">
        <v>112</v>
      </c>
      <c r="F358" t="s">
        <v>1644</v>
      </c>
      <c r="G358" t="s">
        <v>115</v>
      </c>
      <c r="H358">
        <v>375</v>
      </c>
      <c r="I358">
        <v>375</v>
      </c>
      <c r="J358" t="s">
        <v>42</v>
      </c>
      <c r="N358" t="s">
        <v>5486</v>
      </c>
      <c r="O358" s="180" t="s">
        <v>5165</v>
      </c>
      <c r="P358" t="s">
        <v>5355</v>
      </c>
      <c r="Q358" t="s">
        <v>5272</v>
      </c>
      <c r="R358" t="s">
        <v>5165</v>
      </c>
      <c r="S358" t="s">
        <v>4927</v>
      </c>
      <c r="T358" t="s">
        <v>4927</v>
      </c>
      <c r="U358" t="s">
        <v>4927</v>
      </c>
      <c r="V358" t="s">
        <v>4927</v>
      </c>
      <c r="W358" t="s">
        <v>4927</v>
      </c>
      <c r="X358">
        <v>856</v>
      </c>
    </row>
    <row r="359" spans="1:24" x14ac:dyDescent="0.3">
      <c r="A359" t="s">
        <v>7087</v>
      </c>
      <c r="B359">
        <v>150768</v>
      </c>
      <c r="C359" t="s">
        <v>50</v>
      </c>
      <c r="D359" t="s">
        <v>32</v>
      </c>
      <c r="E359" t="s">
        <v>112</v>
      </c>
      <c r="F359" t="s">
        <v>1644</v>
      </c>
      <c r="G359" t="s">
        <v>115</v>
      </c>
      <c r="H359">
        <v>376</v>
      </c>
      <c r="I359">
        <v>376</v>
      </c>
      <c r="J359" t="s">
        <v>42</v>
      </c>
      <c r="N359" t="s">
        <v>5487</v>
      </c>
      <c r="O359" s="180" t="s">
        <v>5165</v>
      </c>
      <c r="P359" t="s">
        <v>5355</v>
      </c>
      <c r="Q359" t="s">
        <v>5272</v>
      </c>
      <c r="R359" t="s">
        <v>5165</v>
      </c>
      <c r="S359" t="s">
        <v>4927</v>
      </c>
      <c r="T359" t="s">
        <v>4927</v>
      </c>
      <c r="U359" t="s">
        <v>4927</v>
      </c>
      <c r="V359" t="s">
        <v>4927</v>
      </c>
      <c r="W359" t="s">
        <v>4927</v>
      </c>
      <c r="X359">
        <v>856</v>
      </c>
    </row>
    <row r="360" spans="1:24" x14ac:dyDescent="0.3">
      <c r="A360" t="s">
        <v>7087</v>
      </c>
      <c r="B360">
        <v>150768</v>
      </c>
      <c r="C360" t="s">
        <v>50</v>
      </c>
      <c r="D360" t="s">
        <v>32</v>
      </c>
      <c r="E360" t="s">
        <v>112</v>
      </c>
      <c r="F360" t="s">
        <v>1644</v>
      </c>
      <c r="G360" t="s">
        <v>115</v>
      </c>
      <c r="H360">
        <v>377</v>
      </c>
      <c r="I360">
        <v>377</v>
      </c>
      <c r="J360" t="s">
        <v>42</v>
      </c>
      <c r="N360" t="s">
        <v>5488</v>
      </c>
      <c r="O360" s="180" t="s">
        <v>5165</v>
      </c>
      <c r="P360" t="s">
        <v>5355</v>
      </c>
      <c r="Q360" t="s">
        <v>5272</v>
      </c>
      <c r="R360" t="s">
        <v>5165</v>
      </c>
      <c r="S360" t="s">
        <v>4927</v>
      </c>
      <c r="T360" t="s">
        <v>4927</v>
      </c>
      <c r="U360" t="s">
        <v>4927</v>
      </c>
      <c r="V360" t="s">
        <v>4927</v>
      </c>
      <c r="W360" t="s">
        <v>4927</v>
      </c>
      <c r="X360">
        <v>856</v>
      </c>
    </row>
    <row r="361" spans="1:24" x14ac:dyDescent="0.3">
      <c r="A361" t="s">
        <v>7087</v>
      </c>
      <c r="B361">
        <v>150768</v>
      </c>
      <c r="C361" t="s">
        <v>50</v>
      </c>
      <c r="D361" t="s">
        <v>32</v>
      </c>
      <c r="E361" t="s">
        <v>112</v>
      </c>
      <c r="F361" t="s">
        <v>1644</v>
      </c>
      <c r="G361" t="s">
        <v>115</v>
      </c>
      <c r="H361">
        <v>378</v>
      </c>
      <c r="I361">
        <v>378</v>
      </c>
      <c r="J361" t="s">
        <v>42</v>
      </c>
      <c r="N361" t="s">
        <v>5489</v>
      </c>
      <c r="O361" s="180" t="s">
        <v>5165</v>
      </c>
      <c r="P361" t="s">
        <v>5355</v>
      </c>
      <c r="Q361" t="s">
        <v>5272</v>
      </c>
      <c r="R361" t="s">
        <v>5165</v>
      </c>
      <c r="S361" t="s">
        <v>4927</v>
      </c>
      <c r="T361" t="s">
        <v>4927</v>
      </c>
      <c r="U361" t="s">
        <v>4927</v>
      </c>
      <c r="V361" t="s">
        <v>4927</v>
      </c>
      <c r="W361" t="s">
        <v>4927</v>
      </c>
      <c r="X361">
        <v>856</v>
      </c>
    </row>
    <row r="362" spans="1:24" x14ac:dyDescent="0.3">
      <c r="A362" t="s">
        <v>7087</v>
      </c>
      <c r="B362">
        <v>150768</v>
      </c>
      <c r="C362" t="s">
        <v>50</v>
      </c>
      <c r="D362" t="s">
        <v>32</v>
      </c>
      <c r="E362" t="s">
        <v>112</v>
      </c>
      <c r="F362" t="s">
        <v>1644</v>
      </c>
      <c r="G362" t="s">
        <v>115</v>
      </c>
      <c r="H362">
        <v>379</v>
      </c>
      <c r="I362">
        <v>379</v>
      </c>
      <c r="J362" t="s">
        <v>42</v>
      </c>
      <c r="N362" t="s">
        <v>5490</v>
      </c>
      <c r="O362" s="180" t="s">
        <v>5165</v>
      </c>
      <c r="P362" t="s">
        <v>5355</v>
      </c>
      <c r="Q362" t="s">
        <v>5272</v>
      </c>
      <c r="R362" t="s">
        <v>5165</v>
      </c>
      <c r="S362" t="s">
        <v>4927</v>
      </c>
      <c r="T362" t="s">
        <v>4927</v>
      </c>
      <c r="U362" t="s">
        <v>4927</v>
      </c>
      <c r="V362" t="s">
        <v>4927</v>
      </c>
      <c r="W362" t="s">
        <v>4927</v>
      </c>
      <c r="X362">
        <v>856</v>
      </c>
    </row>
    <row r="363" spans="1:24" x14ac:dyDescent="0.3">
      <c r="A363" t="s">
        <v>7089</v>
      </c>
      <c r="B363">
        <v>150768</v>
      </c>
      <c r="C363" t="s">
        <v>50</v>
      </c>
      <c r="D363" t="s">
        <v>32</v>
      </c>
      <c r="E363" t="s">
        <v>112</v>
      </c>
      <c r="F363" t="s">
        <v>1644</v>
      </c>
      <c r="G363" t="s">
        <v>115</v>
      </c>
      <c r="H363">
        <v>380</v>
      </c>
      <c r="I363">
        <v>380</v>
      </c>
      <c r="J363" t="s">
        <v>42</v>
      </c>
      <c r="N363" t="s">
        <v>7185</v>
      </c>
      <c r="O363" s="180" t="s">
        <v>5165</v>
      </c>
      <c r="P363" t="s">
        <v>5161</v>
      </c>
      <c r="Q363" t="s">
        <v>8541</v>
      </c>
      <c r="R363" t="s">
        <v>5165</v>
      </c>
      <c r="S363" t="s">
        <v>4927</v>
      </c>
      <c r="T363" t="s">
        <v>4927</v>
      </c>
      <c r="U363" t="s">
        <v>4927</v>
      </c>
      <c r="V363" t="s">
        <v>4927</v>
      </c>
      <c r="W363" t="s">
        <v>4927</v>
      </c>
      <c r="X363">
        <v>856</v>
      </c>
    </row>
    <row r="364" spans="1:24" x14ac:dyDescent="0.3">
      <c r="A364" t="s">
        <v>7089</v>
      </c>
      <c r="B364">
        <v>150768</v>
      </c>
      <c r="C364" t="s">
        <v>50</v>
      </c>
      <c r="D364" t="s">
        <v>32</v>
      </c>
      <c r="E364" t="s">
        <v>112</v>
      </c>
      <c r="F364" t="s">
        <v>1644</v>
      </c>
      <c r="G364" t="s">
        <v>115</v>
      </c>
      <c r="H364">
        <v>381</v>
      </c>
      <c r="I364">
        <v>381</v>
      </c>
      <c r="J364" t="s">
        <v>42</v>
      </c>
      <c r="N364" t="s">
        <v>7186</v>
      </c>
      <c r="O364" s="180" t="s">
        <v>5165</v>
      </c>
      <c r="P364" t="s">
        <v>5161</v>
      </c>
      <c r="Q364" t="s">
        <v>8541</v>
      </c>
      <c r="R364" t="s">
        <v>5165</v>
      </c>
      <c r="S364" t="s">
        <v>4927</v>
      </c>
      <c r="T364" t="s">
        <v>4927</v>
      </c>
      <c r="U364" t="s">
        <v>4927</v>
      </c>
      <c r="V364" t="s">
        <v>4927</v>
      </c>
      <c r="W364" t="s">
        <v>4927</v>
      </c>
      <c r="X364">
        <v>856</v>
      </c>
    </row>
    <row r="365" spans="1:24" x14ac:dyDescent="0.3">
      <c r="A365" t="s">
        <v>7089</v>
      </c>
      <c r="B365">
        <v>150768</v>
      </c>
      <c r="C365" t="s">
        <v>50</v>
      </c>
      <c r="D365" t="s">
        <v>32</v>
      </c>
      <c r="E365" t="s">
        <v>112</v>
      </c>
      <c r="F365" t="s">
        <v>1644</v>
      </c>
      <c r="G365" t="s">
        <v>115</v>
      </c>
      <c r="H365">
        <v>382</v>
      </c>
      <c r="I365">
        <v>382</v>
      </c>
      <c r="J365" t="s">
        <v>42</v>
      </c>
      <c r="N365" t="s">
        <v>7187</v>
      </c>
      <c r="O365" s="180" t="s">
        <v>5165</v>
      </c>
      <c r="P365" t="s">
        <v>5161</v>
      </c>
      <c r="Q365" t="s">
        <v>8541</v>
      </c>
      <c r="R365" t="s">
        <v>5165</v>
      </c>
      <c r="S365" t="s">
        <v>4927</v>
      </c>
      <c r="T365" t="s">
        <v>4927</v>
      </c>
      <c r="U365" t="s">
        <v>4927</v>
      </c>
      <c r="V365" t="s">
        <v>4927</v>
      </c>
      <c r="W365" t="s">
        <v>4927</v>
      </c>
      <c r="X365">
        <v>856</v>
      </c>
    </row>
    <row r="366" spans="1:24" x14ac:dyDescent="0.3">
      <c r="A366" t="s">
        <v>7089</v>
      </c>
      <c r="B366">
        <v>150768</v>
      </c>
      <c r="C366" t="s">
        <v>50</v>
      </c>
      <c r="D366" t="s">
        <v>32</v>
      </c>
      <c r="E366" t="s">
        <v>112</v>
      </c>
      <c r="F366" t="s">
        <v>1644</v>
      </c>
      <c r="G366" t="s">
        <v>115</v>
      </c>
      <c r="H366">
        <v>383</v>
      </c>
      <c r="I366">
        <v>383</v>
      </c>
      <c r="J366" t="s">
        <v>42</v>
      </c>
      <c r="N366" t="s">
        <v>7188</v>
      </c>
      <c r="O366" s="180" t="s">
        <v>5165</v>
      </c>
      <c r="P366" t="s">
        <v>5161</v>
      </c>
      <c r="Q366" t="s">
        <v>8541</v>
      </c>
      <c r="R366" t="s">
        <v>5165</v>
      </c>
      <c r="S366" t="s">
        <v>4927</v>
      </c>
      <c r="T366" t="s">
        <v>4927</v>
      </c>
      <c r="U366" t="s">
        <v>4927</v>
      </c>
      <c r="V366" t="s">
        <v>4927</v>
      </c>
      <c r="W366" t="s">
        <v>4927</v>
      </c>
      <c r="X366">
        <v>856</v>
      </c>
    </row>
    <row r="367" spans="1:24" x14ac:dyDescent="0.3">
      <c r="A367" t="s">
        <v>7087</v>
      </c>
      <c r="B367">
        <v>150768</v>
      </c>
      <c r="C367" t="s">
        <v>50</v>
      </c>
      <c r="D367" t="s">
        <v>32</v>
      </c>
      <c r="E367" t="s">
        <v>112</v>
      </c>
      <c r="F367" t="s">
        <v>1644</v>
      </c>
      <c r="G367" t="s">
        <v>115</v>
      </c>
      <c r="H367">
        <v>384</v>
      </c>
      <c r="I367">
        <v>384</v>
      </c>
      <c r="J367" t="s">
        <v>42</v>
      </c>
      <c r="N367" t="s">
        <v>5491</v>
      </c>
      <c r="O367" s="180" t="s">
        <v>5165</v>
      </c>
      <c r="P367" t="s">
        <v>5355</v>
      </c>
      <c r="Q367" t="s">
        <v>5272</v>
      </c>
      <c r="R367" t="s">
        <v>5165</v>
      </c>
      <c r="S367" t="s">
        <v>4927</v>
      </c>
      <c r="T367" t="s">
        <v>4927</v>
      </c>
      <c r="U367" t="s">
        <v>4927</v>
      </c>
      <c r="V367" t="s">
        <v>4927</v>
      </c>
      <c r="W367" t="s">
        <v>4927</v>
      </c>
      <c r="X367">
        <v>856</v>
      </c>
    </row>
    <row r="368" spans="1:24" x14ac:dyDescent="0.3">
      <c r="A368" t="s">
        <v>7087</v>
      </c>
      <c r="B368">
        <v>150768</v>
      </c>
      <c r="C368" t="s">
        <v>50</v>
      </c>
      <c r="D368" t="s">
        <v>32</v>
      </c>
      <c r="E368" t="s">
        <v>112</v>
      </c>
      <c r="F368" t="s">
        <v>1644</v>
      </c>
      <c r="G368" t="s">
        <v>115</v>
      </c>
      <c r="H368">
        <v>385</v>
      </c>
      <c r="I368">
        <v>385</v>
      </c>
      <c r="J368" t="s">
        <v>42</v>
      </c>
      <c r="N368" t="s">
        <v>5492</v>
      </c>
      <c r="O368" s="180" t="s">
        <v>5165</v>
      </c>
      <c r="P368" t="s">
        <v>5355</v>
      </c>
      <c r="Q368" t="s">
        <v>5272</v>
      </c>
      <c r="R368" t="s">
        <v>5165</v>
      </c>
      <c r="S368" t="s">
        <v>4927</v>
      </c>
      <c r="T368" t="s">
        <v>4927</v>
      </c>
      <c r="U368" t="s">
        <v>4927</v>
      </c>
      <c r="V368" t="s">
        <v>4927</v>
      </c>
      <c r="W368" t="s">
        <v>4927</v>
      </c>
      <c r="X368">
        <v>856</v>
      </c>
    </row>
    <row r="369" spans="1:24" x14ac:dyDescent="0.3">
      <c r="A369" t="s">
        <v>7087</v>
      </c>
      <c r="B369">
        <v>150768</v>
      </c>
      <c r="C369" t="s">
        <v>50</v>
      </c>
      <c r="D369" t="s">
        <v>32</v>
      </c>
      <c r="E369" t="s">
        <v>112</v>
      </c>
      <c r="F369" t="s">
        <v>1644</v>
      </c>
      <c r="G369" t="s">
        <v>115</v>
      </c>
      <c r="H369">
        <v>386</v>
      </c>
      <c r="I369">
        <v>386</v>
      </c>
      <c r="J369" t="s">
        <v>42</v>
      </c>
      <c r="N369" t="s">
        <v>5493</v>
      </c>
      <c r="O369" s="180" t="s">
        <v>5165</v>
      </c>
      <c r="P369" t="s">
        <v>5355</v>
      </c>
      <c r="Q369" t="s">
        <v>5272</v>
      </c>
      <c r="R369" t="s">
        <v>5165</v>
      </c>
      <c r="S369" t="s">
        <v>4927</v>
      </c>
      <c r="T369" t="s">
        <v>4927</v>
      </c>
      <c r="U369" t="s">
        <v>4927</v>
      </c>
      <c r="V369" t="s">
        <v>4927</v>
      </c>
      <c r="W369" t="s">
        <v>4927</v>
      </c>
      <c r="X369">
        <v>856</v>
      </c>
    </row>
    <row r="370" spans="1:24" x14ac:dyDescent="0.3">
      <c r="A370" t="s">
        <v>7087</v>
      </c>
      <c r="B370">
        <v>150768</v>
      </c>
      <c r="C370" t="s">
        <v>50</v>
      </c>
      <c r="D370" t="s">
        <v>32</v>
      </c>
      <c r="E370" t="s">
        <v>112</v>
      </c>
      <c r="F370" t="s">
        <v>1644</v>
      </c>
      <c r="G370" t="s">
        <v>115</v>
      </c>
      <c r="H370">
        <v>387</v>
      </c>
      <c r="I370">
        <v>387</v>
      </c>
      <c r="J370" t="s">
        <v>42</v>
      </c>
      <c r="N370" t="s">
        <v>5494</v>
      </c>
      <c r="O370" s="180" t="s">
        <v>5165</v>
      </c>
      <c r="P370" t="s">
        <v>5355</v>
      </c>
      <c r="Q370" t="s">
        <v>5272</v>
      </c>
      <c r="R370" t="s">
        <v>5165</v>
      </c>
      <c r="S370" t="s">
        <v>4927</v>
      </c>
      <c r="T370" t="s">
        <v>4927</v>
      </c>
      <c r="U370" t="s">
        <v>4927</v>
      </c>
      <c r="V370" t="s">
        <v>4927</v>
      </c>
      <c r="W370" t="s">
        <v>4927</v>
      </c>
      <c r="X370">
        <v>856</v>
      </c>
    </row>
    <row r="371" spans="1:24" x14ac:dyDescent="0.3">
      <c r="A371" t="s">
        <v>7087</v>
      </c>
      <c r="B371">
        <v>150768</v>
      </c>
      <c r="C371" t="s">
        <v>50</v>
      </c>
      <c r="D371" t="s">
        <v>32</v>
      </c>
      <c r="E371" t="s">
        <v>112</v>
      </c>
      <c r="F371" t="s">
        <v>1644</v>
      </c>
      <c r="G371" t="s">
        <v>115</v>
      </c>
      <c r="H371">
        <v>388</v>
      </c>
      <c r="I371">
        <v>388</v>
      </c>
      <c r="J371" t="s">
        <v>42</v>
      </c>
      <c r="N371" t="s">
        <v>5495</v>
      </c>
      <c r="O371" s="180" t="s">
        <v>5165</v>
      </c>
      <c r="P371" t="s">
        <v>5355</v>
      </c>
      <c r="Q371" t="s">
        <v>5272</v>
      </c>
      <c r="R371" t="s">
        <v>5165</v>
      </c>
      <c r="S371" t="s">
        <v>4927</v>
      </c>
      <c r="T371" t="s">
        <v>4927</v>
      </c>
      <c r="U371" t="s">
        <v>4927</v>
      </c>
      <c r="V371" t="s">
        <v>4927</v>
      </c>
      <c r="W371" t="s">
        <v>4927</v>
      </c>
      <c r="X371">
        <v>856</v>
      </c>
    </row>
    <row r="372" spans="1:24" x14ac:dyDescent="0.3">
      <c r="A372" t="s">
        <v>7087</v>
      </c>
      <c r="B372">
        <v>150768</v>
      </c>
      <c r="C372" t="s">
        <v>50</v>
      </c>
      <c r="D372" t="s">
        <v>32</v>
      </c>
      <c r="E372" t="s">
        <v>112</v>
      </c>
      <c r="F372" t="s">
        <v>1644</v>
      </c>
      <c r="G372" t="s">
        <v>115</v>
      </c>
      <c r="H372">
        <v>389</v>
      </c>
      <c r="I372">
        <v>389</v>
      </c>
      <c r="J372" t="s">
        <v>42</v>
      </c>
      <c r="N372" t="s">
        <v>5496</v>
      </c>
      <c r="O372" s="180" t="s">
        <v>5165</v>
      </c>
      <c r="P372" t="s">
        <v>5355</v>
      </c>
      <c r="Q372" t="s">
        <v>5272</v>
      </c>
      <c r="R372" t="s">
        <v>5165</v>
      </c>
      <c r="S372" t="s">
        <v>4927</v>
      </c>
      <c r="T372" t="s">
        <v>4927</v>
      </c>
      <c r="U372" t="s">
        <v>4927</v>
      </c>
      <c r="V372" t="s">
        <v>4927</v>
      </c>
      <c r="W372" t="s">
        <v>4927</v>
      </c>
      <c r="X372">
        <v>856</v>
      </c>
    </row>
    <row r="373" spans="1:24" x14ac:dyDescent="0.3">
      <c r="A373" t="s">
        <v>7087</v>
      </c>
      <c r="B373">
        <v>150768</v>
      </c>
      <c r="C373" t="s">
        <v>50</v>
      </c>
      <c r="D373" t="s">
        <v>32</v>
      </c>
      <c r="E373" t="s">
        <v>112</v>
      </c>
      <c r="F373" t="s">
        <v>1644</v>
      </c>
      <c r="G373" t="s">
        <v>115</v>
      </c>
      <c r="H373">
        <v>390</v>
      </c>
      <c r="I373">
        <v>390</v>
      </c>
      <c r="J373" t="s">
        <v>42</v>
      </c>
      <c r="N373" t="s">
        <v>5497</v>
      </c>
      <c r="O373" s="180" t="s">
        <v>5165</v>
      </c>
      <c r="P373" t="s">
        <v>5355</v>
      </c>
      <c r="Q373" t="s">
        <v>5272</v>
      </c>
      <c r="R373" t="s">
        <v>5165</v>
      </c>
      <c r="S373" t="s">
        <v>4927</v>
      </c>
      <c r="T373" t="s">
        <v>4927</v>
      </c>
      <c r="U373" t="s">
        <v>4927</v>
      </c>
      <c r="V373" t="s">
        <v>4927</v>
      </c>
      <c r="W373" t="s">
        <v>4927</v>
      </c>
      <c r="X373">
        <v>856</v>
      </c>
    </row>
    <row r="374" spans="1:24" x14ac:dyDescent="0.3">
      <c r="A374" t="s">
        <v>7087</v>
      </c>
      <c r="B374">
        <v>150768</v>
      </c>
      <c r="C374" t="s">
        <v>50</v>
      </c>
      <c r="D374" t="s">
        <v>32</v>
      </c>
      <c r="E374" t="s">
        <v>112</v>
      </c>
      <c r="F374" t="s">
        <v>1644</v>
      </c>
      <c r="G374" t="s">
        <v>115</v>
      </c>
      <c r="H374">
        <v>391</v>
      </c>
      <c r="I374">
        <v>391</v>
      </c>
      <c r="J374" t="s">
        <v>42</v>
      </c>
      <c r="N374" t="s">
        <v>5498</v>
      </c>
      <c r="O374" s="180" t="s">
        <v>5165</v>
      </c>
      <c r="P374" t="s">
        <v>5355</v>
      </c>
      <c r="Q374" t="s">
        <v>5272</v>
      </c>
      <c r="R374" t="s">
        <v>5165</v>
      </c>
      <c r="S374" t="s">
        <v>4927</v>
      </c>
      <c r="T374" t="s">
        <v>4927</v>
      </c>
      <c r="U374" t="s">
        <v>4927</v>
      </c>
      <c r="V374" t="s">
        <v>4927</v>
      </c>
      <c r="W374" t="s">
        <v>4927</v>
      </c>
      <c r="X374">
        <v>856</v>
      </c>
    </row>
    <row r="375" spans="1:24" x14ac:dyDescent="0.3">
      <c r="A375" t="s">
        <v>7087</v>
      </c>
      <c r="B375">
        <v>150768</v>
      </c>
      <c r="C375" t="s">
        <v>50</v>
      </c>
      <c r="D375" t="s">
        <v>32</v>
      </c>
      <c r="E375" t="s">
        <v>112</v>
      </c>
      <c r="F375" t="s">
        <v>1644</v>
      </c>
      <c r="G375" t="s">
        <v>115</v>
      </c>
      <c r="H375">
        <v>392</v>
      </c>
      <c r="I375">
        <v>392</v>
      </c>
      <c r="J375" t="s">
        <v>42</v>
      </c>
      <c r="N375" t="s">
        <v>5499</v>
      </c>
      <c r="O375" s="180" t="s">
        <v>5165</v>
      </c>
      <c r="P375" t="s">
        <v>5355</v>
      </c>
      <c r="Q375" t="s">
        <v>5272</v>
      </c>
      <c r="R375" t="s">
        <v>5165</v>
      </c>
      <c r="S375" t="s">
        <v>4927</v>
      </c>
      <c r="T375" t="s">
        <v>4927</v>
      </c>
      <c r="U375" t="s">
        <v>4927</v>
      </c>
      <c r="V375" t="s">
        <v>4927</v>
      </c>
      <c r="W375" t="s">
        <v>4927</v>
      </c>
      <c r="X375">
        <v>856</v>
      </c>
    </row>
    <row r="376" spans="1:24" x14ac:dyDescent="0.3">
      <c r="A376" t="s">
        <v>7087</v>
      </c>
      <c r="B376">
        <v>150768</v>
      </c>
      <c r="C376" t="s">
        <v>50</v>
      </c>
      <c r="D376" t="s">
        <v>32</v>
      </c>
      <c r="E376" t="s">
        <v>112</v>
      </c>
      <c r="F376" t="s">
        <v>1644</v>
      </c>
      <c r="G376" t="s">
        <v>115</v>
      </c>
      <c r="H376">
        <v>393</v>
      </c>
      <c r="I376">
        <v>393</v>
      </c>
      <c r="J376" t="s">
        <v>42</v>
      </c>
      <c r="N376" t="s">
        <v>5500</v>
      </c>
      <c r="O376" s="180" t="s">
        <v>5165</v>
      </c>
      <c r="P376" t="s">
        <v>5355</v>
      </c>
      <c r="Q376" t="s">
        <v>5272</v>
      </c>
      <c r="R376" t="s">
        <v>5165</v>
      </c>
      <c r="S376" t="s">
        <v>4927</v>
      </c>
      <c r="T376" t="s">
        <v>4927</v>
      </c>
      <c r="U376" t="s">
        <v>4927</v>
      </c>
      <c r="V376" t="s">
        <v>4927</v>
      </c>
      <c r="W376" t="s">
        <v>4927</v>
      </c>
      <c r="X376">
        <v>856</v>
      </c>
    </row>
    <row r="377" spans="1:24" x14ac:dyDescent="0.3">
      <c r="A377" t="s">
        <v>7087</v>
      </c>
      <c r="B377">
        <v>150768</v>
      </c>
      <c r="C377" t="s">
        <v>50</v>
      </c>
      <c r="D377" t="s">
        <v>32</v>
      </c>
      <c r="E377" t="s">
        <v>112</v>
      </c>
      <c r="F377" t="s">
        <v>1644</v>
      </c>
      <c r="G377" t="s">
        <v>115</v>
      </c>
      <c r="H377">
        <v>394</v>
      </c>
      <c r="I377">
        <v>394</v>
      </c>
      <c r="J377" t="s">
        <v>42</v>
      </c>
      <c r="N377" t="s">
        <v>5501</v>
      </c>
      <c r="O377" s="180" t="s">
        <v>5165</v>
      </c>
      <c r="P377" t="s">
        <v>5355</v>
      </c>
      <c r="Q377" t="s">
        <v>5272</v>
      </c>
      <c r="R377" t="s">
        <v>5165</v>
      </c>
      <c r="S377" t="s">
        <v>4927</v>
      </c>
      <c r="T377" t="s">
        <v>4927</v>
      </c>
      <c r="U377" t="s">
        <v>4927</v>
      </c>
      <c r="V377" t="s">
        <v>4927</v>
      </c>
      <c r="W377" t="s">
        <v>4927</v>
      </c>
      <c r="X377">
        <v>856</v>
      </c>
    </row>
    <row r="378" spans="1:24" x14ac:dyDescent="0.3">
      <c r="A378" t="s">
        <v>7087</v>
      </c>
      <c r="B378">
        <v>150768</v>
      </c>
      <c r="C378" t="s">
        <v>50</v>
      </c>
      <c r="D378" t="s">
        <v>32</v>
      </c>
      <c r="E378" t="s">
        <v>112</v>
      </c>
      <c r="F378" t="s">
        <v>1644</v>
      </c>
      <c r="G378" t="s">
        <v>115</v>
      </c>
      <c r="H378">
        <v>395</v>
      </c>
      <c r="I378">
        <v>395</v>
      </c>
      <c r="J378" t="s">
        <v>42</v>
      </c>
      <c r="N378" t="s">
        <v>5502</v>
      </c>
      <c r="O378" s="180" t="s">
        <v>5165</v>
      </c>
      <c r="P378" t="s">
        <v>5355</v>
      </c>
      <c r="Q378" t="s">
        <v>5272</v>
      </c>
      <c r="R378" t="s">
        <v>5165</v>
      </c>
      <c r="S378" t="s">
        <v>4927</v>
      </c>
      <c r="T378" t="s">
        <v>4927</v>
      </c>
      <c r="U378" t="s">
        <v>4927</v>
      </c>
      <c r="V378" t="s">
        <v>4927</v>
      </c>
      <c r="W378" t="s">
        <v>4927</v>
      </c>
      <c r="X378">
        <v>856</v>
      </c>
    </row>
    <row r="379" spans="1:24" x14ac:dyDescent="0.3">
      <c r="A379" t="s">
        <v>7087</v>
      </c>
      <c r="B379">
        <v>150768</v>
      </c>
      <c r="C379" t="s">
        <v>50</v>
      </c>
      <c r="D379" t="s">
        <v>32</v>
      </c>
      <c r="E379" t="s">
        <v>112</v>
      </c>
      <c r="F379" t="s">
        <v>1644</v>
      </c>
      <c r="G379" t="s">
        <v>115</v>
      </c>
      <c r="H379">
        <v>396</v>
      </c>
      <c r="I379">
        <v>396</v>
      </c>
      <c r="J379" t="s">
        <v>42</v>
      </c>
      <c r="N379" t="s">
        <v>5503</v>
      </c>
      <c r="O379" s="180" t="s">
        <v>5165</v>
      </c>
      <c r="P379" t="s">
        <v>5355</v>
      </c>
      <c r="Q379" t="s">
        <v>5272</v>
      </c>
      <c r="R379" t="s">
        <v>5165</v>
      </c>
      <c r="S379" t="s">
        <v>4927</v>
      </c>
      <c r="T379" t="s">
        <v>4927</v>
      </c>
      <c r="U379" t="s">
        <v>4927</v>
      </c>
      <c r="V379" t="s">
        <v>4927</v>
      </c>
      <c r="W379" t="s">
        <v>4927</v>
      </c>
      <c r="X379">
        <v>856</v>
      </c>
    </row>
    <row r="380" spans="1:24" x14ac:dyDescent="0.3">
      <c r="A380" t="s">
        <v>7087</v>
      </c>
      <c r="B380">
        <v>150768</v>
      </c>
      <c r="C380" t="s">
        <v>50</v>
      </c>
      <c r="D380" t="s">
        <v>32</v>
      </c>
      <c r="E380" t="s">
        <v>112</v>
      </c>
      <c r="F380" t="s">
        <v>1644</v>
      </c>
      <c r="G380" t="s">
        <v>115</v>
      </c>
      <c r="H380">
        <v>397</v>
      </c>
      <c r="I380">
        <v>397</v>
      </c>
      <c r="J380" t="s">
        <v>42</v>
      </c>
      <c r="N380" t="s">
        <v>5504</v>
      </c>
      <c r="O380" s="180" t="s">
        <v>5165</v>
      </c>
      <c r="P380" t="s">
        <v>5355</v>
      </c>
      <c r="Q380" t="s">
        <v>5272</v>
      </c>
      <c r="R380" t="s">
        <v>5165</v>
      </c>
      <c r="S380" t="s">
        <v>4927</v>
      </c>
      <c r="T380" t="s">
        <v>4927</v>
      </c>
      <c r="U380" t="s">
        <v>4927</v>
      </c>
      <c r="V380" t="s">
        <v>4927</v>
      </c>
      <c r="W380" t="s">
        <v>4927</v>
      </c>
      <c r="X380">
        <v>856</v>
      </c>
    </row>
    <row r="381" spans="1:24" x14ac:dyDescent="0.3">
      <c r="A381" t="s">
        <v>7087</v>
      </c>
      <c r="B381">
        <v>150768</v>
      </c>
      <c r="C381" t="s">
        <v>50</v>
      </c>
      <c r="D381" t="s">
        <v>32</v>
      </c>
      <c r="E381" t="s">
        <v>112</v>
      </c>
      <c r="F381" t="s">
        <v>1644</v>
      </c>
      <c r="G381" t="s">
        <v>115</v>
      </c>
      <c r="H381">
        <v>398</v>
      </c>
      <c r="I381">
        <v>398</v>
      </c>
      <c r="J381" t="s">
        <v>42</v>
      </c>
      <c r="N381" t="s">
        <v>5505</v>
      </c>
      <c r="O381" s="180" t="s">
        <v>5165</v>
      </c>
      <c r="P381" t="s">
        <v>5355</v>
      </c>
      <c r="Q381" t="s">
        <v>5272</v>
      </c>
      <c r="R381" t="s">
        <v>5165</v>
      </c>
      <c r="S381" t="s">
        <v>4927</v>
      </c>
      <c r="T381" t="s">
        <v>4927</v>
      </c>
      <c r="U381" t="s">
        <v>4927</v>
      </c>
      <c r="V381" t="s">
        <v>4927</v>
      </c>
      <c r="W381" t="s">
        <v>4927</v>
      </c>
      <c r="X381">
        <v>856</v>
      </c>
    </row>
    <row r="382" spans="1:24" x14ac:dyDescent="0.3">
      <c r="A382" t="s">
        <v>7087</v>
      </c>
      <c r="B382">
        <v>150768</v>
      </c>
      <c r="C382" t="s">
        <v>50</v>
      </c>
      <c r="D382" t="s">
        <v>32</v>
      </c>
      <c r="E382" t="s">
        <v>112</v>
      </c>
      <c r="F382" t="s">
        <v>1644</v>
      </c>
      <c r="G382" t="s">
        <v>115</v>
      </c>
      <c r="H382">
        <v>399</v>
      </c>
      <c r="I382">
        <v>399</v>
      </c>
      <c r="J382" t="s">
        <v>42</v>
      </c>
      <c r="N382" t="s">
        <v>5506</v>
      </c>
      <c r="O382" s="180" t="s">
        <v>5165</v>
      </c>
      <c r="P382" t="s">
        <v>5355</v>
      </c>
      <c r="Q382" t="s">
        <v>5272</v>
      </c>
      <c r="R382" t="s">
        <v>5165</v>
      </c>
      <c r="S382" t="s">
        <v>4927</v>
      </c>
      <c r="T382" t="s">
        <v>4927</v>
      </c>
      <c r="U382" t="s">
        <v>4927</v>
      </c>
      <c r="V382" t="s">
        <v>4927</v>
      </c>
      <c r="W382" t="s">
        <v>4927</v>
      </c>
      <c r="X382">
        <v>856</v>
      </c>
    </row>
    <row r="383" spans="1:24" x14ac:dyDescent="0.3">
      <c r="A383" t="s">
        <v>7087</v>
      </c>
      <c r="B383">
        <v>150768</v>
      </c>
      <c r="C383" t="s">
        <v>50</v>
      </c>
      <c r="D383" t="s">
        <v>32</v>
      </c>
      <c r="E383" t="s">
        <v>112</v>
      </c>
      <c r="F383" t="s">
        <v>1644</v>
      </c>
      <c r="G383" t="s">
        <v>115</v>
      </c>
      <c r="H383">
        <v>400</v>
      </c>
      <c r="I383">
        <v>400</v>
      </c>
      <c r="J383" t="s">
        <v>42</v>
      </c>
      <c r="N383" t="s">
        <v>5507</v>
      </c>
      <c r="O383" s="180" t="s">
        <v>5165</v>
      </c>
      <c r="P383" t="s">
        <v>5355</v>
      </c>
      <c r="Q383" t="s">
        <v>5272</v>
      </c>
      <c r="R383" t="s">
        <v>5165</v>
      </c>
      <c r="S383" t="s">
        <v>4927</v>
      </c>
      <c r="T383" t="s">
        <v>4927</v>
      </c>
      <c r="U383" t="s">
        <v>4927</v>
      </c>
      <c r="V383" t="s">
        <v>4927</v>
      </c>
      <c r="W383" t="s">
        <v>4927</v>
      </c>
      <c r="X383">
        <v>856</v>
      </c>
    </row>
    <row r="384" spans="1:24" x14ac:dyDescent="0.3">
      <c r="A384" t="s">
        <v>7087</v>
      </c>
      <c r="B384">
        <v>150768</v>
      </c>
      <c r="C384" t="s">
        <v>50</v>
      </c>
      <c r="D384" t="s">
        <v>32</v>
      </c>
      <c r="E384" t="s">
        <v>112</v>
      </c>
      <c r="F384" t="s">
        <v>1644</v>
      </c>
      <c r="G384" t="s">
        <v>115</v>
      </c>
      <c r="H384">
        <v>401</v>
      </c>
      <c r="I384">
        <v>401</v>
      </c>
      <c r="J384" t="s">
        <v>42</v>
      </c>
      <c r="N384" t="s">
        <v>5508</v>
      </c>
      <c r="O384" s="180" t="s">
        <v>5165</v>
      </c>
      <c r="P384" t="s">
        <v>5355</v>
      </c>
      <c r="Q384" t="s">
        <v>5272</v>
      </c>
      <c r="R384" t="s">
        <v>5165</v>
      </c>
      <c r="S384" t="s">
        <v>4927</v>
      </c>
      <c r="T384" t="s">
        <v>4927</v>
      </c>
      <c r="U384" t="s">
        <v>4927</v>
      </c>
      <c r="V384" t="s">
        <v>4927</v>
      </c>
      <c r="W384" t="s">
        <v>4927</v>
      </c>
      <c r="X384">
        <v>856</v>
      </c>
    </row>
    <row r="385" spans="1:24" x14ac:dyDescent="0.3">
      <c r="A385" t="s">
        <v>7087</v>
      </c>
      <c r="B385">
        <v>150768</v>
      </c>
      <c r="C385" t="s">
        <v>50</v>
      </c>
      <c r="D385" t="s">
        <v>32</v>
      </c>
      <c r="E385" t="s">
        <v>112</v>
      </c>
      <c r="F385" t="s">
        <v>1644</v>
      </c>
      <c r="G385" t="s">
        <v>115</v>
      </c>
      <c r="H385">
        <v>402</v>
      </c>
      <c r="I385">
        <v>402</v>
      </c>
      <c r="J385" t="s">
        <v>42</v>
      </c>
      <c r="N385" t="s">
        <v>5509</v>
      </c>
      <c r="O385" s="180" t="s">
        <v>5165</v>
      </c>
      <c r="P385" t="s">
        <v>5355</v>
      </c>
      <c r="Q385" t="s">
        <v>5272</v>
      </c>
      <c r="R385" t="s">
        <v>5165</v>
      </c>
      <c r="S385" t="s">
        <v>4927</v>
      </c>
      <c r="T385" t="s">
        <v>4927</v>
      </c>
      <c r="U385" t="s">
        <v>4927</v>
      </c>
      <c r="V385" t="s">
        <v>4927</v>
      </c>
      <c r="W385" t="s">
        <v>4927</v>
      </c>
      <c r="X385">
        <v>856</v>
      </c>
    </row>
    <row r="386" spans="1:24" x14ac:dyDescent="0.3">
      <c r="A386" t="s">
        <v>7087</v>
      </c>
      <c r="B386">
        <v>150768</v>
      </c>
      <c r="C386" t="s">
        <v>50</v>
      </c>
      <c r="D386" t="s">
        <v>32</v>
      </c>
      <c r="E386" t="s">
        <v>112</v>
      </c>
      <c r="F386" t="s">
        <v>1644</v>
      </c>
      <c r="G386" t="s">
        <v>115</v>
      </c>
      <c r="H386">
        <v>403</v>
      </c>
      <c r="I386">
        <v>403</v>
      </c>
      <c r="J386" t="s">
        <v>42</v>
      </c>
      <c r="N386" t="s">
        <v>5510</v>
      </c>
      <c r="O386" s="180" t="s">
        <v>5165</v>
      </c>
      <c r="P386" t="s">
        <v>5355</v>
      </c>
      <c r="Q386" t="s">
        <v>5272</v>
      </c>
      <c r="R386" t="s">
        <v>5165</v>
      </c>
      <c r="S386" t="s">
        <v>4927</v>
      </c>
      <c r="T386" t="s">
        <v>4927</v>
      </c>
      <c r="U386" t="s">
        <v>4927</v>
      </c>
      <c r="V386" t="s">
        <v>4927</v>
      </c>
      <c r="W386" t="s">
        <v>4927</v>
      </c>
      <c r="X386">
        <v>856</v>
      </c>
    </row>
    <row r="387" spans="1:24" x14ac:dyDescent="0.3">
      <c r="A387" t="s">
        <v>7087</v>
      </c>
      <c r="B387">
        <v>150768</v>
      </c>
      <c r="C387" t="s">
        <v>50</v>
      </c>
      <c r="D387" t="s">
        <v>32</v>
      </c>
      <c r="E387" t="s">
        <v>112</v>
      </c>
      <c r="F387" t="s">
        <v>1644</v>
      </c>
      <c r="G387" t="s">
        <v>115</v>
      </c>
      <c r="H387">
        <v>404</v>
      </c>
      <c r="I387">
        <v>404</v>
      </c>
      <c r="J387" t="s">
        <v>42</v>
      </c>
      <c r="N387" t="s">
        <v>5511</v>
      </c>
      <c r="O387" s="180" t="s">
        <v>5165</v>
      </c>
      <c r="P387" t="s">
        <v>5355</v>
      </c>
      <c r="Q387" t="s">
        <v>5272</v>
      </c>
      <c r="R387" t="s">
        <v>5165</v>
      </c>
      <c r="S387" t="s">
        <v>4927</v>
      </c>
      <c r="T387" t="s">
        <v>4927</v>
      </c>
      <c r="U387" t="s">
        <v>4927</v>
      </c>
      <c r="V387" t="s">
        <v>4927</v>
      </c>
      <c r="W387" t="s">
        <v>4927</v>
      </c>
      <c r="X387">
        <v>856</v>
      </c>
    </row>
    <row r="388" spans="1:24" x14ac:dyDescent="0.3">
      <c r="A388" t="s">
        <v>7087</v>
      </c>
      <c r="B388">
        <v>150768</v>
      </c>
      <c r="C388" t="s">
        <v>50</v>
      </c>
      <c r="D388" t="s">
        <v>32</v>
      </c>
      <c r="E388" t="s">
        <v>112</v>
      </c>
      <c r="F388" t="s">
        <v>1644</v>
      </c>
      <c r="G388" t="s">
        <v>115</v>
      </c>
      <c r="H388">
        <v>405</v>
      </c>
      <c r="I388">
        <v>405</v>
      </c>
      <c r="J388" t="s">
        <v>42</v>
      </c>
      <c r="N388" t="s">
        <v>5512</v>
      </c>
      <c r="O388" s="180" t="s">
        <v>5165</v>
      </c>
      <c r="P388" t="s">
        <v>5355</v>
      </c>
      <c r="Q388" t="s">
        <v>5272</v>
      </c>
      <c r="R388" t="s">
        <v>5165</v>
      </c>
      <c r="S388" t="s">
        <v>4927</v>
      </c>
      <c r="T388" t="s">
        <v>4927</v>
      </c>
      <c r="U388" t="s">
        <v>4927</v>
      </c>
      <c r="V388" t="s">
        <v>4927</v>
      </c>
      <c r="W388" t="s">
        <v>4927</v>
      </c>
      <c r="X388">
        <v>856</v>
      </c>
    </row>
    <row r="389" spans="1:24" x14ac:dyDescent="0.3">
      <c r="A389" t="s">
        <v>7087</v>
      </c>
      <c r="B389">
        <v>150768</v>
      </c>
      <c r="C389" t="s">
        <v>50</v>
      </c>
      <c r="D389" t="s">
        <v>32</v>
      </c>
      <c r="E389" t="s">
        <v>112</v>
      </c>
      <c r="F389" t="s">
        <v>1644</v>
      </c>
      <c r="G389" t="s">
        <v>115</v>
      </c>
      <c r="H389">
        <v>406</v>
      </c>
      <c r="I389">
        <v>406</v>
      </c>
      <c r="J389" t="s">
        <v>42</v>
      </c>
      <c r="N389" t="s">
        <v>5513</v>
      </c>
      <c r="O389" s="180" t="s">
        <v>5165</v>
      </c>
      <c r="P389" t="s">
        <v>5355</v>
      </c>
      <c r="Q389" t="s">
        <v>5272</v>
      </c>
      <c r="R389" t="s">
        <v>5165</v>
      </c>
      <c r="S389" t="s">
        <v>4927</v>
      </c>
      <c r="T389" t="s">
        <v>4927</v>
      </c>
      <c r="U389" t="s">
        <v>4927</v>
      </c>
      <c r="V389" t="s">
        <v>4927</v>
      </c>
      <c r="W389" t="s">
        <v>4927</v>
      </c>
      <c r="X389">
        <v>856</v>
      </c>
    </row>
    <row r="390" spans="1:24" x14ac:dyDescent="0.3">
      <c r="A390" t="s">
        <v>7087</v>
      </c>
      <c r="B390">
        <v>150768</v>
      </c>
      <c r="C390" t="s">
        <v>50</v>
      </c>
      <c r="D390" t="s">
        <v>32</v>
      </c>
      <c r="E390" t="s">
        <v>112</v>
      </c>
      <c r="F390" t="s">
        <v>1644</v>
      </c>
      <c r="G390" t="s">
        <v>115</v>
      </c>
      <c r="H390">
        <v>407</v>
      </c>
      <c r="I390">
        <v>407</v>
      </c>
      <c r="J390" t="s">
        <v>42</v>
      </c>
      <c r="N390" t="s">
        <v>5514</v>
      </c>
      <c r="O390" s="180" t="s">
        <v>5165</v>
      </c>
      <c r="P390" t="s">
        <v>5355</v>
      </c>
      <c r="Q390" t="s">
        <v>5272</v>
      </c>
      <c r="R390" t="s">
        <v>5165</v>
      </c>
      <c r="S390" t="s">
        <v>4927</v>
      </c>
      <c r="T390" t="s">
        <v>4927</v>
      </c>
      <c r="U390" t="s">
        <v>4927</v>
      </c>
      <c r="V390" t="s">
        <v>4927</v>
      </c>
      <c r="W390" t="s">
        <v>4927</v>
      </c>
      <c r="X390">
        <v>856</v>
      </c>
    </row>
    <row r="391" spans="1:24" x14ac:dyDescent="0.3">
      <c r="A391" t="s">
        <v>7087</v>
      </c>
      <c r="B391">
        <v>150768</v>
      </c>
      <c r="C391" t="s">
        <v>50</v>
      </c>
      <c r="D391" t="s">
        <v>32</v>
      </c>
      <c r="E391" t="s">
        <v>112</v>
      </c>
      <c r="F391" t="s">
        <v>1644</v>
      </c>
      <c r="G391" t="s">
        <v>115</v>
      </c>
      <c r="H391">
        <v>408</v>
      </c>
      <c r="I391">
        <v>408</v>
      </c>
      <c r="J391" t="s">
        <v>42</v>
      </c>
      <c r="N391" t="s">
        <v>5515</v>
      </c>
      <c r="O391" s="180" t="s">
        <v>5165</v>
      </c>
      <c r="P391" t="s">
        <v>5355</v>
      </c>
      <c r="Q391" t="s">
        <v>5272</v>
      </c>
      <c r="R391" t="s">
        <v>5165</v>
      </c>
      <c r="S391" t="s">
        <v>4927</v>
      </c>
      <c r="T391" t="s">
        <v>4927</v>
      </c>
      <c r="U391" t="s">
        <v>4927</v>
      </c>
      <c r="V391" t="s">
        <v>4927</v>
      </c>
      <c r="W391" t="s">
        <v>4927</v>
      </c>
      <c r="X391">
        <v>856</v>
      </c>
    </row>
    <row r="392" spans="1:24" x14ac:dyDescent="0.3">
      <c r="A392" t="s">
        <v>7087</v>
      </c>
      <c r="B392">
        <v>150768</v>
      </c>
      <c r="C392" t="s">
        <v>50</v>
      </c>
      <c r="D392" t="s">
        <v>32</v>
      </c>
      <c r="E392" t="s">
        <v>112</v>
      </c>
      <c r="F392" t="s">
        <v>1644</v>
      </c>
      <c r="G392" t="s">
        <v>115</v>
      </c>
      <c r="H392">
        <v>409</v>
      </c>
      <c r="I392">
        <v>409</v>
      </c>
      <c r="J392" t="s">
        <v>42</v>
      </c>
      <c r="N392" t="s">
        <v>5516</v>
      </c>
      <c r="O392" s="180" t="s">
        <v>5165</v>
      </c>
      <c r="P392" t="s">
        <v>5355</v>
      </c>
      <c r="Q392" t="s">
        <v>5272</v>
      </c>
      <c r="R392" t="s">
        <v>5165</v>
      </c>
      <c r="S392" t="s">
        <v>4927</v>
      </c>
      <c r="T392" t="s">
        <v>4927</v>
      </c>
      <c r="U392" t="s">
        <v>4927</v>
      </c>
      <c r="V392" t="s">
        <v>4927</v>
      </c>
      <c r="W392" t="s">
        <v>4927</v>
      </c>
      <c r="X392">
        <v>856</v>
      </c>
    </row>
    <row r="393" spans="1:24" x14ac:dyDescent="0.3">
      <c r="A393" t="s">
        <v>7087</v>
      </c>
      <c r="B393">
        <v>150768</v>
      </c>
      <c r="C393" t="s">
        <v>50</v>
      </c>
      <c r="D393" t="s">
        <v>32</v>
      </c>
      <c r="E393" t="s">
        <v>112</v>
      </c>
      <c r="F393" t="s">
        <v>1644</v>
      </c>
      <c r="G393" t="s">
        <v>115</v>
      </c>
      <c r="H393">
        <v>410</v>
      </c>
      <c r="I393">
        <v>410</v>
      </c>
      <c r="J393" t="s">
        <v>42</v>
      </c>
      <c r="N393" t="s">
        <v>5517</v>
      </c>
      <c r="O393" s="180" t="s">
        <v>5165</v>
      </c>
      <c r="P393" t="s">
        <v>5355</v>
      </c>
      <c r="Q393" t="s">
        <v>5272</v>
      </c>
      <c r="R393" t="s">
        <v>5165</v>
      </c>
      <c r="S393" t="s">
        <v>4927</v>
      </c>
      <c r="T393" t="s">
        <v>4927</v>
      </c>
      <c r="U393" t="s">
        <v>4927</v>
      </c>
      <c r="V393" t="s">
        <v>4927</v>
      </c>
      <c r="W393" t="s">
        <v>4927</v>
      </c>
      <c r="X393">
        <v>856</v>
      </c>
    </row>
    <row r="394" spans="1:24" x14ac:dyDescent="0.3">
      <c r="A394" t="s">
        <v>7087</v>
      </c>
      <c r="B394">
        <v>150768</v>
      </c>
      <c r="C394" t="s">
        <v>50</v>
      </c>
      <c r="D394" t="s">
        <v>32</v>
      </c>
      <c r="E394" t="s">
        <v>112</v>
      </c>
      <c r="F394" t="s">
        <v>1644</v>
      </c>
      <c r="G394" t="s">
        <v>115</v>
      </c>
      <c r="H394">
        <v>411</v>
      </c>
      <c r="I394">
        <v>411</v>
      </c>
      <c r="J394" t="s">
        <v>42</v>
      </c>
      <c r="N394" t="s">
        <v>5518</v>
      </c>
      <c r="O394" s="180" t="s">
        <v>5165</v>
      </c>
      <c r="P394" t="s">
        <v>5355</v>
      </c>
      <c r="Q394" t="s">
        <v>5272</v>
      </c>
      <c r="R394" t="s">
        <v>5165</v>
      </c>
      <c r="S394" t="s">
        <v>4927</v>
      </c>
      <c r="T394" t="s">
        <v>4927</v>
      </c>
      <c r="U394" t="s">
        <v>4927</v>
      </c>
      <c r="V394" t="s">
        <v>4927</v>
      </c>
      <c r="W394" t="s">
        <v>4927</v>
      </c>
      <c r="X394">
        <v>856</v>
      </c>
    </row>
    <row r="395" spans="1:24" x14ac:dyDescent="0.3">
      <c r="A395" t="s">
        <v>7087</v>
      </c>
      <c r="B395">
        <v>150768</v>
      </c>
      <c r="C395" t="s">
        <v>50</v>
      </c>
      <c r="D395" t="s">
        <v>32</v>
      </c>
      <c r="E395" t="s">
        <v>112</v>
      </c>
      <c r="F395" t="s">
        <v>1644</v>
      </c>
      <c r="G395" t="s">
        <v>115</v>
      </c>
      <c r="H395">
        <v>412</v>
      </c>
      <c r="I395">
        <v>412</v>
      </c>
      <c r="J395" t="s">
        <v>42</v>
      </c>
      <c r="N395" t="s">
        <v>5519</v>
      </c>
      <c r="O395" s="180" t="s">
        <v>5165</v>
      </c>
      <c r="P395" t="s">
        <v>5355</v>
      </c>
      <c r="Q395" t="s">
        <v>5272</v>
      </c>
      <c r="R395" t="s">
        <v>5165</v>
      </c>
      <c r="S395" t="s">
        <v>4927</v>
      </c>
      <c r="T395" t="s">
        <v>4927</v>
      </c>
      <c r="U395" t="s">
        <v>4927</v>
      </c>
      <c r="V395" t="s">
        <v>4927</v>
      </c>
      <c r="W395" t="s">
        <v>4927</v>
      </c>
      <c r="X395">
        <v>856</v>
      </c>
    </row>
    <row r="396" spans="1:24" x14ac:dyDescent="0.3">
      <c r="A396" t="s">
        <v>7087</v>
      </c>
      <c r="B396">
        <v>150768</v>
      </c>
      <c r="C396" t="s">
        <v>50</v>
      </c>
      <c r="D396" t="s">
        <v>32</v>
      </c>
      <c r="E396" t="s">
        <v>112</v>
      </c>
      <c r="F396" t="s">
        <v>1644</v>
      </c>
      <c r="G396" t="s">
        <v>115</v>
      </c>
      <c r="H396">
        <v>413</v>
      </c>
      <c r="I396">
        <v>413</v>
      </c>
      <c r="J396" t="s">
        <v>42</v>
      </c>
      <c r="N396" t="s">
        <v>5520</v>
      </c>
      <c r="O396" s="180" t="s">
        <v>5165</v>
      </c>
      <c r="P396" t="s">
        <v>5355</v>
      </c>
      <c r="Q396" t="s">
        <v>5272</v>
      </c>
      <c r="R396" t="s">
        <v>5165</v>
      </c>
      <c r="S396" t="s">
        <v>4927</v>
      </c>
      <c r="T396" t="s">
        <v>4927</v>
      </c>
      <c r="U396" t="s">
        <v>4927</v>
      </c>
      <c r="V396" t="s">
        <v>4927</v>
      </c>
      <c r="W396" t="s">
        <v>4927</v>
      </c>
      <c r="X396">
        <v>856</v>
      </c>
    </row>
    <row r="397" spans="1:24" x14ac:dyDescent="0.3">
      <c r="A397" t="s">
        <v>7087</v>
      </c>
      <c r="B397">
        <v>150768</v>
      </c>
      <c r="C397" t="s">
        <v>50</v>
      </c>
      <c r="D397" t="s">
        <v>32</v>
      </c>
      <c r="E397" t="s">
        <v>112</v>
      </c>
      <c r="F397" t="s">
        <v>1644</v>
      </c>
      <c r="G397" t="s">
        <v>115</v>
      </c>
      <c r="H397">
        <v>414</v>
      </c>
      <c r="I397">
        <v>414</v>
      </c>
      <c r="J397" t="s">
        <v>42</v>
      </c>
      <c r="N397" t="s">
        <v>5521</v>
      </c>
      <c r="O397" s="180" t="s">
        <v>5165</v>
      </c>
      <c r="P397" t="s">
        <v>5355</v>
      </c>
      <c r="Q397" t="s">
        <v>5272</v>
      </c>
      <c r="R397" t="s">
        <v>5165</v>
      </c>
      <c r="S397" t="s">
        <v>4927</v>
      </c>
      <c r="T397" t="s">
        <v>4927</v>
      </c>
      <c r="U397" t="s">
        <v>4927</v>
      </c>
      <c r="V397" t="s">
        <v>4927</v>
      </c>
      <c r="W397" t="s">
        <v>4927</v>
      </c>
      <c r="X397">
        <v>856</v>
      </c>
    </row>
    <row r="398" spans="1:24" x14ac:dyDescent="0.3">
      <c r="A398" t="s">
        <v>7087</v>
      </c>
      <c r="B398">
        <v>150768</v>
      </c>
      <c r="C398" t="s">
        <v>50</v>
      </c>
      <c r="D398" t="s">
        <v>32</v>
      </c>
      <c r="E398" t="s">
        <v>112</v>
      </c>
      <c r="F398" t="s">
        <v>1644</v>
      </c>
      <c r="G398" t="s">
        <v>115</v>
      </c>
      <c r="H398">
        <v>415</v>
      </c>
      <c r="I398">
        <v>415</v>
      </c>
      <c r="J398" t="s">
        <v>42</v>
      </c>
      <c r="N398" t="s">
        <v>5522</v>
      </c>
      <c r="O398" s="180" t="s">
        <v>5165</v>
      </c>
      <c r="P398" t="s">
        <v>5355</v>
      </c>
      <c r="Q398" t="s">
        <v>5272</v>
      </c>
      <c r="R398" t="s">
        <v>5165</v>
      </c>
      <c r="S398" t="s">
        <v>4927</v>
      </c>
      <c r="T398" t="s">
        <v>4927</v>
      </c>
      <c r="U398" t="s">
        <v>4927</v>
      </c>
      <c r="V398" t="s">
        <v>4927</v>
      </c>
      <c r="W398" t="s">
        <v>4927</v>
      </c>
      <c r="X398">
        <v>856</v>
      </c>
    </row>
    <row r="399" spans="1:24" x14ac:dyDescent="0.3">
      <c r="A399" t="s">
        <v>7087</v>
      </c>
      <c r="B399">
        <v>150768</v>
      </c>
      <c r="C399" t="s">
        <v>50</v>
      </c>
      <c r="D399" t="s">
        <v>32</v>
      </c>
      <c r="E399" t="s">
        <v>112</v>
      </c>
      <c r="F399" t="s">
        <v>1644</v>
      </c>
      <c r="G399" t="s">
        <v>115</v>
      </c>
      <c r="H399">
        <v>416</v>
      </c>
      <c r="I399">
        <v>416</v>
      </c>
      <c r="J399" t="s">
        <v>42</v>
      </c>
      <c r="N399" t="s">
        <v>5523</v>
      </c>
      <c r="O399" s="180" t="s">
        <v>5165</v>
      </c>
      <c r="P399" t="s">
        <v>5355</v>
      </c>
      <c r="Q399" t="s">
        <v>5272</v>
      </c>
      <c r="R399" t="s">
        <v>5165</v>
      </c>
      <c r="S399" t="s">
        <v>4927</v>
      </c>
      <c r="T399" t="s">
        <v>4927</v>
      </c>
      <c r="U399" t="s">
        <v>4927</v>
      </c>
      <c r="V399" t="s">
        <v>4927</v>
      </c>
      <c r="W399" t="s">
        <v>4927</v>
      </c>
      <c r="X399">
        <v>856</v>
      </c>
    </row>
    <row r="400" spans="1:24" x14ac:dyDescent="0.3">
      <c r="A400" t="s">
        <v>7087</v>
      </c>
      <c r="B400">
        <v>150768</v>
      </c>
      <c r="C400" t="s">
        <v>50</v>
      </c>
      <c r="D400" t="s">
        <v>32</v>
      </c>
      <c r="E400" t="s">
        <v>112</v>
      </c>
      <c r="F400" t="s">
        <v>1644</v>
      </c>
      <c r="G400" t="s">
        <v>115</v>
      </c>
      <c r="H400">
        <v>417</v>
      </c>
      <c r="I400">
        <v>417</v>
      </c>
      <c r="J400" t="s">
        <v>42</v>
      </c>
      <c r="N400" t="s">
        <v>5524</v>
      </c>
      <c r="O400" s="180" t="s">
        <v>5165</v>
      </c>
      <c r="P400" t="s">
        <v>5355</v>
      </c>
      <c r="Q400" t="s">
        <v>5272</v>
      </c>
      <c r="R400" t="s">
        <v>5165</v>
      </c>
      <c r="S400" t="s">
        <v>4927</v>
      </c>
      <c r="T400" t="s">
        <v>4927</v>
      </c>
      <c r="U400" t="s">
        <v>4927</v>
      </c>
      <c r="V400" t="s">
        <v>4927</v>
      </c>
      <c r="W400" t="s">
        <v>4927</v>
      </c>
      <c r="X400">
        <v>856</v>
      </c>
    </row>
    <row r="401" spans="1:24" x14ac:dyDescent="0.3">
      <c r="A401" t="s">
        <v>7087</v>
      </c>
      <c r="B401">
        <v>150768</v>
      </c>
      <c r="C401" t="s">
        <v>50</v>
      </c>
      <c r="D401" t="s">
        <v>32</v>
      </c>
      <c r="E401" t="s">
        <v>112</v>
      </c>
      <c r="F401" t="s">
        <v>1644</v>
      </c>
      <c r="G401" t="s">
        <v>115</v>
      </c>
      <c r="H401">
        <v>418</v>
      </c>
      <c r="I401">
        <v>418</v>
      </c>
      <c r="J401" t="s">
        <v>42</v>
      </c>
      <c r="N401" t="s">
        <v>5525</v>
      </c>
      <c r="O401" s="180" t="s">
        <v>5165</v>
      </c>
      <c r="P401" t="s">
        <v>5355</v>
      </c>
      <c r="Q401" t="s">
        <v>5272</v>
      </c>
      <c r="R401" t="s">
        <v>5165</v>
      </c>
      <c r="S401" t="s">
        <v>4927</v>
      </c>
      <c r="T401" t="s">
        <v>4927</v>
      </c>
      <c r="U401" t="s">
        <v>4927</v>
      </c>
      <c r="V401" t="s">
        <v>4927</v>
      </c>
      <c r="W401" t="s">
        <v>4927</v>
      </c>
      <c r="X401">
        <v>856</v>
      </c>
    </row>
    <row r="402" spans="1:24" x14ac:dyDescent="0.3">
      <c r="A402" t="s">
        <v>7087</v>
      </c>
      <c r="B402">
        <v>150768</v>
      </c>
      <c r="C402" t="s">
        <v>50</v>
      </c>
      <c r="D402" t="s">
        <v>32</v>
      </c>
      <c r="E402" t="s">
        <v>112</v>
      </c>
      <c r="F402" t="s">
        <v>1644</v>
      </c>
      <c r="G402" t="s">
        <v>115</v>
      </c>
      <c r="H402">
        <v>419</v>
      </c>
      <c r="I402">
        <v>419</v>
      </c>
      <c r="J402" t="s">
        <v>42</v>
      </c>
      <c r="N402" t="s">
        <v>5526</v>
      </c>
      <c r="O402" s="180" t="s">
        <v>5165</v>
      </c>
      <c r="P402" t="s">
        <v>5355</v>
      </c>
      <c r="Q402" t="s">
        <v>5272</v>
      </c>
      <c r="R402" t="s">
        <v>5165</v>
      </c>
      <c r="S402" t="s">
        <v>4927</v>
      </c>
      <c r="T402" t="s">
        <v>4927</v>
      </c>
      <c r="U402" t="s">
        <v>4927</v>
      </c>
      <c r="V402" t="s">
        <v>4927</v>
      </c>
      <c r="W402" t="s">
        <v>4927</v>
      </c>
      <c r="X402">
        <v>856</v>
      </c>
    </row>
    <row r="403" spans="1:24" x14ac:dyDescent="0.3">
      <c r="A403" t="s">
        <v>7087</v>
      </c>
      <c r="B403">
        <v>150768</v>
      </c>
      <c r="C403" t="s">
        <v>50</v>
      </c>
      <c r="D403" t="s">
        <v>32</v>
      </c>
      <c r="E403" t="s">
        <v>112</v>
      </c>
      <c r="F403" t="s">
        <v>1644</v>
      </c>
      <c r="G403" t="s">
        <v>115</v>
      </c>
      <c r="H403">
        <v>420</v>
      </c>
      <c r="I403">
        <v>420</v>
      </c>
      <c r="J403" t="s">
        <v>42</v>
      </c>
      <c r="N403" t="s">
        <v>5527</v>
      </c>
      <c r="O403" s="180" t="s">
        <v>5165</v>
      </c>
      <c r="P403" t="s">
        <v>5355</v>
      </c>
      <c r="Q403" t="s">
        <v>5272</v>
      </c>
      <c r="R403" t="s">
        <v>5165</v>
      </c>
      <c r="S403" t="s">
        <v>4927</v>
      </c>
      <c r="T403" t="s">
        <v>4927</v>
      </c>
      <c r="U403" t="s">
        <v>4927</v>
      </c>
      <c r="V403" t="s">
        <v>4927</v>
      </c>
      <c r="W403" t="s">
        <v>4927</v>
      </c>
      <c r="X403">
        <v>856</v>
      </c>
    </row>
    <row r="404" spans="1:24" x14ac:dyDescent="0.3">
      <c r="A404" t="s">
        <v>7087</v>
      </c>
      <c r="B404">
        <v>150768</v>
      </c>
      <c r="C404" t="s">
        <v>50</v>
      </c>
      <c r="D404" t="s">
        <v>32</v>
      </c>
      <c r="E404" t="s">
        <v>112</v>
      </c>
      <c r="F404" t="s">
        <v>1644</v>
      </c>
      <c r="G404" t="s">
        <v>115</v>
      </c>
      <c r="H404">
        <v>421</v>
      </c>
      <c r="I404">
        <v>421</v>
      </c>
      <c r="J404" t="s">
        <v>42</v>
      </c>
      <c r="N404" t="s">
        <v>5528</v>
      </c>
      <c r="O404" s="180" t="s">
        <v>5165</v>
      </c>
      <c r="P404" t="s">
        <v>5355</v>
      </c>
      <c r="Q404" t="s">
        <v>5272</v>
      </c>
      <c r="R404" t="s">
        <v>5165</v>
      </c>
      <c r="S404" t="s">
        <v>4927</v>
      </c>
      <c r="T404" t="s">
        <v>4927</v>
      </c>
      <c r="U404" t="s">
        <v>4927</v>
      </c>
      <c r="V404" t="s">
        <v>4927</v>
      </c>
      <c r="W404" t="s">
        <v>4927</v>
      </c>
      <c r="X404">
        <v>856</v>
      </c>
    </row>
    <row r="405" spans="1:24" x14ac:dyDescent="0.3">
      <c r="A405" t="s">
        <v>7087</v>
      </c>
      <c r="B405">
        <v>150768</v>
      </c>
      <c r="C405" t="s">
        <v>50</v>
      </c>
      <c r="D405" t="s">
        <v>32</v>
      </c>
      <c r="E405" t="s">
        <v>112</v>
      </c>
      <c r="F405" t="s">
        <v>1644</v>
      </c>
      <c r="G405" t="s">
        <v>115</v>
      </c>
      <c r="H405">
        <v>422</v>
      </c>
      <c r="I405">
        <v>422</v>
      </c>
      <c r="J405" t="s">
        <v>42</v>
      </c>
      <c r="N405" t="s">
        <v>5529</v>
      </c>
      <c r="O405" s="180" t="s">
        <v>5165</v>
      </c>
      <c r="P405" t="s">
        <v>5355</v>
      </c>
      <c r="Q405" t="s">
        <v>5272</v>
      </c>
      <c r="R405" t="s">
        <v>5165</v>
      </c>
      <c r="S405" t="s">
        <v>4927</v>
      </c>
      <c r="T405" t="s">
        <v>4927</v>
      </c>
      <c r="U405" t="s">
        <v>4927</v>
      </c>
      <c r="V405" t="s">
        <v>4927</v>
      </c>
      <c r="W405" t="s">
        <v>4927</v>
      </c>
      <c r="X405">
        <v>856</v>
      </c>
    </row>
    <row r="406" spans="1:24" x14ac:dyDescent="0.3">
      <c r="A406" t="s">
        <v>7087</v>
      </c>
      <c r="B406">
        <v>150768</v>
      </c>
      <c r="C406" t="s">
        <v>50</v>
      </c>
      <c r="D406" t="s">
        <v>32</v>
      </c>
      <c r="E406" t="s">
        <v>112</v>
      </c>
      <c r="F406" t="s">
        <v>1644</v>
      </c>
      <c r="G406" t="s">
        <v>115</v>
      </c>
      <c r="H406">
        <v>423</v>
      </c>
      <c r="I406">
        <v>423</v>
      </c>
      <c r="J406" t="s">
        <v>42</v>
      </c>
      <c r="N406" t="s">
        <v>5530</v>
      </c>
      <c r="O406" s="180" t="s">
        <v>5165</v>
      </c>
      <c r="P406" t="s">
        <v>5355</v>
      </c>
      <c r="Q406" t="s">
        <v>5272</v>
      </c>
      <c r="R406" t="s">
        <v>5165</v>
      </c>
      <c r="S406" t="s">
        <v>4927</v>
      </c>
      <c r="T406" t="s">
        <v>4927</v>
      </c>
      <c r="U406" t="s">
        <v>4927</v>
      </c>
      <c r="V406" t="s">
        <v>4927</v>
      </c>
      <c r="W406" t="s">
        <v>4927</v>
      </c>
      <c r="X406">
        <v>856</v>
      </c>
    </row>
    <row r="407" spans="1:24" x14ac:dyDescent="0.3">
      <c r="A407" t="s">
        <v>7087</v>
      </c>
      <c r="B407">
        <v>150768</v>
      </c>
      <c r="C407" t="s">
        <v>50</v>
      </c>
      <c r="D407" t="s">
        <v>32</v>
      </c>
      <c r="E407" t="s">
        <v>112</v>
      </c>
      <c r="F407" t="s">
        <v>1644</v>
      </c>
      <c r="G407" t="s">
        <v>115</v>
      </c>
      <c r="H407">
        <v>424</v>
      </c>
      <c r="I407">
        <v>424</v>
      </c>
      <c r="J407" t="s">
        <v>42</v>
      </c>
      <c r="N407" t="s">
        <v>5531</v>
      </c>
      <c r="O407" s="180" t="s">
        <v>5165</v>
      </c>
      <c r="P407" t="s">
        <v>5355</v>
      </c>
      <c r="Q407" t="s">
        <v>5272</v>
      </c>
      <c r="R407" t="s">
        <v>5165</v>
      </c>
      <c r="S407" t="s">
        <v>4927</v>
      </c>
      <c r="T407" t="s">
        <v>4927</v>
      </c>
      <c r="U407" t="s">
        <v>4927</v>
      </c>
      <c r="V407" t="s">
        <v>4927</v>
      </c>
      <c r="W407" t="s">
        <v>4927</v>
      </c>
      <c r="X407">
        <v>856</v>
      </c>
    </row>
    <row r="408" spans="1:24" x14ac:dyDescent="0.3">
      <c r="A408" t="s">
        <v>7087</v>
      </c>
      <c r="B408">
        <v>150768</v>
      </c>
      <c r="C408" t="s">
        <v>50</v>
      </c>
      <c r="D408" t="s">
        <v>32</v>
      </c>
      <c r="E408" t="s">
        <v>112</v>
      </c>
      <c r="F408" t="s">
        <v>1644</v>
      </c>
      <c r="G408" t="s">
        <v>115</v>
      </c>
      <c r="H408">
        <v>425</v>
      </c>
      <c r="I408">
        <v>425</v>
      </c>
      <c r="J408" t="s">
        <v>42</v>
      </c>
      <c r="N408" t="s">
        <v>5532</v>
      </c>
      <c r="O408" s="180" t="s">
        <v>5165</v>
      </c>
      <c r="P408" t="s">
        <v>5355</v>
      </c>
      <c r="Q408" t="s">
        <v>5272</v>
      </c>
      <c r="R408" t="s">
        <v>5165</v>
      </c>
      <c r="S408" t="s">
        <v>4927</v>
      </c>
      <c r="T408" t="s">
        <v>4927</v>
      </c>
      <c r="U408" t="s">
        <v>4927</v>
      </c>
      <c r="V408" t="s">
        <v>4927</v>
      </c>
      <c r="W408" t="s">
        <v>4927</v>
      </c>
      <c r="X408">
        <v>856</v>
      </c>
    </row>
    <row r="409" spans="1:24" x14ac:dyDescent="0.3">
      <c r="A409" t="s">
        <v>7087</v>
      </c>
      <c r="B409">
        <v>150768</v>
      </c>
      <c r="C409" t="s">
        <v>50</v>
      </c>
      <c r="D409" t="s">
        <v>32</v>
      </c>
      <c r="E409" t="s">
        <v>112</v>
      </c>
      <c r="F409" t="s">
        <v>1644</v>
      </c>
      <c r="G409" t="s">
        <v>115</v>
      </c>
      <c r="H409">
        <v>426</v>
      </c>
      <c r="I409">
        <v>426</v>
      </c>
      <c r="J409" t="s">
        <v>42</v>
      </c>
      <c r="N409" t="s">
        <v>5533</v>
      </c>
      <c r="O409" s="180" t="s">
        <v>5165</v>
      </c>
      <c r="P409" t="s">
        <v>5355</v>
      </c>
      <c r="Q409" t="s">
        <v>5272</v>
      </c>
      <c r="R409" t="s">
        <v>5165</v>
      </c>
      <c r="S409" t="s">
        <v>4927</v>
      </c>
      <c r="T409" t="s">
        <v>4927</v>
      </c>
      <c r="U409" t="s">
        <v>4927</v>
      </c>
      <c r="V409" t="s">
        <v>4927</v>
      </c>
      <c r="W409" t="s">
        <v>4927</v>
      </c>
      <c r="X409">
        <v>856</v>
      </c>
    </row>
    <row r="410" spans="1:24" x14ac:dyDescent="0.3">
      <c r="A410" t="s">
        <v>7087</v>
      </c>
      <c r="B410">
        <v>150768</v>
      </c>
      <c r="C410" t="s">
        <v>50</v>
      </c>
      <c r="D410" t="s">
        <v>32</v>
      </c>
      <c r="E410" t="s">
        <v>112</v>
      </c>
      <c r="F410" t="s">
        <v>1644</v>
      </c>
      <c r="G410" t="s">
        <v>115</v>
      </c>
      <c r="H410">
        <v>427</v>
      </c>
      <c r="I410">
        <v>427</v>
      </c>
      <c r="J410" t="s">
        <v>42</v>
      </c>
      <c r="N410" t="s">
        <v>5534</v>
      </c>
      <c r="O410" s="180" t="s">
        <v>5165</v>
      </c>
      <c r="P410" t="s">
        <v>5355</v>
      </c>
      <c r="Q410" t="s">
        <v>5272</v>
      </c>
      <c r="R410" t="s">
        <v>5165</v>
      </c>
      <c r="S410" t="s">
        <v>4927</v>
      </c>
      <c r="T410" t="s">
        <v>4927</v>
      </c>
      <c r="U410" t="s">
        <v>4927</v>
      </c>
      <c r="V410" t="s">
        <v>4927</v>
      </c>
      <c r="W410" t="s">
        <v>4927</v>
      </c>
      <c r="X410">
        <v>856</v>
      </c>
    </row>
    <row r="411" spans="1:24" x14ac:dyDescent="0.3">
      <c r="A411" t="s">
        <v>7087</v>
      </c>
      <c r="B411">
        <v>150768</v>
      </c>
      <c r="C411" t="s">
        <v>50</v>
      </c>
      <c r="D411" t="s">
        <v>32</v>
      </c>
      <c r="E411" t="s">
        <v>112</v>
      </c>
      <c r="F411" t="s">
        <v>1644</v>
      </c>
      <c r="G411" t="s">
        <v>115</v>
      </c>
      <c r="H411">
        <v>428</v>
      </c>
      <c r="I411">
        <v>428</v>
      </c>
      <c r="J411" t="s">
        <v>42</v>
      </c>
      <c r="N411" t="s">
        <v>5535</v>
      </c>
      <c r="O411" s="180" t="s">
        <v>5165</v>
      </c>
      <c r="P411" t="s">
        <v>5355</v>
      </c>
      <c r="Q411" t="s">
        <v>5272</v>
      </c>
      <c r="R411" t="s">
        <v>5165</v>
      </c>
      <c r="S411" t="s">
        <v>4927</v>
      </c>
      <c r="T411" t="s">
        <v>4927</v>
      </c>
      <c r="U411" t="s">
        <v>4927</v>
      </c>
      <c r="V411" t="s">
        <v>4927</v>
      </c>
      <c r="W411" t="s">
        <v>4927</v>
      </c>
      <c r="X411">
        <v>856</v>
      </c>
    </row>
    <row r="412" spans="1:24" x14ac:dyDescent="0.3">
      <c r="A412" t="s">
        <v>7087</v>
      </c>
      <c r="B412">
        <v>150768</v>
      </c>
      <c r="C412" t="s">
        <v>50</v>
      </c>
      <c r="D412" t="s">
        <v>32</v>
      </c>
      <c r="E412" t="s">
        <v>112</v>
      </c>
      <c r="F412" t="s">
        <v>1644</v>
      </c>
      <c r="G412" t="s">
        <v>115</v>
      </c>
      <c r="H412">
        <v>429</v>
      </c>
      <c r="I412">
        <v>429</v>
      </c>
      <c r="J412" t="s">
        <v>42</v>
      </c>
      <c r="N412" t="s">
        <v>5536</v>
      </c>
      <c r="O412" s="180" t="s">
        <v>5165</v>
      </c>
      <c r="P412" t="s">
        <v>5355</v>
      </c>
      <c r="Q412" t="s">
        <v>5272</v>
      </c>
      <c r="R412" t="s">
        <v>5165</v>
      </c>
      <c r="S412" t="s">
        <v>4927</v>
      </c>
      <c r="T412" t="s">
        <v>4927</v>
      </c>
      <c r="U412" t="s">
        <v>4927</v>
      </c>
      <c r="V412" t="s">
        <v>4927</v>
      </c>
      <c r="W412" t="s">
        <v>4927</v>
      </c>
      <c r="X412">
        <v>856</v>
      </c>
    </row>
    <row r="413" spans="1:24" x14ac:dyDescent="0.3">
      <c r="A413" t="s">
        <v>7087</v>
      </c>
      <c r="B413">
        <v>150768</v>
      </c>
      <c r="C413" t="s">
        <v>50</v>
      </c>
      <c r="D413" t="s">
        <v>32</v>
      </c>
      <c r="E413" t="s">
        <v>112</v>
      </c>
      <c r="F413" t="s">
        <v>1644</v>
      </c>
      <c r="G413" t="s">
        <v>115</v>
      </c>
      <c r="H413">
        <v>430</v>
      </c>
      <c r="I413">
        <v>430</v>
      </c>
      <c r="J413" t="s">
        <v>42</v>
      </c>
      <c r="N413" t="s">
        <v>5537</v>
      </c>
      <c r="O413" s="180" t="s">
        <v>5165</v>
      </c>
      <c r="P413" t="s">
        <v>5355</v>
      </c>
      <c r="Q413" t="s">
        <v>5272</v>
      </c>
      <c r="R413" t="s">
        <v>5165</v>
      </c>
      <c r="S413" t="s">
        <v>4927</v>
      </c>
      <c r="T413" t="s">
        <v>4927</v>
      </c>
      <c r="U413" t="s">
        <v>4927</v>
      </c>
      <c r="V413" t="s">
        <v>4927</v>
      </c>
      <c r="W413" t="s">
        <v>4927</v>
      </c>
      <c r="X413">
        <v>856</v>
      </c>
    </row>
    <row r="414" spans="1:24" x14ac:dyDescent="0.3">
      <c r="A414" t="s">
        <v>7087</v>
      </c>
      <c r="B414">
        <v>150768</v>
      </c>
      <c r="C414" t="s">
        <v>50</v>
      </c>
      <c r="D414" t="s">
        <v>32</v>
      </c>
      <c r="E414" t="s">
        <v>112</v>
      </c>
      <c r="F414" t="s">
        <v>1644</v>
      </c>
      <c r="G414" t="s">
        <v>115</v>
      </c>
      <c r="H414">
        <v>431</v>
      </c>
      <c r="I414">
        <v>431</v>
      </c>
      <c r="J414" t="s">
        <v>42</v>
      </c>
      <c r="N414" t="s">
        <v>5538</v>
      </c>
      <c r="O414" s="180" t="s">
        <v>5165</v>
      </c>
      <c r="P414" t="s">
        <v>5355</v>
      </c>
      <c r="Q414" t="s">
        <v>5272</v>
      </c>
      <c r="R414" t="s">
        <v>5165</v>
      </c>
      <c r="S414" t="s">
        <v>4927</v>
      </c>
      <c r="T414" t="s">
        <v>4927</v>
      </c>
      <c r="U414" t="s">
        <v>4927</v>
      </c>
      <c r="V414" t="s">
        <v>4927</v>
      </c>
      <c r="W414" t="s">
        <v>4927</v>
      </c>
      <c r="X414">
        <v>856</v>
      </c>
    </row>
    <row r="415" spans="1:24" x14ac:dyDescent="0.3">
      <c r="A415" t="s">
        <v>7087</v>
      </c>
      <c r="B415">
        <v>150768</v>
      </c>
      <c r="C415" t="s">
        <v>50</v>
      </c>
      <c r="D415" t="s">
        <v>32</v>
      </c>
      <c r="E415" t="s">
        <v>112</v>
      </c>
      <c r="F415" t="s">
        <v>1644</v>
      </c>
      <c r="G415" t="s">
        <v>115</v>
      </c>
      <c r="H415">
        <v>432</v>
      </c>
      <c r="I415">
        <v>432</v>
      </c>
      <c r="J415" t="s">
        <v>42</v>
      </c>
      <c r="N415" t="s">
        <v>5539</v>
      </c>
      <c r="O415" s="180" t="s">
        <v>5165</v>
      </c>
      <c r="P415" t="s">
        <v>5355</v>
      </c>
      <c r="Q415" t="s">
        <v>5272</v>
      </c>
      <c r="R415" t="s">
        <v>5165</v>
      </c>
      <c r="S415" t="s">
        <v>4927</v>
      </c>
      <c r="T415" t="s">
        <v>4927</v>
      </c>
      <c r="U415" t="s">
        <v>4927</v>
      </c>
      <c r="V415" t="s">
        <v>4927</v>
      </c>
      <c r="W415" t="s">
        <v>4927</v>
      </c>
      <c r="X415">
        <v>856</v>
      </c>
    </row>
    <row r="416" spans="1:24" x14ac:dyDescent="0.3">
      <c r="A416" t="s">
        <v>7087</v>
      </c>
      <c r="B416">
        <v>150768</v>
      </c>
      <c r="C416" t="s">
        <v>50</v>
      </c>
      <c r="D416" t="s">
        <v>32</v>
      </c>
      <c r="E416" t="s">
        <v>112</v>
      </c>
      <c r="F416" t="s">
        <v>1644</v>
      </c>
      <c r="G416" t="s">
        <v>115</v>
      </c>
      <c r="H416">
        <v>433</v>
      </c>
      <c r="I416">
        <v>433</v>
      </c>
      <c r="J416" t="s">
        <v>42</v>
      </c>
      <c r="N416" t="s">
        <v>5540</v>
      </c>
      <c r="O416" s="180" t="s">
        <v>5165</v>
      </c>
      <c r="P416" t="s">
        <v>5355</v>
      </c>
      <c r="Q416" t="s">
        <v>5272</v>
      </c>
      <c r="R416" t="s">
        <v>5165</v>
      </c>
      <c r="S416" t="s">
        <v>4927</v>
      </c>
      <c r="T416" t="s">
        <v>4927</v>
      </c>
      <c r="U416" t="s">
        <v>4927</v>
      </c>
      <c r="V416" t="s">
        <v>4927</v>
      </c>
      <c r="W416" t="s">
        <v>4927</v>
      </c>
      <c r="X416">
        <v>856</v>
      </c>
    </row>
    <row r="417" spans="1:24" x14ac:dyDescent="0.3">
      <c r="A417" t="s">
        <v>7087</v>
      </c>
      <c r="B417">
        <v>150768</v>
      </c>
      <c r="C417" t="s">
        <v>50</v>
      </c>
      <c r="D417" t="s">
        <v>32</v>
      </c>
      <c r="E417" t="s">
        <v>112</v>
      </c>
      <c r="F417" t="s">
        <v>1644</v>
      </c>
      <c r="G417" t="s">
        <v>115</v>
      </c>
      <c r="H417">
        <v>434</v>
      </c>
      <c r="I417">
        <v>434</v>
      </c>
      <c r="J417" t="s">
        <v>42</v>
      </c>
      <c r="N417" t="s">
        <v>5541</v>
      </c>
      <c r="O417" s="180" t="s">
        <v>5165</v>
      </c>
      <c r="P417" t="s">
        <v>5355</v>
      </c>
      <c r="Q417" t="s">
        <v>5272</v>
      </c>
      <c r="R417" t="s">
        <v>5165</v>
      </c>
      <c r="S417" t="s">
        <v>4927</v>
      </c>
      <c r="T417" t="s">
        <v>4927</v>
      </c>
      <c r="U417" t="s">
        <v>4927</v>
      </c>
      <c r="V417" t="s">
        <v>4927</v>
      </c>
      <c r="W417" t="s">
        <v>4927</v>
      </c>
      <c r="X417">
        <v>856</v>
      </c>
    </row>
    <row r="418" spans="1:24" x14ac:dyDescent="0.3">
      <c r="A418" t="s">
        <v>7087</v>
      </c>
      <c r="B418">
        <v>150768</v>
      </c>
      <c r="C418" t="s">
        <v>50</v>
      </c>
      <c r="D418" t="s">
        <v>32</v>
      </c>
      <c r="E418" t="s">
        <v>112</v>
      </c>
      <c r="F418" t="s">
        <v>1644</v>
      </c>
      <c r="G418" t="s">
        <v>115</v>
      </c>
      <c r="H418">
        <v>435</v>
      </c>
      <c r="I418">
        <v>435</v>
      </c>
      <c r="J418" t="s">
        <v>42</v>
      </c>
      <c r="N418" t="s">
        <v>5542</v>
      </c>
      <c r="O418" s="180" t="s">
        <v>5165</v>
      </c>
      <c r="P418" t="s">
        <v>5355</v>
      </c>
      <c r="Q418" t="s">
        <v>5272</v>
      </c>
      <c r="R418" t="s">
        <v>5165</v>
      </c>
      <c r="S418" t="s">
        <v>4927</v>
      </c>
      <c r="T418" t="s">
        <v>4927</v>
      </c>
      <c r="U418" t="s">
        <v>4927</v>
      </c>
      <c r="V418" t="s">
        <v>4927</v>
      </c>
      <c r="W418" t="s">
        <v>4927</v>
      </c>
      <c r="X418">
        <v>856</v>
      </c>
    </row>
    <row r="419" spans="1:24" x14ac:dyDescent="0.3">
      <c r="A419" t="s">
        <v>7087</v>
      </c>
      <c r="B419">
        <v>150768</v>
      </c>
      <c r="C419" t="s">
        <v>50</v>
      </c>
      <c r="D419" t="s">
        <v>32</v>
      </c>
      <c r="E419" t="s">
        <v>112</v>
      </c>
      <c r="F419" t="s">
        <v>1644</v>
      </c>
      <c r="G419" t="s">
        <v>115</v>
      </c>
      <c r="H419">
        <v>436</v>
      </c>
      <c r="I419">
        <v>436</v>
      </c>
      <c r="J419" t="s">
        <v>42</v>
      </c>
      <c r="N419" t="s">
        <v>5543</v>
      </c>
      <c r="O419" s="180" t="s">
        <v>5165</v>
      </c>
      <c r="P419" t="s">
        <v>5355</v>
      </c>
      <c r="Q419" t="s">
        <v>5272</v>
      </c>
      <c r="R419" t="s">
        <v>5165</v>
      </c>
      <c r="S419" t="s">
        <v>4927</v>
      </c>
      <c r="T419" t="s">
        <v>4927</v>
      </c>
      <c r="U419" t="s">
        <v>4927</v>
      </c>
      <c r="V419" t="s">
        <v>4927</v>
      </c>
      <c r="W419" t="s">
        <v>4927</v>
      </c>
      <c r="X419">
        <v>856</v>
      </c>
    </row>
    <row r="420" spans="1:24" x14ac:dyDescent="0.3">
      <c r="A420" t="s">
        <v>7087</v>
      </c>
      <c r="B420">
        <v>150768</v>
      </c>
      <c r="C420" t="s">
        <v>50</v>
      </c>
      <c r="D420" t="s">
        <v>32</v>
      </c>
      <c r="E420" t="s">
        <v>112</v>
      </c>
      <c r="F420" t="s">
        <v>1644</v>
      </c>
      <c r="G420" t="s">
        <v>115</v>
      </c>
      <c r="H420">
        <v>437</v>
      </c>
      <c r="I420">
        <v>437</v>
      </c>
      <c r="J420" t="s">
        <v>42</v>
      </c>
      <c r="N420" t="s">
        <v>5544</v>
      </c>
      <c r="O420" s="180" t="s">
        <v>5165</v>
      </c>
      <c r="P420" t="s">
        <v>5355</v>
      </c>
      <c r="Q420" t="s">
        <v>5272</v>
      </c>
      <c r="R420" t="s">
        <v>5165</v>
      </c>
      <c r="S420" t="s">
        <v>4927</v>
      </c>
      <c r="T420" t="s">
        <v>4927</v>
      </c>
      <c r="U420" t="s">
        <v>4927</v>
      </c>
      <c r="V420" t="s">
        <v>4927</v>
      </c>
      <c r="W420" t="s">
        <v>4927</v>
      </c>
      <c r="X420">
        <v>856</v>
      </c>
    </row>
    <row r="421" spans="1:24" x14ac:dyDescent="0.3">
      <c r="A421" t="s">
        <v>7087</v>
      </c>
      <c r="B421">
        <v>150768</v>
      </c>
      <c r="C421" t="s">
        <v>50</v>
      </c>
      <c r="D421" t="s">
        <v>32</v>
      </c>
      <c r="E421" t="s">
        <v>112</v>
      </c>
      <c r="F421" t="s">
        <v>1644</v>
      </c>
      <c r="G421" t="s">
        <v>115</v>
      </c>
      <c r="H421">
        <v>438</v>
      </c>
      <c r="I421">
        <v>438</v>
      </c>
      <c r="J421" t="s">
        <v>42</v>
      </c>
      <c r="N421" t="s">
        <v>5545</v>
      </c>
      <c r="O421" s="180" t="s">
        <v>5165</v>
      </c>
      <c r="P421" t="s">
        <v>5355</v>
      </c>
      <c r="Q421" t="s">
        <v>5272</v>
      </c>
      <c r="R421" t="s">
        <v>5165</v>
      </c>
      <c r="S421" t="s">
        <v>4927</v>
      </c>
      <c r="T421" t="s">
        <v>4927</v>
      </c>
      <c r="U421" t="s">
        <v>4927</v>
      </c>
      <c r="V421" t="s">
        <v>4927</v>
      </c>
      <c r="W421" t="s">
        <v>4927</v>
      </c>
      <c r="X421">
        <v>856</v>
      </c>
    </row>
    <row r="422" spans="1:24" x14ac:dyDescent="0.3">
      <c r="A422" t="s">
        <v>7087</v>
      </c>
      <c r="B422">
        <v>150768</v>
      </c>
      <c r="C422" t="s">
        <v>50</v>
      </c>
      <c r="D422" t="s">
        <v>32</v>
      </c>
      <c r="E422" t="s">
        <v>112</v>
      </c>
      <c r="F422" t="s">
        <v>1644</v>
      </c>
      <c r="G422" t="s">
        <v>115</v>
      </c>
      <c r="H422">
        <v>439</v>
      </c>
      <c r="I422">
        <v>439</v>
      </c>
      <c r="J422" t="s">
        <v>42</v>
      </c>
      <c r="N422" t="s">
        <v>5546</v>
      </c>
      <c r="O422" s="180" t="s">
        <v>5165</v>
      </c>
      <c r="P422" t="s">
        <v>5355</v>
      </c>
      <c r="Q422" t="s">
        <v>5272</v>
      </c>
      <c r="R422" t="s">
        <v>5165</v>
      </c>
      <c r="S422" t="s">
        <v>4927</v>
      </c>
      <c r="T422" t="s">
        <v>4927</v>
      </c>
      <c r="U422" t="s">
        <v>4927</v>
      </c>
      <c r="V422" t="s">
        <v>4927</v>
      </c>
      <c r="W422" t="s">
        <v>4927</v>
      </c>
      <c r="X422">
        <v>856</v>
      </c>
    </row>
    <row r="423" spans="1:24" x14ac:dyDescent="0.3">
      <c r="A423" t="s">
        <v>7087</v>
      </c>
      <c r="B423">
        <v>150768</v>
      </c>
      <c r="C423" t="s">
        <v>50</v>
      </c>
      <c r="D423" t="s">
        <v>32</v>
      </c>
      <c r="E423" t="s">
        <v>112</v>
      </c>
      <c r="F423" t="s">
        <v>1644</v>
      </c>
      <c r="G423" t="s">
        <v>115</v>
      </c>
      <c r="H423">
        <v>440</v>
      </c>
      <c r="I423">
        <v>440</v>
      </c>
      <c r="J423" t="s">
        <v>42</v>
      </c>
      <c r="N423" t="s">
        <v>5547</v>
      </c>
      <c r="O423" s="180" t="s">
        <v>5165</v>
      </c>
      <c r="P423" t="s">
        <v>5355</v>
      </c>
      <c r="Q423" t="s">
        <v>5272</v>
      </c>
      <c r="R423" t="s">
        <v>5165</v>
      </c>
      <c r="S423" t="s">
        <v>4927</v>
      </c>
      <c r="T423" t="s">
        <v>4927</v>
      </c>
      <c r="U423" t="s">
        <v>4927</v>
      </c>
      <c r="V423" t="s">
        <v>4927</v>
      </c>
      <c r="W423" t="s">
        <v>4927</v>
      </c>
      <c r="X423">
        <v>856</v>
      </c>
    </row>
    <row r="424" spans="1:24" x14ac:dyDescent="0.3">
      <c r="A424" t="s">
        <v>7087</v>
      </c>
      <c r="B424">
        <v>150768</v>
      </c>
      <c r="C424" t="s">
        <v>50</v>
      </c>
      <c r="D424" t="s">
        <v>32</v>
      </c>
      <c r="E424" t="s">
        <v>112</v>
      </c>
      <c r="F424" t="s">
        <v>1644</v>
      </c>
      <c r="G424" t="s">
        <v>115</v>
      </c>
      <c r="H424">
        <v>441</v>
      </c>
      <c r="I424">
        <v>441</v>
      </c>
      <c r="J424" t="s">
        <v>42</v>
      </c>
      <c r="N424" t="s">
        <v>5548</v>
      </c>
      <c r="O424" s="180" t="s">
        <v>5165</v>
      </c>
      <c r="P424" t="s">
        <v>5355</v>
      </c>
      <c r="Q424" t="s">
        <v>5272</v>
      </c>
      <c r="R424" t="s">
        <v>5165</v>
      </c>
      <c r="S424" t="s">
        <v>4927</v>
      </c>
      <c r="T424" t="s">
        <v>4927</v>
      </c>
      <c r="U424" t="s">
        <v>4927</v>
      </c>
      <c r="V424" t="s">
        <v>4927</v>
      </c>
      <c r="W424" t="s">
        <v>4927</v>
      </c>
      <c r="X424">
        <v>856</v>
      </c>
    </row>
    <row r="425" spans="1:24" x14ac:dyDescent="0.3">
      <c r="A425" t="s">
        <v>7087</v>
      </c>
      <c r="B425">
        <v>150768</v>
      </c>
      <c r="C425" t="s">
        <v>50</v>
      </c>
      <c r="D425" t="s">
        <v>32</v>
      </c>
      <c r="E425" t="s">
        <v>112</v>
      </c>
      <c r="F425" t="s">
        <v>1644</v>
      </c>
      <c r="G425" t="s">
        <v>115</v>
      </c>
      <c r="H425">
        <v>442</v>
      </c>
      <c r="I425">
        <v>442</v>
      </c>
      <c r="J425" t="s">
        <v>42</v>
      </c>
      <c r="N425" t="s">
        <v>5549</v>
      </c>
      <c r="O425" s="180" t="s">
        <v>5165</v>
      </c>
      <c r="P425" t="s">
        <v>5355</v>
      </c>
      <c r="Q425" t="s">
        <v>5272</v>
      </c>
      <c r="R425" t="s">
        <v>5165</v>
      </c>
      <c r="S425" t="s">
        <v>4927</v>
      </c>
      <c r="T425" t="s">
        <v>4927</v>
      </c>
      <c r="U425" t="s">
        <v>4927</v>
      </c>
      <c r="V425" t="s">
        <v>4927</v>
      </c>
      <c r="W425" t="s">
        <v>4927</v>
      </c>
      <c r="X425">
        <v>856</v>
      </c>
    </row>
    <row r="426" spans="1:24" x14ac:dyDescent="0.3">
      <c r="A426" t="s">
        <v>7087</v>
      </c>
      <c r="B426">
        <v>150768</v>
      </c>
      <c r="C426" t="s">
        <v>50</v>
      </c>
      <c r="D426" t="s">
        <v>32</v>
      </c>
      <c r="E426" t="s">
        <v>112</v>
      </c>
      <c r="F426" t="s">
        <v>1644</v>
      </c>
      <c r="G426" t="s">
        <v>115</v>
      </c>
      <c r="H426">
        <v>443</v>
      </c>
      <c r="I426">
        <v>443</v>
      </c>
      <c r="J426" t="s">
        <v>42</v>
      </c>
      <c r="N426" t="s">
        <v>5550</v>
      </c>
      <c r="O426" s="180" t="s">
        <v>5165</v>
      </c>
      <c r="P426" t="s">
        <v>5355</v>
      </c>
      <c r="Q426" t="s">
        <v>5272</v>
      </c>
      <c r="R426" t="s">
        <v>5165</v>
      </c>
      <c r="S426" t="s">
        <v>4927</v>
      </c>
      <c r="T426" t="s">
        <v>4927</v>
      </c>
      <c r="U426" t="s">
        <v>4927</v>
      </c>
      <c r="V426" t="s">
        <v>4927</v>
      </c>
      <c r="W426" t="s">
        <v>4927</v>
      </c>
      <c r="X426">
        <v>856</v>
      </c>
    </row>
    <row r="427" spans="1:24" x14ac:dyDescent="0.3">
      <c r="A427" t="s">
        <v>7087</v>
      </c>
      <c r="B427">
        <v>150768</v>
      </c>
      <c r="C427" t="s">
        <v>50</v>
      </c>
      <c r="D427" t="s">
        <v>32</v>
      </c>
      <c r="E427" t="s">
        <v>112</v>
      </c>
      <c r="F427" t="s">
        <v>1644</v>
      </c>
      <c r="G427" t="s">
        <v>115</v>
      </c>
      <c r="H427">
        <v>444</v>
      </c>
      <c r="I427">
        <v>444</v>
      </c>
      <c r="J427" t="s">
        <v>42</v>
      </c>
      <c r="N427" t="s">
        <v>5551</v>
      </c>
      <c r="O427" s="180" t="s">
        <v>5165</v>
      </c>
      <c r="P427" t="s">
        <v>5355</v>
      </c>
      <c r="Q427" t="s">
        <v>5272</v>
      </c>
      <c r="R427" t="s">
        <v>5165</v>
      </c>
      <c r="S427" t="s">
        <v>4927</v>
      </c>
      <c r="T427" t="s">
        <v>4927</v>
      </c>
      <c r="U427" t="s">
        <v>4927</v>
      </c>
      <c r="V427" t="s">
        <v>4927</v>
      </c>
      <c r="W427" t="s">
        <v>4927</v>
      </c>
      <c r="X427">
        <v>856</v>
      </c>
    </row>
    <row r="428" spans="1:24" x14ac:dyDescent="0.3">
      <c r="A428" t="s">
        <v>7087</v>
      </c>
      <c r="B428">
        <v>150768</v>
      </c>
      <c r="C428" t="s">
        <v>50</v>
      </c>
      <c r="D428" t="s">
        <v>32</v>
      </c>
      <c r="E428" t="s">
        <v>112</v>
      </c>
      <c r="F428" t="s">
        <v>1644</v>
      </c>
      <c r="G428" t="s">
        <v>115</v>
      </c>
      <c r="H428">
        <v>445</v>
      </c>
      <c r="I428">
        <v>445</v>
      </c>
      <c r="J428" t="s">
        <v>42</v>
      </c>
      <c r="N428" t="s">
        <v>5552</v>
      </c>
      <c r="O428" s="180" t="s">
        <v>5165</v>
      </c>
      <c r="P428" t="s">
        <v>5355</v>
      </c>
      <c r="Q428" t="s">
        <v>5272</v>
      </c>
      <c r="R428" t="s">
        <v>5165</v>
      </c>
      <c r="S428" t="s">
        <v>4927</v>
      </c>
      <c r="T428" t="s">
        <v>4927</v>
      </c>
      <c r="U428" t="s">
        <v>4927</v>
      </c>
      <c r="V428" t="s">
        <v>4927</v>
      </c>
      <c r="W428" t="s">
        <v>4927</v>
      </c>
      <c r="X428">
        <v>856</v>
      </c>
    </row>
    <row r="429" spans="1:24" x14ac:dyDescent="0.3">
      <c r="A429" t="s">
        <v>7087</v>
      </c>
      <c r="B429">
        <v>150768</v>
      </c>
      <c r="C429" t="s">
        <v>50</v>
      </c>
      <c r="D429" t="s">
        <v>32</v>
      </c>
      <c r="E429" t="s">
        <v>112</v>
      </c>
      <c r="F429" t="s">
        <v>1644</v>
      </c>
      <c r="G429" t="s">
        <v>115</v>
      </c>
      <c r="H429">
        <v>446</v>
      </c>
      <c r="I429">
        <v>446</v>
      </c>
      <c r="J429" t="s">
        <v>42</v>
      </c>
      <c r="N429" t="s">
        <v>5553</v>
      </c>
      <c r="O429" s="180" t="s">
        <v>5165</v>
      </c>
      <c r="P429" t="s">
        <v>5355</v>
      </c>
      <c r="Q429" t="s">
        <v>5272</v>
      </c>
      <c r="R429" t="s">
        <v>5165</v>
      </c>
      <c r="S429" t="s">
        <v>4927</v>
      </c>
      <c r="T429" t="s">
        <v>4927</v>
      </c>
      <c r="U429" t="s">
        <v>4927</v>
      </c>
      <c r="V429" t="s">
        <v>4927</v>
      </c>
      <c r="W429" t="s">
        <v>4927</v>
      </c>
      <c r="X429">
        <v>856</v>
      </c>
    </row>
    <row r="430" spans="1:24" x14ac:dyDescent="0.3">
      <c r="A430" t="s">
        <v>7087</v>
      </c>
      <c r="B430">
        <v>150768</v>
      </c>
      <c r="C430" t="s">
        <v>50</v>
      </c>
      <c r="D430" t="s">
        <v>32</v>
      </c>
      <c r="E430" t="s">
        <v>112</v>
      </c>
      <c r="F430" t="s">
        <v>1644</v>
      </c>
      <c r="G430" t="s">
        <v>115</v>
      </c>
      <c r="H430">
        <v>447</v>
      </c>
      <c r="I430">
        <v>447</v>
      </c>
      <c r="J430" t="s">
        <v>42</v>
      </c>
      <c r="N430" t="s">
        <v>5554</v>
      </c>
      <c r="O430" s="180" t="s">
        <v>5165</v>
      </c>
      <c r="P430" t="s">
        <v>5355</v>
      </c>
      <c r="Q430" t="s">
        <v>5272</v>
      </c>
      <c r="R430" t="s">
        <v>5165</v>
      </c>
      <c r="S430" t="s">
        <v>4927</v>
      </c>
      <c r="T430" t="s">
        <v>4927</v>
      </c>
      <c r="U430" t="s">
        <v>4927</v>
      </c>
      <c r="V430" t="s">
        <v>4927</v>
      </c>
      <c r="W430" t="s">
        <v>4927</v>
      </c>
      <c r="X430">
        <v>856</v>
      </c>
    </row>
    <row r="431" spans="1:24" x14ac:dyDescent="0.3">
      <c r="A431" t="s">
        <v>7087</v>
      </c>
      <c r="B431">
        <v>150768</v>
      </c>
      <c r="C431" t="s">
        <v>50</v>
      </c>
      <c r="D431" t="s">
        <v>32</v>
      </c>
      <c r="E431" t="s">
        <v>112</v>
      </c>
      <c r="F431" t="s">
        <v>1644</v>
      </c>
      <c r="G431" t="s">
        <v>115</v>
      </c>
      <c r="H431">
        <v>448</v>
      </c>
      <c r="I431">
        <v>448</v>
      </c>
      <c r="J431" t="s">
        <v>42</v>
      </c>
      <c r="N431" t="s">
        <v>5555</v>
      </c>
      <c r="O431" s="180" t="s">
        <v>5165</v>
      </c>
      <c r="P431" t="s">
        <v>5355</v>
      </c>
      <c r="Q431" t="s">
        <v>5272</v>
      </c>
      <c r="R431" t="s">
        <v>5165</v>
      </c>
      <c r="S431" t="s">
        <v>4927</v>
      </c>
      <c r="T431" t="s">
        <v>4927</v>
      </c>
      <c r="U431" t="s">
        <v>4927</v>
      </c>
      <c r="V431" t="s">
        <v>4927</v>
      </c>
      <c r="W431" t="s">
        <v>4927</v>
      </c>
      <c r="X431">
        <v>856</v>
      </c>
    </row>
    <row r="432" spans="1:24" x14ac:dyDescent="0.3">
      <c r="A432" t="s">
        <v>7087</v>
      </c>
      <c r="B432">
        <v>150768</v>
      </c>
      <c r="C432" t="s">
        <v>50</v>
      </c>
      <c r="D432" t="s">
        <v>32</v>
      </c>
      <c r="E432" t="s">
        <v>112</v>
      </c>
      <c r="F432" t="s">
        <v>1644</v>
      </c>
      <c r="G432" t="s">
        <v>115</v>
      </c>
      <c r="H432">
        <v>449</v>
      </c>
      <c r="I432">
        <v>449</v>
      </c>
      <c r="J432" t="s">
        <v>42</v>
      </c>
      <c r="N432" t="s">
        <v>5556</v>
      </c>
      <c r="O432" s="180" t="s">
        <v>5165</v>
      </c>
      <c r="P432" t="s">
        <v>5355</v>
      </c>
      <c r="Q432" t="s">
        <v>5272</v>
      </c>
      <c r="R432" t="s">
        <v>5165</v>
      </c>
      <c r="S432" t="s">
        <v>4927</v>
      </c>
      <c r="T432" t="s">
        <v>4927</v>
      </c>
      <c r="U432" t="s">
        <v>4927</v>
      </c>
      <c r="V432" t="s">
        <v>4927</v>
      </c>
      <c r="W432" t="s">
        <v>4927</v>
      </c>
      <c r="X432">
        <v>856</v>
      </c>
    </row>
    <row r="433" spans="1:24" x14ac:dyDescent="0.3">
      <c r="A433" t="s">
        <v>7087</v>
      </c>
      <c r="B433">
        <v>150768</v>
      </c>
      <c r="C433" t="s">
        <v>50</v>
      </c>
      <c r="D433" t="s">
        <v>32</v>
      </c>
      <c r="E433" t="s">
        <v>112</v>
      </c>
      <c r="F433" t="s">
        <v>1644</v>
      </c>
      <c r="G433" t="s">
        <v>115</v>
      </c>
      <c r="H433">
        <v>450</v>
      </c>
      <c r="I433">
        <v>450</v>
      </c>
      <c r="J433" t="s">
        <v>42</v>
      </c>
      <c r="N433" t="s">
        <v>5557</v>
      </c>
      <c r="O433" s="180" t="s">
        <v>5165</v>
      </c>
      <c r="P433" t="s">
        <v>5355</v>
      </c>
      <c r="Q433" t="s">
        <v>5272</v>
      </c>
      <c r="R433" t="s">
        <v>5165</v>
      </c>
      <c r="S433" t="s">
        <v>4927</v>
      </c>
      <c r="T433" t="s">
        <v>4927</v>
      </c>
      <c r="U433" t="s">
        <v>4927</v>
      </c>
      <c r="V433" t="s">
        <v>4927</v>
      </c>
      <c r="W433" t="s">
        <v>4927</v>
      </c>
      <c r="X433">
        <v>856</v>
      </c>
    </row>
    <row r="434" spans="1:24" x14ac:dyDescent="0.3">
      <c r="A434" t="s">
        <v>7087</v>
      </c>
      <c r="B434">
        <v>150768</v>
      </c>
      <c r="C434" t="s">
        <v>50</v>
      </c>
      <c r="D434" t="s">
        <v>32</v>
      </c>
      <c r="E434" t="s">
        <v>112</v>
      </c>
      <c r="F434" t="s">
        <v>1644</v>
      </c>
      <c r="G434" t="s">
        <v>115</v>
      </c>
      <c r="H434">
        <v>451</v>
      </c>
      <c r="I434">
        <v>451</v>
      </c>
      <c r="J434" t="s">
        <v>42</v>
      </c>
      <c r="N434" t="s">
        <v>5558</v>
      </c>
      <c r="O434" s="180" t="s">
        <v>5165</v>
      </c>
      <c r="P434" t="s">
        <v>5355</v>
      </c>
      <c r="Q434" t="s">
        <v>5272</v>
      </c>
      <c r="R434" t="s">
        <v>5165</v>
      </c>
      <c r="S434" t="s">
        <v>4927</v>
      </c>
      <c r="T434" t="s">
        <v>4927</v>
      </c>
      <c r="U434" t="s">
        <v>4927</v>
      </c>
      <c r="V434" t="s">
        <v>4927</v>
      </c>
      <c r="W434" t="s">
        <v>4927</v>
      </c>
      <c r="X434">
        <v>856</v>
      </c>
    </row>
    <row r="435" spans="1:24" x14ac:dyDescent="0.3">
      <c r="A435" t="s">
        <v>7087</v>
      </c>
      <c r="B435">
        <v>150768</v>
      </c>
      <c r="C435" t="s">
        <v>50</v>
      </c>
      <c r="D435" t="s">
        <v>32</v>
      </c>
      <c r="E435" t="s">
        <v>112</v>
      </c>
      <c r="F435" t="s">
        <v>1644</v>
      </c>
      <c r="G435" t="s">
        <v>115</v>
      </c>
      <c r="H435">
        <v>452</v>
      </c>
      <c r="I435">
        <v>452</v>
      </c>
      <c r="J435" t="s">
        <v>42</v>
      </c>
      <c r="N435" t="s">
        <v>5559</v>
      </c>
      <c r="O435" s="180" t="s">
        <v>5165</v>
      </c>
      <c r="P435" t="s">
        <v>5355</v>
      </c>
      <c r="Q435" t="s">
        <v>5272</v>
      </c>
      <c r="R435" t="s">
        <v>5165</v>
      </c>
      <c r="S435" t="s">
        <v>4927</v>
      </c>
      <c r="T435" t="s">
        <v>4927</v>
      </c>
      <c r="U435" t="s">
        <v>4927</v>
      </c>
      <c r="V435" t="s">
        <v>4927</v>
      </c>
      <c r="W435" t="s">
        <v>4927</v>
      </c>
      <c r="X435">
        <v>856</v>
      </c>
    </row>
    <row r="436" spans="1:24" x14ac:dyDescent="0.3">
      <c r="A436" t="s">
        <v>7087</v>
      </c>
      <c r="B436">
        <v>150768</v>
      </c>
      <c r="C436" t="s">
        <v>50</v>
      </c>
      <c r="D436" t="s">
        <v>32</v>
      </c>
      <c r="E436" t="s">
        <v>112</v>
      </c>
      <c r="F436" t="s">
        <v>1644</v>
      </c>
      <c r="G436" t="s">
        <v>115</v>
      </c>
      <c r="H436">
        <v>453</v>
      </c>
      <c r="I436">
        <v>453</v>
      </c>
      <c r="J436" t="s">
        <v>42</v>
      </c>
      <c r="N436" t="s">
        <v>5560</v>
      </c>
      <c r="O436" s="180" t="s">
        <v>5165</v>
      </c>
      <c r="P436" t="s">
        <v>5355</v>
      </c>
      <c r="Q436" t="s">
        <v>5272</v>
      </c>
      <c r="R436" t="s">
        <v>5165</v>
      </c>
      <c r="S436" t="s">
        <v>4927</v>
      </c>
      <c r="T436" t="s">
        <v>4927</v>
      </c>
      <c r="U436" t="s">
        <v>4927</v>
      </c>
      <c r="V436" t="s">
        <v>4927</v>
      </c>
      <c r="W436" t="s">
        <v>4927</v>
      </c>
      <c r="X436">
        <v>856</v>
      </c>
    </row>
    <row r="437" spans="1:24" x14ac:dyDescent="0.3">
      <c r="A437" t="s">
        <v>7087</v>
      </c>
      <c r="B437">
        <v>150768</v>
      </c>
      <c r="C437" t="s">
        <v>50</v>
      </c>
      <c r="D437" t="s">
        <v>32</v>
      </c>
      <c r="E437" t="s">
        <v>112</v>
      </c>
      <c r="F437" t="s">
        <v>1644</v>
      </c>
      <c r="G437" t="s">
        <v>115</v>
      </c>
      <c r="H437">
        <v>454</v>
      </c>
      <c r="I437">
        <v>454</v>
      </c>
      <c r="J437" t="s">
        <v>42</v>
      </c>
      <c r="N437" t="s">
        <v>5561</v>
      </c>
      <c r="O437" s="180" t="s">
        <v>5165</v>
      </c>
      <c r="P437" t="s">
        <v>5355</v>
      </c>
      <c r="Q437" t="s">
        <v>5272</v>
      </c>
      <c r="R437" t="s">
        <v>5165</v>
      </c>
      <c r="S437" t="s">
        <v>4927</v>
      </c>
      <c r="T437" t="s">
        <v>4927</v>
      </c>
      <c r="U437" t="s">
        <v>4927</v>
      </c>
      <c r="V437" t="s">
        <v>4927</v>
      </c>
      <c r="W437" t="s">
        <v>4927</v>
      </c>
      <c r="X437">
        <v>856</v>
      </c>
    </row>
    <row r="438" spans="1:24" x14ac:dyDescent="0.3">
      <c r="A438" t="s">
        <v>7087</v>
      </c>
      <c r="B438">
        <v>150768</v>
      </c>
      <c r="C438" t="s">
        <v>50</v>
      </c>
      <c r="D438" t="s">
        <v>32</v>
      </c>
      <c r="E438" t="s">
        <v>112</v>
      </c>
      <c r="F438" t="s">
        <v>1644</v>
      </c>
      <c r="G438" t="s">
        <v>115</v>
      </c>
      <c r="H438">
        <v>455</v>
      </c>
      <c r="I438">
        <v>455</v>
      </c>
      <c r="J438" t="s">
        <v>42</v>
      </c>
      <c r="N438" t="s">
        <v>5562</v>
      </c>
      <c r="O438" s="180" t="s">
        <v>5165</v>
      </c>
      <c r="P438" t="s">
        <v>5355</v>
      </c>
      <c r="Q438" t="s">
        <v>5272</v>
      </c>
      <c r="R438" t="s">
        <v>5165</v>
      </c>
      <c r="S438" t="s">
        <v>4927</v>
      </c>
      <c r="T438" t="s">
        <v>4927</v>
      </c>
      <c r="U438" t="s">
        <v>4927</v>
      </c>
      <c r="V438" t="s">
        <v>4927</v>
      </c>
      <c r="W438" t="s">
        <v>4927</v>
      </c>
      <c r="X438">
        <v>856</v>
      </c>
    </row>
    <row r="439" spans="1:24" x14ac:dyDescent="0.3">
      <c r="A439" t="s">
        <v>7087</v>
      </c>
      <c r="B439">
        <v>150768</v>
      </c>
      <c r="C439" t="s">
        <v>50</v>
      </c>
      <c r="D439" t="s">
        <v>32</v>
      </c>
      <c r="E439" t="s">
        <v>112</v>
      </c>
      <c r="F439" t="s">
        <v>1644</v>
      </c>
      <c r="G439" t="s">
        <v>115</v>
      </c>
      <c r="H439">
        <v>456</v>
      </c>
      <c r="I439">
        <v>456</v>
      </c>
      <c r="J439" t="s">
        <v>42</v>
      </c>
      <c r="N439" t="s">
        <v>5563</v>
      </c>
      <c r="O439" s="180" t="s">
        <v>5165</v>
      </c>
      <c r="P439" t="s">
        <v>5355</v>
      </c>
      <c r="Q439" t="s">
        <v>5272</v>
      </c>
      <c r="R439" t="s">
        <v>5165</v>
      </c>
      <c r="S439" t="s">
        <v>4927</v>
      </c>
      <c r="T439" t="s">
        <v>4927</v>
      </c>
      <c r="U439" t="s">
        <v>4927</v>
      </c>
      <c r="V439" t="s">
        <v>4927</v>
      </c>
      <c r="W439" t="s">
        <v>4927</v>
      </c>
      <c r="X439">
        <v>856</v>
      </c>
    </row>
    <row r="440" spans="1:24" x14ac:dyDescent="0.3">
      <c r="A440" t="s">
        <v>7087</v>
      </c>
      <c r="B440">
        <v>150768</v>
      </c>
      <c r="C440" t="s">
        <v>50</v>
      </c>
      <c r="D440" t="s">
        <v>32</v>
      </c>
      <c r="E440" t="s">
        <v>112</v>
      </c>
      <c r="F440" t="s">
        <v>1644</v>
      </c>
      <c r="G440" t="s">
        <v>115</v>
      </c>
      <c r="H440">
        <v>457</v>
      </c>
      <c r="I440">
        <v>457</v>
      </c>
      <c r="J440" t="s">
        <v>42</v>
      </c>
      <c r="N440" t="s">
        <v>5564</v>
      </c>
      <c r="O440" s="180" t="s">
        <v>5165</v>
      </c>
      <c r="P440" t="s">
        <v>5355</v>
      </c>
      <c r="Q440" t="s">
        <v>5272</v>
      </c>
      <c r="R440" t="s">
        <v>5165</v>
      </c>
      <c r="S440" t="s">
        <v>4927</v>
      </c>
      <c r="T440" t="s">
        <v>4927</v>
      </c>
      <c r="U440" t="s">
        <v>4927</v>
      </c>
      <c r="V440" t="s">
        <v>4927</v>
      </c>
      <c r="W440" t="s">
        <v>4927</v>
      </c>
      <c r="X440">
        <v>856</v>
      </c>
    </row>
    <row r="441" spans="1:24" x14ac:dyDescent="0.3">
      <c r="A441" t="s">
        <v>7087</v>
      </c>
      <c r="B441">
        <v>150768</v>
      </c>
      <c r="C441" t="s">
        <v>50</v>
      </c>
      <c r="D441" t="s">
        <v>32</v>
      </c>
      <c r="E441" t="s">
        <v>112</v>
      </c>
      <c r="F441" t="s">
        <v>1644</v>
      </c>
      <c r="G441" t="s">
        <v>115</v>
      </c>
      <c r="H441">
        <v>458</v>
      </c>
      <c r="I441">
        <v>458</v>
      </c>
      <c r="J441" t="s">
        <v>42</v>
      </c>
      <c r="N441" t="s">
        <v>5565</v>
      </c>
      <c r="O441" s="180" t="s">
        <v>5165</v>
      </c>
      <c r="P441" t="s">
        <v>5355</v>
      </c>
      <c r="Q441" t="s">
        <v>5272</v>
      </c>
      <c r="R441" t="s">
        <v>5165</v>
      </c>
      <c r="S441" t="s">
        <v>4927</v>
      </c>
      <c r="T441" t="s">
        <v>4927</v>
      </c>
      <c r="U441" t="s">
        <v>4927</v>
      </c>
      <c r="V441" t="s">
        <v>4927</v>
      </c>
      <c r="W441" t="s">
        <v>4927</v>
      </c>
      <c r="X441">
        <v>856</v>
      </c>
    </row>
    <row r="442" spans="1:24" x14ac:dyDescent="0.3">
      <c r="A442" t="s">
        <v>7087</v>
      </c>
      <c r="B442">
        <v>150768</v>
      </c>
      <c r="C442" t="s">
        <v>50</v>
      </c>
      <c r="D442" t="s">
        <v>32</v>
      </c>
      <c r="E442" t="s">
        <v>112</v>
      </c>
      <c r="F442" t="s">
        <v>1644</v>
      </c>
      <c r="G442" t="s">
        <v>115</v>
      </c>
      <c r="H442">
        <v>459</v>
      </c>
      <c r="I442">
        <v>459</v>
      </c>
      <c r="J442" t="s">
        <v>42</v>
      </c>
      <c r="N442" t="s">
        <v>5566</v>
      </c>
      <c r="O442" s="180" t="s">
        <v>5165</v>
      </c>
      <c r="P442" t="s">
        <v>5355</v>
      </c>
      <c r="Q442" t="s">
        <v>5272</v>
      </c>
      <c r="R442" t="s">
        <v>5165</v>
      </c>
      <c r="S442" t="s">
        <v>4927</v>
      </c>
      <c r="T442" t="s">
        <v>4927</v>
      </c>
      <c r="U442" t="s">
        <v>4927</v>
      </c>
      <c r="V442" t="s">
        <v>4927</v>
      </c>
      <c r="W442" t="s">
        <v>4927</v>
      </c>
      <c r="X442">
        <v>856</v>
      </c>
    </row>
    <row r="443" spans="1:24" x14ac:dyDescent="0.3">
      <c r="A443" t="s">
        <v>7087</v>
      </c>
      <c r="B443">
        <v>150768</v>
      </c>
      <c r="C443" t="s">
        <v>50</v>
      </c>
      <c r="D443" t="s">
        <v>32</v>
      </c>
      <c r="E443" t="s">
        <v>112</v>
      </c>
      <c r="F443" t="s">
        <v>1644</v>
      </c>
      <c r="G443" t="s">
        <v>115</v>
      </c>
      <c r="H443">
        <v>460</v>
      </c>
      <c r="I443">
        <v>460</v>
      </c>
      <c r="J443" t="s">
        <v>42</v>
      </c>
      <c r="N443" t="s">
        <v>5567</v>
      </c>
      <c r="O443" s="180" t="s">
        <v>5165</v>
      </c>
      <c r="P443" t="s">
        <v>5355</v>
      </c>
      <c r="Q443" t="s">
        <v>5272</v>
      </c>
      <c r="R443" t="s">
        <v>5165</v>
      </c>
      <c r="S443" t="s">
        <v>4927</v>
      </c>
      <c r="T443" t="s">
        <v>4927</v>
      </c>
      <c r="U443" t="s">
        <v>4927</v>
      </c>
      <c r="V443" t="s">
        <v>4927</v>
      </c>
      <c r="W443" t="s">
        <v>4927</v>
      </c>
      <c r="X443">
        <v>856</v>
      </c>
    </row>
    <row r="444" spans="1:24" x14ac:dyDescent="0.3">
      <c r="A444" t="s">
        <v>7087</v>
      </c>
      <c r="B444">
        <v>150768</v>
      </c>
      <c r="C444" t="s">
        <v>50</v>
      </c>
      <c r="D444" t="s">
        <v>32</v>
      </c>
      <c r="E444" t="s">
        <v>112</v>
      </c>
      <c r="F444" t="s">
        <v>1644</v>
      </c>
      <c r="G444" t="s">
        <v>115</v>
      </c>
      <c r="H444">
        <v>461</v>
      </c>
      <c r="I444">
        <v>461</v>
      </c>
      <c r="J444" t="s">
        <v>42</v>
      </c>
      <c r="N444" t="s">
        <v>5568</v>
      </c>
      <c r="O444" s="180" t="s">
        <v>5165</v>
      </c>
      <c r="P444" t="s">
        <v>5355</v>
      </c>
      <c r="Q444" t="s">
        <v>5272</v>
      </c>
      <c r="R444" t="s">
        <v>5165</v>
      </c>
      <c r="S444" t="s">
        <v>4927</v>
      </c>
      <c r="T444" t="s">
        <v>4927</v>
      </c>
      <c r="U444" t="s">
        <v>4927</v>
      </c>
      <c r="V444" t="s">
        <v>4927</v>
      </c>
      <c r="W444" t="s">
        <v>4927</v>
      </c>
      <c r="X444">
        <v>856</v>
      </c>
    </row>
    <row r="445" spans="1:24" x14ac:dyDescent="0.3">
      <c r="A445" t="s">
        <v>7087</v>
      </c>
      <c r="B445">
        <v>150768</v>
      </c>
      <c r="C445" t="s">
        <v>50</v>
      </c>
      <c r="D445" t="s">
        <v>32</v>
      </c>
      <c r="E445" t="s">
        <v>112</v>
      </c>
      <c r="F445" t="s">
        <v>1644</v>
      </c>
      <c r="G445" t="s">
        <v>115</v>
      </c>
      <c r="H445">
        <v>462</v>
      </c>
      <c r="I445">
        <v>462</v>
      </c>
      <c r="J445" t="s">
        <v>42</v>
      </c>
      <c r="N445" t="s">
        <v>5569</v>
      </c>
      <c r="O445" s="180" t="s">
        <v>5165</v>
      </c>
      <c r="P445" t="s">
        <v>5355</v>
      </c>
      <c r="Q445" t="s">
        <v>5272</v>
      </c>
      <c r="R445" t="s">
        <v>5165</v>
      </c>
      <c r="S445" t="s">
        <v>4927</v>
      </c>
      <c r="T445" t="s">
        <v>4927</v>
      </c>
      <c r="U445" t="s">
        <v>4927</v>
      </c>
      <c r="V445" t="s">
        <v>4927</v>
      </c>
      <c r="W445" t="s">
        <v>4927</v>
      </c>
      <c r="X445">
        <v>856</v>
      </c>
    </row>
    <row r="446" spans="1:24" x14ac:dyDescent="0.3">
      <c r="A446" t="s">
        <v>7087</v>
      </c>
      <c r="B446">
        <v>150768</v>
      </c>
      <c r="C446" t="s">
        <v>50</v>
      </c>
      <c r="D446" t="s">
        <v>32</v>
      </c>
      <c r="E446" t="s">
        <v>112</v>
      </c>
      <c r="F446" t="s">
        <v>1644</v>
      </c>
      <c r="G446" t="s">
        <v>115</v>
      </c>
      <c r="H446">
        <v>463</v>
      </c>
      <c r="I446">
        <v>463</v>
      </c>
      <c r="J446" t="s">
        <v>42</v>
      </c>
      <c r="N446" t="s">
        <v>5570</v>
      </c>
      <c r="O446" s="180" t="s">
        <v>5165</v>
      </c>
      <c r="P446" t="s">
        <v>5355</v>
      </c>
      <c r="Q446" t="s">
        <v>5272</v>
      </c>
      <c r="R446" t="s">
        <v>5165</v>
      </c>
      <c r="S446" t="s">
        <v>4927</v>
      </c>
      <c r="T446" t="s">
        <v>4927</v>
      </c>
      <c r="U446" t="s">
        <v>4927</v>
      </c>
      <c r="V446" t="s">
        <v>4927</v>
      </c>
      <c r="W446" t="s">
        <v>4927</v>
      </c>
      <c r="X446">
        <v>856</v>
      </c>
    </row>
    <row r="447" spans="1:24" x14ac:dyDescent="0.3">
      <c r="A447" t="s">
        <v>7087</v>
      </c>
      <c r="B447">
        <v>150768</v>
      </c>
      <c r="C447" t="s">
        <v>50</v>
      </c>
      <c r="D447" t="s">
        <v>32</v>
      </c>
      <c r="E447" t="s">
        <v>112</v>
      </c>
      <c r="F447" t="s">
        <v>1644</v>
      </c>
      <c r="G447" t="s">
        <v>115</v>
      </c>
      <c r="H447">
        <v>464</v>
      </c>
      <c r="I447">
        <v>464</v>
      </c>
      <c r="J447" t="s">
        <v>42</v>
      </c>
      <c r="N447" t="s">
        <v>5571</v>
      </c>
      <c r="O447" s="180" t="s">
        <v>5165</v>
      </c>
      <c r="P447" t="s">
        <v>5355</v>
      </c>
      <c r="Q447" t="s">
        <v>5272</v>
      </c>
      <c r="R447" t="s">
        <v>5165</v>
      </c>
      <c r="S447" t="s">
        <v>4927</v>
      </c>
      <c r="T447" t="s">
        <v>4927</v>
      </c>
      <c r="U447" t="s">
        <v>4927</v>
      </c>
      <c r="V447" t="s">
        <v>4927</v>
      </c>
      <c r="W447" t="s">
        <v>4927</v>
      </c>
      <c r="X447">
        <v>856</v>
      </c>
    </row>
    <row r="448" spans="1:24" x14ac:dyDescent="0.3">
      <c r="A448" t="s">
        <v>7087</v>
      </c>
      <c r="B448">
        <v>150768</v>
      </c>
      <c r="C448" t="s">
        <v>50</v>
      </c>
      <c r="D448" t="s">
        <v>32</v>
      </c>
      <c r="E448" t="s">
        <v>112</v>
      </c>
      <c r="F448" t="s">
        <v>1644</v>
      </c>
      <c r="G448" t="s">
        <v>115</v>
      </c>
      <c r="H448">
        <v>465</v>
      </c>
      <c r="I448">
        <v>465</v>
      </c>
      <c r="J448" t="s">
        <v>42</v>
      </c>
      <c r="N448" t="s">
        <v>5572</v>
      </c>
      <c r="O448" s="180" t="s">
        <v>5165</v>
      </c>
      <c r="P448" t="s">
        <v>5355</v>
      </c>
      <c r="Q448" t="s">
        <v>5272</v>
      </c>
      <c r="R448" t="s">
        <v>5165</v>
      </c>
      <c r="S448" t="s">
        <v>4927</v>
      </c>
      <c r="T448" t="s">
        <v>4927</v>
      </c>
      <c r="U448" t="s">
        <v>4927</v>
      </c>
      <c r="V448" t="s">
        <v>4927</v>
      </c>
      <c r="W448" t="s">
        <v>4927</v>
      </c>
      <c r="X448">
        <v>856</v>
      </c>
    </row>
    <row r="449" spans="1:24" x14ac:dyDescent="0.3">
      <c r="A449" t="s">
        <v>7087</v>
      </c>
      <c r="B449">
        <v>150768</v>
      </c>
      <c r="C449" t="s">
        <v>50</v>
      </c>
      <c r="D449" t="s">
        <v>32</v>
      </c>
      <c r="E449" t="s">
        <v>112</v>
      </c>
      <c r="F449" t="s">
        <v>1644</v>
      </c>
      <c r="G449" t="s">
        <v>115</v>
      </c>
      <c r="H449">
        <v>466</v>
      </c>
      <c r="I449">
        <v>466</v>
      </c>
      <c r="J449" t="s">
        <v>42</v>
      </c>
      <c r="N449" t="s">
        <v>5573</v>
      </c>
      <c r="O449" s="180" t="s">
        <v>5165</v>
      </c>
      <c r="P449" t="s">
        <v>5355</v>
      </c>
      <c r="Q449" t="s">
        <v>5272</v>
      </c>
      <c r="R449" t="s">
        <v>5165</v>
      </c>
      <c r="S449" t="s">
        <v>4927</v>
      </c>
      <c r="T449" t="s">
        <v>4927</v>
      </c>
      <c r="U449" t="s">
        <v>4927</v>
      </c>
      <c r="V449" t="s">
        <v>4927</v>
      </c>
      <c r="W449" t="s">
        <v>4927</v>
      </c>
      <c r="X449">
        <v>856</v>
      </c>
    </row>
    <row r="450" spans="1:24" x14ac:dyDescent="0.3">
      <c r="A450" t="s">
        <v>7087</v>
      </c>
      <c r="B450">
        <v>150768</v>
      </c>
      <c r="C450" t="s">
        <v>50</v>
      </c>
      <c r="D450" t="s">
        <v>32</v>
      </c>
      <c r="E450" t="s">
        <v>112</v>
      </c>
      <c r="F450" t="s">
        <v>1644</v>
      </c>
      <c r="G450" t="s">
        <v>115</v>
      </c>
      <c r="H450">
        <v>467</v>
      </c>
      <c r="I450">
        <v>467</v>
      </c>
      <c r="J450" t="s">
        <v>42</v>
      </c>
      <c r="N450" t="s">
        <v>5574</v>
      </c>
      <c r="O450" s="180" t="s">
        <v>5165</v>
      </c>
      <c r="P450" t="s">
        <v>5355</v>
      </c>
      <c r="Q450" t="s">
        <v>5272</v>
      </c>
      <c r="R450" t="s">
        <v>5165</v>
      </c>
      <c r="S450" t="s">
        <v>4927</v>
      </c>
      <c r="T450" t="s">
        <v>4927</v>
      </c>
      <c r="U450" t="s">
        <v>4927</v>
      </c>
      <c r="V450" t="s">
        <v>4927</v>
      </c>
      <c r="W450" t="s">
        <v>4927</v>
      </c>
      <c r="X450">
        <v>856</v>
      </c>
    </row>
    <row r="451" spans="1:24" x14ac:dyDescent="0.3">
      <c r="A451" t="s">
        <v>7087</v>
      </c>
      <c r="B451">
        <v>150768</v>
      </c>
      <c r="C451" t="s">
        <v>50</v>
      </c>
      <c r="D451" t="s">
        <v>32</v>
      </c>
      <c r="E451" t="s">
        <v>112</v>
      </c>
      <c r="F451" t="s">
        <v>1644</v>
      </c>
      <c r="G451" t="s">
        <v>115</v>
      </c>
      <c r="H451">
        <v>468</v>
      </c>
      <c r="I451">
        <v>468</v>
      </c>
      <c r="J451" t="s">
        <v>42</v>
      </c>
      <c r="N451" t="s">
        <v>5575</v>
      </c>
      <c r="O451" s="180" t="s">
        <v>5165</v>
      </c>
      <c r="P451" t="s">
        <v>5355</v>
      </c>
      <c r="Q451" t="s">
        <v>5272</v>
      </c>
      <c r="R451" t="s">
        <v>5165</v>
      </c>
      <c r="S451" t="s">
        <v>4927</v>
      </c>
      <c r="T451" t="s">
        <v>4927</v>
      </c>
      <c r="U451" t="s">
        <v>4927</v>
      </c>
      <c r="V451" t="s">
        <v>4927</v>
      </c>
      <c r="W451" t="s">
        <v>4927</v>
      </c>
      <c r="X451">
        <v>856</v>
      </c>
    </row>
    <row r="452" spans="1:24" x14ac:dyDescent="0.3">
      <c r="A452" t="s">
        <v>7087</v>
      </c>
      <c r="B452">
        <v>150768</v>
      </c>
      <c r="C452" t="s">
        <v>50</v>
      </c>
      <c r="D452" t="s">
        <v>32</v>
      </c>
      <c r="E452" t="s">
        <v>112</v>
      </c>
      <c r="F452" t="s">
        <v>1644</v>
      </c>
      <c r="G452" t="s">
        <v>115</v>
      </c>
      <c r="H452">
        <v>469</v>
      </c>
      <c r="I452">
        <v>469</v>
      </c>
      <c r="J452" t="s">
        <v>42</v>
      </c>
      <c r="N452" t="s">
        <v>5576</v>
      </c>
      <c r="O452" s="180" t="s">
        <v>5165</v>
      </c>
      <c r="P452" t="s">
        <v>5355</v>
      </c>
      <c r="Q452" t="s">
        <v>5272</v>
      </c>
      <c r="R452" t="s">
        <v>5165</v>
      </c>
      <c r="S452" t="s">
        <v>4927</v>
      </c>
      <c r="T452" t="s">
        <v>4927</v>
      </c>
      <c r="U452" t="s">
        <v>4927</v>
      </c>
      <c r="V452" t="s">
        <v>4927</v>
      </c>
      <c r="W452" t="s">
        <v>4927</v>
      </c>
      <c r="X452">
        <v>856</v>
      </c>
    </row>
    <row r="453" spans="1:24" x14ac:dyDescent="0.3">
      <c r="A453" t="s">
        <v>7087</v>
      </c>
      <c r="B453">
        <v>150768</v>
      </c>
      <c r="C453" t="s">
        <v>50</v>
      </c>
      <c r="D453" t="s">
        <v>32</v>
      </c>
      <c r="E453" t="s">
        <v>112</v>
      </c>
      <c r="F453" t="s">
        <v>1644</v>
      </c>
      <c r="G453" t="s">
        <v>115</v>
      </c>
      <c r="H453">
        <v>470</v>
      </c>
      <c r="I453">
        <v>470</v>
      </c>
      <c r="J453" t="s">
        <v>42</v>
      </c>
      <c r="N453" t="s">
        <v>5577</v>
      </c>
      <c r="O453" s="180" t="s">
        <v>5165</v>
      </c>
      <c r="P453" t="s">
        <v>5355</v>
      </c>
      <c r="Q453" t="s">
        <v>5272</v>
      </c>
      <c r="R453" t="s">
        <v>5165</v>
      </c>
      <c r="S453" t="s">
        <v>4927</v>
      </c>
      <c r="T453" t="s">
        <v>4927</v>
      </c>
      <c r="U453" t="s">
        <v>4927</v>
      </c>
      <c r="V453" t="s">
        <v>4927</v>
      </c>
      <c r="W453" t="s">
        <v>4927</v>
      </c>
      <c r="X453">
        <v>856</v>
      </c>
    </row>
    <row r="454" spans="1:24" x14ac:dyDescent="0.3">
      <c r="A454" t="s">
        <v>7087</v>
      </c>
      <c r="B454">
        <v>150768</v>
      </c>
      <c r="C454" t="s">
        <v>50</v>
      </c>
      <c r="D454" t="s">
        <v>32</v>
      </c>
      <c r="E454" t="s">
        <v>112</v>
      </c>
      <c r="F454" t="s">
        <v>1644</v>
      </c>
      <c r="G454" t="s">
        <v>115</v>
      </c>
      <c r="H454">
        <v>471</v>
      </c>
      <c r="I454">
        <v>471</v>
      </c>
      <c r="J454" t="s">
        <v>42</v>
      </c>
      <c r="N454" t="s">
        <v>5578</v>
      </c>
      <c r="O454" s="180" t="s">
        <v>5165</v>
      </c>
      <c r="P454" t="s">
        <v>5355</v>
      </c>
      <c r="Q454" t="s">
        <v>5272</v>
      </c>
      <c r="R454" t="s">
        <v>5165</v>
      </c>
      <c r="S454" t="s">
        <v>4927</v>
      </c>
      <c r="T454" t="s">
        <v>4927</v>
      </c>
      <c r="U454" t="s">
        <v>4927</v>
      </c>
      <c r="V454" t="s">
        <v>4927</v>
      </c>
      <c r="W454" t="s">
        <v>4927</v>
      </c>
      <c r="X454">
        <v>856</v>
      </c>
    </row>
    <row r="455" spans="1:24" x14ac:dyDescent="0.3">
      <c r="A455" t="s">
        <v>7087</v>
      </c>
      <c r="B455">
        <v>150768</v>
      </c>
      <c r="C455" t="s">
        <v>50</v>
      </c>
      <c r="D455" t="s">
        <v>32</v>
      </c>
      <c r="E455" t="s">
        <v>112</v>
      </c>
      <c r="F455" t="s">
        <v>1644</v>
      </c>
      <c r="G455" t="s">
        <v>115</v>
      </c>
      <c r="H455">
        <v>472</v>
      </c>
      <c r="I455">
        <v>472</v>
      </c>
      <c r="J455" t="s">
        <v>42</v>
      </c>
      <c r="N455" t="s">
        <v>5579</v>
      </c>
      <c r="O455" s="180" t="s">
        <v>5165</v>
      </c>
      <c r="P455" t="s">
        <v>5355</v>
      </c>
      <c r="Q455" t="s">
        <v>5272</v>
      </c>
      <c r="R455" t="s">
        <v>5165</v>
      </c>
      <c r="S455" t="s">
        <v>4927</v>
      </c>
      <c r="T455" t="s">
        <v>4927</v>
      </c>
      <c r="U455" t="s">
        <v>4927</v>
      </c>
      <c r="V455" t="s">
        <v>4927</v>
      </c>
      <c r="W455" t="s">
        <v>4927</v>
      </c>
      <c r="X455">
        <v>856</v>
      </c>
    </row>
    <row r="456" spans="1:24" x14ac:dyDescent="0.3">
      <c r="A456" t="s">
        <v>7087</v>
      </c>
      <c r="B456">
        <v>150768</v>
      </c>
      <c r="C456" t="s">
        <v>50</v>
      </c>
      <c r="D456" t="s">
        <v>32</v>
      </c>
      <c r="E456" t="s">
        <v>112</v>
      </c>
      <c r="F456" t="s">
        <v>1644</v>
      </c>
      <c r="G456" t="s">
        <v>115</v>
      </c>
      <c r="H456">
        <v>473</v>
      </c>
      <c r="I456">
        <v>473</v>
      </c>
      <c r="J456" t="s">
        <v>42</v>
      </c>
      <c r="N456" t="s">
        <v>5580</v>
      </c>
      <c r="O456" s="180" t="s">
        <v>5165</v>
      </c>
      <c r="P456" t="s">
        <v>5355</v>
      </c>
      <c r="Q456" t="s">
        <v>5272</v>
      </c>
      <c r="R456" t="s">
        <v>5165</v>
      </c>
      <c r="S456" t="s">
        <v>4927</v>
      </c>
      <c r="T456" t="s">
        <v>4927</v>
      </c>
      <c r="U456" t="s">
        <v>4927</v>
      </c>
      <c r="V456" t="s">
        <v>4927</v>
      </c>
      <c r="W456" t="s">
        <v>4927</v>
      </c>
      <c r="X456">
        <v>856</v>
      </c>
    </row>
    <row r="457" spans="1:24" x14ac:dyDescent="0.3">
      <c r="A457" t="s">
        <v>7087</v>
      </c>
      <c r="B457">
        <v>150768</v>
      </c>
      <c r="C457" t="s">
        <v>50</v>
      </c>
      <c r="D457" t="s">
        <v>32</v>
      </c>
      <c r="E457" t="s">
        <v>112</v>
      </c>
      <c r="F457" t="s">
        <v>1644</v>
      </c>
      <c r="G457" t="s">
        <v>115</v>
      </c>
      <c r="H457">
        <v>474</v>
      </c>
      <c r="I457">
        <v>474</v>
      </c>
      <c r="J457" t="s">
        <v>42</v>
      </c>
      <c r="N457" t="s">
        <v>5581</v>
      </c>
      <c r="O457" s="180" t="s">
        <v>5165</v>
      </c>
      <c r="P457" t="s">
        <v>5355</v>
      </c>
      <c r="Q457" t="s">
        <v>5272</v>
      </c>
      <c r="R457" t="s">
        <v>5165</v>
      </c>
      <c r="S457" t="s">
        <v>4927</v>
      </c>
      <c r="T457" t="s">
        <v>4927</v>
      </c>
      <c r="U457" t="s">
        <v>4927</v>
      </c>
      <c r="V457" t="s">
        <v>4927</v>
      </c>
      <c r="W457" t="s">
        <v>4927</v>
      </c>
      <c r="X457">
        <v>856</v>
      </c>
    </row>
    <row r="458" spans="1:24" x14ac:dyDescent="0.3">
      <c r="A458" t="s">
        <v>7087</v>
      </c>
      <c r="B458">
        <v>150768</v>
      </c>
      <c r="C458" t="s">
        <v>50</v>
      </c>
      <c r="D458" t="s">
        <v>32</v>
      </c>
      <c r="E458" t="s">
        <v>112</v>
      </c>
      <c r="F458" t="s">
        <v>1644</v>
      </c>
      <c r="G458" t="s">
        <v>115</v>
      </c>
      <c r="H458">
        <v>475</v>
      </c>
      <c r="I458">
        <v>475</v>
      </c>
      <c r="J458" t="s">
        <v>42</v>
      </c>
      <c r="N458" t="s">
        <v>5582</v>
      </c>
      <c r="O458" s="180" t="s">
        <v>5165</v>
      </c>
      <c r="P458" t="s">
        <v>5355</v>
      </c>
      <c r="Q458" t="s">
        <v>5272</v>
      </c>
      <c r="R458" t="s">
        <v>5165</v>
      </c>
      <c r="S458" t="s">
        <v>4927</v>
      </c>
      <c r="T458" t="s">
        <v>4927</v>
      </c>
      <c r="U458" t="s">
        <v>4927</v>
      </c>
      <c r="V458" t="s">
        <v>4927</v>
      </c>
      <c r="W458" t="s">
        <v>4927</v>
      </c>
      <c r="X458">
        <v>856</v>
      </c>
    </row>
    <row r="459" spans="1:24" x14ac:dyDescent="0.3">
      <c r="A459" t="s">
        <v>7087</v>
      </c>
      <c r="B459">
        <v>150768</v>
      </c>
      <c r="C459" t="s">
        <v>50</v>
      </c>
      <c r="D459" t="s">
        <v>32</v>
      </c>
      <c r="E459" t="s">
        <v>112</v>
      </c>
      <c r="F459" t="s">
        <v>1644</v>
      </c>
      <c r="G459" t="s">
        <v>115</v>
      </c>
      <c r="H459">
        <v>476</v>
      </c>
      <c r="I459">
        <v>476</v>
      </c>
      <c r="J459" t="s">
        <v>42</v>
      </c>
      <c r="N459" t="s">
        <v>5583</v>
      </c>
      <c r="O459" s="180" t="s">
        <v>5165</v>
      </c>
      <c r="P459" t="s">
        <v>5355</v>
      </c>
      <c r="Q459" t="s">
        <v>5272</v>
      </c>
      <c r="R459" t="s">
        <v>5165</v>
      </c>
      <c r="S459" t="s">
        <v>4927</v>
      </c>
      <c r="T459" t="s">
        <v>4927</v>
      </c>
      <c r="U459" t="s">
        <v>4927</v>
      </c>
      <c r="V459" t="s">
        <v>4927</v>
      </c>
      <c r="W459" t="s">
        <v>4927</v>
      </c>
      <c r="X459">
        <v>856</v>
      </c>
    </row>
    <row r="460" spans="1:24" x14ac:dyDescent="0.3">
      <c r="A460" t="s">
        <v>7087</v>
      </c>
      <c r="B460">
        <v>150768</v>
      </c>
      <c r="C460" t="s">
        <v>50</v>
      </c>
      <c r="D460" t="s">
        <v>32</v>
      </c>
      <c r="E460" t="s">
        <v>112</v>
      </c>
      <c r="F460" t="s">
        <v>1644</v>
      </c>
      <c r="G460" t="s">
        <v>115</v>
      </c>
      <c r="H460">
        <v>477</v>
      </c>
      <c r="I460">
        <v>477</v>
      </c>
      <c r="J460" t="s">
        <v>42</v>
      </c>
      <c r="N460" t="s">
        <v>5584</v>
      </c>
      <c r="O460" s="180" t="s">
        <v>5165</v>
      </c>
      <c r="P460" t="s">
        <v>5355</v>
      </c>
      <c r="Q460" t="s">
        <v>5272</v>
      </c>
      <c r="R460" t="s">
        <v>5165</v>
      </c>
      <c r="S460" t="s">
        <v>4927</v>
      </c>
      <c r="T460" t="s">
        <v>4927</v>
      </c>
      <c r="U460" t="s">
        <v>4927</v>
      </c>
      <c r="V460" t="s">
        <v>4927</v>
      </c>
      <c r="W460" t="s">
        <v>4927</v>
      </c>
      <c r="X460">
        <v>856</v>
      </c>
    </row>
    <row r="461" spans="1:24" x14ac:dyDescent="0.3">
      <c r="A461" t="s">
        <v>7087</v>
      </c>
      <c r="B461">
        <v>150768</v>
      </c>
      <c r="C461" t="s">
        <v>50</v>
      </c>
      <c r="D461" t="s">
        <v>32</v>
      </c>
      <c r="E461" t="s">
        <v>112</v>
      </c>
      <c r="F461" t="s">
        <v>1644</v>
      </c>
      <c r="G461" t="s">
        <v>115</v>
      </c>
      <c r="H461">
        <v>478</v>
      </c>
      <c r="I461">
        <v>478</v>
      </c>
      <c r="J461" t="s">
        <v>42</v>
      </c>
      <c r="N461" t="s">
        <v>5585</v>
      </c>
      <c r="O461" s="180" t="s">
        <v>5165</v>
      </c>
      <c r="P461" t="s">
        <v>5355</v>
      </c>
      <c r="Q461" t="s">
        <v>5272</v>
      </c>
      <c r="R461" t="s">
        <v>5165</v>
      </c>
      <c r="S461" t="s">
        <v>4927</v>
      </c>
      <c r="T461" t="s">
        <v>4927</v>
      </c>
      <c r="U461" t="s">
        <v>4927</v>
      </c>
      <c r="V461" t="s">
        <v>4927</v>
      </c>
      <c r="W461" t="s">
        <v>4927</v>
      </c>
      <c r="X461">
        <v>856</v>
      </c>
    </row>
    <row r="462" spans="1:24" x14ac:dyDescent="0.3">
      <c r="A462" t="s">
        <v>7087</v>
      </c>
      <c r="B462">
        <v>150768</v>
      </c>
      <c r="C462" t="s">
        <v>50</v>
      </c>
      <c r="D462" t="s">
        <v>32</v>
      </c>
      <c r="E462" t="s">
        <v>112</v>
      </c>
      <c r="F462" t="s">
        <v>1644</v>
      </c>
      <c r="G462" t="s">
        <v>115</v>
      </c>
      <c r="H462">
        <v>479</v>
      </c>
      <c r="I462">
        <v>479</v>
      </c>
      <c r="J462" t="s">
        <v>42</v>
      </c>
      <c r="N462" t="s">
        <v>5586</v>
      </c>
      <c r="O462" s="180" t="s">
        <v>5165</v>
      </c>
      <c r="P462" t="s">
        <v>5355</v>
      </c>
      <c r="Q462" t="s">
        <v>5272</v>
      </c>
      <c r="R462" t="s">
        <v>5165</v>
      </c>
      <c r="S462" t="s">
        <v>4927</v>
      </c>
      <c r="T462" t="s">
        <v>4927</v>
      </c>
      <c r="U462" t="s">
        <v>4927</v>
      </c>
      <c r="V462" t="s">
        <v>4927</v>
      </c>
      <c r="W462" t="s">
        <v>4927</v>
      </c>
      <c r="X462">
        <v>856</v>
      </c>
    </row>
    <row r="463" spans="1:24" x14ac:dyDescent="0.3">
      <c r="A463" t="s">
        <v>7087</v>
      </c>
      <c r="B463">
        <v>150768</v>
      </c>
      <c r="C463" t="s">
        <v>50</v>
      </c>
      <c r="D463" t="s">
        <v>32</v>
      </c>
      <c r="E463" t="s">
        <v>112</v>
      </c>
      <c r="F463" t="s">
        <v>1644</v>
      </c>
      <c r="G463" t="s">
        <v>115</v>
      </c>
      <c r="H463">
        <v>480</v>
      </c>
      <c r="I463">
        <v>480</v>
      </c>
      <c r="J463" t="s">
        <v>42</v>
      </c>
      <c r="N463" t="s">
        <v>5587</v>
      </c>
      <c r="O463" s="180" t="s">
        <v>5165</v>
      </c>
      <c r="P463" t="s">
        <v>5355</v>
      </c>
      <c r="Q463" t="s">
        <v>5272</v>
      </c>
      <c r="R463" t="s">
        <v>5165</v>
      </c>
      <c r="S463" t="s">
        <v>4927</v>
      </c>
      <c r="T463" t="s">
        <v>4927</v>
      </c>
      <c r="U463" t="s">
        <v>4927</v>
      </c>
      <c r="V463" t="s">
        <v>4927</v>
      </c>
      <c r="W463" t="s">
        <v>4927</v>
      </c>
      <c r="X463">
        <v>856</v>
      </c>
    </row>
    <row r="464" spans="1:24" x14ac:dyDescent="0.3">
      <c r="A464" t="s">
        <v>7087</v>
      </c>
      <c r="B464">
        <v>150768</v>
      </c>
      <c r="C464" t="s">
        <v>50</v>
      </c>
      <c r="D464" t="s">
        <v>32</v>
      </c>
      <c r="E464" t="s">
        <v>112</v>
      </c>
      <c r="F464" t="s">
        <v>1644</v>
      </c>
      <c r="G464" t="s">
        <v>115</v>
      </c>
      <c r="H464">
        <v>481</v>
      </c>
      <c r="I464">
        <v>481</v>
      </c>
      <c r="J464" t="s">
        <v>42</v>
      </c>
      <c r="N464" t="s">
        <v>5588</v>
      </c>
      <c r="O464" s="180" t="s">
        <v>5165</v>
      </c>
      <c r="P464" t="s">
        <v>5355</v>
      </c>
      <c r="Q464" t="s">
        <v>5272</v>
      </c>
      <c r="R464" t="s">
        <v>5165</v>
      </c>
      <c r="S464" t="s">
        <v>4927</v>
      </c>
      <c r="T464" t="s">
        <v>4927</v>
      </c>
      <c r="U464" t="s">
        <v>4927</v>
      </c>
      <c r="V464" t="s">
        <v>4927</v>
      </c>
      <c r="W464" t="s">
        <v>4927</v>
      </c>
      <c r="X464">
        <v>856</v>
      </c>
    </row>
    <row r="465" spans="1:24" x14ac:dyDescent="0.3">
      <c r="A465" t="s">
        <v>7087</v>
      </c>
      <c r="B465">
        <v>150768</v>
      </c>
      <c r="C465" t="s">
        <v>50</v>
      </c>
      <c r="D465" t="s">
        <v>32</v>
      </c>
      <c r="E465" t="s">
        <v>112</v>
      </c>
      <c r="F465" t="s">
        <v>1644</v>
      </c>
      <c r="G465" t="s">
        <v>115</v>
      </c>
      <c r="H465">
        <v>482</v>
      </c>
      <c r="I465">
        <v>482</v>
      </c>
      <c r="J465" t="s">
        <v>42</v>
      </c>
      <c r="N465" t="s">
        <v>5589</v>
      </c>
      <c r="O465" s="180" t="s">
        <v>5165</v>
      </c>
      <c r="P465" t="s">
        <v>5355</v>
      </c>
      <c r="Q465" t="s">
        <v>5272</v>
      </c>
      <c r="R465" t="s">
        <v>5165</v>
      </c>
      <c r="S465" t="s">
        <v>4927</v>
      </c>
      <c r="T465" t="s">
        <v>4927</v>
      </c>
      <c r="U465" t="s">
        <v>4927</v>
      </c>
      <c r="V465" t="s">
        <v>4927</v>
      </c>
      <c r="W465" t="s">
        <v>4927</v>
      </c>
      <c r="X465">
        <v>856</v>
      </c>
    </row>
    <row r="466" spans="1:24" x14ac:dyDescent="0.3">
      <c r="A466" t="s">
        <v>7087</v>
      </c>
      <c r="B466">
        <v>150768</v>
      </c>
      <c r="C466" t="s">
        <v>50</v>
      </c>
      <c r="D466" t="s">
        <v>32</v>
      </c>
      <c r="E466" t="s">
        <v>112</v>
      </c>
      <c r="F466" t="s">
        <v>1644</v>
      </c>
      <c r="G466" t="s">
        <v>115</v>
      </c>
      <c r="H466">
        <v>483</v>
      </c>
      <c r="I466">
        <v>483</v>
      </c>
      <c r="J466" t="s">
        <v>42</v>
      </c>
      <c r="N466" t="s">
        <v>5590</v>
      </c>
      <c r="O466" s="180" t="s">
        <v>5165</v>
      </c>
      <c r="P466" t="s">
        <v>5355</v>
      </c>
      <c r="Q466" t="s">
        <v>5272</v>
      </c>
      <c r="R466" t="s">
        <v>5165</v>
      </c>
      <c r="S466" t="s">
        <v>4927</v>
      </c>
      <c r="T466" t="s">
        <v>4927</v>
      </c>
      <c r="U466" t="s">
        <v>4927</v>
      </c>
      <c r="V466" t="s">
        <v>4927</v>
      </c>
      <c r="W466" t="s">
        <v>4927</v>
      </c>
      <c r="X466">
        <v>856</v>
      </c>
    </row>
    <row r="467" spans="1:24" x14ac:dyDescent="0.3">
      <c r="A467" t="s">
        <v>7087</v>
      </c>
      <c r="B467">
        <v>150768</v>
      </c>
      <c r="C467" t="s">
        <v>50</v>
      </c>
      <c r="D467" t="s">
        <v>32</v>
      </c>
      <c r="E467" t="s">
        <v>112</v>
      </c>
      <c r="F467" t="s">
        <v>1644</v>
      </c>
      <c r="G467" t="s">
        <v>115</v>
      </c>
      <c r="H467">
        <v>484</v>
      </c>
      <c r="I467">
        <v>484</v>
      </c>
      <c r="J467" t="s">
        <v>42</v>
      </c>
      <c r="N467" t="s">
        <v>5591</v>
      </c>
      <c r="O467" s="180" t="s">
        <v>5165</v>
      </c>
      <c r="P467" t="s">
        <v>5355</v>
      </c>
      <c r="Q467" t="s">
        <v>5272</v>
      </c>
      <c r="R467" t="s">
        <v>5165</v>
      </c>
      <c r="S467" t="s">
        <v>4927</v>
      </c>
      <c r="T467" t="s">
        <v>4927</v>
      </c>
      <c r="U467" t="s">
        <v>4927</v>
      </c>
      <c r="V467" t="s">
        <v>4927</v>
      </c>
      <c r="W467" t="s">
        <v>4927</v>
      </c>
      <c r="X467">
        <v>856</v>
      </c>
    </row>
    <row r="468" spans="1:24" x14ac:dyDescent="0.3">
      <c r="A468" t="s">
        <v>7087</v>
      </c>
      <c r="B468">
        <v>150768</v>
      </c>
      <c r="C468" t="s">
        <v>50</v>
      </c>
      <c r="D468" t="s">
        <v>32</v>
      </c>
      <c r="E468" t="s">
        <v>112</v>
      </c>
      <c r="F468" t="s">
        <v>1644</v>
      </c>
      <c r="G468" t="s">
        <v>115</v>
      </c>
      <c r="H468">
        <v>485</v>
      </c>
      <c r="I468">
        <v>485</v>
      </c>
      <c r="J468" t="s">
        <v>42</v>
      </c>
      <c r="N468" t="s">
        <v>5592</v>
      </c>
      <c r="O468" s="180" t="s">
        <v>5165</v>
      </c>
      <c r="P468" t="s">
        <v>5355</v>
      </c>
      <c r="Q468" t="s">
        <v>5272</v>
      </c>
      <c r="R468" t="s">
        <v>5165</v>
      </c>
      <c r="S468" t="s">
        <v>4927</v>
      </c>
      <c r="T468" t="s">
        <v>4927</v>
      </c>
      <c r="U468" t="s">
        <v>4927</v>
      </c>
      <c r="V468" t="s">
        <v>4927</v>
      </c>
      <c r="W468" t="s">
        <v>4927</v>
      </c>
      <c r="X468">
        <v>856</v>
      </c>
    </row>
    <row r="469" spans="1:24" x14ac:dyDescent="0.3">
      <c r="A469" t="s">
        <v>7087</v>
      </c>
      <c r="B469">
        <v>150768</v>
      </c>
      <c r="C469" t="s">
        <v>50</v>
      </c>
      <c r="D469" t="s">
        <v>32</v>
      </c>
      <c r="E469" t="s">
        <v>112</v>
      </c>
      <c r="F469" t="s">
        <v>1644</v>
      </c>
      <c r="G469" t="s">
        <v>115</v>
      </c>
      <c r="H469">
        <v>486</v>
      </c>
      <c r="I469">
        <v>486</v>
      </c>
      <c r="J469" t="s">
        <v>42</v>
      </c>
      <c r="N469" t="s">
        <v>5593</v>
      </c>
      <c r="O469" s="180" t="s">
        <v>5165</v>
      </c>
      <c r="P469" t="s">
        <v>5355</v>
      </c>
      <c r="Q469" t="s">
        <v>5272</v>
      </c>
      <c r="R469" t="s">
        <v>5165</v>
      </c>
      <c r="S469" t="s">
        <v>4927</v>
      </c>
      <c r="T469" t="s">
        <v>4927</v>
      </c>
      <c r="U469" t="s">
        <v>4927</v>
      </c>
      <c r="V469" t="s">
        <v>4927</v>
      </c>
      <c r="W469" t="s">
        <v>4927</v>
      </c>
      <c r="X469">
        <v>856</v>
      </c>
    </row>
    <row r="470" spans="1:24" x14ac:dyDescent="0.3">
      <c r="A470" t="s">
        <v>7087</v>
      </c>
      <c r="B470">
        <v>150768</v>
      </c>
      <c r="C470" t="s">
        <v>50</v>
      </c>
      <c r="D470" t="s">
        <v>32</v>
      </c>
      <c r="E470" t="s">
        <v>112</v>
      </c>
      <c r="F470" t="s">
        <v>1644</v>
      </c>
      <c r="G470" t="s">
        <v>115</v>
      </c>
      <c r="H470">
        <v>487</v>
      </c>
      <c r="I470">
        <v>487</v>
      </c>
      <c r="J470" t="s">
        <v>42</v>
      </c>
      <c r="N470" t="s">
        <v>5594</v>
      </c>
      <c r="O470" s="180" t="s">
        <v>5165</v>
      </c>
      <c r="P470" t="s">
        <v>5355</v>
      </c>
      <c r="Q470" t="s">
        <v>5272</v>
      </c>
      <c r="R470" t="s">
        <v>5165</v>
      </c>
      <c r="S470" t="s">
        <v>4927</v>
      </c>
      <c r="T470" t="s">
        <v>4927</v>
      </c>
      <c r="U470" t="s">
        <v>4927</v>
      </c>
      <c r="V470" t="s">
        <v>4927</v>
      </c>
      <c r="W470" t="s">
        <v>4927</v>
      </c>
      <c r="X470">
        <v>856</v>
      </c>
    </row>
    <row r="471" spans="1:24" x14ac:dyDescent="0.3">
      <c r="A471" t="s">
        <v>7087</v>
      </c>
      <c r="B471">
        <v>150768</v>
      </c>
      <c r="C471" t="s">
        <v>50</v>
      </c>
      <c r="D471" t="s">
        <v>32</v>
      </c>
      <c r="E471" t="s">
        <v>112</v>
      </c>
      <c r="F471" t="s">
        <v>1644</v>
      </c>
      <c r="G471" t="s">
        <v>115</v>
      </c>
      <c r="H471">
        <v>488</v>
      </c>
      <c r="I471">
        <v>488</v>
      </c>
      <c r="J471" t="s">
        <v>42</v>
      </c>
      <c r="N471" t="s">
        <v>5595</v>
      </c>
      <c r="O471" s="180" t="s">
        <v>5165</v>
      </c>
      <c r="P471" t="s">
        <v>5355</v>
      </c>
      <c r="Q471" t="s">
        <v>5272</v>
      </c>
      <c r="R471" t="s">
        <v>5165</v>
      </c>
      <c r="S471" t="s">
        <v>4927</v>
      </c>
      <c r="T471" t="s">
        <v>4927</v>
      </c>
      <c r="U471" t="s">
        <v>4927</v>
      </c>
      <c r="V471" t="s">
        <v>4927</v>
      </c>
      <c r="W471" t="s">
        <v>4927</v>
      </c>
      <c r="X471">
        <v>856</v>
      </c>
    </row>
    <row r="472" spans="1:24" x14ac:dyDescent="0.3">
      <c r="A472" t="s">
        <v>7087</v>
      </c>
      <c r="B472">
        <v>150768</v>
      </c>
      <c r="C472" t="s">
        <v>50</v>
      </c>
      <c r="D472" t="s">
        <v>32</v>
      </c>
      <c r="E472" t="s">
        <v>112</v>
      </c>
      <c r="F472" t="s">
        <v>1644</v>
      </c>
      <c r="G472" t="s">
        <v>115</v>
      </c>
      <c r="H472">
        <v>489</v>
      </c>
      <c r="I472">
        <v>489</v>
      </c>
      <c r="J472" t="s">
        <v>42</v>
      </c>
      <c r="N472" t="s">
        <v>5596</v>
      </c>
      <c r="O472" s="180" t="s">
        <v>5165</v>
      </c>
      <c r="P472" t="s">
        <v>5355</v>
      </c>
      <c r="Q472" t="s">
        <v>5272</v>
      </c>
      <c r="R472" t="s">
        <v>5165</v>
      </c>
      <c r="S472" t="s">
        <v>4927</v>
      </c>
      <c r="T472" t="s">
        <v>4927</v>
      </c>
      <c r="U472" t="s">
        <v>4927</v>
      </c>
      <c r="V472" t="s">
        <v>4927</v>
      </c>
      <c r="W472" t="s">
        <v>4927</v>
      </c>
      <c r="X472">
        <v>856</v>
      </c>
    </row>
    <row r="473" spans="1:24" x14ac:dyDescent="0.3">
      <c r="A473" t="s">
        <v>7087</v>
      </c>
      <c r="B473">
        <v>150768</v>
      </c>
      <c r="C473" t="s">
        <v>50</v>
      </c>
      <c r="D473" t="s">
        <v>32</v>
      </c>
      <c r="E473" t="s">
        <v>112</v>
      </c>
      <c r="F473" t="s">
        <v>1644</v>
      </c>
      <c r="G473" t="s">
        <v>115</v>
      </c>
      <c r="H473">
        <v>490</v>
      </c>
      <c r="I473">
        <v>490</v>
      </c>
      <c r="J473" t="s">
        <v>42</v>
      </c>
      <c r="N473" t="s">
        <v>5597</v>
      </c>
      <c r="O473" s="180" t="s">
        <v>5165</v>
      </c>
      <c r="P473" t="s">
        <v>5355</v>
      </c>
      <c r="Q473" t="s">
        <v>5272</v>
      </c>
      <c r="R473" t="s">
        <v>5165</v>
      </c>
      <c r="S473" t="s">
        <v>4927</v>
      </c>
      <c r="T473" t="s">
        <v>4927</v>
      </c>
      <c r="U473" t="s">
        <v>4927</v>
      </c>
      <c r="V473" t="s">
        <v>4927</v>
      </c>
      <c r="W473" t="s">
        <v>4927</v>
      </c>
      <c r="X473">
        <v>856</v>
      </c>
    </row>
    <row r="474" spans="1:24" x14ac:dyDescent="0.3">
      <c r="A474" t="s">
        <v>7087</v>
      </c>
      <c r="B474">
        <v>150768</v>
      </c>
      <c r="C474" t="s">
        <v>50</v>
      </c>
      <c r="D474" t="s">
        <v>32</v>
      </c>
      <c r="E474" t="s">
        <v>112</v>
      </c>
      <c r="F474" t="s">
        <v>1644</v>
      </c>
      <c r="G474" t="s">
        <v>115</v>
      </c>
      <c r="H474">
        <v>491</v>
      </c>
      <c r="I474">
        <v>491</v>
      </c>
      <c r="J474" t="s">
        <v>42</v>
      </c>
      <c r="N474" t="s">
        <v>5598</v>
      </c>
      <c r="O474" s="180" t="s">
        <v>5165</v>
      </c>
      <c r="P474" t="s">
        <v>5355</v>
      </c>
      <c r="Q474" t="s">
        <v>5272</v>
      </c>
      <c r="R474" t="s">
        <v>5165</v>
      </c>
      <c r="S474" t="s">
        <v>4927</v>
      </c>
      <c r="T474" t="s">
        <v>4927</v>
      </c>
      <c r="U474" t="s">
        <v>4927</v>
      </c>
      <c r="V474" t="s">
        <v>4927</v>
      </c>
      <c r="W474" t="s">
        <v>4927</v>
      </c>
      <c r="X474">
        <v>856</v>
      </c>
    </row>
    <row r="475" spans="1:24" x14ac:dyDescent="0.3">
      <c r="A475" t="s">
        <v>7087</v>
      </c>
      <c r="B475">
        <v>150768</v>
      </c>
      <c r="C475" t="s">
        <v>50</v>
      </c>
      <c r="D475" t="s">
        <v>32</v>
      </c>
      <c r="E475" t="s">
        <v>112</v>
      </c>
      <c r="F475" t="s">
        <v>1644</v>
      </c>
      <c r="G475" t="s">
        <v>115</v>
      </c>
      <c r="H475">
        <v>492</v>
      </c>
      <c r="I475">
        <v>492</v>
      </c>
      <c r="J475" t="s">
        <v>42</v>
      </c>
      <c r="N475" t="s">
        <v>5599</v>
      </c>
      <c r="O475" s="180" t="s">
        <v>5165</v>
      </c>
      <c r="P475" t="s">
        <v>5355</v>
      </c>
      <c r="Q475" t="s">
        <v>5272</v>
      </c>
      <c r="R475" t="s">
        <v>5165</v>
      </c>
      <c r="S475" t="s">
        <v>4927</v>
      </c>
      <c r="T475" t="s">
        <v>4927</v>
      </c>
      <c r="U475" t="s">
        <v>4927</v>
      </c>
      <c r="V475" t="s">
        <v>4927</v>
      </c>
      <c r="W475" t="s">
        <v>4927</v>
      </c>
      <c r="X475">
        <v>856</v>
      </c>
    </row>
    <row r="476" spans="1:24" x14ac:dyDescent="0.3">
      <c r="A476" t="s">
        <v>7087</v>
      </c>
      <c r="B476">
        <v>150768</v>
      </c>
      <c r="C476" t="s">
        <v>50</v>
      </c>
      <c r="D476" t="s">
        <v>32</v>
      </c>
      <c r="E476" t="s">
        <v>112</v>
      </c>
      <c r="F476" t="s">
        <v>1644</v>
      </c>
      <c r="G476" t="s">
        <v>115</v>
      </c>
      <c r="H476">
        <v>493</v>
      </c>
      <c r="I476">
        <v>493</v>
      </c>
      <c r="J476" t="s">
        <v>42</v>
      </c>
      <c r="N476" t="s">
        <v>5600</v>
      </c>
      <c r="O476" s="180" t="s">
        <v>5165</v>
      </c>
      <c r="P476" t="s">
        <v>5355</v>
      </c>
      <c r="Q476" t="s">
        <v>5272</v>
      </c>
      <c r="R476" t="s">
        <v>5165</v>
      </c>
      <c r="S476" t="s">
        <v>4927</v>
      </c>
      <c r="T476" t="s">
        <v>4927</v>
      </c>
      <c r="U476" t="s">
        <v>4927</v>
      </c>
      <c r="V476" t="s">
        <v>4927</v>
      </c>
      <c r="W476" t="s">
        <v>4927</v>
      </c>
      <c r="X476">
        <v>856</v>
      </c>
    </row>
    <row r="477" spans="1:24" x14ac:dyDescent="0.3">
      <c r="A477" t="s">
        <v>7087</v>
      </c>
      <c r="B477">
        <v>150768</v>
      </c>
      <c r="C477" t="s">
        <v>50</v>
      </c>
      <c r="D477" t="s">
        <v>32</v>
      </c>
      <c r="E477" t="s">
        <v>112</v>
      </c>
      <c r="F477" t="s">
        <v>1644</v>
      </c>
      <c r="G477" t="s">
        <v>115</v>
      </c>
      <c r="H477">
        <v>494</v>
      </c>
      <c r="I477">
        <v>494</v>
      </c>
      <c r="J477" t="s">
        <v>42</v>
      </c>
      <c r="N477" t="s">
        <v>5601</v>
      </c>
      <c r="O477" s="180" t="s">
        <v>5165</v>
      </c>
      <c r="P477" t="s">
        <v>5355</v>
      </c>
      <c r="Q477" t="s">
        <v>5272</v>
      </c>
      <c r="R477" t="s">
        <v>5165</v>
      </c>
      <c r="S477" t="s">
        <v>4927</v>
      </c>
      <c r="T477" t="s">
        <v>4927</v>
      </c>
      <c r="U477" t="s">
        <v>4927</v>
      </c>
      <c r="V477" t="s">
        <v>4927</v>
      </c>
      <c r="W477" t="s">
        <v>4927</v>
      </c>
      <c r="X477">
        <v>856</v>
      </c>
    </row>
    <row r="478" spans="1:24" x14ac:dyDescent="0.3">
      <c r="A478" t="s">
        <v>7087</v>
      </c>
      <c r="B478">
        <v>150768</v>
      </c>
      <c r="C478" t="s">
        <v>50</v>
      </c>
      <c r="D478" t="s">
        <v>32</v>
      </c>
      <c r="E478" t="s">
        <v>112</v>
      </c>
      <c r="F478" t="s">
        <v>1644</v>
      </c>
      <c r="G478" t="s">
        <v>115</v>
      </c>
      <c r="H478">
        <v>495</v>
      </c>
      <c r="I478">
        <v>495</v>
      </c>
      <c r="J478" t="s">
        <v>42</v>
      </c>
      <c r="N478" t="s">
        <v>5602</v>
      </c>
      <c r="O478" s="180" t="s">
        <v>5165</v>
      </c>
      <c r="P478" t="s">
        <v>5355</v>
      </c>
      <c r="Q478" t="s">
        <v>5272</v>
      </c>
      <c r="R478" t="s">
        <v>5165</v>
      </c>
      <c r="S478" t="s">
        <v>4927</v>
      </c>
      <c r="T478" t="s">
        <v>4927</v>
      </c>
      <c r="U478" t="s">
        <v>4927</v>
      </c>
      <c r="V478" t="s">
        <v>4927</v>
      </c>
      <c r="W478" t="s">
        <v>4927</v>
      </c>
      <c r="X478">
        <v>856</v>
      </c>
    </row>
    <row r="479" spans="1:24" x14ac:dyDescent="0.3">
      <c r="A479" t="s">
        <v>7087</v>
      </c>
      <c r="B479">
        <v>150768</v>
      </c>
      <c r="C479" t="s">
        <v>50</v>
      </c>
      <c r="D479" t="s">
        <v>32</v>
      </c>
      <c r="E479" t="s">
        <v>112</v>
      </c>
      <c r="F479" t="s">
        <v>1644</v>
      </c>
      <c r="G479" t="s">
        <v>115</v>
      </c>
      <c r="H479">
        <v>496</v>
      </c>
      <c r="I479">
        <v>496</v>
      </c>
      <c r="J479" t="s">
        <v>42</v>
      </c>
      <c r="N479" t="s">
        <v>5603</v>
      </c>
      <c r="O479" s="180" t="s">
        <v>5165</v>
      </c>
      <c r="P479" t="s">
        <v>5355</v>
      </c>
      <c r="Q479" t="s">
        <v>5272</v>
      </c>
      <c r="R479" t="s">
        <v>5165</v>
      </c>
      <c r="S479" t="s">
        <v>4927</v>
      </c>
      <c r="T479" t="s">
        <v>4927</v>
      </c>
      <c r="U479" t="s">
        <v>4927</v>
      </c>
      <c r="V479" t="s">
        <v>4927</v>
      </c>
      <c r="W479" t="s">
        <v>4927</v>
      </c>
      <c r="X479">
        <v>856</v>
      </c>
    </row>
    <row r="480" spans="1:24" x14ac:dyDescent="0.3">
      <c r="A480" t="s">
        <v>7087</v>
      </c>
      <c r="B480">
        <v>150768</v>
      </c>
      <c r="C480" t="s">
        <v>50</v>
      </c>
      <c r="D480" t="s">
        <v>32</v>
      </c>
      <c r="E480" t="s">
        <v>112</v>
      </c>
      <c r="F480" t="s">
        <v>1644</v>
      </c>
      <c r="G480" t="s">
        <v>115</v>
      </c>
      <c r="H480">
        <v>497</v>
      </c>
      <c r="I480">
        <v>497</v>
      </c>
      <c r="J480" t="s">
        <v>42</v>
      </c>
      <c r="N480" t="s">
        <v>5604</v>
      </c>
      <c r="O480" s="180" t="s">
        <v>5165</v>
      </c>
      <c r="P480" t="s">
        <v>5355</v>
      </c>
      <c r="Q480" t="s">
        <v>5272</v>
      </c>
      <c r="R480" t="s">
        <v>5165</v>
      </c>
      <c r="S480" t="s">
        <v>4927</v>
      </c>
      <c r="T480" t="s">
        <v>4927</v>
      </c>
      <c r="U480" t="s">
        <v>4927</v>
      </c>
      <c r="V480" t="s">
        <v>4927</v>
      </c>
      <c r="W480" t="s">
        <v>4927</v>
      </c>
      <c r="X480">
        <v>856</v>
      </c>
    </row>
    <row r="481" spans="1:24" x14ac:dyDescent="0.3">
      <c r="A481" t="s">
        <v>7087</v>
      </c>
      <c r="B481">
        <v>150768</v>
      </c>
      <c r="C481" t="s">
        <v>50</v>
      </c>
      <c r="D481" t="s">
        <v>32</v>
      </c>
      <c r="E481" t="s">
        <v>112</v>
      </c>
      <c r="F481" t="s">
        <v>1644</v>
      </c>
      <c r="G481" t="s">
        <v>115</v>
      </c>
      <c r="H481">
        <v>498</v>
      </c>
      <c r="I481">
        <v>498</v>
      </c>
      <c r="J481" t="s">
        <v>42</v>
      </c>
      <c r="N481" t="s">
        <v>5605</v>
      </c>
      <c r="O481" s="180" t="s">
        <v>5165</v>
      </c>
      <c r="P481" t="s">
        <v>5355</v>
      </c>
      <c r="Q481" t="s">
        <v>5272</v>
      </c>
      <c r="R481" t="s">
        <v>5165</v>
      </c>
      <c r="S481" t="s">
        <v>4927</v>
      </c>
      <c r="T481" t="s">
        <v>4927</v>
      </c>
      <c r="U481" t="s">
        <v>4927</v>
      </c>
      <c r="V481" t="s">
        <v>4927</v>
      </c>
      <c r="W481" t="s">
        <v>4927</v>
      </c>
      <c r="X481">
        <v>856</v>
      </c>
    </row>
    <row r="482" spans="1:24" x14ac:dyDescent="0.3">
      <c r="A482" t="s">
        <v>7087</v>
      </c>
      <c r="B482">
        <v>150768</v>
      </c>
      <c r="C482" t="s">
        <v>50</v>
      </c>
      <c r="D482" t="s">
        <v>32</v>
      </c>
      <c r="E482" t="s">
        <v>112</v>
      </c>
      <c r="F482" t="s">
        <v>1644</v>
      </c>
      <c r="G482" t="s">
        <v>115</v>
      </c>
      <c r="H482">
        <v>499</v>
      </c>
      <c r="I482">
        <v>499</v>
      </c>
      <c r="J482" t="s">
        <v>42</v>
      </c>
      <c r="N482" t="s">
        <v>5606</v>
      </c>
      <c r="O482" s="180" t="s">
        <v>5165</v>
      </c>
      <c r="P482" t="s">
        <v>5355</v>
      </c>
      <c r="Q482" t="s">
        <v>5272</v>
      </c>
      <c r="R482" t="s">
        <v>5165</v>
      </c>
      <c r="S482" t="s">
        <v>4927</v>
      </c>
      <c r="T482" t="s">
        <v>4927</v>
      </c>
      <c r="U482" t="s">
        <v>4927</v>
      </c>
      <c r="V482" t="s">
        <v>4927</v>
      </c>
      <c r="W482" t="s">
        <v>4927</v>
      </c>
      <c r="X482">
        <v>856</v>
      </c>
    </row>
    <row r="483" spans="1:24" x14ac:dyDescent="0.3">
      <c r="A483" t="s">
        <v>7087</v>
      </c>
      <c r="B483">
        <v>150768</v>
      </c>
      <c r="C483" t="s">
        <v>50</v>
      </c>
      <c r="D483" t="s">
        <v>32</v>
      </c>
      <c r="E483" t="s">
        <v>112</v>
      </c>
      <c r="F483" t="s">
        <v>1644</v>
      </c>
      <c r="G483" t="s">
        <v>115</v>
      </c>
      <c r="H483">
        <v>500</v>
      </c>
      <c r="I483">
        <v>500</v>
      </c>
      <c r="J483" t="s">
        <v>42</v>
      </c>
      <c r="N483" t="s">
        <v>5607</v>
      </c>
      <c r="O483" s="180" t="s">
        <v>5165</v>
      </c>
      <c r="P483" t="s">
        <v>5355</v>
      </c>
      <c r="Q483" t="s">
        <v>5272</v>
      </c>
      <c r="R483" t="s">
        <v>5165</v>
      </c>
      <c r="S483" t="s">
        <v>4927</v>
      </c>
      <c r="T483" t="s">
        <v>4927</v>
      </c>
      <c r="U483" t="s">
        <v>4927</v>
      </c>
      <c r="V483" t="s">
        <v>4927</v>
      </c>
      <c r="W483" t="s">
        <v>4927</v>
      </c>
      <c r="X483">
        <v>856</v>
      </c>
    </row>
    <row r="484" spans="1:24" x14ac:dyDescent="0.3">
      <c r="A484" t="s">
        <v>7087</v>
      </c>
      <c r="B484">
        <v>150768</v>
      </c>
      <c r="C484" t="s">
        <v>50</v>
      </c>
      <c r="D484" t="s">
        <v>32</v>
      </c>
      <c r="E484" t="s">
        <v>112</v>
      </c>
      <c r="F484" t="s">
        <v>1644</v>
      </c>
      <c r="G484" t="s">
        <v>115</v>
      </c>
      <c r="H484">
        <v>501</v>
      </c>
      <c r="I484">
        <v>501</v>
      </c>
      <c r="J484" t="s">
        <v>42</v>
      </c>
      <c r="N484" t="s">
        <v>5608</v>
      </c>
      <c r="O484" s="180" t="s">
        <v>5165</v>
      </c>
      <c r="P484" t="s">
        <v>5355</v>
      </c>
      <c r="Q484" t="s">
        <v>5272</v>
      </c>
      <c r="R484" t="s">
        <v>5165</v>
      </c>
      <c r="S484" t="s">
        <v>4927</v>
      </c>
      <c r="T484" t="s">
        <v>4927</v>
      </c>
      <c r="U484" t="s">
        <v>4927</v>
      </c>
      <c r="V484" t="s">
        <v>4927</v>
      </c>
      <c r="W484" t="s">
        <v>4927</v>
      </c>
      <c r="X484">
        <v>856</v>
      </c>
    </row>
    <row r="485" spans="1:24" x14ac:dyDescent="0.3">
      <c r="A485" t="s">
        <v>7087</v>
      </c>
      <c r="B485">
        <v>150768</v>
      </c>
      <c r="C485" t="s">
        <v>50</v>
      </c>
      <c r="D485" t="s">
        <v>32</v>
      </c>
      <c r="E485" t="s">
        <v>112</v>
      </c>
      <c r="F485" t="s">
        <v>1644</v>
      </c>
      <c r="G485" t="s">
        <v>115</v>
      </c>
      <c r="H485">
        <v>502</v>
      </c>
      <c r="I485">
        <v>502</v>
      </c>
      <c r="J485" t="s">
        <v>42</v>
      </c>
      <c r="N485" t="s">
        <v>5609</v>
      </c>
      <c r="O485" s="180" t="s">
        <v>5165</v>
      </c>
      <c r="P485" t="s">
        <v>5355</v>
      </c>
      <c r="Q485" t="s">
        <v>5272</v>
      </c>
      <c r="R485" t="s">
        <v>5165</v>
      </c>
      <c r="S485" t="s">
        <v>4927</v>
      </c>
      <c r="T485" t="s">
        <v>4927</v>
      </c>
      <c r="U485" t="s">
        <v>4927</v>
      </c>
      <c r="V485" t="s">
        <v>4927</v>
      </c>
      <c r="W485" t="s">
        <v>4927</v>
      </c>
      <c r="X485">
        <v>856</v>
      </c>
    </row>
    <row r="486" spans="1:24" x14ac:dyDescent="0.3">
      <c r="A486" t="s">
        <v>7087</v>
      </c>
      <c r="B486">
        <v>150768</v>
      </c>
      <c r="C486" t="s">
        <v>50</v>
      </c>
      <c r="D486" t="s">
        <v>32</v>
      </c>
      <c r="E486" t="s">
        <v>112</v>
      </c>
      <c r="F486" t="s">
        <v>1644</v>
      </c>
      <c r="G486" t="s">
        <v>115</v>
      </c>
      <c r="H486">
        <v>503</v>
      </c>
      <c r="I486">
        <v>503</v>
      </c>
      <c r="J486" t="s">
        <v>42</v>
      </c>
      <c r="N486" t="s">
        <v>5610</v>
      </c>
      <c r="O486" s="180" t="s">
        <v>5165</v>
      </c>
      <c r="P486" t="s">
        <v>5355</v>
      </c>
      <c r="Q486" t="s">
        <v>5272</v>
      </c>
      <c r="R486" t="s">
        <v>5165</v>
      </c>
      <c r="S486" t="s">
        <v>4927</v>
      </c>
      <c r="T486" t="s">
        <v>4927</v>
      </c>
      <c r="U486" t="s">
        <v>4927</v>
      </c>
      <c r="V486" t="s">
        <v>4927</v>
      </c>
      <c r="W486" t="s">
        <v>4927</v>
      </c>
      <c r="X486">
        <v>856</v>
      </c>
    </row>
    <row r="487" spans="1:24" x14ac:dyDescent="0.3">
      <c r="A487" t="s">
        <v>7087</v>
      </c>
      <c r="B487">
        <v>150768</v>
      </c>
      <c r="C487" t="s">
        <v>50</v>
      </c>
      <c r="D487" t="s">
        <v>32</v>
      </c>
      <c r="E487" t="s">
        <v>112</v>
      </c>
      <c r="F487" t="s">
        <v>1644</v>
      </c>
      <c r="G487" t="s">
        <v>115</v>
      </c>
      <c r="H487">
        <v>504</v>
      </c>
      <c r="I487">
        <v>504</v>
      </c>
      <c r="J487" t="s">
        <v>42</v>
      </c>
      <c r="N487" t="s">
        <v>5611</v>
      </c>
      <c r="O487" s="180" t="s">
        <v>5165</v>
      </c>
      <c r="P487" t="s">
        <v>5355</v>
      </c>
      <c r="Q487" t="s">
        <v>5272</v>
      </c>
      <c r="R487" t="s">
        <v>5165</v>
      </c>
      <c r="S487" t="s">
        <v>4927</v>
      </c>
      <c r="T487" t="s">
        <v>4927</v>
      </c>
      <c r="U487" t="s">
        <v>4927</v>
      </c>
      <c r="V487" t="s">
        <v>4927</v>
      </c>
      <c r="W487" t="s">
        <v>4927</v>
      </c>
      <c r="X487">
        <v>856</v>
      </c>
    </row>
    <row r="488" spans="1:24" x14ac:dyDescent="0.3">
      <c r="A488" t="s">
        <v>7087</v>
      </c>
      <c r="B488">
        <v>150768</v>
      </c>
      <c r="C488" t="s">
        <v>50</v>
      </c>
      <c r="D488" t="s">
        <v>32</v>
      </c>
      <c r="E488" t="s">
        <v>112</v>
      </c>
      <c r="F488" t="s">
        <v>1644</v>
      </c>
      <c r="G488" t="s">
        <v>115</v>
      </c>
      <c r="H488">
        <v>505</v>
      </c>
      <c r="I488">
        <v>505</v>
      </c>
      <c r="J488" t="s">
        <v>42</v>
      </c>
      <c r="N488" t="s">
        <v>5612</v>
      </c>
      <c r="O488" s="180" t="s">
        <v>5165</v>
      </c>
      <c r="P488" t="s">
        <v>5355</v>
      </c>
      <c r="Q488" t="s">
        <v>5272</v>
      </c>
      <c r="R488" t="s">
        <v>5165</v>
      </c>
      <c r="S488" t="s">
        <v>4927</v>
      </c>
      <c r="T488" t="s">
        <v>4927</v>
      </c>
      <c r="U488" t="s">
        <v>4927</v>
      </c>
      <c r="V488" t="s">
        <v>4927</v>
      </c>
      <c r="W488" t="s">
        <v>4927</v>
      </c>
      <c r="X488">
        <v>856</v>
      </c>
    </row>
    <row r="489" spans="1:24" x14ac:dyDescent="0.3">
      <c r="A489" t="s">
        <v>7087</v>
      </c>
      <c r="B489">
        <v>150768</v>
      </c>
      <c r="C489" t="s">
        <v>50</v>
      </c>
      <c r="D489" t="s">
        <v>32</v>
      </c>
      <c r="E489" t="s">
        <v>112</v>
      </c>
      <c r="F489" t="s">
        <v>1644</v>
      </c>
      <c r="G489" t="s">
        <v>115</v>
      </c>
      <c r="H489">
        <v>506</v>
      </c>
      <c r="I489">
        <v>506</v>
      </c>
      <c r="J489" t="s">
        <v>42</v>
      </c>
      <c r="N489" t="s">
        <v>5613</v>
      </c>
      <c r="O489" s="180" t="s">
        <v>5165</v>
      </c>
      <c r="P489" t="s">
        <v>5355</v>
      </c>
      <c r="Q489" t="s">
        <v>5272</v>
      </c>
      <c r="R489" t="s">
        <v>5165</v>
      </c>
      <c r="S489" t="s">
        <v>4927</v>
      </c>
      <c r="T489" t="s">
        <v>4927</v>
      </c>
      <c r="U489" t="s">
        <v>4927</v>
      </c>
      <c r="V489" t="s">
        <v>4927</v>
      </c>
      <c r="W489" t="s">
        <v>4927</v>
      </c>
      <c r="X489">
        <v>856</v>
      </c>
    </row>
    <row r="490" spans="1:24" x14ac:dyDescent="0.3">
      <c r="A490" t="s">
        <v>7087</v>
      </c>
      <c r="B490">
        <v>150768</v>
      </c>
      <c r="C490" t="s">
        <v>50</v>
      </c>
      <c r="D490" t="s">
        <v>32</v>
      </c>
      <c r="E490" t="s">
        <v>112</v>
      </c>
      <c r="F490" t="s">
        <v>1644</v>
      </c>
      <c r="G490" t="s">
        <v>115</v>
      </c>
      <c r="H490">
        <v>507</v>
      </c>
      <c r="I490">
        <v>507</v>
      </c>
      <c r="J490" t="s">
        <v>42</v>
      </c>
      <c r="N490" t="s">
        <v>5614</v>
      </c>
      <c r="O490" s="180" t="s">
        <v>5165</v>
      </c>
      <c r="P490" t="s">
        <v>5355</v>
      </c>
      <c r="Q490" t="s">
        <v>5272</v>
      </c>
      <c r="R490" t="s">
        <v>5165</v>
      </c>
      <c r="S490" t="s">
        <v>4927</v>
      </c>
      <c r="T490" t="s">
        <v>4927</v>
      </c>
      <c r="U490" t="s">
        <v>4927</v>
      </c>
      <c r="V490" t="s">
        <v>4927</v>
      </c>
      <c r="W490" t="s">
        <v>4927</v>
      </c>
      <c r="X490">
        <v>856</v>
      </c>
    </row>
    <row r="491" spans="1:24" x14ac:dyDescent="0.3">
      <c r="A491" t="s">
        <v>7087</v>
      </c>
      <c r="B491">
        <v>150768</v>
      </c>
      <c r="C491" t="s">
        <v>50</v>
      </c>
      <c r="D491" t="s">
        <v>32</v>
      </c>
      <c r="E491" t="s">
        <v>112</v>
      </c>
      <c r="F491" t="s">
        <v>1644</v>
      </c>
      <c r="G491" t="s">
        <v>115</v>
      </c>
      <c r="H491">
        <v>508</v>
      </c>
      <c r="I491">
        <v>508</v>
      </c>
      <c r="J491" t="s">
        <v>42</v>
      </c>
      <c r="N491" t="s">
        <v>5615</v>
      </c>
      <c r="O491" s="180" t="s">
        <v>5165</v>
      </c>
      <c r="P491" t="s">
        <v>5355</v>
      </c>
      <c r="Q491" t="s">
        <v>5272</v>
      </c>
      <c r="R491" t="s">
        <v>5165</v>
      </c>
      <c r="S491" t="s">
        <v>4927</v>
      </c>
      <c r="T491" t="s">
        <v>4927</v>
      </c>
      <c r="U491" t="s">
        <v>4927</v>
      </c>
      <c r="V491" t="s">
        <v>4927</v>
      </c>
      <c r="W491" t="s">
        <v>4927</v>
      </c>
      <c r="X491">
        <v>856</v>
      </c>
    </row>
    <row r="492" spans="1:24" x14ac:dyDescent="0.3">
      <c r="A492" t="s">
        <v>7087</v>
      </c>
      <c r="B492">
        <v>150768</v>
      </c>
      <c r="C492" t="s">
        <v>50</v>
      </c>
      <c r="D492" t="s">
        <v>32</v>
      </c>
      <c r="E492" t="s">
        <v>112</v>
      </c>
      <c r="F492" t="s">
        <v>1644</v>
      </c>
      <c r="G492" t="s">
        <v>115</v>
      </c>
      <c r="H492">
        <v>509</v>
      </c>
      <c r="I492">
        <v>509</v>
      </c>
      <c r="J492" t="s">
        <v>42</v>
      </c>
      <c r="N492" t="s">
        <v>5616</v>
      </c>
      <c r="O492" s="180" t="s">
        <v>5165</v>
      </c>
      <c r="P492" t="s">
        <v>5355</v>
      </c>
      <c r="Q492" t="s">
        <v>5272</v>
      </c>
      <c r="R492" t="s">
        <v>5165</v>
      </c>
      <c r="S492" t="s">
        <v>4927</v>
      </c>
      <c r="T492" t="s">
        <v>4927</v>
      </c>
      <c r="U492" t="s">
        <v>4927</v>
      </c>
      <c r="V492" t="s">
        <v>4927</v>
      </c>
      <c r="W492" t="s">
        <v>4927</v>
      </c>
      <c r="X492">
        <v>856</v>
      </c>
    </row>
    <row r="493" spans="1:24" x14ac:dyDescent="0.3">
      <c r="A493" t="s">
        <v>7087</v>
      </c>
      <c r="B493">
        <v>150768</v>
      </c>
      <c r="C493" t="s">
        <v>50</v>
      </c>
      <c r="D493" t="s">
        <v>32</v>
      </c>
      <c r="E493" t="s">
        <v>112</v>
      </c>
      <c r="F493" t="s">
        <v>1644</v>
      </c>
      <c r="G493" t="s">
        <v>115</v>
      </c>
      <c r="H493">
        <v>510</v>
      </c>
      <c r="I493">
        <v>510</v>
      </c>
      <c r="J493" t="s">
        <v>42</v>
      </c>
      <c r="N493" t="s">
        <v>5617</v>
      </c>
      <c r="O493" s="180" t="s">
        <v>5165</v>
      </c>
      <c r="P493" t="s">
        <v>5355</v>
      </c>
      <c r="Q493" t="s">
        <v>5272</v>
      </c>
      <c r="R493" t="s">
        <v>5165</v>
      </c>
      <c r="S493" t="s">
        <v>4927</v>
      </c>
      <c r="T493" t="s">
        <v>4927</v>
      </c>
      <c r="U493" t="s">
        <v>4927</v>
      </c>
      <c r="V493" t="s">
        <v>4927</v>
      </c>
      <c r="W493" t="s">
        <v>4927</v>
      </c>
      <c r="X493">
        <v>856</v>
      </c>
    </row>
    <row r="494" spans="1:24" x14ac:dyDescent="0.3">
      <c r="A494" t="s">
        <v>7087</v>
      </c>
      <c r="B494">
        <v>150768</v>
      </c>
      <c r="C494" t="s">
        <v>50</v>
      </c>
      <c r="D494" t="s">
        <v>32</v>
      </c>
      <c r="E494" t="s">
        <v>112</v>
      </c>
      <c r="F494" t="s">
        <v>1644</v>
      </c>
      <c r="G494" t="s">
        <v>115</v>
      </c>
      <c r="H494">
        <v>511</v>
      </c>
      <c r="I494">
        <v>511</v>
      </c>
      <c r="J494" t="s">
        <v>42</v>
      </c>
      <c r="N494" t="s">
        <v>5618</v>
      </c>
      <c r="O494" s="180" t="s">
        <v>5165</v>
      </c>
      <c r="P494" t="s">
        <v>5355</v>
      </c>
      <c r="Q494" t="s">
        <v>5272</v>
      </c>
      <c r="R494" t="s">
        <v>5165</v>
      </c>
      <c r="S494" t="s">
        <v>4927</v>
      </c>
      <c r="T494" t="s">
        <v>4927</v>
      </c>
      <c r="U494" t="s">
        <v>4927</v>
      </c>
      <c r="V494" t="s">
        <v>4927</v>
      </c>
      <c r="W494" t="s">
        <v>4927</v>
      </c>
      <c r="X494">
        <v>856</v>
      </c>
    </row>
    <row r="495" spans="1:24" x14ac:dyDescent="0.3">
      <c r="A495" t="s">
        <v>7087</v>
      </c>
      <c r="B495">
        <v>150768</v>
      </c>
      <c r="C495" t="s">
        <v>50</v>
      </c>
      <c r="D495" t="s">
        <v>32</v>
      </c>
      <c r="E495" t="s">
        <v>112</v>
      </c>
      <c r="F495" t="s">
        <v>1644</v>
      </c>
      <c r="G495" t="s">
        <v>115</v>
      </c>
      <c r="H495">
        <v>512</v>
      </c>
      <c r="I495">
        <v>512</v>
      </c>
      <c r="J495" t="s">
        <v>42</v>
      </c>
      <c r="N495" t="s">
        <v>5619</v>
      </c>
      <c r="O495" s="180" t="s">
        <v>5165</v>
      </c>
      <c r="P495" t="s">
        <v>5355</v>
      </c>
      <c r="Q495" t="s">
        <v>5272</v>
      </c>
      <c r="R495" t="s">
        <v>5165</v>
      </c>
      <c r="S495" t="s">
        <v>4927</v>
      </c>
      <c r="T495" t="s">
        <v>4927</v>
      </c>
      <c r="U495" t="s">
        <v>4927</v>
      </c>
      <c r="V495" t="s">
        <v>4927</v>
      </c>
      <c r="W495" t="s">
        <v>4927</v>
      </c>
      <c r="X495">
        <v>856</v>
      </c>
    </row>
    <row r="496" spans="1:24" x14ac:dyDescent="0.3">
      <c r="A496" t="s">
        <v>7087</v>
      </c>
      <c r="B496">
        <v>150768</v>
      </c>
      <c r="C496" t="s">
        <v>50</v>
      </c>
      <c r="D496" t="s">
        <v>32</v>
      </c>
      <c r="E496" t="s">
        <v>112</v>
      </c>
      <c r="F496" t="s">
        <v>1644</v>
      </c>
      <c r="G496" t="s">
        <v>115</v>
      </c>
      <c r="H496">
        <v>513</v>
      </c>
      <c r="I496">
        <v>513</v>
      </c>
      <c r="J496" t="s">
        <v>42</v>
      </c>
      <c r="N496" t="s">
        <v>5620</v>
      </c>
      <c r="O496" s="180" t="s">
        <v>5165</v>
      </c>
      <c r="P496" t="s">
        <v>5355</v>
      </c>
      <c r="Q496" t="s">
        <v>5272</v>
      </c>
      <c r="R496" t="s">
        <v>5165</v>
      </c>
      <c r="S496" t="s">
        <v>4927</v>
      </c>
      <c r="T496" t="s">
        <v>4927</v>
      </c>
      <c r="U496" t="s">
        <v>4927</v>
      </c>
      <c r="V496" t="s">
        <v>4927</v>
      </c>
      <c r="W496" t="s">
        <v>4927</v>
      </c>
      <c r="X496">
        <v>856</v>
      </c>
    </row>
    <row r="497" spans="1:24" x14ac:dyDescent="0.3">
      <c r="A497" t="s">
        <v>7087</v>
      </c>
      <c r="B497">
        <v>150768</v>
      </c>
      <c r="C497" t="s">
        <v>50</v>
      </c>
      <c r="D497" t="s">
        <v>32</v>
      </c>
      <c r="E497" t="s">
        <v>112</v>
      </c>
      <c r="F497" t="s">
        <v>1644</v>
      </c>
      <c r="G497" t="s">
        <v>115</v>
      </c>
      <c r="H497">
        <v>514</v>
      </c>
      <c r="I497">
        <v>514</v>
      </c>
      <c r="J497" t="s">
        <v>42</v>
      </c>
      <c r="N497" t="s">
        <v>5621</v>
      </c>
      <c r="O497" s="180" t="s">
        <v>5165</v>
      </c>
      <c r="P497" t="s">
        <v>5355</v>
      </c>
      <c r="Q497" t="s">
        <v>5272</v>
      </c>
      <c r="R497" t="s">
        <v>5165</v>
      </c>
      <c r="S497" t="s">
        <v>4927</v>
      </c>
      <c r="T497" t="s">
        <v>4927</v>
      </c>
      <c r="U497" t="s">
        <v>4927</v>
      </c>
      <c r="V497" t="s">
        <v>4927</v>
      </c>
      <c r="W497" t="s">
        <v>4927</v>
      </c>
      <c r="X497">
        <v>856</v>
      </c>
    </row>
    <row r="498" spans="1:24" x14ac:dyDescent="0.3">
      <c r="A498" t="s">
        <v>7087</v>
      </c>
      <c r="B498">
        <v>150768</v>
      </c>
      <c r="C498" t="s">
        <v>50</v>
      </c>
      <c r="D498" t="s">
        <v>32</v>
      </c>
      <c r="E498" t="s">
        <v>112</v>
      </c>
      <c r="F498" t="s">
        <v>1644</v>
      </c>
      <c r="G498" t="s">
        <v>115</v>
      </c>
      <c r="H498">
        <v>515</v>
      </c>
      <c r="I498">
        <v>515</v>
      </c>
      <c r="J498" t="s">
        <v>42</v>
      </c>
      <c r="N498" t="s">
        <v>5622</v>
      </c>
      <c r="O498" s="180" t="s">
        <v>5165</v>
      </c>
      <c r="P498" t="s">
        <v>5355</v>
      </c>
      <c r="Q498" t="s">
        <v>5272</v>
      </c>
      <c r="R498" t="s">
        <v>5165</v>
      </c>
      <c r="S498" t="s">
        <v>4927</v>
      </c>
      <c r="T498" t="s">
        <v>4927</v>
      </c>
      <c r="U498" t="s">
        <v>4927</v>
      </c>
      <c r="V498" t="s">
        <v>4927</v>
      </c>
      <c r="W498" t="s">
        <v>4927</v>
      </c>
      <c r="X498">
        <v>856</v>
      </c>
    </row>
    <row r="499" spans="1:24" x14ac:dyDescent="0.3">
      <c r="A499" t="s">
        <v>7087</v>
      </c>
      <c r="B499">
        <v>150768</v>
      </c>
      <c r="C499" t="s">
        <v>50</v>
      </c>
      <c r="D499" t="s">
        <v>32</v>
      </c>
      <c r="E499" t="s">
        <v>112</v>
      </c>
      <c r="F499" t="s">
        <v>1644</v>
      </c>
      <c r="G499" t="s">
        <v>115</v>
      </c>
      <c r="H499">
        <v>516</v>
      </c>
      <c r="I499">
        <v>516</v>
      </c>
      <c r="J499" t="s">
        <v>42</v>
      </c>
      <c r="N499" t="s">
        <v>5623</v>
      </c>
      <c r="O499" s="180" t="s">
        <v>5165</v>
      </c>
      <c r="P499" t="s">
        <v>5355</v>
      </c>
      <c r="Q499" t="s">
        <v>5272</v>
      </c>
      <c r="R499" t="s">
        <v>5165</v>
      </c>
      <c r="S499" t="s">
        <v>4927</v>
      </c>
      <c r="T499" t="s">
        <v>4927</v>
      </c>
      <c r="U499" t="s">
        <v>4927</v>
      </c>
      <c r="V499" t="s">
        <v>4927</v>
      </c>
      <c r="W499" t="s">
        <v>4927</v>
      </c>
      <c r="X499">
        <v>856</v>
      </c>
    </row>
    <row r="500" spans="1:24" x14ac:dyDescent="0.3">
      <c r="A500" t="s">
        <v>7087</v>
      </c>
      <c r="B500">
        <v>150768</v>
      </c>
      <c r="C500" t="s">
        <v>50</v>
      </c>
      <c r="D500" t="s">
        <v>32</v>
      </c>
      <c r="E500" t="s">
        <v>112</v>
      </c>
      <c r="F500" t="s">
        <v>1644</v>
      </c>
      <c r="G500" t="s">
        <v>115</v>
      </c>
      <c r="H500">
        <v>517</v>
      </c>
      <c r="I500">
        <v>517</v>
      </c>
      <c r="J500" t="s">
        <v>42</v>
      </c>
      <c r="N500" t="s">
        <v>5624</v>
      </c>
      <c r="O500" s="180" t="s">
        <v>5165</v>
      </c>
      <c r="P500" t="s">
        <v>5355</v>
      </c>
      <c r="Q500" t="s">
        <v>5272</v>
      </c>
      <c r="R500" t="s">
        <v>5165</v>
      </c>
      <c r="S500" t="s">
        <v>4927</v>
      </c>
      <c r="T500" t="s">
        <v>4927</v>
      </c>
      <c r="U500" t="s">
        <v>4927</v>
      </c>
      <c r="V500" t="s">
        <v>4927</v>
      </c>
      <c r="W500" t="s">
        <v>4927</v>
      </c>
      <c r="X500">
        <v>856</v>
      </c>
    </row>
    <row r="501" spans="1:24" x14ac:dyDescent="0.3">
      <c r="A501" t="s">
        <v>7087</v>
      </c>
      <c r="B501">
        <v>150768</v>
      </c>
      <c r="C501" t="s">
        <v>50</v>
      </c>
      <c r="D501" t="s">
        <v>32</v>
      </c>
      <c r="E501" t="s">
        <v>112</v>
      </c>
      <c r="F501" t="s">
        <v>1644</v>
      </c>
      <c r="G501" t="s">
        <v>115</v>
      </c>
      <c r="H501">
        <v>518</v>
      </c>
      <c r="I501">
        <v>518</v>
      </c>
      <c r="J501" t="s">
        <v>42</v>
      </c>
      <c r="N501" t="s">
        <v>5625</v>
      </c>
      <c r="O501" s="180" t="s">
        <v>5165</v>
      </c>
      <c r="P501" t="s">
        <v>5355</v>
      </c>
      <c r="Q501" t="s">
        <v>5272</v>
      </c>
      <c r="R501" t="s">
        <v>5165</v>
      </c>
      <c r="S501" t="s">
        <v>4927</v>
      </c>
      <c r="T501" t="s">
        <v>4927</v>
      </c>
      <c r="U501" t="s">
        <v>4927</v>
      </c>
      <c r="V501" t="s">
        <v>4927</v>
      </c>
      <c r="W501" t="s">
        <v>4927</v>
      </c>
      <c r="X501">
        <v>856</v>
      </c>
    </row>
    <row r="502" spans="1:24" x14ac:dyDescent="0.3">
      <c r="A502" t="s">
        <v>7087</v>
      </c>
      <c r="B502">
        <v>150768</v>
      </c>
      <c r="C502" t="s">
        <v>50</v>
      </c>
      <c r="D502" t="s">
        <v>32</v>
      </c>
      <c r="E502" t="s">
        <v>112</v>
      </c>
      <c r="F502" t="s">
        <v>1644</v>
      </c>
      <c r="G502" t="s">
        <v>115</v>
      </c>
      <c r="H502">
        <v>519</v>
      </c>
      <c r="I502">
        <v>519</v>
      </c>
      <c r="J502" t="s">
        <v>42</v>
      </c>
      <c r="N502" t="s">
        <v>5626</v>
      </c>
      <c r="O502" s="180" t="s">
        <v>5165</v>
      </c>
      <c r="P502" t="s">
        <v>5355</v>
      </c>
      <c r="Q502" t="s">
        <v>5272</v>
      </c>
      <c r="R502" t="s">
        <v>5165</v>
      </c>
      <c r="S502" t="s">
        <v>4927</v>
      </c>
      <c r="T502" t="s">
        <v>4927</v>
      </c>
      <c r="U502" t="s">
        <v>4927</v>
      </c>
      <c r="V502" t="s">
        <v>4927</v>
      </c>
      <c r="W502" t="s">
        <v>4927</v>
      </c>
      <c r="X502">
        <v>856</v>
      </c>
    </row>
    <row r="503" spans="1:24" x14ac:dyDescent="0.3">
      <c r="A503" t="s">
        <v>7087</v>
      </c>
      <c r="B503">
        <v>150768</v>
      </c>
      <c r="C503" t="s">
        <v>50</v>
      </c>
      <c r="D503" t="s">
        <v>32</v>
      </c>
      <c r="E503" t="s">
        <v>112</v>
      </c>
      <c r="F503" t="s">
        <v>1644</v>
      </c>
      <c r="G503" t="s">
        <v>115</v>
      </c>
      <c r="H503">
        <v>520</v>
      </c>
      <c r="I503">
        <v>520</v>
      </c>
      <c r="J503" t="s">
        <v>42</v>
      </c>
      <c r="N503" t="s">
        <v>5627</v>
      </c>
      <c r="O503" s="180" t="s">
        <v>5165</v>
      </c>
      <c r="P503" t="s">
        <v>5355</v>
      </c>
      <c r="Q503" t="s">
        <v>5272</v>
      </c>
      <c r="R503" t="s">
        <v>5165</v>
      </c>
      <c r="S503" t="s">
        <v>4927</v>
      </c>
      <c r="T503" t="s">
        <v>4927</v>
      </c>
      <c r="U503" t="s">
        <v>4927</v>
      </c>
      <c r="V503" t="s">
        <v>4927</v>
      </c>
      <c r="W503" t="s">
        <v>4927</v>
      </c>
      <c r="X503">
        <v>856</v>
      </c>
    </row>
    <row r="504" spans="1:24" x14ac:dyDescent="0.3">
      <c r="A504" t="s">
        <v>7087</v>
      </c>
      <c r="B504">
        <v>150768</v>
      </c>
      <c r="C504" t="s">
        <v>50</v>
      </c>
      <c r="D504" t="s">
        <v>32</v>
      </c>
      <c r="E504" t="s">
        <v>112</v>
      </c>
      <c r="F504" t="s">
        <v>1644</v>
      </c>
      <c r="G504" t="s">
        <v>115</v>
      </c>
      <c r="H504">
        <v>521</v>
      </c>
      <c r="I504">
        <v>521</v>
      </c>
      <c r="J504" t="s">
        <v>42</v>
      </c>
      <c r="N504" t="s">
        <v>5628</v>
      </c>
      <c r="O504" s="180" t="s">
        <v>5165</v>
      </c>
      <c r="P504" t="s">
        <v>5355</v>
      </c>
      <c r="Q504" t="s">
        <v>5272</v>
      </c>
      <c r="R504" t="s">
        <v>5165</v>
      </c>
      <c r="S504" t="s">
        <v>4927</v>
      </c>
      <c r="T504" t="s">
        <v>4927</v>
      </c>
      <c r="U504" t="s">
        <v>4927</v>
      </c>
      <c r="V504" t="s">
        <v>4927</v>
      </c>
      <c r="W504" t="s">
        <v>4927</v>
      </c>
      <c r="X504">
        <v>856</v>
      </c>
    </row>
    <row r="505" spans="1:24" x14ac:dyDescent="0.3">
      <c r="A505" t="s">
        <v>7087</v>
      </c>
      <c r="B505">
        <v>150768</v>
      </c>
      <c r="C505" t="s">
        <v>50</v>
      </c>
      <c r="D505" t="s">
        <v>32</v>
      </c>
      <c r="E505" t="s">
        <v>112</v>
      </c>
      <c r="F505" t="s">
        <v>1644</v>
      </c>
      <c r="G505" t="s">
        <v>115</v>
      </c>
      <c r="H505">
        <v>522</v>
      </c>
      <c r="I505">
        <v>522</v>
      </c>
      <c r="J505" t="s">
        <v>42</v>
      </c>
      <c r="N505" t="s">
        <v>5629</v>
      </c>
      <c r="O505" s="180" t="s">
        <v>5165</v>
      </c>
      <c r="P505" t="s">
        <v>5355</v>
      </c>
      <c r="Q505" t="s">
        <v>5272</v>
      </c>
      <c r="R505" t="s">
        <v>5165</v>
      </c>
      <c r="S505" t="s">
        <v>4927</v>
      </c>
      <c r="T505" t="s">
        <v>4927</v>
      </c>
      <c r="U505" t="s">
        <v>4927</v>
      </c>
      <c r="V505" t="s">
        <v>4927</v>
      </c>
      <c r="W505" t="s">
        <v>4927</v>
      </c>
      <c r="X505">
        <v>856</v>
      </c>
    </row>
    <row r="506" spans="1:24" x14ac:dyDescent="0.3">
      <c r="A506" t="s">
        <v>7087</v>
      </c>
      <c r="B506">
        <v>150768</v>
      </c>
      <c r="C506" t="s">
        <v>50</v>
      </c>
      <c r="D506" t="s">
        <v>32</v>
      </c>
      <c r="E506" t="s">
        <v>112</v>
      </c>
      <c r="F506" t="s">
        <v>1644</v>
      </c>
      <c r="G506" t="s">
        <v>115</v>
      </c>
      <c r="H506">
        <v>523</v>
      </c>
      <c r="I506">
        <v>523</v>
      </c>
      <c r="J506" t="s">
        <v>42</v>
      </c>
      <c r="N506" t="s">
        <v>5630</v>
      </c>
      <c r="O506" s="180" t="s">
        <v>5165</v>
      </c>
      <c r="P506" t="s">
        <v>5355</v>
      </c>
      <c r="Q506" t="s">
        <v>5272</v>
      </c>
      <c r="R506" t="s">
        <v>5165</v>
      </c>
      <c r="S506" t="s">
        <v>4927</v>
      </c>
      <c r="T506" t="s">
        <v>4927</v>
      </c>
      <c r="U506" t="s">
        <v>4927</v>
      </c>
      <c r="V506" t="s">
        <v>4927</v>
      </c>
      <c r="W506" t="s">
        <v>4927</v>
      </c>
      <c r="X506">
        <v>856</v>
      </c>
    </row>
    <row r="507" spans="1:24" x14ac:dyDescent="0.3">
      <c r="A507" t="s">
        <v>7087</v>
      </c>
      <c r="B507">
        <v>150768</v>
      </c>
      <c r="C507" t="s">
        <v>50</v>
      </c>
      <c r="D507" t="s">
        <v>32</v>
      </c>
      <c r="E507" t="s">
        <v>112</v>
      </c>
      <c r="F507" t="s">
        <v>1644</v>
      </c>
      <c r="G507" t="s">
        <v>115</v>
      </c>
      <c r="H507">
        <v>524</v>
      </c>
      <c r="I507">
        <v>524</v>
      </c>
      <c r="J507" t="s">
        <v>42</v>
      </c>
      <c r="N507" t="s">
        <v>5631</v>
      </c>
      <c r="O507" s="180" t="s">
        <v>5165</v>
      </c>
      <c r="P507" t="s">
        <v>5355</v>
      </c>
      <c r="Q507" t="s">
        <v>5272</v>
      </c>
      <c r="R507" t="s">
        <v>5165</v>
      </c>
      <c r="S507" t="s">
        <v>4927</v>
      </c>
      <c r="T507" t="s">
        <v>4927</v>
      </c>
      <c r="U507" t="s">
        <v>4927</v>
      </c>
      <c r="V507" t="s">
        <v>4927</v>
      </c>
      <c r="W507" t="s">
        <v>4927</v>
      </c>
      <c r="X507">
        <v>856</v>
      </c>
    </row>
    <row r="508" spans="1:24" x14ac:dyDescent="0.3">
      <c r="A508" t="s">
        <v>7087</v>
      </c>
      <c r="B508">
        <v>150768</v>
      </c>
      <c r="C508" t="s">
        <v>50</v>
      </c>
      <c r="D508" t="s">
        <v>32</v>
      </c>
      <c r="E508" t="s">
        <v>112</v>
      </c>
      <c r="F508" t="s">
        <v>1644</v>
      </c>
      <c r="G508" t="s">
        <v>115</v>
      </c>
      <c r="H508">
        <v>525</v>
      </c>
      <c r="I508">
        <v>525</v>
      </c>
      <c r="J508" t="s">
        <v>42</v>
      </c>
      <c r="N508" t="s">
        <v>5632</v>
      </c>
      <c r="O508" s="180" t="s">
        <v>5165</v>
      </c>
      <c r="P508" t="s">
        <v>5355</v>
      </c>
      <c r="Q508" t="s">
        <v>5272</v>
      </c>
      <c r="R508" t="s">
        <v>5165</v>
      </c>
      <c r="S508" t="s">
        <v>4927</v>
      </c>
      <c r="T508" t="s">
        <v>4927</v>
      </c>
      <c r="U508" t="s">
        <v>4927</v>
      </c>
      <c r="V508" t="s">
        <v>4927</v>
      </c>
      <c r="W508" t="s">
        <v>4927</v>
      </c>
      <c r="X508">
        <v>856</v>
      </c>
    </row>
    <row r="509" spans="1:24" x14ac:dyDescent="0.3">
      <c r="A509" t="s">
        <v>7087</v>
      </c>
      <c r="B509">
        <v>150768</v>
      </c>
      <c r="C509" t="s">
        <v>50</v>
      </c>
      <c r="D509" t="s">
        <v>32</v>
      </c>
      <c r="E509" t="s">
        <v>112</v>
      </c>
      <c r="F509" t="s">
        <v>1644</v>
      </c>
      <c r="G509" t="s">
        <v>115</v>
      </c>
      <c r="H509">
        <v>526</v>
      </c>
      <c r="I509">
        <v>526</v>
      </c>
      <c r="J509" t="s">
        <v>42</v>
      </c>
      <c r="N509" t="s">
        <v>5633</v>
      </c>
      <c r="O509" s="180" t="s">
        <v>5165</v>
      </c>
      <c r="P509" t="s">
        <v>5355</v>
      </c>
      <c r="Q509" t="s">
        <v>5272</v>
      </c>
      <c r="R509" t="s">
        <v>5165</v>
      </c>
      <c r="S509" t="s">
        <v>4927</v>
      </c>
      <c r="T509" t="s">
        <v>4927</v>
      </c>
      <c r="U509" t="s">
        <v>4927</v>
      </c>
      <c r="V509" t="s">
        <v>4927</v>
      </c>
      <c r="W509" t="s">
        <v>4927</v>
      </c>
      <c r="X509">
        <v>856</v>
      </c>
    </row>
    <row r="510" spans="1:24" x14ac:dyDescent="0.3">
      <c r="A510" t="s">
        <v>7087</v>
      </c>
      <c r="B510">
        <v>150768</v>
      </c>
      <c r="C510" t="s">
        <v>50</v>
      </c>
      <c r="D510" t="s">
        <v>32</v>
      </c>
      <c r="E510" t="s">
        <v>112</v>
      </c>
      <c r="F510" t="s">
        <v>1644</v>
      </c>
      <c r="G510" t="s">
        <v>115</v>
      </c>
      <c r="H510">
        <v>527</v>
      </c>
      <c r="I510">
        <v>527</v>
      </c>
      <c r="J510" t="s">
        <v>42</v>
      </c>
      <c r="N510" t="s">
        <v>5634</v>
      </c>
      <c r="O510" s="180" t="s">
        <v>5165</v>
      </c>
      <c r="P510" t="s">
        <v>5355</v>
      </c>
      <c r="Q510" t="s">
        <v>5272</v>
      </c>
      <c r="R510" t="s">
        <v>5165</v>
      </c>
      <c r="S510" t="s">
        <v>4927</v>
      </c>
      <c r="T510" t="s">
        <v>4927</v>
      </c>
      <c r="U510" t="s">
        <v>4927</v>
      </c>
      <c r="V510" t="s">
        <v>4927</v>
      </c>
      <c r="W510" t="s">
        <v>4927</v>
      </c>
      <c r="X510">
        <v>856</v>
      </c>
    </row>
    <row r="511" spans="1:24" x14ac:dyDescent="0.3">
      <c r="A511" t="s">
        <v>7087</v>
      </c>
      <c r="B511">
        <v>150768</v>
      </c>
      <c r="C511" t="s">
        <v>50</v>
      </c>
      <c r="D511" t="s">
        <v>32</v>
      </c>
      <c r="E511" t="s">
        <v>112</v>
      </c>
      <c r="F511" t="s">
        <v>1644</v>
      </c>
      <c r="G511" t="s">
        <v>115</v>
      </c>
      <c r="H511">
        <v>528</v>
      </c>
      <c r="I511">
        <v>528</v>
      </c>
      <c r="J511" t="s">
        <v>42</v>
      </c>
      <c r="N511" t="s">
        <v>5635</v>
      </c>
      <c r="O511" s="180" t="s">
        <v>5165</v>
      </c>
      <c r="P511" t="s">
        <v>5355</v>
      </c>
      <c r="Q511" t="s">
        <v>5272</v>
      </c>
      <c r="R511" t="s">
        <v>5165</v>
      </c>
      <c r="S511" t="s">
        <v>4927</v>
      </c>
      <c r="T511" t="s">
        <v>4927</v>
      </c>
      <c r="U511" t="s">
        <v>4927</v>
      </c>
      <c r="V511" t="s">
        <v>4927</v>
      </c>
      <c r="W511" t="s">
        <v>4927</v>
      </c>
      <c r="X511">
        <v>856</v>
      </c>
    </row>
    <row r="512" spans="1:24" x14ac:dyDescent="0.3">
      <c r="A512" t="s">
        <v>7087</v>
      </c>
      <c r="B512">
        <v>150768</v>
      </c>
      <c r="C512" t="s">
        <v>50</v>
      </c>
      <c r="D512" t="s">
        <v>32</v>
      </c>
      <c r="E512" t="s">
        <v>112</v>
      </c>
      <c r="F512" t="s">
        <v>1644</v>
      </c>
      <c r="G512" t="s">
        <v>115</v>
      </c>
      <c r="H512">
        <v>529</v>
      </c>
      <c r="I512">
        <v>529</v>
      </c>
      <c r="J512" t="s">
        <v>42</v>
      </c>
      <c r="N512" t="s">
        <v>5636</v>
      </c>
      <c r="O512" s="180" t="s">
        <v>5165</v>
      </c>
      <c r="P512" t="s">
        <v>5355</v>
      </c>
      <c r="Q512" t="s">
        <v>5272</v>
      </c>
      <c r="R512" t="s">
        <v>5165</v>
      </c>
      <c r="S512" t="s">
        <v>4927</v>
      </c>
      <c r="T512" t="s">
        <v>4927</v>
      </c>
      <c r="U512" t="s">
        <v>4927</v>
      </c>
      <c r="V512" t="s">
        <v>4927</v>
      </c>
      <c r="W512" t="s">
        <v>4927</v>
      </c>
      <c r="X512">
        <v>856</v>
      </c>
    </row>
    <row r="513" spans="1:24" x14ac:dyDescent="0.3">
      <c r="A513" t="s">
        <v>7087</v>
      </c>
      <c r="B513">
        <v>150768</v>
      </c>
      <c r="C513" t="s">
        <v>50</v>
      </c>
      <c r="D513" t="s">
        <v>32</v>
      </c>
      <c r="E513" t="s">
        <v>112</v>
      </c>
      <c r="F513" t="s">
        <v>1644</v>
      </c>
      <c r="G513" t="s">
        <v>115</v>
      </c>
      <c r="H513">
        <v>530</v>
      </c>
      <c r="I513">
        <v>530</v>
      </c>
      <c r="J513" t="s">
        <v>42</v>
      </c>
      <c r="N513" t="s">
        <v>5637</v>
      </c>
      <c r="O513" s="180" t="s">
        <v>5165</v>
      </c>
      <c r="P513" t="s">
        <v>5355</v>
      </c>
      <c r="Q513" t="s">
        <v>5272</v>
      </c>
      <c r="R513" t="s">
        <v>5165</v>
      </c>
      <c r="S513" t="s">
        <v>4927</v>
      </c>
      <c r="T513" t="s">
        <v>4927</v>
      </c>
      <c r="U513" t="s">
        <v>4927</v>
      </c>
      <c r="V513" t="s">
        <v>4927</v>
      </c>
      <c r="W513" t="s">
        <v>4927</v>
      </c>
      <c r="X513">
        <v>856</v>
      </c>
    </row>
    <row r="514" spans="1:24" x14ac:dyDescent="0.3">
      <c r="A514" t="s">
        <v>7087</v>
      </c>
      <c r="B514">
        <v>150768</v>
      </c>
      <c r="C514" t="s">
        <v>50</v>
      </c>
      <c r="D514" t="s">
        <v>32</v>
      </c>
      <c r="E514" t="s">
        <v>112</v>
      </c>
      <c r="F514" t="s">
        <v>1644</v>
      </c>
      <c r="G514" t="s">
        <v>115</v>
      </c>
      <c r="H514">
        <v>531</v>
      </c>
      <c r="I514">
        <v>531</v>
      </c>
      <c r="J514" t="s">
        <v>42</v>
      </c>
      <c r="N514" t="s">
        <v>5638</v>
      </c>
      <c r="O514" s="180" t="s">
        <v>5165</v>
      </c>
      <c r="P514" t="s">
        <v>5355</v>
      </c>
      <c r="Q514" t="s">
        <v>5272</v>
      </c>
      <c r="R514" t="s">
        <v>5165</v>
      </c>
      <c r="S514" t="s">
        <v>4927</v>
      </c>
      <c r="T514" t="s">
        <v>4927</v>
      </c>
      <c r="U514" t="s">
        <v>4927</v>
      </c>
      <c r="V514" t="s">
        <v>4927</v>
      </c>
      <c r="W514" t="s">
        <v>4927</v>
      </c>
      <c r="X514">
        <v>856</v>
      </c>
    </row>
    <row r="515" spans="1:24" x14ac:dyDescent="0.3">
      <c r="A515" t="s">
        <v>7087</v>
      </c>
      <c r="B515">
        <v>150768</v>
      </c>
      <c r="C515" t="s">
        <v>50</v>
      </c>
      <c r="D515" t="s">
        <v>32</v>
      </c>
      <c r="E515" t="s">
        <v>112</v>
      </c>
      <c r="F515" t="s">
        <v>1644</v>
      </c>
      <c r="G515" t="s">
        <v>115</v>
      </c>
      <c r="H515">
        <v>532</v>
      </c>
      <c r="I515">
        <v>532</v>
      </c>
      <c r="J515" t="s">
        <v>42</v>
      </c>
      <c r="N515" t="s">
        <v>5639</v>
      </c>
      <c r="O515" s="180" t="s">
        <v>5165</v>
      </c>
      <c r="P515" t="s">
        <v>5355</v>
      </c>
      <c r="Q515" t="s">
        <v>5272</v>
      </c>
      <c r="R515" t="s">
        <v>5165</v>
      </c>
      <c r="S515" t="s">
        <v>4927</v>
      </c>
      <c r="T515" t="s">
        <v>4927</v>
      </c>
      <c r="U515" t="s">
        <v>4927</v>
      </c>
      <c r="V515" t="s">
        <v>4927</v>
      </c>
      <c r="W515" t="s">
        <v>4927</v>
      </c>
      <c r="X515">
        <v>856</v>
      </c>
    </row>
    <row r="516" spans="1:24" x14ac:dyDescent="0.3">
      <c r="A516" t="s">
        <v>7087</v>
      </c>
      <c r="B516">
        <v>150768</v>
      </c>
      <c r="C516" t="s">
        <v>50</v>
      </c>
      <c r="D516" t="s">
        <v>32</v>
      </c>
      <c r="E516" t="s">
        <v>112</v>
      </c>
      <c r="F516" t="s">
        <v>1644</v>
      </c>
      <c r="G516" t="s">
        <v>115</v>
      </c>
      <c r="H516">
        <v>533</v>
      </c>
      <c r="I516">
        <v>533</v>
      </c>
      <c r="J516" t="s">
        <v>42</v>
      </c>
      <c r="N516" t="s">
        <v>5640</v>
      </c>
      <c r="O516" s="180" t="s">
        <v>5165</v>
      </c>
      <c r="P516" t="s">
        <v>5355</v>
      </c>
      <c r="Q516" t="s">
        <v>5272</v>
      </c>
      <c r="R516" t="s">
        <v>5165</v>
      </c>
      <c r="S516" t="s">
        <v>4927</v>
      </c>
      <c r="T516" t="s">
        <v>4927</v>
      </c>
      <c r="U516" t="s">
        <v>4927</v>
      </c>
      <c r="V516" t="s">
        <v>4927</v>
      </c>
      <c r="W516" t="s">
        <v>4927</v>
      </c>
      <c r="X516">
        <v>856</v>
      </c>
    </row>
    <row r="517" spans="1:24" x14ac:dyDescent="0.3">
      <c r="A517" t="s">
        <v>7087</v>
      </c>
      <c r="B517">
        <v>150768</v>
      </c>
      <c r="C517" t="s">
        <v>50</v>
      </c>
      <c r="D517" t="s">
        <v>32</v>
      </c>
      <c r="E517" t="s">
        <v>112</v>
      </c>
      <c r="F517" t="s">
        <v>1644</v>
      </c>
      <c r="G517" t="s">
        <v>115</v>
      </c>
      <c r="H517">
        <v>534</v>
      </c>
      <c r="I517">
        <v>534</v>
      </c>
      <c r="J517" t="s">
        <v>42</v>
      </c>
      <c r="N517" t="s">
        <v>5641</v>
      </c>
      <c r="O517" s="180" t="s">
        <v>5165</v>
      </c>
      <c r="P517" t="s">
        <v>5355</v>
      </c>
      <c r="Q517" t="s">
        <v>5272</v>
      </c>
      <c r="R517" t="s">
        <v>5165</v>
      </c>
      <c r="S517" t="s">
        <v>4927</v>
      </c>
      <c r="T517" t="s">
        <v>4927</v>
      </c>
      <c r="U517" t="s">
        <v>4927</v>
      </c>
      <c r="V517" t="s">
        <v>4927</v>
      </c>
      <c r="W517" t="s">
        <v>4927</v>
      </c>
      <c r="X517">
        <v>856</v>
      </c>
    </row>
    <row r="518" spans="1:24" x14ac:dyDescent="0.3">
      <c r="A518" t="s">
        <v>7087</v>
      </c>
      <c r="B518">
        <v>150768</v>
      </c>
      <c r="C518" t="s">
        <v>50</v>
      </c>
      <c r="D518" t="s">
        <v>32</v>
      </c>
      <c r="E518" t="s">
        <v>112</v>
      </c>
      <c r="F518" t="s">
        <v>1644</v>
      </c>
      <c r="G518" t="s">
        <v>115</v>
      </c>
      <c r="H518">
        <v>535</v>
      </c>
      <c r="I518">
        <v>535</v>
      </c>
      <c r="J518" t="s">
        <v>42</v>
      </c>
      <c r="N518" t="s">
        <v>5642</v>
      </c>
      <c r="O518" s="180" t="s">
        <v>5165</v>
      </c>
      <c r="P518" t="s">
        <v>5355</v>
      </c>
      <c r="Q518" t="s">
        <v>5272</v>
      </c>
      <c r="R518" t="s">
        <v>5165</v>
      </c>
      <c r="S518" t="s">
        <v>4927</v>
      </c>
      <c r="T518" t="s">
        <v>4927</v>
      </c>
      <c r="U518" t="s">
        <v>4927</v>
      </c>
      <c r="V518" t="s">
        <v>4927</v>
      </c>
      <c r="W518" t="s">
        <v>4927</v>
      </c>
      <c r="X518">
        <v>856</v>
      </c>
    </row>
    <row r="519" spans="1:24" x14ac:dyDescent="0.3">
      <c r="A519" t="s">
        <v>7087</v>
      </c>
      <c r="B519">
        <v>150768</v>
      </c>
      <c r="C519" t="s">
        <v>50</v>
      </c>
      <c r="D519" t="s">
        <v>32</v>
      </c>
      <c r="E519" t="s">
        <v>112</v>
      </c>
      <c r="F519" t="s">
        <v>1644</v>
      </c>
      <c r="G519" t="s">
        <v>115</v>
      </c>
      <c r="H519">
        <v>536</v>
      </c>
      <c r="I519">
        <v>536</v>
      </c>
      <c r="J519" t="s">
        <v>42</v>
      </c>
      <c r="N519" t="s">
        <v>5643</v>
      </c>
      <c r="O519" s="180" t="s">
        <v>5165</v>
      </c>
      <c r="P519" t="s">
        <v>5355</v>
      </c>
      <c r="Q519" t="s">
        <v>5272</v>
      </c>
      <c r="R519" t="s">
        <v>5165</v>
      </c>
      <c r="S519" t="s">
        <v>4927</v>
      </c>
      <c r="T519" t="s">
        <v>4927</v>
      </c>
      <c r="U519" t="s">
        <v>4927</v>
      </c>
      <c r="V519" t="s">
        <v>4927</v>
      </c>
      <c r="W519" t="s">
        <v>4927</v>
      </c>
      <c r="X519">
        <v>856</v>
      </c>
    </row>
    <row r="520" spans="1:24" x14ac:dyDescent="0.3">
      <c r="A520" t="s">
        <v>7087</v>
      </c>
      <c r="B520">
        <v>150768</v>
      </c>
      <c r="C520" t="s">
        <v>50</v>
      </c>
      <c r="D520" t="s">
        <v>32</v>
      </c>
      <c r="E520" t="s">
        <v>112</v>
      </c>
      <c r="F520" t="s">
        <v>1644</v>
      </c>
      <c r="G520" t="s">
        <v>115</v>
      </c>
      <c r="H520">
        <v>537</v>
      </c>
      <c r="I520">
        <v>537</v>
      </c>
      <c r="J520" t="s">
        <v>42</v>
      </c>
      <c r="N520" t="s">
        <v>5644</v>
      </c>
      <c r="O520" s="180" t="s">
        <v>5165</v>
      </c>
      <c r="P520" t="s">
        <v>5355</v>
      </c>
      <c r="Q520" t="s">
        <v>5272</v>
      </c>
      <c r="R520" t="s">
        <v>5165</v>
      </c>
      <c r="S520" t="s">
        <v>4927</v>
      </c>
      <c r="T520" t="s">
        <v>4927</v>
      </c>
      <c r="U520" t="s">
        <v>4927</v>
      </c>
      <c r="V520" t="s">
        <v>4927</v>
      </c>
      <c r="W520" t="s">
        <v>4927</v>
      </c>
      <c r="X520">
        <v>856</v>
      </c>
    </row>
    <row r="521" spans="1:24" x14ac:dyDescent="0.3">
      <c r="A521" t="s">
        <v>7087</v>
      </c>
      <c r="B521">
        <v>150768</v>
      </c>
      <c r="C521" t="s">
        <v>50</v>
      </c>
      <c r="D521" t="s">
        <v>32</v>
      </c>
      <c r="E521" t="s">
        <v>112</v>
      </c>
      <c r="F521" t="s">
        <v>1644</v>
      </c>
      <c r="G521" t="s">
        <v>115</v>
      </c>
      <c r="H521">
        <v>538</v>
      </c>
      <c r="I521">
        <v>538</v>
      </c>
      <c r="J521" t="s">
        <v>42</v>
      </c>
      <c r="N521" t="s">
        <v>5645</v>
      </c>
      <c r="O521" s="180" t="s">
        <v>5165</v>
      </c>
      <c r="P521" t="s">
        <v>5355</v>
      </c>
      <c r="Q521" t="s">
        <v>5272</v>
      </c>
      <c r="R521" t="s">
        <v>5165</v>
      </c>
      <c r="S521" t="s">
        <v>4927</v>
      </c>
      <c r="T521" t="s">
        <v>4927</v>
      </c>
      <c r="U521" t="s">
        <v>4927</v>
      </c>
      <c r="V521" t="s">
        <v>4927</v>
      </c>
      <c r="W521" t="s">
        <v>4927</v>
      </c>
      <c r="X521">
        <v>856</v>
      </c>
    </row>
    <row r="522" spans="1:24" x14ac:dyDescent="0.3">
      <c r="A522" t="s">
        <v>7087</v>
      </c>
      <c r="B522">
        <v>150768</v>
      </c>
      <c r="C522" t="s">
        <v>50</v>
      </c>
      <c r="D522" t="s">
        <v>32</v>
      </c>
      <c r="E522" t="s">
        <v>112</v>
      </c>
      <c r="F522" t="s">
        <v>1644</v>
      </c>
      <c r="G522" t="s">
        <v>115</v>
      </c>
      <c r="H522">
        <v>539</v>
      </c>
      <c r="I522">
        <v>539</v>
      </c>
      <c r="J522" t="s">
        <v>42</v>
      </c>
      <c r="N522" t="s">
        <v>5646</v>
      </c>
      <c r="O522" s="180" t="s">
        <v>5165</v>
      </c>
      <c r="P522" t="s">
        <v>5355</v>
      </c>
      <c r="Q522" t="s">
        <v>5272</v>
      </c>
      <c r="R522" t="s">
        <v>5165</v>
      </c>
      <c r="S522" t="s">
        <v>4927</v>
      </c>
      <c r="T522" t="s">
        <v>4927</v>
      </c>
      <c r="U522" t="s">
        <v>4927</v>
      </c>
      <c r="V522" t="s">
        <v>4927</v>
      </c>
      <c r="W522" t="s">
        <v>4927</v>
      </c>
      <c r="X522">
        <v>856</v>
      </c>
    </row>
    <row r="523" spans="1:24" x14ac:dyDescent="0.3">
      <c r="A523" t="s">
        <v>7087</v>
      </c>
      <c r="B523">
        <v>150768</v>
      </c>
      <c r="C523" t="s">
        <v>50</v>
      </c>
      <c r="D523" t="s">
        <v>32</v>
      </c>
      <c r="E523" t="s">
        <v>112</v>
      </c>
      <c r="F523" t="s">
        <v>1644</v>
      </c>
      <c r="G523" t="s">
        <v>115</v>
      </c>
      <c r="H523">
        <v>540</v>
      </c>
      <c r="I523">
        <v>540</v>
      </c>
      <c r="J523" t="s">
        <v>42</v>
      </c>
      <c r="N523" t="s">
        <v>5647</v>
      </c>
      <c r="O523" s="180" t="s">
        <v>5165</v>
      </c>
      <c r="P523" t="s">
        <v>5355</v>
      </c>
      <c r="Q523" t="s">
        <v>5272</v>
      </c>
      <c r="R523" t="s">
        <v>5165</v>
      </c>
      <c r="S523" t="s">
        <v>4927</v>
      </c>
      <c r="T523" t="s">
        <v>4927</v>
      </c>
      <c r="U523" t="s">
        <v>4927</v>
      </c>
      <c r="V523" t="s">
        <v>4927</v>
      </c>
      <c r="W523" t="s">
        <v>4927</v>
      </c>
      <c r="X523">
        <v>856</v>
      </c>
    </row>
    <row r="524" spans="1:24" x14ac:dyDescent="0.3">
      <c r="A524" t="s">
        <v>7087</v>
      </c>
      <c r="B524">
        <v>150768</v>
      </c>
      <c r="C524" t="s">
        <v>50</v>
      </c>
      <c r="D524" t="s">
        <v>32</v>
      </c>
      <c r="E524" t="s">
        <v>112</v>
      </c>
      <c r="F524" t="s">
        <v>1644</v>
      </c>
      <c r="G524" t="s">
        <v>115</v>
      </c>
      <c r="H524">
        <v>541</v>
      </c>
      <c r="I524">
        <v>541</v>
      </c>
      <c r="J524" t="s">
        <v>42</v>
      </c>
      <c r="N524" t="s">
        <v>5648</v>
      </c>
      <c r="O524" s="180" t="s">
        <v>5165</v>
      </c>
      <c r="P524" t="s">
        <v>5355</v>
      </c>
      <c r="Q524" t="s">
        <v>5272</v>
      </c>
      <c r="R524" t="s">
        <v>5165</v>
      </c>
      <c r="S524" t="s">
        <v>4927</v>
      </c>
      <c r="T524" t="s">
        <v>4927</v>
      </c>
      <c r="U524" t="s">
        <v>4927</v>
      </c>
      <c r="V524" t="s">
        <v>4927</v>
      </c>
      <c r="W524" t="s">
        <v>4927</v>
      </c>
      <c r="X524">
        <v>856</v>
      </c>
    </row>
    <row r="525" spans="1:24" x14ac:dyDescent="0.3">
      <c r="A525" t="s">
        <v>7087</v>
      </c>
      <c r="B525">
        <v>150768</v>
      </c>
      <c r="C525" t="s">
        <v>50</v>
      </c>
      <c r="D525" t="s">
        <v>32</v>
      </c>
      <c r="E525" t="s">
        <v>112</v>
      </c>
      <c r="F525" t="s">
        <v>1644</v>
      </c>
      <c r="G525" t="s">
        <v>115</v>
      </c>
      <c r="H525">
        <v>542</v>
      </c>
      <c r="I525">
        <v>542</v>
      </c>
      <c r="J525" t="s">
        <v>42</v>
      </c>
      <c r="N525" t="s">
        <v>5649</v>
      </c>
      <c r="O525" s="180" t="s">
        <v>5165</v>
      </c>
      <c r="P525" t="s">
        <v>5355</v>
      </c>
      <c r="Q525" t="s">
        <v>5272</v>
      </c>
      <c r="R525" t="s">
        <v>5165</v>
      </c>
      <c r="S525" t="s">
        <v>4927</v>
      </c>
      <c r="T525" t="s">
        <v>4927</v>
      </c>
      <c r="U525" t="s">
        <v>4927</v>
      </c>
      <c r="V525" t="s">
        <v>4927</v>
      </c>
      <c r="W525" t="s">
        <v>4927</v>
      </c>
      <c r="X525">
        <v>856</v>
      </c>
    </row>
    <row r="526" spans="1:24" x14ac:dyDescent="0.3">
      <c r="A526" t="s">
        <v>7087</v>
      </c>
      <c r="B526">
        <v>150768</v>
      </c>
      <c r="C526" t="s">
        <v>50</v>
      </c>
      <c r="D526" t="s">
        <v>32</v>
      </c>
      <c r="E526" t="s">
        <v>112</v>
      </c>
      <c r="F526" t="s">
        <v>1644</v>
      </c>
      <c r="G526" t="s">
        <v>115</v>
      </c>
      <c r="H526">
        <v>543</v>
      </c>
      <c r="I526">
        <v>543</v>
      </c>
      <c r="J526" t="s">
        <v>42</v>
      </c>
      <c r="N526" t="s">
        <v>5650</v>
      </c>
      <c r="O526" s="180" t="s">
        <v>5165</v>
      </c>
      <c r="P526" t="s">
        <v>5355</v>
      </c>
      <c r="Q526" t="s">
        <v>5272</v>
      </c>
      <c r="R526" t="s">
        <v>5165</v>
      </c>
      <c r="S526" t="s">
        <v>4927</v>
      </c>
      <c r="T526" t="s">
        <v>4927</v>
      </c>
      <c r="U526" t="s">
        <v>4927</v>
      </c>
      <c r="V526" t="s">
        <v>4927</v>
      </c>
      <c r="W526" t="s">
        <v>4927</v>
      </c>
      <c r="X526">
        <v>856</v>
      </c>
    </row>
    <row r="527" spans="1:24" x14ac:dyDescent="0.3">
      <c r="A527" t="s">
        <v>7087</v>
      </c>
      <c r="B527">
        <v>150768</v>
      </c>
      <c r="C527" t="s">
        <v>50</v>
      </c>
      <c r="D527" t="s">
        <v>32</v>
      </c>
      <c r="E527" t="s">
        <v>112</v>
      </c>
      <c r="F527" t="s">
        <v>1644</v>
      </c>
      <c r="G527" t="s">
        <v>115</v>
      </c>
      <c r="H527">
        <v>544</v>
      </c>
      <c r="I527">
        <v>544</v>
      </c>
      <c r="J527" t="s">
        <v>42</v>
      </c>
      <c r="N527" t="s">
        <v>5651</v>
      </c>
      <c r="O527" s="180" t="s">
        <v>5165</v>
      </c>
      <c r="P527" t="s">
        <v>5355</v>
      </c>
      <c r="Q527" t="s">
        <v>5272</v>
      </c>
      <c r="R527" t="s">
        <v>5165</v>
      </c>
      <c r="S527" t="s">
        <v>4927</v>
      </c>
      <c r="T527" t="s">
        <v>4927</v>
      </c>
      <c r="U527" t="s">
        <v>4927</v>
      </c>
      <c r="V527" t="s">
        <v>4927</v>
      </c>
      <c r="W527" t="s">
        <v>4927</v>
      </c>
      <c r="X527">
        <v>856</v>
      </c>
    </row>
    <row r="528" spans="1:24" x14ac:dyDescent="0.3">
      <c r="A528" t="s">
        <v>7087</v>
      </c>
      <c r="B528">
        <v>150768</v>
      </c>
      <c r="C528" t="s">
        <v>50</v>
      </c>
      <c r="D528" t="s">
        <v>32</v>
      </c>
      <c r="E528" t="s">
        <v>112</v>
      </c>
      <c r="F528" t="s">
        <v>1644</v>
      </c>
      <c r="G528" t="s">
        <v>115</v>
      </c>
      <c r="H528">
        <v>545</v>
      </c>
      <c r="I528">
        <v>545</v>
      </c>
      <c r="J528" t="s">
        <v>42</v>
      </c>
      <c r="N528" t="s">
        <v>5652</v>
      </c>
      <c r="O528" s="180" t="s">
        <v>5165</v>
      </c>
      <c r="P528" t="s">
        <v>5355</v>
      </c>
      <c r="Q528" t="s">
        <v>5272</v>
      </c>
      <c r="R528" t="s">
        <v>5165</v>
      </c>
      <c r="S528" t="s">
        <v>4927</v>
      </c>
      <c r="T528" t="s">
        <v>4927</v>
      </c>
      <c r="U528" t="s">
        <v>4927</v>
      </c>
      <c r="V528" t="s">
        <v>4927</v>
      </c>
      <c r="W528" t="s">
        <v>4927</v>
      </c>
      <c r="X528">
        <v>856</v>
      </c>
    </row>
    <row r="529" spans="1:24" x14ac:dyDescent="0.3">
      <c r="A529" t="s">
        <v>7087</v>
      </c>
      <c r="B529">
        <v>150768</v>
      </c>
      <c r="C529" t="s">
        <v>50</v>
      </c>
      <c r="D529" t="s">
        <v>32</v>
      </c>
      <c r="E529" t="s">
        <v>112</v>
      </c>
      <c r="F529" t="s">
        <v>1644</v>
      </c>
      <c r="G529" t="s">
        <v>115</v>
      </c>
      <c r="H529">
        <v>546</v>
      </c>
      <c r="I529">
        <v>546</v>
      </c>
      <c r="J529" t="s">
        <v>42</v>
      </c>
      <c r="N529" t="s">
        <v>5653</v>
      </c>
      <c r="O529" s="180" t="s">
        <v>5165</v>
      </c>
      <c r="P529" t="s">
        <v>5355</v>
      </c>
      <c r="Q529" t="s">
        <v>5272</v>
      </c>
      <c r="R529" t="s">
        <v>5165</v>
      </c>
      <c r="S529" t="s">
        <v>4927</v>
      </c>
      <c r="T529" t="s">
        <v>4927</v>
      </c>
      <c r="U529" t="s">
        <v>4927</v>
      </c>
      <c r="V529" t="s">
        <v>4927</v>
      </c>
      <c r="W529" t="s">
        <v>4927</v>
      </c>
      <c r="X529">
        <v>856</v>
      </c>
    </row>
    <row r="530" spans="1:24" x14ac:dyDescent="0.3">
      <c r="A530" t="s">
        <v>7087</v>
      </c>
      <c r="B530">
        <v>150768</v>
      </c>
      <c r="C530" t="s">
        <v>50</v>
      </c>
      <c r="D530" t="s">
        <v>32</v>
      </c>
      <c r="E530" t="s">
        <v>112</v>
      </c>
      <c r="F530" t="s">
        <v>1644</v>
      </c>
      <c r="G530" t="s">
        <v>115</v>
      </c>
      <c r="H530">
        <v>547</v>
      </c>
      <c r="I530">
        <v>547</v>
      </c>
      <c r="J530" t="s">
        <v>42</v>
      </c>
      <c r="N530" t="s">
        <v>5654</v>
      </c>
      <c r="O530" s="180" t="s">
        <v>5165</v>
      </c>
      <c r="P530" t="s">
        <v>5355</v>
      </c>
      <c r="Q530" t="s">
        <v>5272</v>
      </c>
      <c r="R530" t="s">
        <v>5165</v>
      </c>
      <c r="S530" t="s">
        <v>4927</v>
      </c>
      <c r="T530" t="s">
        <v>4927</v>
      </c>
      <c r="U530" t="s">
        <v>4927</v>
      </c>
      <c r="V530" t="s">
        <v>4927</v>
      </c>
      <c r="W530" t="s">
        <v>4927</v>
      </c>
      <c r="X530">
        <v>856</v>
      </c>
    </row>
    <row r="531" spans="1:24" x14ac:dyDescent="0.3">
      <c r="A531" t="s">
        <v>7087</v>
      </c>
      <c r="B531">
        <v>150768</v>
      </c>
      <c r="C531" t="s">
        <v>50</v>
      </c>
      <c r="D531" t="s">
        <v>32</v>
      </c>
      <c r="E531" t="s">
        <v>112</v>
      </c>
      <c r="F531" t="s">
        <v>1644</v>
      </c>
      <c r="G531" t="s">
        <v>115</v>
      </c>
      <c r="H531">
        <v>548</v>
      </c>
      <c r="I531">
        <v>548</v>
      </c>
      <c r="J531" t="s">
        <v>42</v>
      </c>
      <c r="N531" t="s">
        <v>5655</v>
      </c>
      <c r="O531" s="180" t="s">
        <v>5165</v>
      </c>
      <c r="P531" t="s">
        <v>5355</v>
      </c>
      <c r="Q531" t="s">
        <v>5272</v>
      </c>
      <c r="R531" t="s">
        <v>5165</v>
      </c>
      <c r="S531" t="s">
        <v>4927</v>
      </c>
      <c r="T531" t="s">
        <v>4927</v>
      </c>
      <c r="U531" t="s">
        <v>4927</v>
      </c>
      <c r="V531" t="s">
        <v>4927</v>
      </c>
      <c r="W531" t="s">
        <v>4927</v>
      </c>
      <c r="X531">
        <v>856</v>
      </c>
    </row>
    <row r="532" spans="1:24" x14ac:dyDescent="0.3">
      <c r="A532" t="s">
        <v>7087</v>
      </c>
      <c r="B532">
        <v>150768</v>
      </c>
      <c r="C532" t="s">
        <v>50</v>
      </c>
      <c r="D532" t="s">
        <v>32</v>
      </c>
      <c r="E532" t="s">
        <v>112</v>
      </c>
      <c r="F532" t="s">
        <v>1644</v>
      </c>
      <c r="G532" t="s">
        <v>115</v>
      </c>
      <c r="H532">
        <v>549</v>
      </c>
      <c r="I532">
        <v>549</v>
      </c>
      <c r="J532" t="s">
        <v>42</v>
      </c>
      <c r="N532" t="s">
        <v>5656</v>
      </c>
      <c r="O532" s="180" t="s">
        <v>5165</v>
      </c>
      <c r="P532" t="s">
        <v>5355</v>
      </c>
      <c r="Q532" t="s">
        <v>5272</v>
      </c>
      <c r="R532" t="s">
        <v>5165</v>
      </c>
      <c r="S532" t="s">
        <v>4927</v>
      </c>
      <c r="T532" t="s">
        <v>4927</v>
      </c>
      <c r="U532" t="s">
        <v>4927</v>
      </c>
      <c r="V532" t="s">
        <v>4927</v>
      </c>
      <c r="W532" t="s">
        <v>4927</v>
      </c>
      <c r="X532">
        <v>856</v>
      </c>
    </row>
    <row r="533" spans="1:24" x14ac:dyDescent="0.3">
      <c r="A533" t="s">
        <v>7087</v>
      </c>
      <c r="B533">
        <v>150768</v>
      </c>
      <c r="C533" t="s">
        <v>50</v>
      </c>
      <c r="D533" t="s">
        <v>32</v>
      </c>
      <c r="E533" t="s">
        <v>112</v>
      </c>
      <c r="F533" t="s">
        <v>1644</v>
      </c>
      <c r="G533" t="s">
        <v>115</v>
      </c>
      <c r="H533">
        <v>550</v>
      </c>
      <c r="I533">
        <v>550</v>
      </c>
      <c r="J533" t="s">
        <v>42</v>
      </c>
      <c r="N533" t="s">
        <v>5657</v>
      </c>
      <c r="O533" s="180" t="s">
        <v>5165</v>
      </c>
      <c r="P533" t="s">
        <v>5355</v>
      </c>
      <c r="Q533" t="s">
        <v>5272</v>
      </c>
      <c r="R533" t="s">
        <v>5165</v>
      </c>
      <c r="S533" t="s">
        <v>4927</v>
      </c>
      <c r="T533" t="s">
        <v>4927</v>
      </c>
      <c r="U533" t="s">
        <v>4927</v>
      </c>
      <c r="V533" t="s">
        <v>4927</v>
      </c>
      <c r="W533" t="s">
        <v>4927</v>
      </c>
      <c r="X533">
        <v>856</v>
      </c>
    </row>
    <row r="534" spans="1:24" x14ac:dyDescent="0.3">
      <c r="A534" t="s">
        <v>7087</v>
      </c>
      <c r="B534">
        <v>150768</v>
      </c>
      <c r="C534" t="s">
        <v>50</v>
      </c>
      <c r="D534" t="s">
        <v>32</v>
      </c>
      <c r="E534" t="s">
        <v>112</v>
      </c>
      <c r="F534" t="s">
        <v>1644</v>
      </c>
      <c r="G534" t="s">
        <v>115</v>
      </c>
      <c r="H534">
        <v>551</v>
      </c>
      <c r="I534">
        <v>551</v>
      </c>
      <c r="J534" t="s">
        <v>42</v>
      </c>
      <c r="N534" t="s">
        <v>5658</v>
      </c>
      <c r="O534" s="180" t="s">
        <v>5165</v>
      </c>
      <c r="P534" t="s">
        <v>5355</v>
      </c>
      <c r="Q534" t="s">
        <v>5272</v>
      </c>
      <c r="R534" t="s">
        <v>5165</v>
      </c>
      <c r="S534" t="s">
        <v>4927</v>
      </c>
      <c r="T534" t="s">
        <v>4927</v>
      </c>
      <c r="U534" t="s">
        <v>4927</v>
      </c>
      <c r="V534" t="s">
        <v>4927</v>
      </c>
      <c r="W534" t="s">
        <v>4927</v>
      </c>
      <c r="X534">
        <v>856</v>
      </c>
    </row>
    <row r="535" spans="1:24" x14ac:dyDescent="0.3">
      <c r="A535" t="s">
        <v>7087</v>
      </c>
      <c r="B535">
        <v>150768</v>
      </c>
      <c r="C535" t="s">
        <v>50</v>
      </c>
      <c r="D535" t="s">
        <v>32</v>
      </c>
      <c r="E535" t="s">
        <v>112</v>
      </c>
      <c r="F535" t="s">
        <v>1644</v>
      </c>
      <c r="G535" t="s">
        <v>115</v>
      </c>
      <c r="H535">
        <v>552</v>
      </c>
      <c r="I535">
        <v>552</v>
      </c>
      <c r="J535" t="s">
        <v>42</v>
      </c>
      <c r="N535" t="s">
        <v>5659</v>
      </c>
      <c r="O535" s="180" t="s">
        <v>5165</v>
      </c>
      <c r="P535" t="s">
        <v>5355</v>
      </c>
      <c r="Q535" t="s">
        <v>5272</v>
      </c>
      <c r="R535" t="s">
        <v>5165</v>
      </c>
      <c r="S535" t="s">
        <v>4927</v>
      </c>
      <c r="T535" t="s">
        <v>4927</v>
      </c>
      <c r="U535" t="s">
        <v>4927</v>
      </c>
      <c r="V535" t="s">
        <v>4927</v>
      </c>
      <c r="W535" t="s">
        <v>4927</v>
      </c>
      <c r="X535">
        <v>856</v>
      </c>
    </row>
    <row r="536" spans="1:24" x14ac:dyDescent="0.3">
      <c r="A536" t="s">
        <v>7087</v>
      </c>
      <c r="B536">
        <v>150768</v>
      </c>
      <c r="C536" t="s">
        <v>50</v>
      </c>
      <c r="D536" t="s">
        <v>32</v>
      </c>
      <c r="E536" t="s">
        <v>112</v>
      </c>
      <c r="F536" t="s">
        <v>1644</v>
      </c>
      <c r="G536" t="s">
        <v>115</v>
      </c>
      <c r="H536">
        <v>553</v>
      </c>
      <c r="I536">
        <v>553</v>
      </c>
      <c r="J536" t="s">
        <v>42</v>
      </c>
      <c r="N536" t="s">
        <v>5660</v>
      </c>
      <c r="O536" s="180" t="s">
        <v>5165</v>
      </c>
      <c r="P536" t="s">
        <v>5355</v>
      </c>
      <c r="Q536" t="s">
        <v>5272</v>
      </c>
      <c r="R536" t="s">
        <v>5165</v>
      </c>
      <c r="S536" t="s">
        <v>4927</v>
      </c>
      <c r="T536" t="s">
        <v>4927</v>
      </c>
      <c r="U536" t="s">
        <v>4927</v>
      </c>
      <c r="V536" t="s">
        <v>4927</v>
      </c>
      <c r="W536" t="s">
        <v>4927</v>
      </c>
      <c r="X536">
        <v>856</v>
      </c>
    </row>
    <row r="537" spans="1:24" x14ac:dyDescent="0.3">
      <c r="A537" t="s">
        <v>7087</v>
      </c>
      <c r="B537">
        <v>150768</v>
      </c>
      <c r="C537" t="s">
        <v>50</v>
      </c>
      <c r="D537" t="s">
        <v>32</v>
      </c>
      <c r="E537" t="s">
        <v>112</v>
      </c>
      <c r="F537" t="s">
        <v>1644</v>
      </c>
      <c r="G537" t="s">
        <v>115</v>
      </c>
      <c r="H537">
        <v>554</v>
      </c>
      <c r="I537">
        <v>554</v>
      </c>
      <c r="J537" t="s">
        <v>42</v>
      </c>
      <c r="N537" t="s">
        <v>5661</v>
      </c>
      <c r="O537" s="180" t="s">
        <v>5165</v>
      </c>
      <c r="P537" t="s">
        <v>5355</v>
      </c>
      <c r="Q537" t="s">
        <v>5272</v>
      </c>
      <c r="R537" t="s">
        <v>5165</v>
      </c>
      <c r="S537" t="s">
        <v>4927</v>
      </c>
      <c r="T537" t="s">
        <v>4927</v>
      </c>
      <c r="U537" t="s">
        <v>4927</v>
      </c>
      <c r="V537" t="s">
        <v>4927</v>
      </c>
      <c r="W537" t="s">
        <v>4927</v>
      </c>
      <c r="X537">
        <v>856</v>
      </c>
    </row>
    <row r="538" spans="1:24" x14ac:dyDescent="0.3">
      <c r="A538" t="s">
        <v>7087</v>
      </c>
      <c r="B538">
        <v>150768</v>
      </c>
      <c r="C538" t="s">
        <v>50</v>
      </c>
      <c r="D538" t="s">
        <v>32</v>
      </c>
      <c r="E538" t="s">
        <v>112</v>
      </c>
      <c r="F538" t="s">
        <v>1644</v>
      </c>
      <c r="G538" t="s">
        <v>115</v>
      </c>
      <c r="H538">
        <v>555</v>
      </c>
      <c r="I538">
        <v>555</v>
      </c>
      <c r="J538" t="s">
        <v>42</v>
      </c>
      <c r="N538" t="s">
        <v>5662</v>
      </c>
      <c r="O538" s="180" t="s">
        <v>5165</v>
      </c>
      <c r="P538" t="s">
        <v>5355</v>
      </c>
      <c r="Q538" t="s">
        <v>5272</v>
      </c>
      <c r="R538" t="s">
        <v>5165</v>
      </c>
      <c r="S538" t="s">
        <v>4927</v>
      </c>
      <c r="T538" t="s">
        <v>4927</v>
      </c>
      <c r="U538" t="s">
        <v>4927</v>
      </c>
      <c r="V538" t="s">
        <v>4927</v>
      </c>
      <c r="W538" t="s">
        <v>4927</v>
      </c>
      <c r="X538">
        <v>856</v>
      </c>
    </row>
    <row r="539" spans="1:24" x14ac:dyDescent="0.3">
      <c r="A539" t="s">
        <v>7087</v>
      </c>
      <c r="B539">
        <v>150768</v>
      </c>
      <c r="C539" t="s">
        <v>50</v>
      </c>
      <c r="D539" t="s">
        <v>32</v>
      </c>
      <c r="E539" t="s">
        <v>112</v>
      </c>
      <c r="F539" t="s">
        <v>1644</v>
      </c>
      <c r="G539" t="s">
        <v>115</v>
      </c>
      <c r="H539">
        <v>556</v>
      </c>
      <c r="I539">
        <v>556</v>
      </c>
      <c r="J539" t="s">
        <v>42</v>
      </c>
      <c r="N539" t="s">
        <v>5663</v>
      </c>
      <c r="O539" s="180" t="s">
        <v>5165</v>
      </c>
      <c r="P539" t="s">
        <v>5355</v>
      </c>
      <c r="Q539" t="s">
        <v>5272</v>
      </c>
      <c r="R539" t="s">
        <v>5165</v>
      </c>
      <c r="S539" t="s">
        <v>4927</v>
      </c>
      <c r="T539" t="s">
        <v>4927</v>
      </c>
      <c r="U539" t="s">
        <v>4927</v>
      </c>
      <c r="V539" t="s">
        <v>4927</v>
      </c>
      <c r="W539" t="s">
        <v>4927</v>
      </c>
      <c r="X539">
        <v>856</v>
      </c>
    </row>
    <row r="540" spans="1:24" x14ac:dyDescent="0.3">
      <c r="A540" t="s">
        <v>7087</v>
      </c>
      <c r="B540">
        <v>150768</v>
      </c>
      <c r="C540" t="s">
        <v>50</v>
      </c>
      <c r="D540" t="s">
        <v>32</v>
      </c>
      <c r="E540" t="s">
        <v>112</v>
      </c>
      <c r="F540" t="s">
        <v>1644</v>
      </c>
      <c r="G540" t="s">
        <v>115</v>
      </c>
      <c r="H540">
        <v>557</v>
      </c>
      <c r="I540">
        <v>557</v>
      </c>
      <c r="J540" t="s">
        <v>42</v>
      </c>
      <c r="N540" t="s">
        <v>5664</v>
      </c>
      <c r="O540" s="180" t="s">
        <v>5165</v>
      </c>
      <c r="P540" t="s">
        <v>5355</v>
      </c>
      <c r="Q540" t="s">
        <v>5272</v>
      </c>
      <c r="R540" t="s">
        <v>5165</v>
      </c>
      <c r="S540" t="s">
        <v>4927</v>
      </c>
      <c r="T540" t="s">
        <v>4927</v>
      </c>
      <c r="U540" t="s">
        <v>4927</v>
      </c>
      <c r="V540" t="s">
        <v>4927</v>
      </c>
      <c r="W540" t="s">
        <v>4927</v>
      </c>
      <c r="X540">
        <v>856</v>
      </c>
    </row>
    <row r="541" spans="1:24" x14ac:dyDescent="0.3">
      <c r="A541" t="s">
        <v>7087</v>
      </c>
      <c r="B541">
        <v>150768</v>
      </c>
      <c r="C541" t="s">
        <v>50</v>
      </c>
      <c r="D541" t="s">
        <v>32</v>
      </c>
      <c r="E541" t="s">
        <v>112</v>
      </c>
      <c r="F541" t="s">
        <v>1644</v>
      </c>
      <c r="G541" t="s">
        <v>115</v>
      </c>
      <c r="H541">
        <v>558</v>
      </c>
      <c r="I541">
        <v>558</v>
      </c>
      <c r="J541" t="s">
        <v>42</v>
      </c>
      <c r="N541" t="s">
        <v>5665</v>
      </c>
      <c r="O541" s="180" t="s">
        <v>5165</v>
      </c>
      <c r="P541" t="s">
        <v>5355</v>
      </c>
      <c r="Q541" t="s">
        <v>5272</v>
      </c>
      <c r="R541" t="s">
        <v>5165</v>
      </c>
      <c r="S541" t="s">
        <v>4927</v>
      </c>
      <c r="T541" t="s">
        <v>4927</v>
      </c>
      <c r="U541" t="s">
        <v>4927</v>
      </c>
      <c r="V541" t="s">
        <v>4927</v>
      </c>
      <c r="W541" t="s">
        <v>4927</v>
      </c>
      <c r="X541">
        <v>856</v>
      </c>
    </row>
    <row r="542" spans="1:24" x14ac:dyDescent="0.3">
      <c r="A542" t="s">
        <v>7087</v>
      </c>
      <c r="B542">
        <v>150768</v>
      </c>
      <c r="C542" t="s">
        <v>50</v>
      </c>
      <c r="D542" t="s">
        <v>32</v>
      </c>
      <c r="E542" t="s">
        <v>112</v>
      </c>
      <c r="F542" t="s">
        <v>1644</v>
      </c>
      <c r="G542" t="s">
        <v>115</v>
      </c>
      <c r="H542">
        <v>559</v>
      </c>
      <c r="I542">
        <v>559</v>
      </c>
      <c r="J542" t="s">
        <v>42</v>
      </c>
      <c r="N542" t="s">
        <v>5666</v>
      </c>
      <c r="O542" s="180" t="s">
        <v>5165</v>
      </c>
      <c r="P542" t="s">
        <v>5355</v>
      </c>
      <c r="Q542" t="s">
        <v>5272</v>
      </c>
      <c r="R542" t="s">
        <v>5165</v>
      </c>
      <c r="S542" t="s">
        <v>4927</v>
      </c>
      <c r="T542" t="s">
        <v>4927</v>
      </c>
      <c r="U542" t="s">
        <v>4927</v>
      </c>
      <c r="V542" t="s">
        <v>4927</v>
      </c>
      <c r="W542" t="s">
        <v>4927</v>
      </c>
      <c r="X542">
        <v>856</v>
      </c>
    </row>
    <row r="543" spans="1:24" x14ac:dyDescent="0.3">
      <c r="A543" t="s">
        <v>7087</v>
      </c>
      <c r="B543">
        <v>150768</v>
      </c>
      <c r="C543" t="s">
        <v>50</v>
      </c>
      <c r="D543" t="s">
        <v>32</v>
      </c>
      <c r="E543" t="s">
        <v>112</v>
      </c>
      <c r="F543" t="s">
        <v>1644</v>
      </c>
      <c r="G543" t="s">
        <v>115</v>
      </c>
      <c r="H543">
        <v>560</v>
      </c>
      <c r="I543">
        <v>560</v>
      </c>
      <c r="J543" t="s">
        <v>42</v>
      </c>
      <c r="N543" t="s">
        <v>5667</v>
      </c>
      <c r="O543" s="180" t="s">
        <v>5165</v>
      </c>
      <c r="P543" t="s">
        <v>5355</v>
      </c>
      <c r="Q543" t="s">
        <v>5272</v>
      </c>
      <c r="R543" t="s">
        <v>5165</v>
      </c>
      <c r="S543" t="s">
        <v>4927</v>
      </c>
      <c r="T543" t="s">
        <v>4927</v>
      </c>
      <c r="U543" t="s">
        <v>4927</v>
      </c>
      <c r="V543" t="s">
        <v>4927</v>
      </c>
      <c r="W543" t="s">
        <v>4927</v>
      </c>
      <c r="X543">
        <v>856</v>
      </c>
    </row>
    <row r="544" spans="1:24" x14ac:dyDescent="0.3">
      <c r="A544" t="s">
        <v>7087</v>
      </c>
      <c r="B544">
        <v>150768</v>
      </c>
      <c r="C544" t="s">
        <v>50</v>
      </c>
      <c r="D544" t="s">
        <v>32</v>
      </c>
      <c r="E544" t="s">
        <v>112</v>
      </c>
      <c r="F544" t="s">
        <v>1644</v>
      </c>
      <c r="G544" t="s">
        <v>115</v>
      </c>
      <c r="H544">
        <v>561</v>
      </c>
      <c r="I544">
        <v>561</v>
      </c>
      <c r="J544" t="s">
        <v>42</v>
      </c>
      <c r="N544" t="s">
        <v>5668</v>
      </c>
      <c r="O544" s="180" t="s">
        <v>5165</v>
      </c>
      <c r="P544" t="s">
        <v>5355</v>
      </c>
      <c r="Q544" t="s">
        <v>5272</v>
      </c>
      <c r="R544" t="s">
        <v>5165</v>
      </c>
      <c r="S544" t="s">
        <v>4927</v>
      </c>
      <c r="T544" t="s">
        <v>4927</v>
      </c>
      <c r="U544" t="s">
        <v>4927</v>
      </c>
      <c r="V544" t="s">
        <v>4927</v>
      </c>
      <c r="W544" t="s">
        <v>4927</v>
      </c>
      <c r="X544">
        <v>856</v>
      </c>
    </row>
    <row r="545" spans="1:24" x14ac:dyDescent="0.3">
      <c r="A545" t="s">
        <v>7087</v>
      </c>
      <c r="B545">
        <v>150768</v>
      </c>
      <c r="C545" t="s">
        <v>50</v>
      </c>
      <c r="D545" t="s">
        <v>32</v>
      </c>
      <c r="E545" t="s">
        <v>112</v>
      </c>
      <c r="F545" t="s">
        <v>1644</v>
      </c>
      <c r="G545" t="s">
        <v>115</v>
      </c>
      <c r="H545">
        <v>562</v>
      </c>
      <c r="I545">
        <v>562</v>
      </c>
      <c r="J545" t="s">
        <v>42</v>
      </c>
      <c r="N545" t="s">
        <v>5669</v>
      </c>
      <c r="O545" s="180" t="s">
        <v>5165</v>
      </c>
      <c r="P545" t="s">
        <v>5355</v>
      </c>
      <c r="Q545" t="s">
        <v>5272</v>
      </c>
      <c r="R545" t="s">
        <v>5165</v>
      </c>
      <c r="S545" t="s">
        <v>4927</v>
      </c>
      <c r="T545" t="s">
        <v>4927</v>
      </c>
      <c r="U545" t="s">
        <v>4927</v>
      </c>
      <c r="V545" t="s">
        <v>4927</v>
      </c>
      <c r="W545" t="s">
        <v>4927</v>
      </c>
      <c r="X545">
        <v>856</v>
      </c>
    </row>
    <row r="546" spans="1:24" x14ac:dyDescent="0.3">
      <c r="A546" t="s">
        <v>7087</v>
      </c>
      <c r="B546">
        <v>150768</v>
      </c>
      <c r="C546" t="s">
        <v>50</v>
      </c>
      <c r="D546" t="s">
        <v>32</v>
      </c>
      <c r="E546" t="s">
        <v>112</v>
      </c>
      <c r="F546" t="s">
        <v>1644</v>
      </c>
      <c r="G546" t="s">
        <v>115</v>
      </c>
      <c r="H546">
        <v>563</v>
      </c>
      <c r="I546">
        <v>563</v>
      </c>
      <c r="J546" t="s">
        <v>42</v>
      </c>
      <c r="N546" t="s">
        <v>5670</v>
      </c>
      <c r="O546" s="180" t="s">
        <v>5165</v>
      </c>
      <c r="P546" t="s">
        <v>5355</v>
      </c>
      <c r="Q546" t="s">
        <v>5272</v>
      </c>
      <c r="R546" t="s">
        <v>5165</v>
      </c>
      <c r="S546" t="s">
        <v>4927</v>
      </c>
      <c r="T546" t="s">
        <v>4927</v>
      </c>
      <c r="U546" t="s">
        <v>4927</v>
      </c>
      <c r="V546" t="s">
        <v>4927</v>
      </c>
      <c r="W546" t="s">
        <v>4927</v>
      </c>
      <c r="X546">
        <v>856</v>
      </c>
    </row>
    <row r="547" spans="1:24" x14ac:dyDescent="0.3">
      <c r="A547" t="s">
        <v>7087</v>
      </c>
      <c r="B547">
        <v>150768</v>
      </c>
      <c r="C547" t="s">
        <v>50</v>
      </c>
      <c r="D547" t="s">
        <v>32</v>
      </c>
      <c r="E547" t="s">
        <v>112</v>
      </c>
      <c r="F547" t="s">
        <v>1644</v>
      </c>
      <c r="G547" t="s">
        <v>115</v>
      </c>
      <c r="H547">
        <v>564</v>
      </c>
      <c r="I547">
        <v>564</v>
      </c>
      <c r="J547" t="s">
        <v>42</v>
      </c>
      <c r="N547" t="s">
        <v>5671</v>
      </c>
      <c r="O547" s="180" t="s">
        <v>5165</v>
      </c>
      <c r="P547" t="s">
        <v>5355</v>
      </c>
      <c r="Q547" t="s">
        <v>5272</v>
      </c>
      <c r="R547" t="s">
        <v>5165</v>
      </c>
      <c r="S547" t="s">
        <v>4927</v>
      </c>
      <c r="T547" t="s">
        <v>4927</v>
      </c>
      <c r="U547" t="s">
        <v>4927</v>
      </c>
      <c r="V547" t="s">
        <v>4927</v>
      </c>
      <c r="W547" t="s">
        <v>4927</v>
      </c>
      <c r="X547">
        <v>856</v>
      </c>
    </row>
    <row r="548" spans="1:24" x14ac:dyDescent="0.3">
      <c r="A548" t="s">
        <v>7087</v>
      </c>
      <c r="B548">
        <v>150768</v>
      </c>
      <c r="C548" t="s">
        <v>50</v>
      </c>
      <c r="D548" t="s">
        <v>32</v>
      </c>
      <c r="E548" t="s">
        <v>112</v>
      </c>
      <c r="F548" t="s">
        <v>1644</v>
      </c>
      <c r="G548" t="s">
        <v>115</v>
      </c>
      <c r="H548">
        <v>565</v>
      </c>
      <c r="I548">
        <v>565</v>
      </c>
      <c r="J548" t="s">
        <v>42</v>
      </c>
      <c r="N548" t="s">
        <v>5672</v>
      </c>
      <c r="O548" s="180" t="s">
        <v>5165</v>
      </c>
      <c r="P548" t="s">
        <v>5355</v>
      </c>
      <c r="Q548" t="s">
        <v>5272</v>
      </c>
      <c r="R548" t="s">
        <v>5165</v>
      </c>
      <c r="S548" t="s">
        <v>4927</v>
      </c>
      <c r="T548" t="s">
        <v>4927</v>
      </c>
      <c r="U548" t="s">
        <v>4927</v>
      </c>
      <c r="V548" t="s">
        <v>4927</v>
      </c>
      <c r="W548" t="s">
        <v>4927</v>
      </c>
      <c r="X548">
        <v>856</v>
      </c>
    </row>
    <row r="549" spans="1:24" x14ac:dyDescent="0.3">
      <c r="A549" t="s">
        <v>7087</v>
      </c>
      <c r="B549">
        <v>150768</v>
      </c>
      <c r="C549" t="s">
        <v>50</v>
      </c>
      <c r="D549" t="s">
        <v>32</v>
      </c>
      <c r="E549" t="s">
        <v>112</v>
      </c>
      <c r="F549" t="s">
        <v>1644</v>
      </c>
      <c r="G549" t="s">
        <v>115</v>
      </c>
      <c r="H549">
        <v>566</v>
      </c>
      <c r="I549">
        <v>566</v>
      </c>
      <c r="J549" t="s">
        <v>42</v>
      </c>
      <c r="N549" t="s">
        <v>5673</v>
      </c>
      <c r="O549" s="180" t="s">
        <v>5165</v>
      </c>
      <c r="P549" t="s">
        <v>5355</v>
      </c>
      <c r="Q549" t="s">
        <v>5272</v>
      </c>
      <c r="R549" t="s">
        <v>5165</v>
      </c>
      <c r="S549" t="s">
        <v>4927</v>
      </c>
      <c r="T549" t="s">
        <v>4927</v>
      </c>
      <c r="U549" t="s">
        <v>4927</v>
      </c>
      <c r="V549" t="s">
        <v>4927</v>
      </c>
      <c r="W549" t="s">
        <v>4927</v>
      </c>
      <c r="X549">
        <v>856</v>
      </c>
    </row>
    <row r="550" spans="1:24" x14ac:dyDescent="0.3">
      <c r="A550" t="s">
        <v>7087</v>
      </c>
      <c r="B550">
        <v>150768</v>
      </c>
      <c r="C550" t="s">
        <v>50</v>
      </c>
      <c r="D550" t="s">
        <v>32</v>
      </c>
      <c r="E550" t="s">
        <v>112</v>
      </c>
      <c r="F550" t="s">
        <v>1644</v>
      </c>
      <c r="G550" t="s">
        <v>115</v>
      </c>
      <c r="H550">
        <v>567</v>
      </c>
      <c r="I550">
        <v>567</v>
      </c>
      <c r="J550" t="s">
        <v>42</v>
      </c>
      <c r="N550" t="s">
        <v>5674</v>
      </c>
      <c r="O550" s="180" t="s">
        <v>5165</v>
      </c>
      <c r="P550" t="s">
        <v>5355</v>
      </c>
      <c r="Q550" t="s">
        <v>5272</v>
      </c>
      <c r="R550" t="s">
        <v>5165</v>
      </c>
      <c r="S550" t="s">
        <v>4927</v>
      </c>
      <c r="T550" t="s">
        <v>4927</v>
      </c>
      <c r="U550" t="s">
        <v>4927</v>
      </c>
      <c r="V550" t="s">
        <v>4927</v>
      </c>
      <c r="W550" t="s">
        <v>4927</v>
      </c>
      <c r="X550">
        <v>856</v>
      </c>
    </row>
    <row r="551" spans="1:24" x14ac:dyDescent="0.3">
      <c r="A551" t="s">
        <v>7087</v>
      </c>
      <c r="B551">
        <v>150768</v>
      </c>
      <c r="C551" t="s">
        <v>50</v>
      </c>
      <c r="D551" t="s">
        <v>32</v>
      </c>
      <c r="E551" t="s">
        <v>112</v>
      </c>
      <c r="F551" t="s">
        <v>1644</v>
      </c>
      <c r="G551" t="s">
        <v>115</v>
      </c>
      <c r="H551">
        <v>568</v>
      </c>
      <c r="I551">
        <v>568</v>
      </c>
      <c r="J551" t="s">
        <v>42</v>
      </c>
      <c r="N551" t="s">
        <v>5675</v>
      </c>
      <c r="O551" s="180" t="s">
        <v>5165</v>
      </c>
      <c r="P551" t="s">
        <v>5355</v>
      </c>
      <c r="Q551" t="s">
        <v>5272</v>
      </c>
      <c r="R551" t="s">
        <v>5165</v>
      </c>
      <c r="S551" t="s">
        <v>4927</v>
      </c>
      <c r="T551" t="s">
        <v>4927</v>
      </c>
      <c r="U551" t="s">
        <v>4927</v>
      </c>
      <c r="V551" t="s">
        <v>4927</v>
      </c>
      <c r="W551" t="s">
        <v>4927</v>
      </c>
      <c r="X551">
        <v>856</v>
      </c>
    </row>
    <row r="552" spans="1:24" x14ac:dyDescent="0.3">
      <c r="A552" t="s">
        <v>7087</v>
      </c>
      <c r="B552">
        <v>150768</v>
      </c>
      <c r="C552" t="s">
        <v>50</v>
      </c>
      <c r="D552" t="s">
        <v>32</v>
      </c>
      <c r="E552" t="s">
        <v>112</v>
      </c>
      <c r="F552" t="s">
        <v>1644</v>
      </c>
      <c r="G552" t="s">
        <v>115</v>
      </c>
      <c r="H552">
        <v>569</v>
      </c>
      <c r="I552">
        <v>569</v>
      </c>
      <c r="J552" t="s">
        <v>42</v>
      </c>
      <c r="N552" t="s">
        <v>5676</v>
      </c>
      <c r="O552" s="180" t="s">
        <v>5165</v>
      </c>
      <c r="P552" t="s">
        <v>5355</v>
      </c>
      <c r="Q552" t="s">
        <v>5272</v>
      </c>
      <c r="R552" t="s">
        <v>5165</v>
      </c>
      <c r="S552" t="s">
        <v>4927</v>
      </c>
      <c r="T552" t="s">
        <v>4927</v>
      </c>
      <c r="U552" t="s">
        <v>4927</v>
      </c>
      <c r="V552" t="s">
        <v>4927</v>
      </c>
      <c r="W552" t="s">
        <v>4927</v>
      </c>
      <c r="X552">
        <v>856</v>
      </c>
    </row>
    <row r="553" spans="1:24" x14ac:dyDescent="0.3">
      <c r="A553" t="s">
        <v>7087</v>
      </c>
      <c r="B553">
        <v>150768</v>
      </c>
      <c r="C553" t="s">
        <v>50</v>
      </c>
      <c r="D553" t="s">
        <v>32</v>
      </c>
      <c r="E553" t="s">
        <v>112</v>
      </c>
      <c r="F553" t="s">
        <v>1644</v>
      </c>
      <c r="G553" t="s">
        <v>115</v>
      </c>
      <c r="H553">
        <v>570</v>
      </c>
      <c r="I553">
        <v>570</v>
      </c>
      <c r="J553" t="s">
        <v>42</v>
      </c>
      <c r="N553" t="s">
        <v>5677</v>
      </c>
      <c r="O553" s="180" t="s">
        <v>5165</v>
      </c>
      <c r="P553" t="s">
        <v>5355</v>
      </c>
      <c r="Q553" t="s">
        <v>5272</v>
      </c>
      <c r="R553" t="s">
        <v>5165</v>
      </c>
      <c r="S553" t="s">
        <v>4927</v>
      </c>
      <c r="T553" t="s">
        <v>4927</v>
      </c>
      <c r="U553" t="s">
        <v>4927</v>
      </c>
      <c r="V553" t="s">
        <v>4927</v>
      </c>
      <c r="W553" t="s">
        <v>4927</v>
      </c>
      <c r="X553">
        <v>856</v>
      </c>
    </row>
    <row r="554" spans="1:24" x14ac:dyDescent="0.3">
      <c r="A554" t="s">
        <v>7087</v>
      </c>
      <c r="B554">
        <v>150768</v>
      </c>
      <c r="C554" t="s">
        <v>50</v>
      </c>
      <c r="D554" t="s">
        <v>32</v>
      </c>
      <c r="E554" t="s">
        <v>112</v>
      </c>
      <c r="F554" t="s">
        <v>1644</v>
      </c>
      <c r="G554" t="s">
        <v>115</v>
      </c>
      <c r="H554">
        <v>571</v>
      </c>
      <c r="I554">
        <v>571</v>
      </c>
      <c r="J554" t="s">
        <v>42</v>
      </c>
      <c r="N554" t="s">
        <v>5678</v>
      </c>
      <c r="O554" s="180" t="s">
        <v>5165</v>
      </c>
      <c r="P554" t="s">
        <v>5355</v>
      </c>
      <c r="Q554" t="s">
        <v>5272</v>
      </c>
      <c r="R554" t="s">
        <v>5165</v>
      </c>
      <c r="S554" t="s">
        <v>4927</v>
      </c>
      <c r="T554" t="s">
        <v>4927</v>
      </c>
      <c r="U554" t="s">
        <v>4927</v>
      </c>
      <c r="V554" t="s">
        <v>4927</v>
      </c>
      <c r="W554" t="s">
        <v>4927</v>
      </c>
      <c r="X554">
        <v>856</v>
      </c>
    </row>
    <row r="555" spans="1:24" x14ac:dyDescent="0.3">
      <c r="A555" t="s">
        <v>7087</v>
      </c>
      <c r="B555">
        <v>150768</v>
      </c>
      <c r="C555" t="s">
        <v>50</v>
      </c>
      <c r="D555" t="s">
        <v>32</v>
      </c>
      <c r="E555" t="s">
        <v>112</v>
      </c>
      <c r="F555" t="s">
        <v>1644</v>
      </c>
      <c r="G555" t="s">
        <v>115</v>
      </c>
      <c r="H555">
        <v>572</v>
      </c>
      <c r="I555">
        <v>572</v>
      </c>
      <c r="J555" t="s">
        <v>42</v>
      </c>
      <c r="N555" t="s">
        <v>5679</v>
      </c>
      <c r="O555" s="180" t="s">
        <v>5165</v>
      </c>
      <c r="P555" t="s">
        <v>5355</v>
      </c>
      <c r="Q555" t="s">
        <v>5272</v>
      </c>
      <c r="R555" t="s">
        <v>5165</v>
      </c>
      <c r="S555" t="s">
        <v>4927</v>
      </c>
      <c r="T555" t="s">
        <v>4927</v>
      </c>
      <c r="U555" t="s">
        <v>4927</v>
      </c>
      <c r="V555" t="s">
        <v>4927</v>
      </c>
      <c r="W555" t="s">
        <v>4927</v>
      </c>
      <c r="X555">
        <v>856</v>
      </c>
    </row>
    <row r="556" spans="1:24" x14ac:dyDescent="0.3">
      <c r="A556" t="s">
        <v>7087</v>
      </c>
      <c r="B556">
        <v>150768</v>
      </c>
      <c r="C556" t="s">
        <v>50</v>
      </c>
      <c r="D556" t="s">
        <v>32</v>
      </c>
      <c r="E556" t="s">
        <v>112</v>
      </c>
      <c r="F556" t="s">
        <v>1644</v>
      </c>
      <c r="G556" t="s">
        <v>115</v>
      </c>
      <c r="H556">
        <v>573</v>
      </c>
      <c r="I556">
        <v>573</v>
      </c>
      <c r="J556" t="s">
        <v>42</v>
      </c>
      <c r="N556" t="s">
        <v>5680</v>
      </c>
      <c r="O556" s="180" t="s">
        <v>5165</v>
      </c>
      <c r="P556" t="s">
        <v>5355</v>
      </c>
      <c r="Q556" t="s">
        <v>5272</v>
      </c>
      <c r="R556" t="s">
        <v>5165</v>
      </c>
      <c r="S556" t="s">
        <v>4927</v>
      </c>
      <c r="T556" t="s">
        <v>4927</v>
      </c>
      <c r="U556" t="s">
        <v>4927</v>
      </c>
      <c r="V556" t="s">
        <v>4927</v>
      </c>
      <c r="W556" t="s">
        <v>4927</v>
      </c>
      <c r="X556">
        <v>856</v>
      </c>
    </row>
    <row r="557" spans="1:24" x14ac:dyDescent="0.3">
      <c r="A557" t="s">
        <v>7087</v>
      </c>
      <c r="B557">
        <v>150768</v>
      </c>
      <c r="C557" t="s">
        <v>50</v>
      </c>
      <c r="D557" t="s">
        <v>32</v>
      </c>
      <c r="E557" t="s">
        <v>112</v>
      </c>
      <c r="F557" t="s">
        <v>1644</v>
      </c>
      <c r="G557" t="s">
        <v>115</v>
      </c>
      <c r="H557">
        <v>574</v>
      </c>
      <c r="I557">
        <v>574</v>
      </c>
      <c r="J557" t="s">
        <v>42</v>
      </c>
      <c r="N557" t="s">
        <v>5681</v>
      </c>
      <c r="O557" s="180" t="s">
        <v>5165</v>
      </c>
      <c r="P557" t="s">
        <v>5355</v>
      </c>
      <c r="Q557" t="s">
        <v>5272</v>
      </c>
      <c r="R557" t="s">
        <v>5165</v>
      </c>
      <c r="S557" t="s">
        <v>4927</v>
      </c>
      <c r="T557" t="s">
        <v>4927</v>
      </c>
      <c r="U557" t="s">
        <v>4927</v>
      </c>
      <c r="V557" t="s">
        <v>4927</v>
      </c>
      <c r="W557" t="s">
        <v>4927</v>
      </c>
      <c r="X557">
        <v>856</v>
      </c>
    </row>
    <row r="558" spans="1:24" x14ac:dyDescent="0.3">
      <c r="A558" t="s">
        <v>7087</v>
      </c>
      <c r="B558">
        <v>150768</v>
      </c>
      <c r="C558" t="s">
        <v>50</v>
      </c>
      <c r="D558" t="s">
        <v>32</v>
      </c>
      <c r="E558" t="s">
        <v>112</v>
      </c>
      <c r="F558" t="s">
        <v>1644</v>
      </c>
      <c r="G558" t="s">
        <v>115</v>
      </c>
      <c r="H558">
        <v>575</v>
      </c>
      <c r="I558">
        <v>575</v>
      </c>
      <c r="J558" t="s">
        <v>42</v>
      </c>
      <c r="N558" t="s">
        <v>5682</v>
      </c>
      <c r="O558" s="180" t="s">
        <v>5165</v>
      </c>
      <c r="P558" t="s">
        <v>5355</v>
      </c>
      <c r="Q558" t="s">
        <v>5272</v>
      </c>
      <c r="R558" t="s">
        <v>5165</v>
      </c>
      <c r="S558" t="s">
        <v>4927</v>
      </c>
      <c r="T558" t="s">
        <v>4927</v>
      </c>
      <c r="U558" t="s">
        <v>4927</v>
      </c>
      <c r="V558" t="s">
        <v>4927</v>
      </c>
      <c r="W558" t="s">
        <v>4927</v>
      </c>
      <c r="X558">
        <v>856</v>
      </c>
    </row>
    <row r="559" spans="1:24" x14ac:dyDescent="0.3">
      <c r="A559" t="s">
        <v>7087</v>
      </c>
      <c r="B559">
        <v>150768</v>
      </c>
      <c r="C559" t="s">
        <v>50</v>
      </c>
      <c r="D559" t="s">
        <v>32</v>
      </c>
      <c r="E559" t="s">
        <v>112</v>
      </c>
      <c r="F559" t="s">
        <v>1644</v>
      </c>
      <c r="G559" t="s">
        <v>115</v>
      </c>
      <c r="H559">
        <v>576</v>
      </c>
      <c r="I559">
        <v>576</v>
      </c>
      <c r="J559" t="s">
        <v>42</v>
      </c>
      <c r="N559" t="s">
        <v>5683</v>
      </c>
      <c r="O559" s="180" t="s">
        <v>5165</v>
      </c>
      <c r="P559" t="s">
        <v>5355</v>
      </c>
      <c r="Q559" t="s">
        <v>5272</v>
      </c>
      <c r="R559" t="s">
        <v>5165</v>
      </c>
      <c r="S559" t="s">
        <v>4927</v>
      </c>
      <c r="T559" t="s">
        <v>4927</v>
      </c>
      <c r="U559" t="s">
        <v>4927</v>
      </c>
      <c r="V559" t="s">
        <v>4927</v>
      </c>
      <c r="W559" t="s">
        <v>4927</v>
      </c>
      <c r="X559">
        <v>856</v>
      </c>
    </row>
    <row r="560" spans="1:24" x14ac:dyDescent="0.3">
      <c r="A560" t="s">
        <v>7087</v>
      </c>
      <c r="B560">
        <v>150768</v>
      </c>
      <c r="C560" t="s">
        <v>50</v>
      </c>
      <c r="D560" t="s">
        <v>32</v>
      </c>
      <c r="E560" t="s">
        <v>112</v>
      </c>
      <c r="F560" t="s">
        <v>1644</v>
      </c>
      <c r="G560" t="s">
        <v>115</v>
      </c>
      <c r="H560">
        <v>577</v>
      </c>
      <c r="I560">
        <v>577</v>
      </c>
      <c r="J560" t="s">
        <v>42</v>
      </c>
      <c r="N560" t="s">
        <v>5684</v>
      </c>
      <c r="O560" s="180" t="s">
        <v>5165</v>
      </c>
      <c r="P560" t="s">
        <v>5355</v>
      </c>
      <c r="Q560" t="s">
        <v>5272</v>
      </c>
      <c r="R560" t="s">
        <v>5165</v>
      </c>
      <c r="S560" t="s">
        <v>4927</v>
      </c>
      <c r="T560" t="s">
        <v>4927</v>
      </c>
      <c r="U560" t="s">
        <v>4927</v>
      </c>
      <c r="V560" t="s">
        <v>4927</v>
      </c>
      <c r="W560" t="s">
        <v>4927</v>
      </c>
      <c r="X560">
        <v>856</v>
      </c>
    </row>
    <row r="561" spans="1:24" x14ac:dyDescent="0.3">
      <c r="A561" t="s">
        <v>7087</v>
      </c>
      <c r="B561">
        <v>150768</v>
      </c>
      <c r="C561" t="s">
        <v>50</v>
      </c>
      <c r="D561" t="s">
        <v>32</v>
      </c>
      <c r="E561" t="s">
        <v>112</v>
      </c>
      <c r="F561" t="s">
        <v>1644</v>
      </c>
      <c r="G561" t="s">
        <v>115</v>
      </c>
      <c r="H561">
        <v>578</v>
      </c>
      <c r="I561">
        <v>578</v>
      </c>
      <c r="J561" t="s">
        <v>42</v>
      </c>
      <c r="N561" t="s">
        <v>5685</v>
      </c>
      <c r="O561" s="180" t="s">
        <v>5165</v>
      </c>
      <c r="P561" t="s">
        <v>5355</v>
      </c>
      <c r="Q561" t="s">
        <v>5272</v>
      </c>
      <c r="R561" t="s">
        <v>5165</v>
      </c>
      <c r="S561" t="s">
        <v>4927</v>
      </c>
      <c r="T561" t="s">
        <v>4927</v>
      </c>
      <c r="U561" t="s">
        <v>4927</v>
      </c>
      <c r="V561" t="s">
        <v>4927</v>
      </c>
      <c r="W561" t="s">
        <v>4927</v>
      </c>
      <c r="X561">
        <v>856</v>
      </c>
    </row>
    <row r="562" spans="1:24" x14ac:dyDescent="0.3">
      <c r="A562" t="s">
        <v>7087</v>
      </c>
      <c r="B562">
        <v>150768</v>
      </c>
      <c r="C562" t="s">
        <v>50</v>
      </c>
      <c r="D562" t="s">
        <v>32</v>
      </c>
      <c r="E562" t="s">
        <v>112</v>
      </c>
      <c r="F562" t="s">
        <v>1644</v>
      </c>
      <c r="G562" t="s">
        <v>115</v>
      </c>
      <c r="H562">
        <v>579</v>
      </c>
      <c r="I562">
        <v>579</v>
      </c>
      <c r="J562" t="s">
        <v>42</v>
      </c>
      <c r="N562" t="s">
        <v>5686</v>
      </c>
      <c r="O562" s="180" t="s">
        <v>5165</v>
      </c>
      <c r="P562" t="s">
        <v>5355</v>
      </c>
      <c r="Q562" t="s">
        <v>5272</v>
      </c>
      <c r="R562" t="s">
        <v>5165</v>
      </c>
      <c r="S562" t="s">
        <v>4927</v>
      </c>
      <c r="T562" t="s">
        <v>4927</v>
      </c>
      <c r="U562" t="s">
        <v>4927</v>
      </c>
      <c r="V562" t="s">
        <v>4927</v>
      </c>
      <c r="W562" t="s">
        <v>4927</v>
      </c>
      <c r="X562">
        <v>856</v>
      </c>
    </row>
    <row r="563" spans="1:24" x14ac:dyDescent="0.3">
      <c r="A563" t="s">
        <v>7087</v>
      </c>
      <c r="B563">
        <v>150768</v>
      </c>
      <c r="C563" t="s">
        <v>50</v>
      </c>
      <c r="D563" t="s">
        <v>32</v>
      </c>
      <c r="E563" t="s">
        <v>112</v>
      </c>
      <c r="F563" t="s">
        <v>1644</v>
      </c>
      <c r="G563" t="s">
        <v>115</v>
      </c>
      <c r="H563">
        <v>580</v>
      </c>
      <c r="I563">
        <v>580</v>
      </c>
      <c r="J563" t="s">
        <v>42</v>
      </c>
      <c r="N563" t="s">
        <v>5687</v>
      </c>
      <c r="O563" s="180" t="s">
        <v>5165</v>
      </c>
      <c r="P563" t="s">
        <v>5355</v>
      </c>
      <c r="Q563" t="s">
        <v>5272</v>
      </c>
      <c r="R563" t="s">
        <v>5165</v>
      </c>
      <c r="S563" t="s">
        <v>4927</v>
      </c>
      <c r="T563" t="s">
        <v>4927</v>
      </c>
      <c r="U563" t="s">
        <v>4927</v>
      </c>
      <c r="V563" t="s">
        <v>4927</v>
      </c>
      <c r="W563" t="s">
        <v>4927</v>
      </c>
      <c r="X563">
        <v>856</v>
      </c>
    </row>
    <row r="564" spans="1:24" x14ac:dyDescent="0.3">
      <c r="A564" t="s">
        <v>7087</v>
      </c>
      <c r="B564">
        <v>150768</v>
      </c>
      <c r="C564" t="s">
        <v>50</v>
      </c>
      <c r="D564" t="s">
        <v>32</v>
      </c>
      <c r="E564" t="s">
        <v>112</v>
      </c>
      <c r="F564" t="s">
        <v>1644</v>
      </c>
      <c r="G564" t="s">
        <v>115</v>
      </c>
      <c r="H564">
        <v>581</v>
      </c>
      <c r="I564">
        <v>581</v>
      </c>
      <c r="J564" t="s">
        <v>42</v>
      </c>
      <c r="N564" t="s">
        <v>5688</v>
      </c>
      <c r="O564" s="180" t="s">
        <v>5165</v>
      </c>
      <c r="P564" t="s">
        <v>5355</v>
      </c>
      <c r="Q564" t="s">
        <v>5272</v>
      </c>
      <c r="R564" t="s">
        <v>5165</v>
      </c>
      <c r="S564" t="s">
        <v>4927</v>
      </c>
      <c r="T564" t="s">
        <v>4927</v>
      </c>
      <c r="U564" t="s">
        <v>4927</v>
      </c>
      <c r="V564" t="s">
        <v>4927</v>
      </c>
      <c r="W564" t="s">
        <v>4927</v>
      </c>
      <c r="X564">
        <v>856</v>
      </c>
    </row>
    <row r="565" spans="1:24" x14ac:dyDescent="0.3">
      <c r="A565" t="s">
        <v>7087</v>
      </c>
      <c r="B565">
        <v>150768</v>
      </c>
      <c r="C565" t="s">
        <v>50</v>
      </c>
      <c r="D565" t="s">
        <v>32</v>
      </c>
      <c r="E565" t="s">
        <v>112</v>
      </c>
      <c r="F565" t="s">
        <v>1644</v>
      </c>
      <c r="G565" t="s">
        <v>115</v>
      </c>
      <c r="H565">
        <v>582</v>
      </c>
      <c r="I565">
        <v>582</v>
      </c>
      <c r="J565" t="s">
        <v>42</v>
      </c>
      <c r="N565" t="s">
        <v>5689</v>
      </c>
      <c r="O565" s="180" t="s">
        <v>5165</v>
      </c>
      <c r="P565" t="s">
        <v>5355</v>
      </c>
      <c r="Q565" t="s">
        <v>5272</v>
      </c>
      <c r="R565" t="s">
        <v>5165</v>
      </c>
      <c r="S565" t="s">
        <v>4927</v>
      </c>
      <c r="T565" t="s">
        <v>4927</v>
      </c>
      <c r="U565" t="s">
        <v>4927</v>
      </c>
      <c r="V565" t="s">
        <v>4927</v>
      </c>
      <c r="W565" t="s">
        <v>4927</v>
      </c>
      <c r="X565">
        <v>856</v>
      </c>
    </row>
    <row r="566" spans="1:24" x14ac:dyDescent="0.3">
      <c r="A566" t="s">
        <v>7087</v>
      </c>
      <c r="B566">
        <v>150768</v>
      </c>
      <c r="C566" t="s">
        <v>50</v>
      </c>
      <c r="D566" t="s">
        <v>32</v>
      </c>
      <c r="E566" t="s">
        <v>112</v>
      </c>
      <c r="F566" t="s">
        <v>1644</v>
      </c>
      <c r="G566" t="s">
        <v>115</v>
      </c>
      <c r="H566">
        <v>583</v>
      </c>
      <c r="I566">
        <v>583</v>
      </c>
      <c r="J566" t="s">
        <v>42</v>
      </c>
      <c r="N566" t="s">
        <v>5690</v>
      </c>
      <c r="O566" s="180" t="s">
        <v>5165</v>
      </c>
      <c r="P566" t="s">
        <v>5355</v>
      </c>
      <c r="Q566" t="s">
        <v>5272</v>
      </c>
      <c r="R566" t="s">
        <v>5165</v>
      </c>
      <c r="S566" t="s">
        <v>4927</v>
      </c>
      <c r="T566" t="s">
        <v>4927</v>
      </c>
      <c r="U566" t="s">
        <v>4927</v>
      </c>
      <c r="V566" t="s">
        <v>4927</v>
      </c>
      <c r="W566" t="s">
        <v>4927</v>
      </c>
      <c r="X566">
        <v>856</v>
      </c>
    </row>
    <row r="567" spans="1:24" x14ac:dyDescent="0.3">
      <c r="A567" t="s">
        <v>7087</v>
      </c>
      <c r="B567">
        <v>150768</v>
      </c>
      <c r="C567" t="s">
        <v>50</v>
      </c>
      <c r="D567" t="s">
        <v>32</v>
      </c>
      <c r="E567" t="s">
        <v>112</v>
      </c>
      <c r="F567" t="s">
        <v>1644</v>
      </c>
      <c r="G567" t="s">
        <v>115</v>
      </c>
      <c r="H567">
        <v>584</v>
      </c>
      <c r="I567">
        <v>584</v>
      </c>
      <c r="J567" t="s">
        <v>42</v>
      </c>
      <c r="N567" t="s">
        <v>5691</v>
      </c>
      <c r="O567" s="180" t="s">
        <v>5165</v>
      </c>
      <c r="P567" t="s">
        <v>5355</v>
      </c>
      <c r="Q567" t="s">
        <v>5272</v>
      </c>
      <c r="R567" t="s">
        <v>5165</v>
      </c>
      <c r="S567" t="s">
        <v>4927</v>
      </c>
      <c r="T567" t="s">
        <v>4927</v>
      </c>
      <c r="U567" t="s">
        <v>4927</v>
      </c>
      <c r="V567" t="s">
        <v>4927</v>
      </c>
      <c r="W567" t="s">
        <v>4927</v>
      </c>
      <c r="X567">
        <v>856</v>
      </c>
    </row>
    <row r="568" spans="1:24" x14ac:dyDescent="0.3">
      <c r="A568" t="s">
        <v>7087</v>
      </c>
      <c r="B568">
        <v>150768</v>
      </c>
      <c r="C568" t="s">
        <v>50</v>
      </c>
      <c r="D568" t="s">
        <v>32</v>
      </c>
      <c r="E568" t="s">
        <v>112</v>
      </c>
      <c r="F568" t="s">
        <v>1644</v>
      </c>
      <c r="G568" t="s">
        <v>115</v>
      </c>
      <c r="H568">
        <v>585</v>
      </c>
      <c r="I568">
        <v>585</v>
      </c>
      <c r="J568" t="s">
        <v>42</v>
      </c>
      <c r="N568" t="s">
        <v>5692</v>
      </c>
      <c r="O568" s="180" t="s">
        <v>5165</v>
      </c>
      <c r="P568" t="s">
        <v>5355</v>
      </c>
      <c r="Q568" t="s">
        <v>5272</v>
      </c>
      <c r="R568" t="s">
        <v>5165</v>
      </c>
      <c r="S568" t="s">
        <v>4927</v>
      </c>
      <c r="T568" t="s">
        <v>4927</v>
      </c>
      <c r="U568" t="s">
        <v>4927</v>
      </c>
      <c r="V568" t="s">
        <v>4927</v>
      </c>
      <c r="W568" t="s">
        <v>4927</v>
      </c>
      <c r="X568">
        <v>856</v>
      </c>
    </row>
    <row r="569" spans="1:24" x14ac:dyDescent="0.3">
      <c r="A569" t="s">
        <v>7087</v>
      </c>
      <c r="B569">
        <v>150768</v>
      </c>
      <c r="C569" t="s">
        <v>50</v>
      </c>
      <c r="D569" t="s">
        <v>32</v>
      </c>
      <c r="E569" t="s">
        <v>112</v>
      </c>
      <c r="F569" t="s">
        <v>1644</v>
      </c>
      <c r="G569" t="s">
        <v>115</v>
      </c>
      <c r="H569">
        <v>586</v>
      </c>
      <c r="I569">
        <v>586</v>
      </c>
      <c r="J569" t="s">
        <v>42</v>
      </c>
      <c r="N569" t="s">
        <v>5693</v>
      </c>
      <c r="O569" s="180" t="s">
        <v>5165</v>
      </c>
      <c r="P569" t="s">
        <v>5355</v>
      </c>
      <c r="Q569" t="s">
        <v>5272</v>
      </c>
      <c r="R569" t="s">
        <v>5165</v>
      </c>
      <c r="S569" t="s">
        <v>4927</v>
      </c>
      <c r="T569" t="s">
        <v>4927</v>
      </c>
      <c r="U569" t="s">
        <v>4927</v>
      </c>
      <c r="V569" t="s">
        <v>4927</v>
      </c>
      <c r="W569" t="s">
        <v>4927</v>
      </c>
      <c r="X569">
        <v>856</v>
      </c>
    </row>
    <row r="570" spans="1:24" x14ac:dyDescent="0.3">
      <c r="A570" t="s">
        <v>7087</v>
      </c>
      <c r="B570">
        <v>150768</v>
      </c>
      <c r="C570" t="s">
        <v>50</v>
      </c>
      <c r="D570" t="s">
        <v>32</v>
      </c>
      <c r="E570" t="s">
        <v>112</v>
      </c>
      <c r="F570" t="s">
        <v>1644</v>
      </c>
      <c r="G570" t="s">
        <v>115</v>
      </c>
      <c r="H570">
        <v>587</v>
      </c>
      <c r="I570">
        <v>587</v>
      </c>
      <c r="J570" t="s">
        <v>42</v>
      </c>
      <c r="N570" t="s">
        <v>5694</v>
      </c>
      <c r="O570" s="180" t="s">
        <v>5165</v>
      </c>
      <c r="P570" t="s">
        <v>5355</v>
      </c>
      <c r="Q570" t="s">
        <v>5272</v>
      </c>
      <c r="R570" t="s">
        <v>5165</v>
      </c>
      <c r="S570" t="s">
        <v>4927</v>
      </c>
      <c r="T570" t="s">
        <v>4927</v>
      </c>
      <c r="U570" t="s">
        <v>4927</v>
      </c>
      <c r="V570" t="s">
        <v>4927</v>
      </c>
      <c r="W570" t="s">
        <v>4927</v>
      </c>
      <c r="X570">
        <v>856</v>
      </c>
    </row>
    <row r="571" spans="1:24" x14ac:dyDescent="0.3">
      <c r="A571" t="s">
        <v>7087</v>
      </c>
      <c r="B571">
        <v>150768</v>
      </c>
      <c r="C571" t="s">
        <v>50</v>
      </c>
      <c r="D571" t="s">
        <v>32</v>
      </c>
      <c r="E571" t="s">
        <v>112</v>
      </c>
      <c r="F571" t="s">
        <v>1644</v>
      </c>
      <c r="G571" t="s">
        <v>115</v>
      </c>
      <c r="H571">
        <v>588</v>
      </c>
      <c r="I571">
        <v>588</v>
      </c>
      <c r="J571" t="s">
        <v>42</v>
      </c>
      <c r="N571" t="s">
        <v>5695</v>
      </c>
      <c r="O571" s="180" t="s">
        <v>5165</v>
      </c>
      <c r="P571" t="s">
        <v>5355</v>
      </c>
      <c r="Q571" t="s">
        <v>5272</v>
      </c>
      <c r="R571" t="s">
        <v>5165</v>
      </c>
      <c r="S571" t="s">
        <v>4927</v>
      </c>
      <c r="T571" t="s">
        <v>4927</v>
      </c>
      <c r="U571" t="s">
        <v>4927</v>
      </c>
      <c r="V571" t="s">
        <v>4927</v>
      </c>
      <c r="W571" t="s">
        <v>4927</v>
      </c>
      <c r="X571">
        <v>856</v>
      </c>
    </row>
    <row r="572" spans="1:24" x14ac:dyDescent="0.3">
      <c r="A572" t="s">
        <v>7087</v>
      </c>
      <c r="B572">
        <v>150768</v>
      </c>
      <c r="C572" t="s">
        <v>50</v>
      </c>
      <c r="D572" t="s">
        <v>32</v>
      </c>
      <c r="E572" t="s">
        <v>112</v>
      </c>
      <c r="F572" t="s">
        <v>1644</v>
      </c>
      <c r="G572" t="s">
        <v>115</v>
      </c>
      <c r="H572">
        <v>589</v>
      </c>
      <c r="I572">
        <v>589</v>
      </c>
      <c r="J572" t="s">
        <v>42</v>
      </c>
      <c r="N572" t="s">
        <v>5696</v>
      </c>
      <c r="O572" s="180" t="s">
        <v>5165</v>
      </c>
      <c r="P572" t="s">
        <v>5355</v>
      </c>
      <c r="Q572" t="s">
        <v>5272</v>
      </c>
      <c r="R572" t="s">
        <v>5165</v>
      </c>
      <c r="S572" t="s">
        <v>4927</v>
      </c>
      <c r="T572" t="s">
        <v>4927</v>
      </c>
      <c r="U572" t="s">
        <v>4927</v>
      </c>
      <c r="V572" t="s">
        <v>4927</v>
      </c>
      <c r="W572" t="s">
        <v>4927</v>
      </c>
      <c r="X572">
        <v>856</v>
      </c>
    </row>
    <row r="573" spans="1:24" x14ac:dyDescent="0.3">
      <c r="A573" t="s">
        <v>7087</v>
      </c>
      <c r="B573">
        <v>150768</v>
      </c>
      <c r="C573" t="s">
        <v>50</v>
      </c>
      <c r="D573" t="s">
        <v>32</v>
      </c>
      <c r="E573" t="s">
        <v>112</v>
      </c>
      <c r="F573" t="s">
        <v>1644</v>
      </c>
      <c r="G573" t="s">
        <v>115</v>
      </c>
      <c r="H573">
        <v>590</v>
      </c>
      <c r="I573">
        <v>590</v>
      </c>
      <c r="J573" t="s">
        <v>42</v>
      </c>
      <c r="N573" t="s">
        <v>5697</v>
      </c>
      <c r="O573" s="180" t="s">
        <v>5165</v>
      </c>
      <c r="P573" t="s">
        <v>5355</v>
      </c>
      <c r="Q573" t="s">
        <v>5272</v>
      </c>
      <c r="R573" t="s">
        <v>5165</v>
      </c>
      <c r="S573" t="s">
        <v>4927</v>
      </c>
      <c r="T573" t="s">
        <v>4927</v>
      </c>
      <c r="U573" t="s">
        <v>4927</v>
      </c>
      <c r="V573" t="s">
        <v>4927</v>
      </c>
      <c r="W573" t="s">
        <v>4927</v>
      </c>
      <c r="X573">
        <v>856</v>
      </c>
    </row>
    <row r="574" spans="1:24" x14ac:dyDescent="0.3">
      <c r="A574" t="s">
        <v>7087</v>
      </c>
      <c r="B574">
        <v>150768</v>
      </c>
      <c r="C574" t="s">
        <v>50</v>
      </c>
      <c r="D574" t="s">
        <v>32</v>
      </c>
      <c r="E574" t="s">
        <v>112</v>
      </c>
      <c r="F574" t="s">
        <v>1644</v>
      </c>
      <c r="G574" t="s">
        <v>115</v>
      </c>
      <c r="H574">
        <v>591</v>
      </c>
      <c r="I574">
        <v>591</v>
      </c>
      <c r="J574" t="s">
        <v>42</v>
      </c>
      <c r="N574" t="s">
        <v>5698</v>
      </c>
      <c r="O574" s="180" t="s">
        <v>5165</v>
      </c>
      <c r="P574" t="s">
        <v>5355</v>
      </c>
      <c r="Q574" t="s">
        <v>5272</v>
      </c>
      <c r="R574" t="s">
        <v>5165</v>
      </c>
      <c r="S574" t="s">
        <v>4927</v>
      </c>
      <c r="T574" t="s">
        <v>4927</v>
      </c>
      <c r="U574" t="s">
        <v>4927</v>
      </c>
      <c r="V574" t="s">
        <v>4927</v>
      </c>
      <c r="W574" t="s">
        <v>4927</v>
      </c>
      <c r="X574">
        <v>856</v>
      </c>
    </row>
    <row r="575" spans="1:24" x14ac:dyDescent="0.3">
      <c r="A575" t="s">
        <v>7087</v>
      </c>
      <c r="B575">
        <v>150768</v>
      </c>
      <c r="C575" t="s">
        <v>50</v>
      </c>
      <c r="D575" t="s">
        <v>32</v>
      </c>
      <c r="E575" t="s">
        <v>112</v>
      </c>
      <c r="F575" t="s">
        <v>1644</v>
      </c>
      <c r="G575" t="s">
        <v>115</v>
      </c>
      <c r="H575">
        <v>592</v>
      </c>
      <c r="I575">
        <v>592</v>
      </c>
      <c r="J575" t="s">
        <v>42</v>
      </c>
      <c r="N575" t="s">
        <v>5699</v>
      </c>
      <c r="O575" s="180" t="s">
        <v>5165</v>
      </c>
      <c r="P575" t="s">
        <v>5355</v>
      </c>
      <c r="Q575" t="s">
        <v>5272</v>
      </c>
      <c r="R575" t="s">
        <v>5165</v>
      </c>
      <c r="S575" t="s">
        <v>4927</v>
      </c>
      <c r="T575" t="s">
        <v>4927</v>
      </c>
      <c r="U575" t="s">
        <v>4927</v>
      </c>
      <c r="V575" t="s">
        <v>4927</v>
      </c>
      <c r="W575" t="s">
        <v>4927</v>
      </c>
      <c r="X575">
        <v>856</v>
      </c>
    </row>
    <row r="576" spans="1:24" x14ac:dyDescent="0.3">
      <c r="A576" t="s">
        <v>7087</v>
      </c>
      <c r="B576">
        <v>150768</v>
      </c>
      <c r="C576" t="s">
        <v>50</v>
      </c>
      <c r="D576" t="s">
        <v>32</v>
      </c>
      <c r="E576" t="s">
        <v>112</v>
      </c>
      <c r="F576" t="s">
        <v>1644</v>
      </c>
      <c r="G576" t="s">
        <v>115</v>
      </c>
      <c r="H576">
        <v>593</v>
      </c>
      <c r="I576">
        <v>593</v>
      </c>
      <c r="J576" t="s">
        <v>42</v>
      </c>
      <c r="N576" t="s">
        <v>5700</v>
      </c>
      <c r="O576" s="180" t="s">
        <v>5165</v>
      </c>
      <c r="P576" t="s">
        <v>5355</v>
      </c>
      <c r="Q576" t="s">
        <v>5272</v>
      </c>
      <c r="R576" t="s">
        <v>5165</v>
      </c>
      <c r="S576" t="s">
        <v>4927</v>
      </c>
      <c r="T576" t="s">
        <v>4927</v>
      </c>
      <c r="U576" t="s">
        <v>4927</v>
      </c>
      <c r="V576" t="s">
        <v>4927</v>
      </c>
      <c r="W576" t="s">
        <v>4927</v>
      </c>
      <c r="X576">
        <v>856</v>
      </c>
    </row>
    <row r="577" spans="1:24" x14ac:dyDescent="0.3">
      <c r="A577" t="s">
        <v>7087</v>
      </c>
      <c r="B577">
        <v>150768</v>
      </c>
      <c r="C577" t="s">
        <v>50</v>
      </c>
      <c r="D577" t="s">
        <v>32</v>
      </c>
      <c r="E577" t="s">
        <v>112</v>
      </c>
      <c r="F577" t="s">
        <v>1644</v>
      </c>
      <c r="G577" t="s">
        <v>115</v>
      </c>
      <c r="H577">
        <v>594</v>
      </c>
      <c r="I577">
        <v>594</v>
      </c>
      <c r="J577" t="s">
        <v>42</v>
      </c>
      <c r="N577" t="s">
        <v>5701</v>
      </c>
      <c r="O577" s="180" t="s">
        <v>5165</v>
      </c>
      <c r="P577" t="s">
        <v>5355</v>
      </c>
      <c r="Q577" t="s">
        <v>5272</v>
      </c>
      <c r="R577" t="s">
        <v>5165</v>
      </c>
      <c r="S577" t="s">
        <v>4927</v>
      </c>
      <c r="T577" t="s">
        <v>4927</v>
      </c>
      <c r="U577" t="s">
        <v>4927</v>
      </c>
      <c r="V577" t="s">
        <v>4927</v>
      </c>
      <c r="W577" t="s">
        <v>4927</v>
      </c>
      <c r="X577">
        <v>856</v>
      </c>
    </row>
    <row r="578" spans="1:24" x14ac:dyDescent="0.3">
      <c r="A578" t="s">
        <v>7087</v>
      </c>
      <c r="B578">
        <v>150768</v>
      </c>
      <c r="C578" t="s">
        <v>50</v>
      </c>
      <c r="D578" t="s">
        <v>32</v>
      </c>
      <c r="E578" t="s">
        <v>112</v>
      </c>
      <c r="F578" t="s">
        <v>1644</v>
      </c>
      <c r="G578" t="s">
        <v>115</v>
      </c>
      <c r="H578">
        <v>595</v>
      </c>
      <c r="I578">
        <v>595</v>
      </c>
      <c r="J578" t="s">
        <v>42</v>
      </c>
      <c r="N578" t="s">
        <v>5702</v>
      </c>
      <c r="O578" s="180" t="s">
        <v>5165</v>
      </c>
      <c r="P578" t="s">
        <v>5355</v>
      </c>
      <c r="Q578" t="s">
        <v>5272</v>
      </c>
      <c r="R578" t="s">
        <v>5165</v>
      </c>
      <c r="S578" t="s">
        <v>4927</v>
      </c>
      <c r="T578" t="s">
        <v>4927</v>
      </c>
      <c r="U578" t="s">
        <v>4927</v>
      </c>
      <c r="V578" t="s">
        <v>4927</v>
      </c>
      <c r="W578" t="s">
        <v>4927</v>
      </c>
      <c r="X578">
        <v>856</v>
      </c>
    </row>
    <row r="579" spans="1:24" x14ac:dyDescent="0.3">
      <c r="A579" t="s">
        <v>7087</v>
      </c>
      <c r="B579">
        <v>150768</v>
      </c>
      <c r="C579" t="s">
        <v>50</v>
      </c>
      <c r="D579" t="s">
        <v>32</v>
      </c>
      <c r="E579" t="s">
        <v>112</v>
      </c>
      <c r="F579" t="s">
        <v>1644</v>
      </c>
      <c r="G579" t="s">
        <v>115</v>
      </c>
      <c r="H579">
        <v>596</v>
      </c>
      <c r="I579">
        <v>596</v>
      </c>
      <c r="J579" t="s">
        <v>42</v>
      </c>
      <c r="N579" t="s">
        <v>5703</v>
      </c>
      <c r="O579" s="180" t="s">
        <v>5165</v>
      </c>
      <c r="P579" t="s">
        <v>5355</v>
      </c>
      <c r="Q579" t="s">
        <v>5272</v>
      </c>
      <c r="R579" t="s">
        <v>5165</v>
      </c>
      <c r="S579" t="s">
        <v>4927</v>
      </c>
      <c r="T579" t="s">
        <v>4927</v>
      </c>
      <c r="U579" t="s">
        <v>4927</v>
      </c>
      <c r="V579" t="s">
        <v>4927</v>
      </c>
      <c r="W579" t="s">
        <v>4927</v>
      </c>
      <c r="X579">
        <v>856</v>
      </c>
    </row>
    <row r="580" spans="1:24" x14ac:dyDescent="0.3">
      <c r="A580" t="s">
        <v>7087</v>
      </c>
      <c r="B580">
        <v>150768</v>
      </c>
      <c r="C580" t="s">
        <v>50</v>
      </c>
      <c r="D580" t="s">
        <v>32</v>
      </c>
      <c r="E580" t="s">
        <v>112</v>
      </c>
      <c r="F580" t="s">
        <v>1644</v>
      </c>
      <c r="G580" t="s">
        <v>115</v>
      </c>
      <c r="H580">
        <v>597</v>
      </c>
      <c r="I580">
        <v>597</v>
      </c>
      <c r="J580" t="s">
        <v>42</v>
      </c>
      <c r="N580" t="s">
        <v>5704</v>
      </c>
      <c r="O580" s="180" t="s">
        <v>5165</v>
      </c>
      <c r="P580" t="s">
        <v>5355</v>
      </c>
      <c r="Q580" t="s">
        <v>5272</v>
      </c>
      <c r="R580" t="s">
        <v>5165</v>
      </c>
      <c r="S580" t="s">
        <v>4927</v>
      </c>
      <c r="T580" t="s">
        <v>4927</v>
      </c>
      <c r="U580" t="s">
        <v>4927</v>
      </c>
      <c r="V580" t="s">
        <v>4927</v>
      </c>
      <c r="W580" t="s">
        <v>4927</v>
      </c>
      <c r="X580">
        <v>856</v>
      </c>
    </row>
    <row r="581" spans="1:24" x14ac:dyDescent="0.3">
      <c r="A581" t="s">
        <v>7087</v>
      </c>
      <c r="B581">
        <v>150768</v>
      </c>
      <c r="C581" t="s">
        <v>50</v>
      </c>
      <c r="D581" t="s">
        <v>32</v>
      </c>
      <c r="E581" t="s">
        <v>112</v>
      </c>
      <c r="F581" t="s">
        <v>1644</v>
      </c>
      <c r="G581" t="s">
        <v>115</v>
      </c>
      <c r="H581">
        <v>598</v>
      </c>
      <c r="I581">
        <v>598</v>
      </c>
      <c r="J581" t="s">
        <v>42</v>
      </c>
      <c r="N581" t="s">
        <v>5705</v>
      </c>
      <c r="O581" s="180" t="s">
        <v>5165</v>
      </c>
      <c r="P581" t="s">
        <v>5355</v>
      </c>
      <c r="Q581" t="s">
        <v>5272</v>
      </c>
      <c r="R581" t="s">
        <v>5165</v>
      </c>
      <c r="S581" t="s">
        <v>4927</v>
      </c>
      <c r="T581" t="s">
        <v>4927</v>
      </c>
      <c r="U581" t="s">
        <v>4927</v>
      </c>
      <c r="V581" t="s">
        <v>4927</v>
      </c>
      <c r="W581" t="s">
        <v>4927</v>
      </c>
      <c r="X581">
        <v>856</v>
      </c>
    </row>
    <row r="582" spans="1:24" x14ac:dyDescent="0.3">
      <c r="A582" t="s">
        <v>7087</v>
      </c>
      <c r="B582">
        <v>150768</v>
      </c>
      <c r="C582" t="s">
        <v>50</v>
      </c>
      <c r="D582" t="s">
        <v>32</v>
      </c>
      <c r="E582" t="s">
        <v>112</v>
      </c>
      <c r="F582" t="s">
        <v>1644</v>
      </c>
      <c r="G582" t="s">
        <v>115</v>
      </c>
      <c r="H582">
        <v>599</v>
      </c>
      <c r="I582">
        <v>599</v>
      </c>
      <c r="J582" t="s">
        <v>42</v>
      </c>
      <c r="N582" t="s">
        <v>5706</v>
      </c>
      <c r="O582" s="180" t="s">
        <v>5165</v>
      </c>
      <c r="P582" t="s">
        <v>5355</v>
      </c>
      <c r="Q582" t="s">
        <v>5272</v>
      </c>
      <c r="R582" t="s">
        <v>5165</v>
      </c>
      <c r="S582" t="s">
        <v>4927</v>
      </c>
      <c r="T582" t="s">
        <v>4927</v>
      </c>
      <c r="U582" t="s">
        <v>4927</v>
      </c>
      <c r="V582" t="s">
        <v>4927</v>
      </c>
      <c r="W582" t="s">
        <v>4927</v>
      </c>
      <c r="X582">
        <v>856</v>
      </c>
    </row>
    <row r="583" spans="1:24" x14ac:dyDescent="0.3">
      <c r="A583" t="s">
        <v>7087</v>
      </c>
      <c r="B583">
        <v>150768</v>
      </c>
      <c r="C583" t="s">
        <v>50</v>
      </c>
      <c r="D583" t="s">
        <v>32</v>
      </c>
      <c r="E583" t="s">
        <v>112</v>
      </c>
      <c r="F583" t="s">
        <v>1644</v>
      </c>
      <c r="G583" t="s">
        <v>115</v>
      </c>
      <c r="H583">
        <v>600</v>
      </c>
      <c r="I583">
        <v>600</v>
      </c>
      <c r="J583" t="s">
        <v>42</v>
      </c>
      <c r="N583" t="s">
        <v>5707</v>
      </c>
      <c r="O583" s="180" t="s">
        <v>5165</v>
      </c>
      <c r="P583" t="s">
        <v>5355</v>
      </c>
      <c r="Q583" t="s">
        <v>5272</v>
      </c>
      <c r="R583" t="s">
        <v>5165</v>
      </c>
      <c r="S583" t="s">
        <v>4927</v>
      </c>
      <c r="T583" t="s">
        <v>4927</v>
      </c>
      <c r="U583" t="s">
        <v>4927</v>
      </c>
      <c r="V583" t="s">
        <v>4927</v>
      </c>
      <c r="W583" t="s">
        <v>4927</v>
      </c>
      <c r="X583">
        <v>856</v>
      </c>
    </row>
    <row r="584" spans="1:24" x14ac:dyDescent="0.3">
      <c r="A584" t="s">
        <v>7087</v>
      </c>
      <c r="B584">
        <v>150768</v>
      </c>
      <c r="C584" t="s">
        <v>50</v>
      </c>
      <c r="D584" t="s">
        <v>32</v>
      </c>
      <c r="E584" t="s">
        <v>112</v>
      </c>
      <c r="F584" t="s">
        <v>1644</v>
      </c>
      <c r="G584" t="s">
        <v>115</v>
      </c>
      <c r="H584">
        <v>601</v>
      </c>
      <c r="I584">
        <v>601</v>
      </c>
      <c r="J584" t="s">
        <v>42</v>
      </c>
      <c r="N584" t="s">
        <v>5708</v>
      </c>
      <c r="O584" s="180" t="s">
        <v>5165</v>
      </c>
      <c r="P584" t="s">
        <v>5355</v>
      </c>
      <c r="Q584" t="s">
        <v>5272</v>
      </c>
      <c r="R584" t="s">
        <v>5165</v>
      </c>
      <c r="S584" t="s">
        <v>4927</v>
      </c>
      <c r="T584" t="s">
        <v>4927</v>
      </c>
      <c r="U584" t="s">
        <v>4927</v>
      </c>
      <c r="V584" t="s">
        <v>4927</v>
      </c>
      <c r="W584" t="s">
        <v>4927</v>
      </c>
      <c r="X584">
        <v>856</v>
      </c>
    </row>
    <row r="585" spans="1:24" x14ac:dyDescent="0.3">
      <c r="A585" t="s">
        <v>7087</v>
      </c>
      <c r="B585">
        <v>150768</v>
      </c>
      <c r="C585" t="s">
        <v>50</v>
      </c>
      <c r="D585" t="s">
        <v>32</v>
      </c>
      <c r="E585" t="s">
        <v>112</v>
      </c>
      <c r="F585" t="s">
        <v>1644</v>
      </c>
      <c r="G585" t="s">
        <v>115</v>
      </c>
      <c r="H585">
        <v>602</v>
      </c>
      <c r="I585">
        <v>602</v>
      </c>
      <c r="J585" t="s">
        <v>42</v>
      </c>
      <c r="N585" t="s">
        <v>5709</v>
      </c>
      <c r="O585" s="180" t="s">
        <v>5165</v>
      </c>
      <c r="P585" t="s">
        <v>5355</v>
      </c>
      <c r="Q585" t="s">
        <v>5272</v>
      </c>
      <c r="R585" t="s">
        <v>5165</v>
      </c>
      <c r="S585" t="s">
        <v>4927</v>
      </c>
      <c r="T585" t="s">
        <v>4927</v>
      </c>
      <c r="U585" t="s">
        <v>4927</v>
      </c>
      <c r="V585" t="s">
        <v>4927</v>
      </c>
      <c r="W585" t="s">
        <v>4927</v>
      </c>
      <c r="X585">
        <v>856</v>
      </c>
    </row>
    <row r="586" spans="1:24" x14ac:dyDescent="0.3">
      <c r="A586" t="s">
        <v>7087</v>
      </c>
      <c r="B586">
        <v>150768</v>
      </c>
      <c r="C586" t="s">
        <v>50</v>
      </c>
      <c r="D586" t="s">
        <v>32</v>
      </c>
      <c r="E586" t="s">
        <v>112</v>
      </c>
      <c r="F586" t="s">
        <v>1644</v>
      </c>
      <c r="G586" t="s">
        <v>115</v>
      </c>
      <c r="H586">
        <v>603</v>
      </c>
      <c r="I586">
        <v>603</v>
      </c>
      <c r="J586" t="s">
        <v>42</v>
      </c>
      <c r="N586" t="s">
        <v>5710</v>
      </c>
      <c r="O586" s="180" t="s">
        <v>5165</v>
      </c>
      <c r="P586" t="s">
        <v>5355</v>
      </c>
      <c r="Q586" t="s">
        <v>5272</v>
      </c>
      <c r="R586" t="s">
        <v>5165</v>
      </c>
      <c r="S586" t="s">
        <v>4927</v>
      </c>
      <c r="T586" t="s">
        <v>4927</v>
      </c>
      <c r="U586" t="s">
        <v>4927</v>
      </c>
      <c r="V586" t="s">
        <v>4927</v>
      </c>
      <c r="W586" t="s">
        <v>4927</v>
      </c>
      <c r="X586">
        <v>856</v>
      </c>
    </row>
    <row r="587" spans="1:24" x14ac:dyDescent="0.3">
      <c r="A587" t="s">
        <v>7087</v>
      </c>
      <c r="B587">
        <v>150768</v>
      </c>
      <c r="C587" t="s">
        <v>50</v>
      </c>
      <c r="D587" t="s">
        <v>32</v>
      </c>
      <c r="E587" t="s">
        <v>112</v>
      </c>
      <c r="F587" t="s">
        <v>1644</v>
      </c>
      <c r="G587" t="s">
        <v>115</v>
      </c>
      <c r="H587">
        <v>604</v>
      </c>
      <c r="I587">
        <v>604</v>
      </c>
      <c r="J587" t="s">
        <v>42</v>
      </c>
      <c r="N587" t="s">
        <v>5711</v>
      </c>
      <c r="O587" s="180" t="s">
        <v>5165</v>
      </c>
      <c r="P587" t="s">
        <v>5355</v>
      </c>
      <c r="Q587" t="s">
        <v>5272</v>
      </c>
      <c r="R587" t="s">
        <v>5165</v>
      </c>
      <c r="S587" t="s">
        <v>4927</v>
      </c>
      <c r="T587" t="s">
        <v>4927</v>
      </c>
      <c r="U587" t="s">
        <v>4927</v>
      </c>
      <c r="V587" t="s">
        <v>4927</v>
      </c>
      <c r="W587" t="s">
        <v>4927</v>
      </c>
      <c r="X587">
        <v>856</v>
      </c>
    </row>
    <row r="588" spans="1:24" x14ac:dyDescent="0.3">
      <c r="A588" t="s">
        <v>7087</v>
      </c>
      <c r="B588">
        <v>150768</v>
      </c>
      <c r="C588" t="s">
        <v>50</v>
      </c>
      <c r="D588" t="s">
        <v>32</v>
      </c>
      <c r="E588" t="s">
        <v>112</v>
      </c>
      <c r="F588" t="s">
        <v>1644</v>
      </c>
      <c r="G588" t="s">
        <v>115</v>
      </c>
      <c r="H588">
        <v>605</v>
      </c>
      <c r="I588">
        <v>605</v>
      </c>
      <c r="J588" t="s">
        <v>42</v>
      </c>
      <c r="N588" t="s">
        <v>5712</v>
      </c>
      <c r="O588" s="180" t="s">
        <v>5165</v>
      </c>
      <c r="P588" t="s">
        <v>5355</v>
      </c>
      <c r="Q588" t="s">
        <v>5272</v>
      </c>
      <c r="R588" t="s">
        <v>5165</v>
      </c>
      <c r="S588" t="s">
        <v>4927</v>
      </c>
      <c r="T588" t="s">
        <v>4927</v>
      </c>
      <c r="U588" t="s">
        <v>4927</v>
      </c>
      <c r="V588" t="s">
        <v>4927</v>
      </c>
      <c r="W588" t="s">
        <v>4927</v>
      </c>
      <c r="X588">
        <v>856</v>
      </c>
    </row>
    <row r="589" spans="1:24" x14ac:dyDescent="0.3">
      <c r="A589" t="s">
        <v>7087</v>
      </c>
      <c r="B589">
        <v>150768</v>
      </c>
      <c r="C589" t="s">
        <v>50</v>
      </c>
      <c r="D589" t="s">
        <v>32</v>
      </c>
      <c r="E589" t="s">
        <v>112</v>
      </c>
      <c r="F589" t="s">
        <v>1644</v>
      </c>
      <c r="G589" t="s">
        <v>115</v>
      </c>
      <c r="H589">
        <v>606</v>
      </c>
      <c r="I589">
        <v>606</v>
      </c>
      <c r="J589" t="s">
        <v>42</v>
      </c>
      <c r="N589" t="s">
        <v>5713</v>
      </c>
      <c r="O589" s="180" t="s">
        <v>5165</v>
      </c>
      <c r="P589" t="s">
        <v>5355</v>
      </c>
      <c r="Q589" t="s">
        <v>5272</v>
      </c>
      <c r="R589" t="s">
        <v>5165</v>
      </c>
      <c r="S589" t="s">
        <v>4927</v>
      </c>
      <c r="T589" t="s">
        <v>4927</v>
      </c>
      <c r="U589" t="s">
        <v>4927</v>
      </c>
      <c r="V589" t="s">
        <v>4927</v>
      </c>
      <c r="W589" t="s">
        <v>4927</v>
      </c>
      <c r="X589">
        <v>856</v>
      </c>
    </row>
    <row r="590" spans="1:24" x14ac:dyDescent="0.3">
      <c r="A590" t="s">
        <v>7087</v>
      </c>
      <c r="B590">
        <v>150768</v>
      </c>
      <c r="C590" t="s">
        <v>50</v>
      </c>
      <c r="D590" t="s">
        <v>32</v>
      </c>
      <c r="E590" t="s">
        <v>112</v>
      </c>
      <c r="F590" t="s">
        <v>1644</v>
      </c>
      <c r="G590" t="s">
        <v>115</v>
      </c>
      <c r="H590">
        <v>607</v>
      </c>
      <c r="I590">
        <v>607</v>
      </c>
      <c r="J590" t="s">
        <v>42</v>
      </c>
      <c r="N590" t="s">
        <v>5714</v>
      </c>
      <c r="O590" s="180" t="s">
        <v>5165</v>
      </c>
      <c r="P590" t="s">
        <v>5355</v>
      </c>
      <c r="Q590" t="s">
        <v>5272</v>
      </c>
      <c r="R590" t="s">
        <v>5165</v>
      </c>
      <c r="S590" t="s">
        <v>4927</v>
      </c>
      <c r="T590" t="s">
        <v>4927</v>
      </c>
      <c r="U590" t="s">
        <v>4927</v>
      </c>
      <c r="V590" t="s">
        <v>4927</v>
      </c>
      <c r="W590" t="s">
        <v>4927</v>
      </c>
      <c r="X590">
        <v>489</v>
      </c>
    </row>
    <row r="591" spans="1:24" x14ac:dyDescent="0.3">
      <c r="A591" t="s">
        <v>7087</v>
      </c>
      <c r="B591">
        <v>150768</v>
      </c>
      <c r="C591" t="s">
        <v>50</v>
      </c>
      <c r="D591" t="s">
        <v>32</v>
      </c>
      <c r="E591" t="s">
        <v>112</v>
      </c>
      <c r="F591" t="s">
        <v>1644</v>
      </c>
      <c r="G591" t="s">
        <v>115</v>
      </c>
      <c r="H591">
        <v>608</v>
      </c>
      <c r="I591">
        <v>608</v>
      </c>
      <c r="J591" t="s">
        <v>42</v>
      </c>
      <c r="N591" t="s">
        <v>5715</v>
      </c>
      <c r="O591" s="180" t="s">
        <v>5165</v>
      </c>
      <c r="P591" t="s">
        <v>5355</v>
      </c>
      <c r="Q591" t="s">
        <v>5272</v>
      </c>
      <c r="R591" t="s">
        <v>5165</v>
      </c>
      <c r="S591" t="s">
        <v>4927</v>
      </c>
      <c r="T591" t="s">
        <v>4927</v>
      </c>
      <c r="U591" t="s">
        <v>4927</v>
      </c>
      <c r="V591" t="s">
        <v>4927</v>
      </c>
      <c r="W591" t="s">
        <v>4927</v>
      </c>
      <c r="X591">
        <v>489</v>
      </c>
    </row>
    <row r="592" spans="1:24" x14ac:dyDescent="0.3">
      <c r="A592" t="s">
        <v>7087</v>
      </c>
      <c r="B592">
        <v>150768</v>
      </c>
      <c r="C592" t="s">
        <v>50</v>
      </c>
      <c r="D592" t="s">
        <v>32</v>
      </c>
      <c r="E592" t="s">
        <v>112</v>
      </c>
      <c r="F592" t="s">
        <v>1644</v>
      </c>
      <c r="G592" t="s">
        <v>115</v>
      </c>
      <c r="H592">
        <v>609</v>
      </c>
      <c r="I592">
        <v>609</v>
      </c>
      <c r="J592" t="s">
        <v>42</v>
      </c>
      <c r="N592" t="s">
        <v>5716</v>
      </c>
      <c r="O592" s="180" t="s">
        <v>5165</v>
      </c>
      <c r="P592" t="s">
        <v>5355</v>
      </c>
      <c r="Q592" t="s">
        <v>5272</v>
      </c>
      <c r="R592" t="s">
        <v>5165</v>
      </c>
      <c r="S592" t="s">
        <v>4927</v>
      </c>
      <c r="T592" t="s">
        <v>4927</v>
      </c>
      <c r="U592" t="s">
        <v>4927</v>
      </c>
      <c r="V592" t="s">
        <v>4927</v>
      </c>
      <c r="W592" t="s">
        <v>4927</v>
      </c>
      <c r="X592">
        <v>489</v>
      </c>
    </row>
    <row r="593" spans="1:24" x14ac:dyDescent="0.3">
      <c r="A593" t="s">
        <v>7087</v>
      </c>
      <c r="B593">
        <v>150768</v>
      </c>
      <c r="C593" t="s">
        <v>50</v>
      </c>
      <c r="D593" t="s">
        <v>32</v>
      </c>
      <c r="E593" t="s">
        <v>112</v>
      </c>
      <c r="F593" t="s">
        <v>1644</v>
      </c>
      <c r="G593" t="s">
        <v>115</v>
      </c>
      <c r="H593">
        <v>610</v>
      </c>
      <c r="I593">
        <v>610</v>
      </c>
      <c r="J593" t="s">
        <v>42</v>
      </c>
      <c r="N593" t="s">
        <v>5717</v>
      </c>
      <c r="O593" s="180" t="s">
        <v>5165</v>
      </c>
      <c r="P593" t="s">
        <v>5355</v>
      </c>
      <c r="Q593" t="s">
        <v>5272</v>
      </c>
      <c r="R593" t="s">
        <v>5165</v>
      </c>
      <c r="S593" t="s">
        <v>4927</v>
      </c>
      <c r="T593" t="s">
        <v>4927</v>
      </c>
      <c r="U593" t="s">
        <v>4927</v>
      </c>
      <c r="V593" t="s">
        <v>4927</v>
      </c>
      <c r="W593" t="s">
        <v>4927</v>
      </c>
      <c r="X593">
        <v>489</v>
      </c>
    </row>
    <row r="594" spans="1:24" x14ac:dyDescent="0.3">
      <c r="A594" t="s">
        <v>7087</v>
      </c>
      <c r="B594">
        <v>150768</v>
      </c>
      <c r="C594" t="s">
        <v>50</v>
      </c>
      <c r="D594" t="s">
        <v>32</v>
      </c>
      <c r="E594" t="s">
        <v>112</v>
      </c>
      <c r="F594" t="s">
        <v>1644</v>
      </c>
      <c r="G594" t="s">
        <v>115</v>
      </c>
      <c r="H594">
        <v>611</v>
      </c>
      <c r="I594">
        <v>611</v>
      </c>
      <c r="J594" t="s">
        <v>42</v>
      </c>
      <c r="N594" t="s">
        <v>5718</v>
      </c>
      <c r="O594" s="180" t="s">
        <v>5165</v>
      </c>
      <c r="P594" t="s">
        <v>5355</v>
      </c>
      <c r="Q594" t="s">
        <v>5272</v>
      </c>
      <c r="R594" t="s">
        <v>5165</v>
      </c>
      <c r="S594" t="s">
        <v>4927</v>
      </c>
      <c r="T594" t="s">
        <v>4927</v>
      </c>
      <c r="U594" t="s">
        <v>4927</v>
      </c>
      <c r="V594" t="s">
        <v>4927</v>
      </c>
      <c r="W594" t="s">
        <v>4927</v>
      </c>
      <c r="X594">
        <v>489</v>
      </c>
    </row>
    <row r="595" spans="1:24" x14ac:dyDescent="0.3">
      <c r="A595" t="s">
        <v>7087</v>
      </c>
      <c r="B595">
        <v>150768</v>
      </c>
      <c r="C595" t="s">
        <v>50</v>
      </c>
      <c r="D595" t="s">
        <v>32</v>
      </c>
      <c r="E595" t="s">
        <v>112</v>
      </c>
      <c r="F595" t="s">
        <v>1644</v>
      </c>
      <c r="G595" t="s">
        <v>115</v>
      </c>
      <c r="H595">
        <v>612</v>
      </c>
      <c r="I595">
        <v>612</v>
      </c>
      <c r="J595" t="s">
        <v>42</v>
      </c>
      <c r="N595" t="s">
        <v>5719</v>
      </c>
      <c r="O595" s="180" t="s">
        <v>5165</v>
      </c>
      <c r="P595" t="s">
        <v>5355</v>
      </c>
      <c r="Q595" t="s">
        <v>5272</v>
      </c>
      <c r="R595" t="s">
        <v>5165</v>
      </c>
      <c r="S595" t="s">
        <v>4927</v>
      </c>
      <c r="T595" t="s">
        <v>4927</v>
      </c>
      <c r="U595" t="s">
        <v>4927</v>
      </c>
      <c r="V595" t="s">
        <v>4927</v>
      </c>
      <c r="W595" t="s">
        <v>4927</v>
      </c>
      <c r="X595">
        <v>489</v>
      </c>
    </row>
    <row r="596" spans="1:24" x14ac:dyDescent="0.3">
      <c r="A596" t="s">
        <v>7087</v>
      </c>
      <c r="B596">
        <v>150768</v>
      </c>
      <c r="C596" t="s">
        <v>50</v>
      </c>
      <c r="D596" t="s">
        <v>32</v>
      </c>
      <c r="E596" t="s">
        <v>112</v>
      </c>
      <c r="F596" t="s">
        <v>1644</v>
      </c>
      <c r="G596" t="s">
        <v>115</v>
      </c>
      <c r="H596">
        <v>613</v>
      </c>
      <c r="I596">
        <v>613</v>
      </c>
      <c r="J596" t="s">
        <v>42</v>
      </c>
      <c r="N596" t="s">
        <v>5720</v>
      </c>
      <c r="O596" s="180" t="s">
        <v>5165</v>
      </c>
      <c r="P596" t="s">
        <v>5355</v>
      </c>
      <c r="Q596" t="s">
        <v>5272</v>
      </c>
      <c r="R596" t="s">
        <v>5165</v>
      </c>
      <c r="S596" t="s">
        <v>4927</v>
      </c>
      <c r="T596" t="s">
        <v>4927</v>
      </c>
      <c r="U596" t="s">
        <v>4927</v>
      </c>
      <c r="V596" t="s">
        <v>4927</v>
      </c>
      <c r="W596" t="s">
        <v>4927</v>
      </c>
      <c r="X596">
        <v>489</v>
      </c>
    </row>
    <row r="597" spans="1:24" x14ac:dyDescent="0.3">
      <c r="A597" t="s">
        <v>7087</v>
      </c>
      <c r="B597">
        <v>150768</v>
      </c>
      <c r="C597" t="s">
        <v>50</v>
      </c>
      <c r="D597" t="s">
        <v>32</v>
      </c>
      <c r="E597" t="s">
        <v>112</v>
      </c>
      <c r="F597" t="s">
        <v>1644</v>
      </c>
      <c r="G597" t="s">
        <v>115</v>
      </c>
      <c r="H597">
        <v>614</v>
      </c>
      <c r="I597">
        <v>614</v>
      </c>
      <c r="J597" t="s">
        <v>42</v>
      </c>
      <c r="N597" t="s">
        <v>5721</v>
      </c>
      <c r="O597" s="180" t="s">
        <v>5165</v>
      </c>
      <c r="P597" t="s">
        <v>5355</v>
      </c>
      <c r="Q597" t="s">
        <v>5272</v>
      </c>
      <c r="R597" t="s">
        <v>5165</v>
      </c>
      <c r="S597" t="s">
        <v>4927</v>
      </c>
      <c r="T597" t="s">
        <v>4927</v>
      </c>
      <c r="U597" t="s">
        <v>4927</v>
      </c>
      <c r="V597" t="s">
        <v>4927</v>
      </c>
      <c r="W597" t="s">
        <v>4927</v>
      </c>
      <c r="X597">
        <v>489</v>
      </c>
    </row>
    <row r="598" spans="1:24" x14ac:dyDescent="0.3">
      <c r="A598" t="s">
        <v>7087</v>
      </c>
      <c r="B598">
        <v>150768</v>
      </c>
      <c r="C598" t="s">
        <v>50</v>
      </c>
      <c r="D598" t="s">
        <v>32</v>
      </c>
      <c r="E598" t="s">
        <v>112</v>
      </c>
      <c r="F598" t="s">
        <v>1644</v>
      </c>
      <c r="G598" t="s">
        <v>115</v>
      </c>
      <c r="H598">
        <v>615</v>
      </c>
      <c r="I598">
        <v>615</v>
      </c>
      <c r="J598" t="s">
        <v>42</v>
      </c>
      <c r="N598" t="s">
        <v>5722</v>
      </c>
      <c r="O598" s="180" t="s">
        <v>5165</v>
      </c>
      <c r="P598" t="s">
        <v>5355</v>
      </c>
      <c r="Q598" t="s">
        <v>5272</v>
      </c>
      <c r="R598" t="s">
        <v>5165</v>
      </c>
      <c r="S598" t="s">
        <v>4927</v>
      </c>
      <c r="T598" t="s">
        <v>4927</v>
      </c>
      <c r="U598" t="s">
        <v>4927</v>
      </c>
      <c r="V598" t="s">
        <v>4927</v>
      </c>
      <c r="W598" t="s">
        <v>4927</v>
      </c>
      <c r="X598">
        <v>489</v>
      </c>
    </row>
    <row r="599" spans="1:24" x14ac:dyDescent="0.3">
      <c r="A599" t="s">
        <v>7087</v>
      </c>
      <c r="B599">
        <v>150768</v>
      </c>
      <c r="C599" t="s">
        <v>50</v>
      </c>
      <c r="D599" t="s">
        <v>32</v>
      </c>
      <c r="E599" t="s">
        <v>112</v>
      </c>
      <c r="F599" t="s">
        <v>1644</v>
      </c>
      <c r="G599" t="s">
        <v>115</v>
      </c>
      <c r="H599">
        <v>616</v>
      </c>
      <c r="I599">
        <v>616</v>
      </c>
      <c r="J599" t="s">
        <v>42</v>
      </c>
      <c r="N599" t="s">
        <v>5723</v>
      </c>
      <c r="O599" s="180" t="s">
        <v>5165</v>
      </c>
      <c r="P599" t="s">
        <v>5355</v>
      </c>
      <c r="Q599" t="s">
        <v>5272</v>
      </c>
      <c r="R599" t="s">
        <v>5165</v>
      </c>
      <c r="S599" t="s">
        <v>4927</v>
      </c>
      <c r="T599" t="s">
        <v>4927</v>
      </c>
      <c r="U599" t="s">
        <v>4927</v>
      </c>
      <c r="V599" t="s">
        <v>4927</v>
      </c>
      <c r="W599" t="s">
        <v>4927</v>
      </c>
      <c r="X599">
        <v>489</v>
      </c>
    </row>
    <row r="600" spans="1:24" x14ac:dyDescent="0.3">
      <c r="A600" t="s">
        <v>7087</v>
      </c>
      <c r="B600">
        <v>150768</v>
      </c>
      <c r="C600" t="s">
        <v>50</v>
      </c>
      <c r="D600" t="s">
        <v>32</v>
      </c>
      <c r="E600" t="s">
        <v>112</v>
      </c>
      <c r="F600" t="s">
        <v>1644</v>
      </c>
      <c r="G600" t="s">
        <v>115</v>
      </c>
      <c r="H600">
        <v>617</v>
      </c>
      <c r="I600">
        <v>617</v>
      </c>
      <c r="J600" t="s">
        <v>42</v>
      </c>
      <c r="N600" t="s">
        <v>5724</v>
      </c>
      <c r="O600" s="180" t="s">
        <v>5165</v>
      </c>
      <c r="P600" t="s">
        <v>5355</v>
      </c>
      <c r="Q600" t="s">
        <v>5272</v>
      </c>
      <c r="R600" t="s">
        <v>5165</v>
      </c>
      <c r="S600" t="s">
        <v>4927</v>
      </c>
      <c r="T600" t="s">
        <v>4927</v>
      </c>
      <c r="U600" t="s">
        <v>4927</v>
      </c>
      <c r="V600" t="s">
        <v>4927</v>
      </c>
      <c r="W600" t="s">
        <v>4927</v>
      </c>
      <c r="X600">
        <v>489</v>
      </c>
    </row>
    <row r="601" spans="1:24" x14ac:dyDescent="0.3">
      <c r="A601" t="s">
        <v>7087</v>
      </c>
      <c r="B601">
        <v>150768</v>
      </c>
      <c r="C601" t="s">
        <v>50</v>
      </c>
      <c r="D601" t="s">
        <v>32</v>
      </c>
      <c r="E601" t="s">
        <v>112</v>
      </c>
      <c r="F601" t="s">
        <v>1644</v>
      </c>
      <c r="G601" t="s">
        <v>115</v>
      </c>
      <c r="H601">
        <v>618</v>
      </c>
      <c r="I601">
        <v>618</v>
      </c>
      <c r="J601" t="s">
        <v>42</v>
      </c>
      <c r="N601" t="s">
        <v>5725</v>
      </c>
      <c r="O601" s="180" t="s">
        <v>5165</v>
      </c>
      <c r="P601" t="s">
        <v>5355</v>
      </c>
      <c r="Q601" t="s">
        <v>5272</v>
      </c>
      <c r="R601" t="s">
        <v>5165</v>
      </c>
      <c r="S601" t="s">
        <v>4927</v>
      </c>
      <c r="T601" t="s">
        <v>4927</v>
      </c>
      <c r="U601" t="s">
        <v>4927</v>
      </c>
      <c r="V601" t="s">
        <v>4927</v>
      </c>
      <c r="W601" t="s">
        <v>4927</v>
      </c>
      <c r="X601">
        <v>489</v>
      </c>
    </row>
    <row r="602" spans="1:24" x14ac:dyDescent="0.3">
      <c r="A602" t="s">
        <v>7087</v>
      </c>
      <c r="B602">
        <v>150768</v>
      </c>
      <c r="C602" t="s">
        <v>50</v>
      </c>
      <c r="D602" t="s">
        <v>32</v>
      </c>
      <c r="E602" t="s">
        <v>112</v>
      </c>
      <c r="F602" t="s">
        <v>1644</v>
      </c>
      <c r="G602" t="s">
        <v>115</v>
      </c>
      <c r="H602">
        <v>619</v>
      </c>
      <c r="I602">
        <v>619</v>
      </c>
      <c r="J602" t="s">
        <v>42</v>
      </c>
      <c r="N602" t="s">
        <v>5726</v>
      </c>
      <c r="O602" s="180" t="s">
        <v>5165</v>
      </c>
      <c r="P602" t="s">
        <v>5355</v>
      </c>
      <c r="Q602" t="s">
        <v>5272</v>
      </c>
      <c r="R602" t="s">
        <v>5165</v>
      </c>
      <c r="S602" t="s">
        <v>4927</v>
      </c>
      <c r="T602" t="s">
        <v>4927</v>
      </c>
      <c r="U602" t="s">
        <v>4927</v>
      </c>
      <c r="V602" t="s">
        <v>4927</v>
      </c>
      <c r="W602" t="s">
        <v>4927</v>
      </c>
      <c r="X602">
        <v>489</v>
      </c>
    </row>
    <row r="603" spans="1:24" x14ac:dyDescent="0.3">
      <c r="A603" t="s">
        <v>7087</v>
      </c>
      <c r="B603">
        <v>150768</v>
      </c>
      <c r="C603" t="s">
        <v>50</v>
      </c>
      <c r="D603" t="s">
        <v>32</v>
      </c>
      <c r="E603" t="s">
        <v>112</v>
      </c>
      <c r="F603" t="s">
        <v>1644</v>
      </c>
      <c r="G603" t="s">
        <v>115</v>
      </c>
      <c r="H603">
        <v>620</v>
      </c>
      <c r="I603">
        <v>620</v>
      </c>
      <c r="J603" t="s">
        <v>42</v>
      </c>
      <c r="N603" t="s">
        <v>5727</v>
      </c>
      <c r="O603" s="180" t="s">
        <v>5165</v>
      </c>
      <c r="P603" t="s">
        <v>5355</v>
      </c>
      <c r="Q603" t="s">
        <v>5272</v>
      </c>
      <c r="R603" t="s">
        <v>5165</v>
      </c>
      <c r="S603" t="s">
        <v>4927</v>
      </c>
      <c r="T603" t="s">
        <v>4927</v>
      </c>
      <c r="U603" t="s">
        <v>4927</v>
      </c>
      <c r="V603" t="s">
        <v>4927</v>
      </c>
      <c r="W603" t="s">
        <v>4927</v>
      </c>
      <c r="X603">
        <v>489</v>
      </c>
    </row>
    <row r="604" spans="1:24" x14ac:dyDescent="0.3">
      <c r="A604" t="s">
        <v>7087</v>
      </c>
      <c r="B604">
        <v>150768</v>
      </c>
      <c r="C604" t="s">
        <v>50</v>
      </c>
      <c r="D604" t="s">
        <v>32</v>
      </c>
      <c r="E604" t="s">
        <v>112</v>
      </c>
      <c r="F604" t="s">
        <v>1644</v>
      </c>
      <c r="G604" t="s">
        <v>115</v>
      </c>
      <c r="H604">
        <v>621</v>
      </c>
      <c r="I604">
        <v>621</v>
      </c>
      <c r="J604" t="s">
        <v>42</v>
      </c>
      <c r="N604" t="s">
        <v>5728</v>
      </c>
      <c r="O604" s="180" t="s">
        <v>5165</v>
      </c>
      <c r="P604" t="s">
        <v>5355</v>
      </c>
      <c r="Q604" t="s">
        <v>5272</v>
      </c>
      <c r="R604" t="s">
        <v>5165</v>
      </c>
      <c r="S604" t="s">
        <v>4927</v>
      </c>
      <c r="T604" t="s">
        <v>4927</v>
      </c>
      <c r="U604" t="s">
        <v>4927</v>
      </c>
      <c r="V604" t="s">
        <v>4927</v>
      </c>
      <c r="W604" t="s">
        <v>4927</v>
      </c>
      <c r="X604">
        <v>489</v>
      </c>
    </row>
    <row r="605" spans="1:24" x14ac:dyDescent="0.3">
      <c r="A605" t="s">
        <v>7087</v>
      </c>
      <c r="B605">
        <v>150768</v>
      </c>
      <c r="C605" t="s">
        <v>50</v>
      </c>
      <c r="D605" t="s">
        <v>32</v>
      </c>
      <c r="E605" t="s">
        <v>112</v>
      </c>
      <c r="F605" t="s">
        <v>1644</v>
      </c>
      <c r="G605" t="s">
        <v>115</v>
      </c>
      <c r="H605">
        <v>622</v>
      </c>
      <c r="I605">
        <v>622</v>
      </c>
      <c r="J605" t="s">
        <v>42</v>
      </c>
      <c r="N605" t="s">
        <v>5729</v>
      </c>
      <c r="O605" s="180" t="s">
        <v>5165</v>
      </c>
      <c r="P605" t="s">
        <v>5355</v>
      </c>
      <c r="Q605" t="s">
        <v>5272</v>
      </c>
      <c r="R605" t="s">
        <v>5165</v>
      </c>
      <c r="S605" t="s">
        <v>4927</v>
      </c>
      <c r="T605" t="s">
        <v>4927</v>
      </c>
      <c r="U605" t="s">
        <v>4927</v>
      </c>
      <c r="V605" t="s">
        <v>4927</v>
      </c>
      <c r="W605" t="s">
        <v>4927</v>
      </c>
      <c r="X605">
        <v>489</v>
      </c>
    </row>
    <row r="606" spans="1:24" x14ac:dyDescent="0.3">
      <c r="A606" t="s">
        <v>7087</v>
      </c>
      <c r="B606">
        <v>150768</v>
      </c>
      <c r="C606" t="s">
        <v>50</v>
      </c>
      <c r="D606" t="s">
        <v>32</v>
      </c>
      <c r="E606" t="s">
        <v>112</v>
      </c>
      <c r="F606" t="s">
        <v>1644</v>
      </c>
      <c r="G606" t="s">
        <v>115</v>
      </c>
      <c r="H606">
        <v>623</v>
      </c>
      <c r="I606">
        <v>623</v>
      </c>
      <c r="J606" t="s">
        <v>42</v>
      </c>
      <c r="N606" t="s">
        <v>5730</v>
      </c>
      <c r="O606" s="180" t="s">
        <v>5165</v>
      </c>
      <c r="P606" t="s">
        <v>5355</v>
      </c>
      <c r="Q606" t="s">
        <v>5272</v>
      </c>
      <c r="R606" t="s">
        <v>5165</v>
      </c>
      <c r="S606" t="s">
        <v>4927</v>
      </c>
      <c r="T606" t="s">
        <v>4927</v>
      </c>
      <c r="U606" t="s">
        <v>4927</v>
      </c>
      <c r="V606" t="s">
        <v>4927</v>
      </c>
      <c r="W606" t="s">
        <v>4927</v>
      </c>
      <c r="X606">
        <v>489</v>
      </c>
    </row>
    <row r="607" spans="1:24" x14ac:dyDescent="0.3">
      <c r="A607" t="s">
        <v>7087</v>
      </c>
      <c r="B607">
        <v>150768</v>
      </c>
      <c r="C607" t="s">
        <v>50</v>
      </c>
      <c r="D607" t="s">
        <v>32</v>
      </c>
      <c r="E607" t="s">
        <v>112</v>
      </c>
      <c r="F607" t="s">
        <v>1644</v>
      </c>
      <c r="G607" t="s">
        <v>115</v>
      </c>
      <c r="H607">
        <v>624</v>
      </c>
      <c r="I607">
        <v>624</v>
      </c>
      <c r="J607" t="s">
        <v>42</v>
      </c>
      <c r="N607" t="s">
        <v>5731</v>
      </c>
      <c r="O607" s="180" t="s">
        <v>5165</v>
      </c>
      <c r="P607" t="s">
        <v>5355</v>
      </c>
      <c r="Q607" t="s">
        <v>5272</v>
      </c>
      <c r="R607" t="s">
        <v>5165</v>
      </c>
      <c r="S607" t="s">
        <v>4927</v>
      </c>
      <c r="T607" t="s">
        <v>4927</v>
      </c>
      <c r="U607" t="s">
        <v>4927</v>
      </c>
      <c r="V607" t="s">
        <v>4927</v>
      </c>
      <c r="W607" t="s">
        <v>4927</v>
      </c>
      <c r="X607">
        <v>489</v>
      </c>
    </row>
    <row r="608" spans="1:24" x14ac:dyDescent="0.3">
      <c r="A608" t="s">
        <v>7087</v>
      </c>
      <c r="B608">
        <v>150768</v>
      </c>
      <c r="C608" t="s">
        <v>50</v>
      </c>
      <c r="D608" t="s">
        <v>32</v>
      </c>
      <c r="E608" t="s">
        <v>112</v>
      </c>
      <c r="F608" t="s">
        <v>1644</v>
      </c>
      <c r="G608" t="s">
        <v>115</v>
      </c>
      <c r="H608">
        <v>625</v>
      </c>
      <c r="I608">
        <v>625</v>
      </c>
      <c r="J608" t="s">
        <v>42</v>
      </c>
      <c r="N608" t="s">
        <v>5732</v>
      </c>
      <c r="O608" s="180" t="s">
        <v>5165</v>
      </c>
      <c r="P608" t="s">
        <v>5355</v>
      </c>
      <c r="Q608" t="s">
        <v>5272</v>
      </c>
      <c r="R608" t="s">
        <v>5165</v>
      </c>
      <c r="S608" t="s">
        <v>4927</v>
      </c>
      <c r="T608" t="s">
        <v>4927</v>
      </c>
      <c r="U608" t="s">
        <v>4927</v>
      </c>
      <c r="V608" t="s">
        <v>4927</v>
      </c>
      <c r="W608" t="s">
        <v>4927</v>
      </c>
      <c r="X608">
        <v>489</v>
      </c>
    </row>
    <row r="609" spans="1:24" x14ac:dyDescent="0.3">
      <c r="A609" t="s">
        <v>7087</v>
      </c>
      <c r="B609">
        <v>150768</v>
      </c>
      <c r="C609" t="s">
        <v>50</v>
      </c>
      <c r="D609" t="s">
        <v>32</v>
      </c>
      <c r="E609" t="s">
        <v>112</v>
      </c>
      <c r="F609" t="s">
        <v>1644</v>
      </c>
      <c r="G609" t="s">
        <v>115</v>
      </c>
      <c r="H609">
        <v>626</v>
      </c>
      <c r="I609">
        <v>626</v>
      </c>
      <c r="J609" t="s">
        <v>42</v>
      </c>
      <c r="N609" t="s">
        <v>5733</v>
      </c>
      <c r="O609" s="180" t="s">
        <v>5165</v>
      </c>
      <c r="P609" t="s">
        <v>5355</v>
      </c>
      <c r="Q609" t="s">
        <v>5272</v>
      </c>
      <c r="R609" t="s">
        <v>5165</v>
      </c>
      <c r="S609" t="s">
        <v>4927</v>
      </c>
      <c r="T609" t="s">
        <v>4927</v>
      </c>
      <c r="U609" t="s">
        <v>4927</v>
      </c>
      <c r="V609" t="s">
        <v>4927</v>
      </c>
      <c r="W609" t="s">
        <v>4927</v>
      </c>
      <c r="X609">
        <v>489</v>
      </c>
    </row>
    <row r="610" spans="1:24" x14ac:dyDescent="0.3">
      <c r="A610" t="s">
        <v>7087</v>
      </c>
      <c r="B610">
        <v>150768</v>
      </c>
      <c r="C610" t="s">
        <v>50</v>
      </c>
      <c r="D610" t="s">
        <v>32</v>
      </c>
      <c r="E610" t="s">
        <v>112</v>
      </c>
      <c r="F610" t="s">
        <v>1644</v>
      </c>
      <c r="G610" t="s">
        <v>115</v>
      </c>
      <c r="H610">
        <v>627</v>
      </c>
      <c r="I610">
        <v>627</v>
      </c>
      <c r="J610" t="s">
        <v>42</v>
      </c>
      <c r="N610" t="s">
        <v>5734</v>
      </c>
      <c r="O610" s="180" t="s">
        <v>5165</v>
      </c>
      <c r="P610" t="s">
        <v>5355</v>
      </c>
      <c r="Q610" t="s">
        <v>5272</v>
      </c>
      <c r="R610" t="s">
        <v>5165</v>
      </c>
      <c r="S610" t="s">
        <v>4927</v>
      </c>
      <c r="T610" t="s">
        <v>4927</v>
      </c>
      <c r="U610" t="s">
        <v>4927</v>
      </c>
      <c r="V610" t="s">
        <v>4927</v>
      </c>
      <c r="W610" t="s">
        <v>4927</v>
      </c>
      <c r="X610">
        <v>489</v>
      </c>
    </row>
    <row r="611" spans="1:24" x14ac:dyDescent="0.3">
      <c r="A611" t="s">
        <v>7087</v>
      </c>
      <c r="B611">
        <v>150768</v>
      </c>
      <c r="C611" t="s">
        <v>50</v>
      </c>
      <c r="D611" t="s">
        <v>32</v>
      </c>
      <c r="E611" t="s">
        <v>112</v>
      </c>
      <c r="F611" t="s">
        <v>1644</v>
      </c>
      <c r="G611" t="s">
        <v>115</v>
      </c>
      <c r="H611">
        <v>628</v>
      </c>
      <c r="I611">
        <v>628</v>
      </c>
      <c r="J611" t="s">
        <v>42</v>
      </c>
      <c r="N611" t="s">
        <v>5735</v>
      </c>
      <c r="O611" s="180" t="s">
        <v>5165</v>
      </c>
      <c r="P611" t="s">
        <v>5355</v>
      </c>
      <c r="Q611" t="s">
        <v>5272</v>
      </c>
      <c r="R611" t="s">
        <v>5165</v>
      </c>
      <c r="S611" t="s">
        <v>4927</v>
      </c>
      <c r="T611" t="s">
        <v>4927</v>
      </c>
      <c r="U611" t="s">
        <v>4927</v>
      </c>
      <c r="V611" t="s">
        <v>4927</v>
      </c>
      <c r="W611" t="s">
        <v>4927</v>
      </c>
      <c r="X611">
        <v>489</v>
      </c>
    </row>
    <row r="612" spans="1:24" x14ac:dyDescent="0.3">
      <c r="A612" t="s">
        <v>7087</v>
      </c>
      <c r="B612">
        <v>150768</v>
      </c>
      <c r="C612" t="s">
        <v>50</v>
      </c>
      <c r="D612" t="s">
        <v>32</v>
      </c>
      <c r="E612" t="s">
        <v>112</v>
      </c>
      <c r="F612" t="s">
        <v>1644</v>
      </c>
      <c r="G612" t="s">
        <v>115</v>
      </c>
      <c r="H612">
        <v>629</v>
      </c>
      <c r="I612">
        <v>629</v>
      </c>
      <c r="J612" t="s">
        <v>42</v>
      </c>
      <c r="N612" t="s">
        <v>5736</v>
      </c>
      <c r="O612" s="180" t="s">
        <v>5165</v>
      </c>
      <c r="P612" t="s">
        <v>5355</v>
      </c>
      <c r="Q612" t="s">
        <v>5272</v>
      </c>
      <c r="R612" t="s">
        <v>5165</v>
      </c>
      <c r="S612" t="s">
        <v>4927</v>
      </c>
      <c r="T612" t="s">
        <v>4927</v>
      </c>
      <c r="U612" t="s">
        <v>4927</v>
      </c>
      <c r="V612" t="s">
        <v>4927</v>
      </c>
      <c r="W612" t="s">
        <v>4927</v>
      </c>
      <c r="X612">
        <v>489</v>
      </c>
    </row>
    <row r="613" spans="1:24" x14ac:dyDescent="0.3">
      <c r="A613" t="s">
        <v>7087</v>
      </c>
      <c r="B613">
        <v>150768</v>
      </c>
      <c r="C613" t="s">
        <v>50</v>
      </c>
      <c r="D613" t="s">
        <v>32</v>
      </c>
      <c r="E613" t="s">
        <v>112</v>
      </c>
      <c r="F613" t="s">
        <v>1644</v>
      </c>
      <c r="G613" t="s">
        <v>115</v>
      </c>
      <c r="H613">
        <v>630</v>
      </c>
      <c r="I613">
        <v>630</v>
      </c>
      <c r="J613" t="s">
        <v>42</v>
      </c>
      <c r="N613" t="s">
        <v>5737</v>
      </c>
      <c r="O613" s="180" t="s">
        <v>5165</v>
      </c>
      <c r="P613" t="s">
        <v>5355</v>
      </c>
      <c r="Q613" t="s">
        <v>5272</v>
      </c>
      <c r="R613" t="s">
        <v>5165</v>
      </c>
      <c r="S613" t="s">
        <v>4927</v>
      </c>
      <c r="T613" t="s">
        <v>4927</v>
      </c>
      <c r="U613" t="s">
        <v>4927</v>
      </c>
      <c r="V613" t="s">
        <v>4927</v>
      </c>
      <c r="W613" t="s">
        <v>4927</v>
      </c>
      <c r="X613">
        <v>489</v>
      </c>
    </row>
    <row r="614" spans="1:24" x14ac:dyDescent="0.3">
      <c r="A614" t="s">
        <v>7087</v>
      </c>
      <c r="B614">
        <v>150768</v>
      </c>
      <c r="C614" t="s">
        <v>50</v>
      </c>
      <c r="D614" t="s">
        <v>32</v>
      </c>
      <c r="E614" t="s">
        <v>112</v>
      </c>
      <c r="F614" t="s">
        <v>1644</v>
      </c>
      <c r="G614" t="s">
        <v>115</v>
      </c>
      <c r="H614">
        <v>631</v>
      </c>
      <c r="I614">
        <v>631</v>
      </c>
      <c r="J614" t="s">
        <v>42</v>
      </c>
      <c r="N614" t="s">
        <v>5738</v>
      </c>
      <c r="O614" s="180" t="s">
        <v>5165</v>
      </c>
      <c r="P614" t="s">
        <v>5355</v>
      </c>
      <c r="Q614" t="s">
        <v>5272</v>
      </c>
      <c r="R614" t="s">
        <v>5165</v>
      </c>
      <c r="S614" t="s">
        <v>4927</v>
      </c>
      <c r="T614" t="s">
        <v>4927</v>
      </c>
      <c r="U614" t="s">
        <v>4927</v>
      </c>
      <c r="V614" t="s">
        <v>4927</v>
      </c>
      <c r="W614" t="s">
        <v>4927</v>
      </c>
      <c r="X614">
        <v>489</v>
      </c>
    </row>
    <row r="615" spans="1:24" x14ac:dyDescent="0.3">
      <c r="A615" t="s">
        <v>7087</v>
      </c>
      <c r="B615">
        <v>150768</v>
      </c>
      <c r="C615" t="s">
        <v>50</v>
      </c>
      <c r="D615" t="s">
        <v>32</v>
      </c>
      <c r="E615" t="s">
        <v>112</v>
      </c>
      <c r="F615" t="s">
        <v>1644</v>
      </c>
      <c r="G615" t="s">
        <v>115</v>
      </c>
      <c r="H615">
        <v>632</v>
      </c>
      <c r="I615">
        <v>632</v>
      </c>
      <c r="J615" t="s">
        <v>42</v>
      </c>
      <c r="N615" t="s">
        <v>5739</v>
      </c>
      <c r="O615" s="180" t="s">
        <v>5165</v>
      </c>
      <c r="P615" t="s">
        <v>5355</v>
      </c>
      <c r="Q615" t="s">
        <v>5272</v>
      </c>
      <c r="R615" t="s">
        <v>5165</v>
      </c>
      <c r="S615" t="s">
        <v>4927</v>
      </c>
      <c r="T615" t="s">
        <v>4927</v>
      </c>
      <c r="U615" t="s">
        <v>4927</v>
      </c>
      <c r="V615" t="s">
        <v>4927</v>
      </c>
      <c r="W615" t="s">
        <v>4927</v>
      </c>
      <c r="X615">
        <v>489</v>
      </c>
    </row>
    <row r="616" spans="1:24" x14ac:dyDescent="0.3">
      <c r="A616" t="s">
        <v>7087</v>
      </c>
      <c r="B616">
        <v>150768</v>
      </c>
      <c r="C616" t="s">
        <v>50</v>
      </c>
      <c r="D616" t="s">
        <v>32</v>
      </c>
      <c r="E616" t="s">
        <v>112</v>
      </c>
      <c r="F616" t="s">
        <v>1644</v>
      </c>
      <c r="G616" t="s">
        <v>115</v>
      </c>
      <c r="H616">
        <v>633</v>
      </c>
      <c r="I616">
        <v>633</v>
      </c>
      <c r="J616" t="s">
        <v>42</v>
      </c>
      <c r="N616" t="s">
        <v>5740</v>
      </c>
      <c r="O616" s="180" t="s">
        <v>5165</v>
      </c>
      <c r="P616" t="s">
        <v>5355</v>
      </c>
      <c r="Q616" t="s">
        <v>5272</v>
      </c>
      <c r="R616" t="s">
        <v>5165</v>
      </c>
      <c r="S616" t="s">
        <v>4927</v>
      </c>
      <c r="T616" t="s">
        <v>4927</v>
      </c>
      <c r="U616" t="s">
        <v>4927</v>
      </c>
      <c r="V616" t="s">
        <v>4927</v>
      </c>
      <c r="W616" t="s">
        <v>4927</v>
      </c>
      <c r="X616">
        <v>489</v>
      </c>
    </row>
    <row r="617" spans="1:24" x14ac:dyDescent="0.3">
      <c r="A617" t="s">
        <v>7087</v>
      </c>
      <c r="B617">
        <v>150768</v>
      </c>
      <c r="C617" t="s">
        <v>50</v>
      </c>
      <c r="D617" t="s">
        <v>32</v>
      </c>
      <c r="E617" t="s">
        <v>112</v>
      </c>
      <c r="F617" t="s">
        <v>1644</v>
      </c>
      <c r="G617" t="s">
        <v>115</v>
      </c>
      <c r="H617">
        <v>634</v>
      </c>
      <c r="I617">
        <v>634</v>
      </c>
      <c r="J617" t="s">
        <v>42</v>
      </c>
      <c r="N617" t="s">
        <v>5741</v>
      </c>
      <c r="O617" s="180" t="s">
        <v>5165</v>
      </c>
      <c r="P617" t="s">
        <v>5355</v>
      </c>
      <c r="Q617" t="s">
        <v>5272</v>
      </c>
      <c r="R617" t="s">
        <v>5165</v>
      </c>
      <c r="S617" t="s">
        <v>4927</v>
      </c>
      <c r="T617" t="s">
        <v>4927</v>
      </c>
      <c r="U617" t="s">
        <v>4927</v>
      </c>
      <c r="V617" t="s">
        <v>4927</v>
      </c>
      <c r="W617" t="s">
        <v>4927</v>
      </c>
      <c r="X617">
        <v>489</v>
      </c>
    </row>
    <row r="618" spans="1:24" x14ac:dyDescent="0.3">
      <c r="A618" t="s">
        <v>7087</v>
      </c>
      <c r="B618">
        <v>150768</v>
      </c>
      <c r="C618" t="s">
        <v>50</v>
      </c>
      <c r="D618" t="s">
        <v>32</v>
      </c>
      <c r="E618" t="s">
        <v>112</v>
      </c>
      <c r="F618" t="s">
        <v>1644</v>
      </c>
      <c r="G618" t="s">
        <v>115</v>
      </c>
      <c r="H618">
        <v>635</v>
      </c>
      <c r="I618">
        <v>635</v>
      </c>
      <c r="J618" t="s">
        <v>42</v>
      </c>
      <c r="N618" t="s">
        <v>5742</v>
      </c>
      <c r="O618" s="180" t="s">
        <v>5165</v>
      </c>
      <c r="P618" t="s">
        <v>5355</v>
      </c>
      <c r="Q618" t="s">
        <v>5272</v>
      </c>
      <c r="R618" t="s">
        <v>5165</v>
      </c>
      <c r="S618" t="s">
        <v>4927</v>
      </c>
      <c r="T618" t="s">
        <v>4927</v>
      </c>
      <c r="U618" t="s">
        <v>4927</v>
      </c>
      <c r="V618" t="s">
        <v>4927</v>
      </c>
      <c r="W618" t="s">
        <v>4927</v>
      </c>
      <c r="X618">
        <v>489</v>
      </c>
    </row>
    <row r="619" spans="1:24" x14ac:dyDescent="0.3">
      <c r="A619" t="s">
        <v>7087</v>
      </c>
      <c r="B619">
        <v>150768</v>
      </c>
      <c r="C619" t="s">
        <v>50</v>
      </c>
      <c r="D619" t="s">
        <v>32</v>
      </c>
      <c r="E619" t="s">
        <v>112</v>
      </c>
      <c r="F619" t="s">
        <v>1644</v>
      </c>
      <c r="G619" t="s">
        <v>115</v>
      </c>
      <c r="H619">
        <v>636</v>
      </c>
      <c r="I619">
        <v>636</v>
      </c>
      <c r="J619" t="s">
        <v>42</v>
      </c>
      <c r="N619" t="s">
        <v>5743</v>
      </c>
      <c r="O619" s="180" t="s">
        <v>5165</v>
      </c>
      <c r="P619" t="s">
        <v>5355</v>
      </c>
      <c r="Q619" t="s">
        <v>5272</v>
      </c>
      <c r="R619" t="s">
        <v>5165</v>
      </c>
      <c r="S619" t="s">
        <v>4927</v>
      </c>
      <c r="T619" t="s">
        <v>4927</v>
      </c>
      <c r="U619" t="s">
        <v>4927</v>
      </c>
      <c r="V619" t="s">
        <v>4927</v>
      </c>
      <c r="W619" t="s">
        <v>4927</v>
      </c>
      <c r="X619">
        <v>489</v>
      </c>
    </row>
    <row r="620" spans="1:24" x14ac:dyDescent="0.3">
      <c r="A620" t="s">
        <v>7087</v>
      </c>
      <c r="B620">
        <v>150768</v>
      </c>
      <c r="C620" t="s">
        <v>50</v>
      </c>
      <c r="D620" t="s">
        <v>32</v>
      </c>
      <c r="E620" t="s">
        <v>112</v>
      </c>
      <c r="F620" t="s">
        <v>1644</v>
      </c>
      <c r="G620" t="s">
        <v>115</v>
      </c>
      <c r="H620">
        <v>637</v>
      </c>
      <c r="I620">
        <v>637</v>
      </c>
      <c r="J620" t="s">
        <v>42</v>
      </c>
      <c r="N620" t="s">
        <v>5744</v>
      </c>
      <c r="O620" s="180" t="s">
        <v>5165</v>
      </c>
      <c r="P620" t="s">
        <v>5355</v>
      </c>
      <c r="Q620" t="s">
        <v>5272</v>
      </c>
      <c r="R620" t="s">
        <v>5165</v>
      </c>
      <c r="S620" t="s">
        <v>4927</v>
      </c>
      <c r="T620" t="s">
        <v>4927</v>
      </c>
      <c r="U620" t="s">
        <v>4927</v>
      </c>
      <c r="V620" t="s">
        <v>4927</v>
      </c>
      <c r="W620" t="s">
        <v>4927</v>
      </c>
      <c r="X620">
        <v>489</v>
      </c>
    </row>
    <row r="621" spans="1:24" x14ac:dyDescent="0.3">
      <c r="A621" t="s">
        <v>7087</v>
      </c>
      <c r="B621">
        <v>150768</v>
      </c>
      <c r="C621" t="s">
        <v>50</v>
      </c>
      <c r="D621" t="s">
        <v>32</v>
      </c>
      <c r="E621" t="s">
        <v>112</v>
      </c>
      <c r="F621" t="s">
        <v>1644</v>
      </c>
      <c r="G621" t="s">
        <v>115</v>
      </c>
      <c r="H621">
        <v>638</v>
      </c>
      <c r="I621">
        <v>638</v>
      </c>
      <c r="J621" t="s">
        <v>42</v>
      </c>
      <c r="N621" t="s">
        <v>5745</v>
      </c>
      <c r="O621" s="180" t="s">
        <v>5165</v>
      </c>
      <c r="P621" t="s">
        <v>5355</v>
      </c>
      <c r="Q621" t="s">
        <v>5272</v>
      </c>
      <c r="R621" t="s">
        <v>5165</v>
      </c>
      <c r="S621" t="s">
        <v>4927</v>
      </c>
      <c r="T621" t="s">
        <v>4927</v>
      </c>
      <c r="U621" t="s">
        <v>4927</v>
      </c>
      <c r="V621" t="s">
        <v>4927</v>
      </c>
      <c r="W621" t="s">
        <v>4927</v>
      </c>
      <c r="X621">
        <v>489</v>
      </c>
    </row>
    <row r="622" spans="1:24" x14ac:dyDescent="0.3">
      <c r="A622" t="s">
        <v>7087</v>
      </c>
      <c r="B622">
        <v>150768</v>
      </c>
      <c r="C622" t="s">
        <v>50</v>
      </c>
      <c r="D622" t="s">
        <v>32</v>
      </c>
      <c r="E622" t="s">
        <v>112</v>
      </c>
      <c r="F622" t="s">
        <v>1644</v>
      </c>
      <c r="G622" t="s">
        <v>115</v>
      </c>
      <c r="H622">
        <v>639</v>
      </c>
      <c r="I622">
        <v>639</v>
      </c>
      <c r="J622" t="s">
        <v>42</v>
      </c>
      <c r="N622" t="s">
        <v>5746</v>
      </c>
      <c r="O622" s="180" t="s">
        <v>5165</v>
      </c>
      <c r="P622" t="s">
        <v>5355</v>
      </c>
      <c r="Q622" t="s">
        <v>5272</v>
      </c>
      <c r="R622" t="s">
        <v>5165</v>
      </c>
      <c r="S622" t="s">
        <v>4927</v>
      </c>
      <c r="T622" t="s">
        <v>4927</v>
      </c>
      <c r="U622" t="s">
        <v>4927</v>
      </c>
      <c r="V622" t="s">
        <v>4927</v>
      </c>
      <c r="W622" t="s">
        <v>4927</v>
      </c>
      <c r="X622">
        <v>489</v>
      </c>
    </row>
    <row r="623" spans="1:24" x14ac:dyDescent="0.3">
      <c r="A623" t="s">
        <v>7087</v>
      </c>
      <c r="B623">
        <v>150768</v>
      </c>
      <c r="C623" t="s">
        <v>50</v>
      </c>
      <c r="D623" t="s">
        <v>32</v>
      </c>
      <c r="E623" t="s">
        <v>112</v>
      </c>
      <c r="F623" t="s">
        <v>1644</v>
      </c>
      <c r="G623" t="s">
        <v>115</v>
      </c>
      <c r="H623">
        <v>640</v>
      </c>
      <c r="I623">
        <v>640</v>
      </c>
      <c r="J623" t="s">
        <v>42</v>
      </c>
      <c r="N623" t="s">
        <v>5747</v>
      </c>
      <c r="O623" s="180" t="s">
        <v>5165</v>
      </c>
      <c r="P623" t="s">
        <v>5355</v>
      </c>
      <c r="Q623" t="s">
        <v>5272</v>
      </c>
      <c r="R623" t="s">
        <v>5165</v>
      </c>
      <c r="S623" t="s">
        <v>4927</v>
      </c>
      <c r="T623" t="s">
        <v>4927</v>
      </c>
      <c r="U623" t="s">
        <v>4927</v>
      </c>
      <c r="V623" t="s">
        <v>4927</v>
      </c>
      <c r="W623" t="s">
        <v>4927</v>
      </c>
      <c r="X623">
        <v>489</v>
      </c>
    </row>
    <row r="624" spans="1:24" x14ac:dyDescent="0.3">
      <c r="A624" t="s">
        <v>7087</v>
      </c>
      <c r="B624">
        <v>150768</v>
      </c>
      <c r="C624" t="s">
        <v>50</v>
      </c>
      <c r="D624" t="s">
        <v>32</v>
      </c>
      <c r="E624" t="s">
        <v>112</v>
      </c>
      <c r="F624" t="s">
        <v>1644</v>
      </c>
      <c r="G624" t="s">
        <v>115</v>
      </c>
      <c r="H624">
        <v>641</v>
      </c>
      <c r="I624">
        <v>641</v>
      </c>
      <c r="J624" t="s">
        <v>42</v>
      </c>
      <c r="N624" t="s">
        <v>5748</v>
      </c>
      <c r="O624" s="180" t="s">
        <v>5165</v>
      </c>
      <c r="P624" t="s">
        <v>5355</v>
      </c>
      <c r="Q624" t="s">
        <v>5272</v>
      </c>
      <c r="R624" t="s">
        <v>5165</v>
      </c>
      <c r="S624" t="s">
        <v>4927</v>
      </c>
      <c r="T624" t="s">
        <v>4927</v>
      </c>
      <c r="U624" t="s">
        <v>4927</v>
      </c>
      <c r="V624" t="s">
        <v>4927</v>
      </c>
      <c r="W624" t="s">
        <v>4927</v>
      </c>
      <c r="X624">
        <v>489</v>
      </c>
    </row>
    <row r="625" spans="1:24" x14ac:dyDescent="0.3">
      <c r="A625" t="s">
        <v>7087</v>
      </c>
      <c r="B625">
        <v>150768</v>
      </c>
      <c r="C625" t="s">
        <v>50</v>
      </c>
      <c r="D625" t="s">
        <v>32</v>
      </c>
      <c r="E625" t="s">
        <v>112</v>
      </c>
      <c r="F625" t="s">
        <v>1644</v>
      </c>
      <c r="G625" t="s">
        <v>115</v>
      </c>
      <c r="H625">
        <v>642</v>
      </c>
      <c r="I625">
        <v>642</v>
      </c>
      <c r="J625" t="s">
        <v>42</v>
      </c>
      <c r="N625" t="s">
        <v>5749</v>
      </c>
      <c r="O625" s="180" t="s">
        <v>5165</v>
      </c>
      <c r="P625" t="s">
        <v>5355</v>
      </c>
      <c r="Q625" t="s">
        <v>5272</v>
      </c>
      <c r="R625" t="s">
        <v>5165</v>
      </c>
      <c r="S625" t="s">
        <v>4927</v>
      </c>
      <c r="T625" t="s">
        <v>4927</v>
      </c>
      <c r="U625" t="s">
        <v>4927</v>
      </c>
      <c r="V625" t="s">
        <v>4927</v>
      </c>
      <c r="W625" t="s">
        <v>4927</v>
      </c>
      <c r="X625">
        <v>489</v>
      </c>
    </row>
    <row r="626" spans="1:24" x14ac:dyDescent="0.3">
      <c r="A626" t="s">
        <v>7087</v>
      </c>
      <c r="B626">
        <v>150768</v>
      </c>
      <c r="C626" t="s">
        <v>50</v>
      </c>
      <c r="D626" t="s">
        <v>32</v>
      </c>
      <c r="E626" t="s">
        <v>112</v>
      </c>
      <c r="F626" t="s">
        <v>1644</v>
      </c>
      <c r="G626" t="s">
        <v>115</v>
      </c>
      <c r="H626">
        <v>643</v>
      </c>
      <c r="I626">
        <v>643</v>
      </c>
      <c r="J626" t="s">
        <v>42</v>
      </c>
      <c r="N626" t="s">
        <v>5750</v>
      </c>
      <c r="O626" s="180" t="s">
        <v>5165</v>
      </c>
      <c r="P626" t="s">
        <v>5355</v>
      </c>
      <c r="Q626" t="s">
        <v>5272</v>
      </c>
      <c r="R626" t="s">
        <v>5165</v>
      </c>
      <c r="S626" t="s">
        <v>4927</v>
      </c>
      <c r="T626" t="s">
        <v>4927</v>
      </c>
      <c r="U626" t="s">
        <v>4927</v>
      </c>
      <c r="V626" t="s">
        <v>4927</v>
      </c>
      <c r="W626" t="s">
        <v>4927</v>
      </c>
      <c r="X626">
        <v>489</v>
      </c>
    </row>
    <row r="627" spans="1:24" x14ac:dyDescent="0.3">
      <c r="A627" t="s">
        <v>7087</v>
      </c>
      <c r="B627">
        <v>150768</v>
      </c>
      <c r="C627" t="s">
        <v>50</v>
      </c>
      <c r="D627" t="s">
        <v>32</v>
      </c>
      <c r="E627" t="s">
        <v>112</v>
      </c>
      <c r="F627" t="s">
        <v>1644</v>
      </c>
      <c r="G627" t="s">
        <v>115</v>
      </c>
      <c r="H627">
        <v>644</v>
      </c>
      <c r="I627">
        <v>644</v>
      </c>
      <c r="J627" t="s">
        <v>42</v>
      </c>
      <c r="N627" t="s">
        <v>5751</v>
      </c>
      <c r="O627" s="180" t="s">
        <v>5165</v>
      </c>
      <c r="P627" t="s">
        <v>5355</v>
      </c>
      <c r="Q627" t="s">
        <v>5272</v>
      </c>
      <c r="R627" t="s">
        <v>5165</v>
      </c>
      <c r="S627" t="s">
        <v>4927</v>
      </c>
      <c r="T627" t="s">
        <v>4927</v>
      </c>
      <c r="U627" t="s">
        <v>4927</v>
      </c>
      <c r="V627" t="s">
        <v>4927</v>
      </c>
      <c r="W627" t="s">
        <v>4927</v>
      </c>
      <c r="X627">
        <v>489</v>
      </c>
    </row>
    <row r="628" spans="1:24" x14ac:dyDescent="0.3">
      <c r="A628" t="s">
        <v>7087</v>
      </c>
      <c r="B628">
        <v>150768</v>
      </c>
      <c r="C628" t="s">
        <v>50</v>
      </c>
      <c r="D628" t="s">
        <v>32</v>
      </c>
      <c r="E628" t="s">
        <v>112</v>
      </c>
      <c r="F628" t="s">
        <v>1644</v>
      </c>
      <c r="G628" t="s">
        <v>115</v>
      </c>
      <c r="H628">
        <v>645</v>
      </c>
      <c r="I628">
        <v>645</v>
      </c>
      <c r="J628" t="s">
        <v>42</v>
      </c>
      <c r="N628" t="s">
        <v>5752</v>
      </c>
      <c r="O628" s="180" t="s">
        <v>5165</v>
      </c>
      <c r="P628" t="s">
        <v>5355</v>
      </c>
      <c r="Q628" t="s">
        <v>5272</v>
      </c>
      <c r="R628" t="s">
        <v>5165</v>
      </c>
      <c r="S628" t="s">
        <v>4927</v>
      </c>
      <c r="T628" t="s">
        <v>4927</v>
      </c>
      <c r="U628" t="s">
        <v>4927</v>
      </c>
      <c r="V628" t="s">
        <v>4927</v>
      </c>
      <c r="W628" t="s">
        <v>4927</v>
      </c>
      <c r="X628">
        <v>489</v>
      </c>
    </row>
    <row r="629" spans="1:24" x14ac:dyDescent="0.3">
      <c r="A629" t="s">
        <v>7087</v>
      </c>
      <c r="B629">
        <v>150768</v>
      </c>
      <c r="C629" t="s">
        <v>50</v>
      </c>
      <c r="D629" t="s">
        <v>32</v>
      </c>
      <c r="E629" t="s">
        <v>112</v>
      </c>
      <c r="F629" t="s">
        <v>1644</v>
      </c>
      <c r="G629" t="s">
        <v>115</v>
      </c>
      <c r="H629">
        <v>646</v>
      </c>
      <c r="I629">
        <v>646</v>
      </c>
      <c r="J629" t="s">
        <v>42</v>
      </c>
      <c r="N629" t="s">
        <v>5753</v>
      </c>
      <c r="O629" s="180" t="s">
        <v>5165</v>
      </c>
      <c r="P629" t="s">
        <v>5355</v>
      </c>
      <c r="Q629" t="s">
        <v>5272</v>
      </c>
      <c r="R629" t="s">
        <v>5165</v>
      </c>
      <c r="S629" t="s">
        <v>4927</v>
      </c>
      <c r="T629" t="s">
        <v>4927</v>
      </c>
      <c r="U629" t="s">
        <v>4927</v>
      </c>
      <c r="V629" t="s">
        <v>4927</v>
      </c>
      <c r="W629" t="s">
        <v>4927</v>
      </c>
      <c r="X629">
        <v>489</v>
      </c>
    </row>
    <row r="630" spans="1:24" x14ac:dyDescent="0.3">
      <c r="A630" t="s">
        <v>7087</v>
      </c>
      <c r="B630">
        <v>150768</v>
      </c>
      <c r="C630" t="s">
        <v>50</v>
      </c>
      <c r="D630" t="s">
        <v>32</v>
      </c>
      <c r="E630" t="s">
        <v>112</v>
      </c>
      <c r="F630" t="s">
        <v>1644</v>
      </c>
      <c r="G630" t="s">
        <v>115</v>
      </c>
      <c r="H630">
        <v>647</v>
      </c>
      <c r="I630">
        <v>647</v>
      </c>
      <c r="J630" t="s">
        <v>42</v>
      </c>
      <c r="N630" t="s">
        <v>5754</v>
      </c>
      <c r="O630" s="180" t="s">
        <v>5165</v>
      </c>
      <c r="P630" t="s">
        <v>5355</v>
      </c>
      <c r="Q630" t="s">
        <v>5272</v>
      </c>
      <c r="R630" t="s">
        <v>5165</v>
      </c>
      <c r="S630" t="s">
        <v>4927</v>
      </c>
      <c r="T630" t="s">
        <v>4927</v>
      </c>
      <c r="U630" t="s">
        <v>4927</v>
      </c>
      <c r="V630" t="s">
        <v>4927</v>
      </c>
      <c r="W630" t="s">
        <v>4927</v>
      </c>
      <c r="X630">
        <v>489</v>
      </c>
    </row>
    <row r="631" spans="1:24" x14ac:dyDescent="0.3">
      <c r="A631" t="s">
        <v>7087</v>
      </c>
      <c r="B631">
        <v>150768</v>
      </c>
      <c r="C631" t="s">
        <v>50</v>
      </c>
      <c r="D631" t="s">
        <v>32</v>
      </c>
      <c r="E631" t="s">
        <v>112</v>
      </c>
      <c r="F631" t="s">
        <v>1644</v>
      </c>
      <c r="G631" t="s">
        <v>115</v>
      </c>
      <c r="H631">
        <v>648</v>
      </c>
      <c r="I631">
        <v>648</v>
      </c>
      <c r="J631" t="s">
        <v>42</v>
      </c>
      <c r="N631" t="s">
        <v>5755</v>
      </c>
      <c r="O631" s="180" t="s">
        <v>5165</v>
      </c>
      <c r="P631" t="s">
        <v>5355</v>
      </c>
      <c r="Q631" t="s">
        <v>5272</v>
      </c>
      <c r="R631" t="s">
        <v>5165</v>
      </c>
      <c r="S631" t="s">
        <v>4927</v>
      </c>
      <c r="T631" t="s">
        <v>4927</v>
      </c>
      <c r="U631" t="s">
        <v>4927</v>
      </c>
      <c r="V631" t="s">
        <v>4927</v>
      </c>
      <c r="W631" t="s">
        <v>4927</v>
      </c>
      <c r="X631">
        <v>489</v>
      </c>
    </row>
    <row r="632" spans="1:24" x14ac:dyDescent="0.3">
      <c r="A632" t="s">
        <v>7087</v>
      </c>
      <c r="B632">
        <v>150768</v>
      </c>
      <c r="C632" t="s">
        <v>50</v>
      </c>
      <c r="D632" t="s">
        <v>32</v>
      </c>
      <c r="E632" t="s">
        <v>112</v>
      </c>
      <c r="F632" t="s">
        <v>1644</v>
      </c>
      <c r="G632" t="s">
        <v>115</v>
      </c>
      <c r="H632">
        <v>649</v>
      </c>
      <c r="I632">
        <v>649</v>
      </c>
      <c r="J632" t="s">
        <v>42</v>
      </c>
      <c r="N632" t="s">
        <v>5756</v>
      </c>
      <c r="O632" s="180" t="s">
        <v>5165</v>
      </c>
      <c r="P632" t="s">
        <v>5355</v>
      </c>
      <c r="Q632" t="s">
        <v>5272</v>
      </c>
      <c r="R632" t="s">
        <v>5165</v>
      </c>
      <c r="S632" t="s">
        <v>4927</v>
      </c>
      <c r="T632" t="s">
        <v>4927</v>
      </c>
      <c r="U632" t="s">
        <v>4927</v>
      </c>
      <c r="V632" t="s">
        <v>4927</v>
      </c>
      <c r="W632" t="s">
        <v>4927</v>
      </c>
      <c r="X632">
        <v>489</v>
      </c>
    </row>
    <row r="633" spans="1:24" x14ac:dyDescent="0.3">
      <c r="A633" t="s">
        <v>7087</v>
      </c>
      <c r="B633">
        <v>150768</v>
      </c>
      <c r="C633" t="s">
        <v>50</v>
      </c>
      <c r="D633" t="s">
        <v>32</v>
      </c>
      <c r="E633" t="s">
        <v>112</v>
      </c>
      <c r="F633" t="s">
        <v>1644</v>
      </c>
      <c r="G633" t="s">
        <v>115</v>
      </c>
      <c r="H633">
        <v>650</v>
      </c>
      <c r="I633">
        <v>650</v>
      </c>
      <c r="J633" t="s">
        <v>42</v>
      </c>
      <c r="N633" t="s">
        <v>5757</v>
      </c>
      <c r="O633" s="180" t="s">
        <v>5165</v>
      </c>
      <c r="P633" t="s">
        <v>5355</v>
      </c>
      <c r="Q633" t="s">
        <v>5272</v>
      </c>
      <c r="R633" t="s">
        <v>5165</v>
      </c>
      <c r="S633" t="s">
        <v>4927</v>
      </c>
      <c r="T633" t="s">
        <v>4927</v>
      </c>
      <c r="U633" t="s">
        <v>4927</v>
      </c>
      <c r="V633" t="s">
        <v>4927</v>
      </c>
      <c r="W633" t="s">
        <v>4927</v>
      </c>
      <c r="X633">
        <v>489</v>
      </c>
    </row>
    <row r="634" spans="1:24" x14ac:dyDescent="0.3">
      <c r="A634" t="s">
        <v>7085</v>
      </c>
      <c r="B634">
        <v>150768</v>
      </c>
      <c r="C634" t="s">
        <v>50</v>
      </c>
      <c r="D634" t="s">
        <v>32</v>
      </c>
      <c r="E634" t="s">
        <v>112</v>
      </c>
      <c r="F634" t="s">
        <v>1644</v>
      </c>
      <c r="G634" t="s">
        <v>115</v>
      </c>
      <c r="H634" s="194">
        <v>651</v>
      </c>
      <c r="I634">
        <v>651</v>
      </c>
      <c r="J634" t="s">
        <v>42</v>
      </c>
      <c r="N634" t="s">
        <v>5758</v>
      </c>
      <c r="O634" s="180" t="s">
        <v>5165</v>
      </c>
      <c r="P634" t="s">
        <v>5149</v>
      </c>
      <c r="Q634" t="s">
        <v>5151</v>
      </c>
      <c r="R634" t="s">
        <v>5165</v>
      </c>
      <c r="S634" t="s">
        <v>4927</v>
      </c>
      <c r="T634" t="s">
        <v>4927</v>
      </c>
      <c r="U634" t="s">
        <v>4927</v>
      </c>
      <c r="V634" t="s">
        <v>4927</v>
      </c>
      <c r="W634" t="s">
        <v>4927</v>
      </c>
      <c r="X634">
        <v>489</v>
      </c>
    </row>
    <row r="635" spans="1:24" x14ac:dyDescent="0.3">
      <c r="A635" t="s">
        <v>7085</v>
      </c>
      <c r="B635">
        <v>150768</v>
      </c>
      <c r="C635" t="s">
        <v>50</v>
      </c>
      <c r="D635" t="s">
        <v>32</v>
      </c>
      <c r="E635" t="s">
        <v>112</v>
      </c>
      <c r="F635" t="s">
        <v>1644</v>
      </c>
      <c r="G635" t="s">
        <v>115</v>
      </c>
      <c r="H635" s="194">
        <v>652</v>
      </c>
      <c r="I635">
        <v>652</v>
      </c>
      <c r="J635" t="s">
        <v>42</v>
      </c>
      <c r="N635" t="s">
        <v>5759</v>
      </c>
      <c r="O635" s="180" t="s">
        <v>5165</v>
      </c>
      <c r="P635" t="s">
        <v>5149</v>
      </c>
      <c r="Q635" t="s">
        <v>5151</v>
      </c>
      <c r="R635" t="s">
        <v>5165</v>
      </c>
      <c r="S635" t="s">
        <v>4927</v>
      </c>
      <c r="T635" t="s">
        <v>4927</v>
      </c>
      <c r="U635" t="s">
        <v>4927</v>
      </c>
      <c r="V635" t="s">
        <v>4927</v>
      </c>
      <c r="W635" t="s">
        <v>4927</v>
      </c>
      <c r="X635">
        <v>489</v>
      </c>
    </row>
    <row r="636" spans="1:24" x14ac:dyDescent="0.3">
      <c r="A636" t="s">
        <v>7085</v>
      </c>
      <c r="B636">
        <v>150768</v>
      </c>
      <c r="C636" t="s">
        <v>50</v>
      </c>
      <c r="D636" t="s">
        <v>32</v>
      </c>
      <c r="E636" t="s">
        <v>112</v>
      </c>
      <c r="F636" t="s">
        <v>1644</v>
      </c>
      <c r="G636" t="s">
        <v>115</v>
      </c>
      <c r="H636" s="194">
        <v>653</v>
      </c>
      <c r="I636">
        <v>653</v>
      </c>
      <c r="J636" t="s">
        <v>42</v>
      </c>
      <c r="N636" t="s">
        <v>5760</v>
      </c>
      <c r="O636" s="180" t="s">
        <v>5165</v>
      </c>
      <c r="P636" t="s">
        <v>5149</v>
      </c>
      <c r="Q636" t="s">
        <v>5151</v>
      </c>
      <c r="R636" t="s">
        <v>5165</v>
      </c>
      <c r="S636" t="s">
        <v>4927</v>
      </c>
      <c r="T636" t="s">
        <v>4927</v>
      </c>
      <c r="U636" t="s">
        <v>4927</v>
      </c>
      <c r="V636" t="s">
        <v>4927</v>
      </c>
      <c r="W636" t="s">
        <v>4927</v>
      </c>
      <c r="X636">
        <v>489</v>
      </c>
    </row>
    <row r="637" spans="1:24" x14ac:dyDescent="0.3">
      <c r="A637" t="s">
        <v>5137</v>
      </c>
      <c r="B637">
        <v>150768</v>
      </c>
      <c r="C637" t="s">
        <v>50</v>
      </c>
      <c r="D637" t="s">
        <v>32</v>
      </c>
      <c r="E637" t="s">
        <v>112</v>
      </c>
      <c r="F637" t="s">
        <v>1644</v>
      </c>
      <c r="G637" t="s">
        <v>115</v>
      </c>
      <c r="H637">
        <v>654</v>
      </c>
      <c r="I637">
        <v>654</v>
      </c>
      <c r="J637" t="s">
        <v>42</v>
      </c>
      <c r="N637" t="s">
        <v>5761</v>
      </c>
      <c r="O637" s="180" t="s">
        <v>5165</v>
      </c>
      <c r="P637" t="s">
        <v>5150</v>
      </c>
      <c r="Q637" t="s">
        <v>5161</v>
      </c>
      <c r="R637" t="s">
        <v>5165</v>
      </c>
      <c r="S637" t="s">
        <v>4927</v>
      </c>
      <c r="T637" t="s">
        <v>4927</v>
      </c>
      <c r="U637" t="s">
        <v>4927</v>
      </c>
      <c r="V637" t="s">
        <v>4927</v>
      </c>
      <c r="W637" t="s">
        <v>4927</v>
      </c>
      <c r="X637">
        <v>489</v>
      </c>
    </row>
    <row r="638" spans="1:24" x14ac:dyDescent="0.3">
      <c r="A638" t="s">
        <v>5137</v>
      </c>
      <c r="B638">
        <v>150768</v>
      </c>
      <c r="C638" t="s">
        <v>50</v>
      </c>
      <c r="D638" t="s">
        <v>32</v>
      </c>
      <c r="E638" t="s">
        <v>112</v>
      </c>
      <c r="F638" t="s">
        <v>1644</v>
      </c>
      <c r="G638" t="s">
        <v>115</v>
      </c>
      <c r="H638">
        <v>655</v>
      </c>
      <c r="I638">
        <v>655</v>
      </c>
      <c r="J638" t="s">
        <v>42</v>
      </c>
      <c r="N638" t="s">
        <v>5762</v>
      </c>
      <c r="O638" s="180" t="s">
        <v>5165</v>
      </c>
      <c r="P638" t="s">
        <v>5150</v>
      </c>
      <c r="Q638" t="s">
        <v>5161</v>
      </c>
      <c r="R638" t="s">
        <v>5165</v>
      </c>
      <c r="S638" t="s">
        <v>4927</v>
      </c>
      <c r="T638" t="s">
        <v>4927</v>
      </c>
      <c r="U638" t="s">
        <v>4927</v>
      </c>
      <c r="V638" t="s">
        <v>4927</v>
      </c>
      <c r="W638" t="s">
        <v>4927</v>
      </c>
      <c r="X638">
        <v>489</v>
      </c>
    </row>
    <row r="639" spans="1:24" x14ac:dyDescent="0.3">
      <c r="A639" t="s">
        <v>5137</v>
      </c>
      <c r="B639">
        <v>150768</v>
      </c>
      <c r="C639" t="s">
        <v>50</v>
      </c>
      <c r="D639" t="s">
        <v>32</v>
      </c>
      <c r="E639" t="s">
        <v>112</v>
      </c>
      <c r="F639" t="s">
        <v>1644</v>
      </c>
      <c r="G639" t="s">
        <v>115</v>
      </c>
      <c r="H639">
        <v>656</v>
      </c>
      <c r="I639">
        <v>656</v>
      </c>
      <c r="J639" t="s">
        <v>42</v>
      </c>
      <c r="N639" t="s">
        <v>5763</v>
      </c>
      <c r="O639" s="180" t="s">
        <v>5165</v>
      </c>
      <c r="P639" t="s">
        <v>5150</v>
      </c>
      <c r="Q639" t="s">
        <v>5161</v>
      </c>
      <c r="R639" t="s">
        <v>5165</v>
      </c>
      <c r="S639" t="s">
        <v>4927</v>
      </c>
      <c r="T639" t="s">
        <v>4927</v>
      </c>
      <c r="U639" t="s">
        <v>4927</v>
      </c>
      <c r="V639" t="s">
        <v>4927</v>
      </c>
      <c r="W639" t="s">
        <v>4927</v>
      </c>
      <c r="X639">
        <v>489</v>
      </c>
    </row>
    <row r="640" spans="1:24" x14ac:dyDescent="0.3">
      <c r="A640" t="s">
        <v>5137</v>
      </c>
      <c r="B640">
        <v>150768</v>
      </c>
      <c r="C640" t="s">
        <v>50</v>
      </c>
      <c r="D640" t="s">
        <v>32</v>
      </c>
      <c r="E640" t="s">
        <v>112</v>
      </c>
      <c r="F640" t="s">
        <v>1644</v>
      </c>
      <c r="G640" t="s">
        <v>115</v>
      </c>
      <c r="H640">
        <v>657</v>
      </c>
      <c r="I640">
        <v>657</v>
      </c>
      <c r="J640" t="s">
        <v>42</v>
      </c>
      <c r="N640" t="s">
        <v>5764</v>
      </c>
      <c r="O640" s="180" t="s">
        <v>5165</v>
      </c>
      <c r="P640" t="s">
        <v>5150</v>
      </c>
      <c r="Q640" t="s">
        <v>5161</v>
      </c>
      <c r="R640" t="s">
        <v>5165</v>
      </c>
      <c r="S640" t="s">
        <v>4927</v>
      </c>
      <c r="T640" t="s">
        <v>4927</v>
      </c>
      <c r="U640" t="s">
        <v>4927</v>
      </c>
      <c r="V640" t="s">
        <v>4927</v>
      </c>
      <c r="W640" t="s">
        <v>4927</v>
      </c>
      <c r="X640">
        <v>489</v>
      </c>
    </row>
    <row r="641" spans="1:24" x14ac:dyDescent="0.3">
      <c r="A641" t="s">
        <v>5137</v>
      </c>
      <c r="B641">
        <v>150768</v>
      </c>
      <c r="C641" t="s">
        <v>50</v>
      </c>
      <c r="D641" t="s">
        <v>32</v>
      </c>
      <c r="E641" t="s">
        <v>112</v>
      </c>
      <c r="F641" t="s">
        <v>1644</v>
      </c>
      <c r="G641" t="s">
        <v>115</v>
      </c>
      <c r="H641">
        <v>658</v>
      </c>
      <c r="I641">
        <v>658</v>
      </c>
      <c r="J641" t="s">
        <v>42</v>
      </c>
      <c r="N641" t="s">
        <v>5765</v>
      </c>
      <c r="O641" s="180" t="s">
        <v>5165</v>
      </c>
      <c r="P641" t="s">
        <v>5150</v>
      </c>
      <c r="Q641" t="s">
        <v>5161</v>
      </c>
      <c r="R641" t="s">
        <v>5165</v>
      </c>
      <c r="S641" t="s">
        <v>4927</v>
      </c>
      <c r="T641" t="s">
        <v>4927</v>
      </c>
      <c r="U641" t="s">
        <v>4927</v>
      </c>
      <c r="V641" t="s">
        <v>4927</v>
      </c>
      <c r="W641" t="s">
        <v>4927</v>
      </c>
      <c r="X641">
        <v>489</v>
      </c>
    </row>
    <row r="642" spans="1:24" x14ac:dyDescent="0.3">
      <c r="A642" t="s">
        <v>5137</v>
      </c>
      <c r="B642">
        <v>150768</v>
      </c>
      <c r="C642" t="s">
        <v>50</v>
      </c>
      <c r="D642" t="s">
        <v>32</v>
      </c>
      <c r="E642" t="s">
        <v>112</v>
      </c>
      <c r="F642" t="s">
        <v>1644</v>
      </c>
      <c r="G642" t="s">
        <v>115</v>
      </c>
      <c r="H642">
        <v>659</v>
      </c>
      <c r="I642">
        <v>659</v>
      </c>
      <c r="J642" t="s">
        <v>42</v>
      </c>
      <c r="N642" t="s">
        <v>5766</v>
      </c>
      <c r="O642" s="180" t="s">
        <v>5165</v>
      </c>
      <c r="P642" t="s">
        <v>5150</v>
      </c>
      <c r="Q642" t="s">
        <v>5161</v>
      </c>
      <c r="R642" t="s">
        <v>5165</v>
      </c>
      <c r="S642" t="s">
        <v>4927</v>
      </c>
      <c r="T642" t="s">
        <v>4927</v>
      </c>
      <c r="U642" t="s">
        <v>4927</v>
      </c>
      <c r="V642" t="s">
        <v>4927</v>
      </c>
      <c r="W642" t="s">
        <v>4927</v>
      </c>
      <c r="X642">
        <v>489</v>
      </c>
    </row>
    <row r="643" spans="1:24" x14ac:dyDescent="0.3">
      <c r="A643" t="s">
        <v>5137</v>
      </c>
      <c r="B643">
        <v>150768</v>
      </c>
      <c r="C643" t="s">
        <v>50</v>
      </c>
      <c r="D643" t="s">
        <v>32</v>
      </c>
      <c r="E643" t="s">
        <v>112</v>
      </c>
      <c r="F643" t="s">
        <v>1644</v>
      </c>
      <c r="G643" t="s">
        <v>115</v>
      </c>
      <c r="H643">
        <v>660</v>
      </c>
      <c r="I643">
        <v>660</v>
      </c>
      <c r="J643" t="s">
        <v>42</v>
      </c>
      <c r="N643" t="s">
        <v>5767</v>
      </c>
      <c r="O643" s="180" t="s">
        <v>5165</v>
      </c>
      <c r="P643" t="s">
        <v>5150</v>
      </c>
      <c r="Q643" t="s">
        <v>5161</v>
      </c>
      <c r="R643" t="s">
        <v>5165</v>
      </c>
      <c r="S643" t="s">
        <v>4927</v>
      </c>
      <c r="T643" t="s">
        <v>4927</v>
      </c>
      <c r="U643" t="s">
        <v>4927</v>
      </c>
      <c r="V643" t="s">
        <v>4927</v>
      </c>
      <c r="W643" t="s">
        <v>4927</v>
      </c>
      <c r="X643">
        <v>489</v>
      </c>
    </row>
    <row r="644" spans="1:24" x14ac:dyDescent="0.3">
      <c r="A644" t="s">
        <v>5137</v>
      </c>
      <c r="B644">
        <v>150768</v>
      </c>
      <c r="C644" t="s">
        <v>50</v>
      </c>
      <c r="D644" t="s">
        <v>32</v>
      </c>
      <c r="E644" t="s">
        <v>112</v>
      </c>
      <c r="F644" t="s">
        <v>1644</v>
      </c>
      <c r="G644" t="s">
        <v>115</v>
      </c>
      <c r="H644">
        <v>661</v>
      </c>
      <c r="I644">
        <v>661</v>
      </c>
      <c r="J644" t="s">
        <v>42</v>
      </c>
      <c r="N644" t="s">
        <v>5768</v>
      </c>
      <c r="O644" s="180" t="s">
        <v>5165</v>
      </c>
      <c r="P644" t="s">
        <v>5150</v>
      </c>
      <c r="Q644" t="s">
        <v>5161</v>
      </c>
      <c r="R644" t="s">
        <v>5165</v>
      </c>
      <c r="S644" t="s">
        <v>4927</v>
      </c>
      <c r="T644" t="s">
        <v>4927</v>
      </c>
      <c r="U644" t="s">
        <v>4927</v>
      </c>
      <c r="V644" t="s">
        <v>4927</v>
      </c>
      <c r="W644" t="s">
        <v>4927</v>
      </c>
      <c r="X644">
        <v>489</v>
      </c>
    </row>
    <row r="645" spans="1:24" x14ac:dyDescent="0.3">
      <c r="A645" t="s">
        <v>5137</v>
      </c>
      <c r="B645">
        <v>150768</v>
      </c>
      <c r="C645" t="s">
        <v>50</v>
      </c>
      <c r="D645" t="s">
        <v>32</v>
      </c>
      <c r="E645" t="s">
        <v>112</v>
      </c>
      <c r="F645" t="s">
        <v>1644</v>
      </c>
      <c r="G645" t="s">
        <v>115</v>
      </c>
      <c r="H645">
        <v>662</v>
      </c>
      <c r="I645">
        <v>662</v>
      </c>
      <c r="J645" t="s">
        <v>42</v>
      </c>
      <c r="N645" t="s">
        <v>5769</v>
      </c>
      <c r="O645" s="180" t="s">
        <v>5165</v>
      </c>
      <c r="P645" t="s">
        <v>5150</v>
      </c>
      <c r="Q645" t="s">
        <v>5161</v>
      </c>
      <c r="R645" t="s">
        <v>5165</v>
      </c>
      <c r="S645" t="s">
        <v>4927</v>
      </c>
      <c r="T645" t="s">
        <v>4927</v>
      </c>
      <c r="U645" t="s">
        <v>4927</v>
      </c>
      <c r="V645" t="s">
        <v>4927</v>
      </c>
      <c r="W645" t="s">
        <v>4927</v>
      </c>
      <c r="X645">
        <v>489</v>
      </c>
    </row>
    <row r="646" spans="1:24" x14ac:dyDescent="0.3">
      <c r="A646" t="s">
        <v>5137</v>
      </c>
      <c r="B646">
        <v>150768</v>
      </c>
      <c r="C646" t="s">
        <v>50</v>
      </c>
      <c r="D646" t="s">
        <v>32</v>
      </c>
      <c r="E646" t="s">
        <v>112</v>
      </c>
      <c r="F646" t="s">
        <v>1644</v>
      </c>
      <c r="G646" t="s">
        <v>115</v>
      </c>
      <c r="H646">
        <v>663</v>
      </c>
      <c r="I646">
        <v>663</v>
      </c>
      <c r="J646" t="s">
        <v>42</v>
      </c>
      <c r="N646" t="s">
        <v>5770</v>
      </c>
      <c r="O646" s="180" t="s">
        <v>5165</v>
      </c>
      <c r="P646" t="s">
        <v>5150</v>
      </c>
      <c r="Q646" t="s">
        <v>5161</v>
      </c>
      <c r="R646" t="s">
        <v>5165</v>
      </c>
      <c r="S646" t="s">
        <v>4927</v>
      </c>
      <c r="T646" t="s">
        <v>4927</v>
      </c>
      <c r="U646" t="s">
        <v>4927</v>
      </c>
      <c r="V646" t="s">
        <v>4927</v>
      </c>
      <c r="W646" t="s">
        <v>4927</v>
      </c>
      <c r="X646">
        <v>489</v>
      </c>
    </row>
    <row r="647" spans="1:24" x14ac:dyDescent="0.3">
      <c r="A647" t="s">
        <v>5137</v>
      </c>
      <c r="B647">
        <v>150768</v>
      </c>
      <c r="C647" t="s">
        <v>50</v>
      </c>
      <c r="D647" t="s">
        <v>32</v>
      </c>
      <c r="E647" t="s">
        <v>112</v>
      </c>
      <c r="F647" t="s">
        <v>1644</v>
      </c>
      <c r="G647" t="s">
        <v>115</v>
      </c>
      <c r="H647">
        <v>664</v>
      </c>
      <c r="I647">
        <v>664</v>
      </c>
      <c r="J647" t="s">
        <v>42</v>
      </c>
      <c r="N647" t="s">
        <v>5771</v>
      </c>
      <c r="O647" s="180" t="s">
        <v>5165</v>
      </c>
      <c r="P647" t="s">
        <v>5150</v>
      </c>
      <c r="Q647" t="s">
        <v>5161</v>
      </c>
      <c r="R647" t="s">
        <v>5165</v>
      </c>
      <c r="S647" t="s">
        <v>4927</v>
      </c>
      <c r="T647" t="s">
        <v>4927</v>
      </c>
      <c r="U647" t="s">
        <v>4927</v>
      </c>
      <c r="V647" t="s">
        <v>4927</v>
      </c>
      <c r="W647" t="s">
        <v>4927</v>
      </c>
      <c r="X647">
        <v>489</v>
      </c>
    </row>
    <row r="648" spans="1:24" x14ac:dyDescent="0.3">
      <c r="A648" t="s">
        <v>5137</v>
      </c>
      <c r="B648">
        <v>150768</v>
      </c>
      <c r="C648" t="s">
        <v>50</v>
      </c>
      <c r="D648" t="s">
        <v>32</v>
      </c>
      <c r="E648" t="s">
        <v>112</v>
      </c>
      <c r="F648" t="s">
        <v>1644</v>
      </c>
      <c r="G648" t="s">
        <v>115</v>
      </c>
      <c r="H648">
        <v>665</v>
      </c>
      <c r="I648">
        <v>665</v>
      </c>
      <c r="J648" t="s">
        <v>42</v>
      </c>
      <c r="N648" t="s">
        <v>5772</v>
      </c>
      <c r="O648" s="180" t="s">
        <v>5165</v>
      </c>
      <c r="P648" t="s">
        <v>5150</v>
      </c>
      <c r="Q648" t="s">
        <v>5161</v>
      </c>
      <c r="R648" t="s">
        <v>5165</v>
      </c>
      <c r="S648" t="s">
        <v>4927</v>
      </c>
      <c r="T648" t="s">
        <v>4927</v>
      </c>
      <c r="U648" t="s">
        <v>4927</v>
      </c>
      <c r="V648" t="s">
        <v>4927</v>
      </c>
      <c r="W648" t="s">
        <v>4927</v>
      </c>
      <c r="X648">
        <v>489</v>
      </c>
    </row>
    <row r="649" spans="1:24" x14ac:dyDescent="0.3">
      <c r="A649" t="s">
        <v>5137</v>
      </c>
      <c r="B649">
        <v>150768</v>
      </c>
      <c r="C649" t="s">
        <v>50</v>
      </c>
      <c r="D649" t="s">
        <v>32</v>
      </c>
      <c r="E649" t="s">
        <v>112</v>
      </c>
      <c r="F649" t="s">
        <v>1644</v>
      </c>
      <c r="G649" t="s">
        <v>115</v>
      </c>
      <c r="H649">
        <v>666</v>
      </c>
      <c r="I649">
        <v>666</v>
      </c>
      <c r="J649" t="s">
        <v>42</v>
      </c>
      <c r="N649" t="s">
        <v>5773</v>
      </c>
      <c r="O649" s="180" t="s">
        <v>5165</v>
      </c>
      <c r="P649" t="s">
        <v>5150</v>
      </c>
      <c r="Q649" t="s">
        <v>5161</v>
      </c>
      <c r="R649" t="s">
        <v>5165</v>
      </c>
      <c r="S649" t="s">
        <v>4927</v>
      </c>
      <c r="T649" t="s">
        <v>4927</v>
      </c>
      <c r="U649" t="s">
        <v>4927</v>
      </c>
      <c r="V649" t="s">
        <v>4927</v>
      </c>
      <c r="W649" t="s">
        <v>4927</v>
      </c>
      <c r="X649">
        <v>489</v>
      </c>
    </row>
    <row r="650" spans="1:24" x14ac:dyDescent="0.3">
      <c r="A650" t="s">
        <v>5137</v>
      </c>
      <c r="B650">
        <v>150768</v>
      </c>
      <c r="C650" t="s">
        <v>50</v>
      </c>
      <c r="D650" t="s">
        <v>32</v>
      </c>
      <c r="E650" t="s">
        <v>112</v>
      </c>
      <c r="F650" t="s">
        <v>1644</v>
      </c>
      <c r="G650" t="s">
        <v>115</v>
      </c>
      <c r="H650">
        <v>667</v>
      </c>
      <c r="I650">
        <v>667</v>
      </c>
      <c r="J650" t="s">
        <v>42</v>
      </c>
      <c r="N650" t="s">
        <v>5774</v>
      </c>
      <c r="O650" s="180" t="s">
        <v>5165</v>
      </c>
      <c r="P650" t="s">
        <v>5150</v>
      </c>
      <c r="Q650" t="s">
        <v>5161</v>
      </c>
      <c r="R650" t="s">
        <v>5165</v>
      </c>
      <c r="S650" t="s">
        <v>4927</v>
      </c>
      <c r="T650" t="s">
        <v>4927</v>
      </c>
      <c r="U650" t="s">
        <v>4927</v>
      </c>
      <c r="V650" t="s">
        <v>4927</v>
      </c>
      <c r="W650" t="s">
        <v>4927</v>
      </c>
      <c r="X650">
        <v>489</v>
      </c>
    </row>
    <row r="651" spans="1:24" x14ac:dyDescent="0.3">
      <c r="A651" t="s">
        <v>5137</v>
      </c>
      <c r="B651">
        <v>150768</v>
      </c>
      <c r="C651" t="s">
        <v>50</v>
      </c>
      <c r="D651" t="s">
        <v>32</v>
      </c>
      <c r="E651" t="s">
        <v>112</v>
      </c>
      <c r="F651" t="s">
        <v>1644</v>
      </c>
      <c r="G651" t="s">
        <v>115</v>
      </c>
      <c r="H651">
        <v>668</v>
      </c>
      <c r="I651">
        <v>668</v>
      </c>
      <c r="J651" t="s">
        <v>42</v>
      </c>
      <c r="N651" t="s">
        <v>5775</v>
      </c>
      <c r="O651" s="180" t="s">
        <v>5165</v>
      </c>
      <c r="P651" t="s">
        <v>5150</v>
      </c>
      <c r="Q651" t="s">
        <v>5161</v>
      </c>
      <c r="R651" t="s">
        <v>5165</v>
      </c>
      <c r="S651" t="s">
        <v>4927</v>
      </c>
      <c r="T651" t="s">
        <v>4927</v>
      </c>
      <c r="U651" t="s">
        <v>4927</v>
      </c>
      <c r="V651" t="s">
        <v>4927</v>
      </c>
      <c r="W651" t="s">
        <v>4927</v>
      </c>
      <c r="X651">
        <v>489</v>
      </c>
    </row>
    <row r="652" spans="1:24" x14ac:dyDescent="0.3">
      <c r="A652" t="s">
        <v>5137</v>
      </c>
      <c r="B652">
        <v>150768</v>
      </c>
      <c r="C652" t="s">
        <v>50</v>
      </c>
      <c r="D652" t="s">
        <v>32</v>
      </c>
      <c r="E652" t="s">
        <v>112</v>
      </c>
      <c r="F652" t="s">
        <v>1644</v>
      </c>
      <c r="G652" t="s">
        <v>115</v>
      </c>
      <c r="H652">
        <v>669</v>
      </c>
      <c r="I652">
        <v>669</v>
      </c>
      <c r="J652" t="s">
        <v>42</v>
      </c>
      <c r="N652" t="s">
        <v>5776</v>
      </c>
      <c r="O652" s="180" t="s">
        <v>5165</v>
      </c>
      <c r="P652" t="s">
        <v>5150</v>
      </c>
      <c r="Q652" t="s">
        <v>5161</v>
      </c>
      <c r="R652" t="s">
        <v>5165</v>
      </c>
      <c r="S652" t="s">
        <v>4927</v>
      </c>
      <c r="T652" t="s">
        <v>4927</v>
      </c>
      <c r="U652" t="s">
        <v>4927</v>
      </c>
      <c r="V652" t="s">
        <v>4927</v>
      </c>
      <c r="W652" t="s">
        <v>4927</v>
      </c>
      <c r="X652">
        <v>489</v>
      </c>
    </row>
    <row r="653" spans="1:24" x14ac:dyDescent="0.3">
      <c r="A653" t="s">
        <v>5137</v>
      </c>
      <c r="B653">
        <v>150768</v>
      </c>
      <c r="C653" t="s">
        <v>50</v>
      </c>
      <c r="D653" t="s">
        <v>32</v>
      </c>
      <c r="E653" t="s">
        <v>112</v>
      </c>
      <c r="F653" t="s">
        <v>1644</v>
      </c>
      <c r="G653" t="s">
        <v>115</v>
      </c>
      <c r="H653">
        <v>670</v>
      </c>
      <c r="I653">
        <v>670</v>
      </c>
      <c r="J653" t="s">
        <v>42</v>
      </c>
      <c r="N653" t="s">
        <v>5777</v>
      </c>
      <c r="O653" s="180" t="s">
        <v>5165</v>
      </c>
      <c r="P653" t="s">
        <v>5150</v>
      </c>
      <c r="Q653" t="s">
        <v>5161</v>
      </c>
      <c r="R653" t="s">
        <v>5165</v>
      </c>
      <c r="S653" t="s">
        <v>4927</v>
      </c>
      <c r="T653" t="s">
        <v>4927</v>
      </c>
      <c r="U653" t="s">
        <v>4927</v>
      </c>
      <c r="V653" t="s">
        <v>4927</v>
      </c>
      <c r="W653" t="s">
        <v>4927</v>
      </c>
      <c r="X653">
        <v>489</v>
      </c>
    </row>
    <row r="654" spans="1:24" x14ac:dyDescent="0.3">
      <c r="A654" t="s">
        <v>5137</v>
      </c>
      <c r="B654">
        <v>150768</v>
      </c>
      <c r="C654" t="s">
        <v>50</v>
      </c>
      <c r="D654" t="s">
        <v>32</v>
      </c>
      <c r="E654" t="s">
        <v>112</v>
      </c>
      <c r="F654" t="s">
        <v>1644</v>
      </c>
      <c r="G654" t="s">
        <v>115</v>
      </c>
      <c r="H654">
        <v>671</v>
      </c>
      <c r="I654">
        <v>671</v>
      </c>
      <c r="J654" t="s">
        <v>42</v>
      </c>
      <c r="N654" t="s">
        <v>5778</v>
      </c>
      <c r="O654" s="180" t="s">
        <v>5165</v>
      </c>
      <c r="P654" t="s">
        <v>5150</v>
      </c>
      <c r="Q654" t="s">
        <v>5161</v>
      </c>
      <c r="R654" t="s">
        <v>5165</v>
      </c>
      <c r="S654" t="s">
        <v>4927</v>
      </c>
      <c r="T654" t="s">
        <v>4927</v>
      </c>
      <c r="U654" t="s">
        <v>4927</v>
      </c>
      <c r="V654" t="s">
        <v>4927</v>
      </c>
      <c r="W654" t="s">
        <v>4927</v>
      </c>
      <c r="X654">
        <v>489</v>
      </c>
    </row>
    <row r="655" spans="1:24" x14ac:dyDescent="0.3">
      <c r="A655" t="s">
        <v>5137</v>
      </c>
      <c r="B655">
        <v>150768</v>
      </c>
      <c r="C655" t="s">
        <v>50</v>
      </c>
      <c r="D655" t="s">
        <v>32</v>
      </c>
      <c r="E655" t="s">
        <v>112</v>
      </c>
      <c r="F655" t="s">
        <v>1644</v>
      </c>
      <c r="G655" t="s">
        <v>115</v>
      </c>
      <c r="H655">
        <v>672</v>
      </c>
      <c r="I655">
        <v>672</v>
      </c>
      <c r="J655" t="s">
        <v>42</v>
      </c>
      <c r="N655" t="s">
        <v>5779</v>
      </c>
      <c r="O655" s="180" t="s">
        <v>5165</v>
      </c>
      <c r="P655" t="s">
        <v>5150</v>
      </c>
      <c r="Q655" t="s">
        <v>5161</v>
      </c>
      <c r="R655" t="s">
        <v>5165</v>
      </c>
      <c r="S655" t="s">
        <v>4927</v>
      </c>
      <c r="T655" t="s">
        <v>4927</v>
      </c>
      <c r="U655" t="s">
        <v>4927</v>
      </c>
      <c r="V655" t="s">
        <v>4927</v>
      </c>
      <c r="W655" t="s">
        <v>4927</v>
      </c>
      <c r="X655">
        <v>489</v>
      </c>
    </row>
    <row r="656" spans="1:24" x14ac:dyDescent="0.3">
      <c r="A656" t="s">
        <v>5137</v>
      </c>
      <c r="B656">
        <v>150768</v>
      </c>
      <c r="C656" t="s">
        <v>50</v>
      </c>
      <c r="D656" t="s">
        <v>32</v>
      </c>
      <c r="E656" t="s">
        <v>112</v>
      </c>
      <c r="F656" t="s">
        <v>1644</v>
      </c>
      <c r="G656" t="s">
        <v>115</v>
      </c>
      <c r="H656">
        <v>673</v>
      </c>
      <c r="I656">
        <v>673</v>
      </c>
      <c r="J656" t="s">
        <v>42</v>
      </c>
      <c r="N656" t="s">
        <v>5780</v>
      </c>
      <c r="O656" s="180" t="s">
        <v>5165</v>
      </c>
      <c r="P656" t="s">
        <v>5150</v>
      </c>
      <c r="Q656" t="s">
        <v>5161</v>
      </c>
      <c r="R656" t="s">
        <v>5165</v>
      </c>
      <c r="S656" t="s">
        <v>4927</v>
      </c>
      <c r="T656" t="s">
        <v>4927</v>
      </c>
      <c r="U656" t="s">
        <v>4927</v>
      </c>
      <c r="V656" t="s">
        <v>4927</v>
      </c>
      <c r="W656" t="s">
        <v>4927</v>
      </c>
      <c r="X656">
        <v>489</v>
      </c>
    </row>
    <row r="657" spans="1:24" x14ac:dyDescent="0.3">
      <c r="A657" t="s">
        <v>5137</v>
      </c>
      <c r="B657">
        <v>150768</v>
      </c>
      <c r="C657" t="s">
        <v>50</v>
      </c>
      <c r="D657" t="s">
        <v>32</v>
      </c>
      <c r="E657" t="s">
        <v>112</v>
      </c>
      <c r="F657" t="s">
        <v>1644</v>
      </c>
      <c r="G657" t="s">
        <v>115</v>
      </c>
      <c r="H657">
        <v>674</v>
      </c>
      <c r="I657">
        <v>674</v>
      </c>
      <c r="J657" t="s">
        <v>42</v>
      </c>
      <c r="N657" t="s">
        <v>5781</v>
      </c>
      <c r="O657" s="180" t="s">
        <v>5165</v>
      </c>
      <c r="P657" t="s">
        <v>5150</v>
      </c>
      <c r="Q657" t="s">
        <v>5161</v>
      </c>
      <c r="R657" t="s">
        <v>5165</v>
      </c>
      <c r="S657" t="s">
        <v>4927</v>
      </c>
      <c r="T657" t="s">
        <v>4927</v>
      </c>
      <c r="U657" t="s">
        <v>4927</v>
      </c>
      <c r="V657" t="s">
        <v>4927</v>
      </c>
      <c r="W657" t="s">
        <v>4927</v>
      </c>
      <c r="X657">
        <v>489</v>
      </c>
    </row>
    <row r="658" spans="1:24" x14ac:dyDescent="0.3">
      <c r="A658" t="s">
        <v>5137</v>
      </c>
      <c r="B658">
        <v>150768</v>
      </c>
      <c r="C658" t="s">
        <v>50</v>
      </c>
      <c r="D658" t="s">
        <v>32</v>
      </c>
      <c r="E658" t="s">
        <v>112</v>
      </c>
      <c r="F658" t="s">
        <v>1644</v>
      </c>
      <c r="G658" t="s">
        <v>115</v>
      </c>
      <c r="H658">
        <v>675</v>
      </c>
      <c r="I658">
        <v>675</v>
      </c>
      <c r="J658" t="s">
        <v>42</v>
      </c>
      <c r="N658" t="s">
        <v>5782</v>
      </c>
      <c r="O658" s="180" t="s">
        <v>5165</v>
      </c>
      <c r="P658" t="s">
        <v>5150</v>
      </c>
      <c r="Q658" t="s">
        <v>5161</v>
      </c>
      <c r="R658" t="s">
        <v>5165</v>
      </c>
      <c r="S658" t="s">
        <v>4927</v>
      </c>
      <c r="T658" t="s">
        <v>4927</v>
      </c>
      <c r="U658" t="s">
        <v>4927</v>
      </c>
      <c r="V658" t="s">
        <v>4927</v>
      </c>
      <c r="W658" t="s">
        <v>4927</v>
      </c>
      <c r="X658">
        <v>489</v>
      </c>
    </row>
    <row r="659" spans="1:24" x14ac:dyDescent="0.3">
      <c r="A659" t="s">
        <v>5137</v>
      </c>
      <c r="B659">
        <v>150768</v>
      </c>
      <c r="C659" t="s">
        <v>50</v>
      </c>
      <c r="D659" t="s">
        <v>32</v>
      </c>
      <c r="E659" t="s">
        <v>112</v>
      </c>
      <c r="F659" t="s">
        <v>1644</v>
      </c>
      <c r="G659" t="s">
        <v>115</v>
      </c>
      <c r="H659">
        <v>676</v>
      </c>
      <c r="I659">
        <v>676</v>
      </c>
      <c r="J659" t="s">
        <v>42</v>
      </c>
      <c r="N659" t="s">
        <v>5783</v>
      </c>
      <c r="O659" s="180" t="s">
        <v>5165</v>
      </c>
      <c r="P659" t="s">
        <v>5150</v>
      </c>
      <c r="Q659" t="s">
        <v>5161</v>
      </c>
      <c r="R659" t="s">
        <v>5165</v>
      </c>
      <c r="S659" t="s">
        <v>4927</v>
      </c>
      <c r="T659" t="s">
        <v>4927</v>
      </c>
      <c r="U659" t="s">
        <v>4927</v>
      </c>
      <c r="V659" t="s">
        <v>4927</v>
      </c>
      <c r="W659" t="s">
        <v>4927</v>
      </c>
      <c r="X659">
        <v>489</v>
      </c>
    </row>
    <row r="660" spans="1:24" x14ac:dyDescent="0.3">
      <c r="A660" t="s">
        <v>5137</v>
      </c>
      <c r="B660">
        <v>150768</v>
      </c>
      <c r="C660" t="s">
        <v>50</v>
      </c>
      <c r="D660" t="s">
        <v>32</v>
      </c>
      <c r="E660" t="s">
        <v>112</v>
      </c>
      <c r="F660" t="s">
        <v>1644</v>
      </c>
      <c r="G660" t="s">
        <v>115</v>
      </c>
      <c r="H660">
        <v>677</v>
      </c>
      <c r="I660">
        <v>677</v>
      </c>
      <c r="J660" t="s">
        <v>42</v>
      </c>
      <c r="N660" t="s">
        <v>5784</v>
      </c>
      <c r="O660" s="180" t="s">
        <v>5165</v>
      </c>
      <c r="P660" t="s">
        <v>5150</v>
      </c>
      <c r="Q660" t="s">
        <v>5161</v>
      </c>
      <c r="R660" t="s">
        <v>5165</v>
      </c>
      <c r="S660" t="s">
        <v>4927</v>
      </c>
      <c r="T660" t="s">
        <v>4927</v>
      </c>
      <c r="U660" t="s">
        <v>4927</v>
      </c>
      <c r="V660" t="s">
        <v>4927</v>
      </c>
      <c r="W660" t="s">
        <v>4927</v>
      </c>
      <c r="X660">
        <v>489</v>
      </c>
    </row>
    <row r="661" spans="1:24" x14ac:dyDescent="0.3">
      <c r="A661" t="s">
        <v>7086</v>
      </c>
      <c r="B661">
        <v>150768</v>
      </c>
      <c r="C661" t="s">
        <v>50</v>
      </c>
      <c r="D661" t="s">
        <v>32</v>
      </c>
      <c r="E661" t="s">
        <v>112</v>
      </c>
      <c r="F661" t="s">
        <v>1644</v>
      </c>
      <c r="G661" t="s">
        <v>115</v>
      </c>
      <c r="H661">
        <v>678</v>
      </c>
      <c r="I661">
        <v>678</v>
      </c>
      <c r="J661" t="s">
        <v>42</v>
      </c>
      <c r="N661" t="s">
        <v>5785</v>
      </c>
      <c r="O661" s="180" t="s">
        <v>5165</v>
      </c>
      <c r="P661" t="s">
        <v>5355</v>
      </c>
      <c r="Q661" t="s">
        <v>5272</v>
      </c>
      <c r="R661" t="s">
        <v>5165</v>
      </c>
      <c r="S661" t="s">
        <v>4927</v>
      </c>
      <c r="T661" t="s">
        <v>4927</v>
      </c>
      <c r="U661" t="s">
        <v>4927</v>
      </c>
      <c r="V661" t="s">
        <v>4927</v>
      </c>
      <c r="W661" t="s">
        <v>4927</v>
      </c>
      <c r="X661">
        <v>489</v>
      </c>
    </row>
    <row r="662" spans="1:24" x14ac:dyDescent="0.3">
      <c r="A662" t="s">
        <v>7086</v>
      </c>
      <c r="B662">
        <v>150768</v>
      </c>
      <c r="C662" t="s">
        <v>50</v>
      </c>
      <c r="D662" t="s">
        <v>32</v>
      </c>
      <c r="E662" t="s">
        <v>112</v>
      </c>
      <c r="F662" t="s">
        <v>1644</v>
      </c>
      <c r="G662" t="s">
        <v>115</v>
      </c>
      <c r="H662">
        <v>679</v>
      </c>
      <c r="I662">
        <v>679</v>
      </c>
      <c r="J662" t="s">
        <v>42</v>
      </c>
      <c r="N662" t="s">
        <v>5786</v>
      </c>
      <c r="O662" s="180" t="s">
        <v>5165</v>
      </c>
      <c r="P662" t="s">
        <v>5355</v>
      </c>
      <c r="Q662" t="s">
        <v>5272</v>
      </c>
      <c r="R662" t="s">
        <v>5165</v>
      </c>
      <c r="S662" t="s">
        <v>4927</v>
      </c>
      <c r="T662" t="s">
        <v>4927</v>
      </c>
      <c r="U662" t="s">
        <v>4927</v>
      </c>
      <c r="V662" t="s">
        <v>4927</v>
      </c>
      <c r="W662" t="s">
        <v>4927</v>
      </c>
      <c r="X662">
        <v>489</v>
      </c>
    </row>
    <row r="663" spans="1:24" x14ac:dyDescent="0.3">
      <c r="A663" t="s">
        <v>7087</v>
      </c>
      <c r="B663">
        <v>150768</v>
      </c>
      <c r="C663" t="s">
        <v>50</v>
      </c>
      <c r="D663" t="s">
        <v>32</v>
      </c>
      <c r="E663" t="s">
        <v>112</v>
      </c>
      <c r="F663" t="s">
        <v>1644</v>
      </c>
      <c r="G663" t="s">
        <v>115</v>
      </c>
      <c r="H663">
        <v>680</v>
      </c>
      <c r="I663">
        <v>680</v>
      </c>
      <c r="J663" t="s">
        <v>42</v>
      </c>
      <c r="N663" t="s">
        <v>5787</v>
      </c>
      <c r="O663" s="180" t="s">
        <v>5165</v>
      </c>
      <c r="P663" t="s">
        <v>5355</v>
      </c>
      <c r="Q663" t="s">
        <v>5272</v>
      </c>
      <c r="R663" t="s">
        <v>5165</v>
      </c>
      <c r="S663" t="s">
        <v>4927</v>
      </c>
      <c r="T663" t="s">
        <v>4927</v>
      </c>
      <c r="U663" t="s">
        <v>4927</v>
      </c>
      <c r="V663" t="s">
        <v>4927</v>
      </c>
      <c r="W663" t="s">
        <v>4927</v>
      </c>
      <c r="X663">
        <v>489</v>
      </c>
    </row>
    <row r="664" spans="1:24" x14ac:dyDescent="0.3">
      <c r="A664" t="s">
        <v>7087</v>
      </c>
      <c r="B664">
        <v>150768</v>
      </c>
      <c r="C664" t="s">
        <v>50</v>
      </c>
      <c r="D664" t="s">
        <v>32</v>
      </c>
      <c r="E664" t="s">
        <v>112</v>
      </c>
      <c r="F664" t="s">
        <v>1644</v>
      </c>
      <c r="G664" t="s">
        <v>115</v>
      </c>
      <c r="H664">
        <v>681</v>
      </c>
      <c r="I664">
        <v>681</v>
      </c>
      <c r="J664" t="s">
        <v>42</v>
      </c>
      <c r="N664" t="s">
        <v>5788</v>
      </c>
      <c r="O664" s="180" t="s">
        <v>5165</v>
      </c>
      <c r="P664" t="s">
        <v>5355</v>
      </c>
      <c r="Q664" t="s">
        <v>5272</v>
      </c>
      <c r="R664" t="s">
        <v>5165</v>
      </c>
      <c r="S664" t="s">
        <v>4927</v>
      </c>
      <c r="T664" t="s">
        <v>4927</v>
      </c>
      <c r="U664" t="s">
        <v>4927</v>
      </c>
      <c r="V664" t="s">
        <v>4927</v>
      </c>
      <c r="W664" t="s">
        <v>4927</v>
      </c>
      <c r="X664">
        <v>489</v>
      </c>
    </row>
    <row r="665" spans="1:24" x14ac:dyDescent="0.3">
      <c r="A665" t="s">
        <v>7087</v>
      </c>
      <c r="B665">
        <v>150768</v>
      </c>
      <c r="C665" t="s">
        <v>50</v>
      </c>
      <c r="D665" t="s">
        <v>32</v>
      </c>
      <c r="E665" t="s">
        <v>112</v>
      </c>
      <c r="F665" t="s">
        <v>1644</v>
      </c>
      <c r="G665" t="s">
        <v>115</v>
      </c>
      <c r="H665">
        <v>682</v>
      </c>
      <c r="I665">
        <v>682</v>
      </c>
      <c r="J665" t="s">
        <v>42</v>
      </c>
      <c r="N665" t="s">
        <v>5789</v>
      </c>
      <c r="O665" s="180" t="s">
        <v>5165</v>
      </c>
      <c r="P665" t="s">
        <v>5355</v>
      </c>
      <c r="Q665" t="s">
        <v>5272</v>
      </c>
      <c r="R665" t="s">
        <v>5165</v>
      </c>
      <c r="S665" t="s">
        <v>4927</v>
      </c>
      <c r="T665" t="s">
        <v>4927</v>
      </c>
      <c r="U665" t="s">
        <v>4927</v>
      </c>
      <c r="V665" t="s">
        <v>4927</v>
      </c>
      <c r="W665" t="s">
        <v>4927</v>
      </c>
      <c r="X665">
        <v>252</v>
      </c>
    </row>
    <row r="666" spans="1:24" x14ac:dyDescent="0.3">
      <c r="A666" t="s">
        <v>7087</v>
      </c>
      <c r="B666">
        <v>150768</v>
      </c>
      <c r="C666" t="s">
        <v>50</v>
      </c>
      <c r="D666" t="s">
        <v>32</v>
      </c>
      <c r="E666" t="s">
        <v>112</v>
      </c>
      <c r="F666" t="s">
        <v>1644</v>
      </c>
      <c r="G666" t="s">
        <v>115</v>
      </c>
      <c r="H666">
        <v>683</v>
      </c>
      <c r="I666">
        <v>683</v>
      </c>
      <c r="J666" t="s">
        <v>42</v>
      </c>
      <c r="N666" t="s">
        <v>5790</v>
      </c>
      <c r="O666" s="180" t="s">
        <v>5165</v>
      </c>
      <c r="P666" t="s">
        <v>5355</v>
      </c>
      <c r="Q666" t="s">
        <v>5272</v>
      </c>
      <c r="R666" t="s">
        <v>5165</v>
      </c>
      <c r="S666" t="s">
        <v>4927</v>
      </c>
      <c r="T666" t="s">
        <v>4927</v>
      </c>
      <c r="U666">
        <v>13957</v>
      </c>
      <c r="V666">
        <v>13957</v>
      </c>
      <c r="W666">
        <v>13957</v>
      </c>
      <c r="X666">
        <v>13957</v>
      </c>
    </row>
    <row r="667" spans="1:24" x14ac:dyDescent="0.3">
      <c r="A667" t="s">
        <v>7087</v>
      </c>
      <c r="B667">
        <v>150768</v>
      </c>
      <c r="C667" t="s">
        <v>50</v>
      </c>
      <c r="D667" t="s">
        <v>32</v>
      </c>
      <c r="E667" t="s">
        <v>112</v>
      </c>
      <c r="F667" t="s">
        <v>1644</v>
      </c>
      <c r="G667" t="s">
        <v>115</v>
      </c>
      <c r="H667">
        <v>684</v>
      </c>
      <c r="I667">
        <v>684</v>
      </c>
      <c r="J667" t="s">
        <v>42</v>
      </c>
      <c r="N667" t="s">
        <v>5791</v>
      </c>
      <c r="O667" s="180" t="s">
        <v>5165</v>
      </c>
      <c r="P667" t="s">
        <v>5355</v>
      </c>
      <c r="Q667" t="s">
        <v>5272</v>
      </c>
      <c r="R667" t="s">
        <v>5165</v>
      </c>
      <c r="S667" t="s">
        <v>4927</v>
      </c>
      <c r="T667" t="s">
        <v>4927</v>
      </c>
      <c r="U667" t="s">
        <v>4927</v>
      </c>
      <c r="V667" t="s">
        <v>4927</v>
      </c>
      <c r="W667">
        <v>49555</v>
      </c>
      <c r="X667">
        <v>49555</v>
      </c>
    </row>
    <row r="668" spans="1:24" x14ac:dyDescent="0.3">
      <c r="A668" t="s">
        <v>7087</v>
      </c>
      <c r="B668">
        <v>150768</v>
      </c>
      <c r="C668" t="s">
        <v>50</v>
      </c>
      <c r="D668" t="s">
        <v>32</v>
      </c>
      <c r="E668" t="s">
        <v>112</v>
      </c>
      <c r="F668" t="s">
        <v>1644</v>
      </c>
      <c r="G668" t="s">
        <v>115</v>
      </c>
      <c r="H668">
        <v>685</v>
      </c>
      <c r="I668">
        <v>685</v>
      </c>
      <c r="J668" t="s">
        <v>42</v>
      </c>
      <c r="N668" t="s">
        <v>5792</v>
      </c>
      <c r="O668" s="180" t="s">
        <v>5165</v>
      </c>
      <c r="P668" t="s">
        <v>5355</v>
      </c>
      <c r="Q668" t="s">
        <v>5272</v>
      </c>
      <c r="R668" t="s">
        <v>5165</v>
      </c>
      <c r="S668" t="s">
        <v>4927</v>
      </c>
      <c r="T668" t="s">
        <v>4927</v>
      </c>
      <c r="U668" t="s">
        <v>4927</v>
      </c>
      <c r="V668" t="s">
        <v>4927</v>
      </c>
      <c r="W668">
        <v>13788</v>
      </c>
      <c r="X668">
        <v>13788</v>
      </c>
    </row>
    <row r="669" spans="1:24" x14ac:dyDescent="0.3">
      <c r="A669" t="s">
        <v>7087</v>
      </c>
      <c r="B669">
        <v>150768</v>
      </c>
      <c r="C669" t="s">
        <v>50</v>
      </c>
      <c r="D669" t="s">
        <v>32</v>
      </c>
      <c r="E669" t="s">
        <v>112</v>
      </c>
      <c r="F669" t="s">
        <v>1644</v>
      </c>
      <c r="G669" t="s">
        <v>115</v>
      </c>
      <c r="H669">
        <v>686</v>
      </c>
      <c r="I669">
        <v>686</v>
      </c>
      <c r="J669" t="s">
        <v>42</v>
      </c>
      <c r="N669" t="s">
        <v>5793</v>
      </c>
      <c r="O669" s="180" t="s">
        <v>5165</v>
      </c>
      <c r="P669" t="s">
        <v>5355</v>
      </c>
      <c r="Q669" t="s">
        <v>5272</v>
      </c>
      <c r="R669" t="s">
        <v>5165</v>
      </c>
      <c r="S669" t="s">
        <v>4927</v>
      </c>
      <c r="T669" t="s">
        <v>4927</v>
      </c>
      <c r="U669" t="s">
        <v>4927</v>
      </c>
      <c r="V669" t="s">
        <v>4927</v>
      </c>
      <c r="W669">
        <v>1932</v>
      </c>
      <c r="X669">
        <v>1932</v>
      </c>
    </row>
    <row r="670" spans="1:24" x14ac:dyDescent="0.3">
      <c r="A670" t="s">
        <v>7087</v>
      </c>
      <c r="B670">
        <v>150768</v>
      </c>
      <c r="C670" t="s">
        <v>50</v>
      </c>
      <c r="D670" t="s">
        <v>32</v>
      </c>
      <c r="E670" t="s">
        <v>112</v>
      </c>
      <c r="F670" t="s">
        <v>1644</v>
      </c>
      <c r="G670" t="s">
        <v>115</v>
      </c>
      <c r="H670">
        <v>687</v>
      </c>
      <c r="I670">
        <v>687</v>
      </c>
      <c r="J670" t="s">
        <v>42</v>
      </c>
      <c r="N670" t="s">
        <v>5794</v>
      </c>
      <c r="O670" s="180" t="s">
        <v>5165</v>
      </c>
      <c r="P670" t="s">
        <v>5355</v>
      </c>
      <c r="Q670" t="s">
        <v>5272</v>
      </c>
      <c r="R670" t="s">
        <v>5165</v>
      </c>
      <c r="S670" t="s">
        <v>4927</v>
      </c>
      <c r="T670" t="s">
        <v>4927</v>
      </c>
      <c r="U670" t="s">
        <v>4927</v>
      </c>
      <c r="V670" t="s">
        <v>4927</v>
      </c>
      <c r="W670">
        <v>49555</v>
      </c>
      <c r="X670">
        <v>49555</v>
      </c>
    </row>
    <row r="671" spans="1:24" x14ac:dyDescent="0.3">
      <c r="A671" t="s">
        <v>7087</v>
      </c>
      <c r="B671">
        <v>150768</v>
      </c>
      <c r="C671" t="s">
        <v>50</v>
      </c>
      <c r="D671" t="s">
        <v>32</v>
      </c>
      <c r="E671" t="s">
        <v>112</v>
      </c>
      <c r="F671" t="s">
        <v>1644</v>
      </c>
      <c r="G671" t="s">
        <v>115</v>
      </c>
      <c r="H671">
        <v>688</v>
      </c>
      <c r="I671">
        <v>688</v>
      </c>
      <c r="J671" t="s">
        <v>42</v>
      </c>
      <c r="N671" t="s">
        <v>5795</v>
      </c>
      <c r="O671" s="180" t="s">
        <v>5165</v>
      </c>
      <c r="P671" t="s">
        <v>5355</v>
      </c>
      <c r="Q671" t="s">
        <v>5272</v>
      </c>
      <c r="R671" t="s">
        <v>5165</v>
      </c>
      <c r="S671" t="s">
        <v>4927</v>
      </c>
      <c r="T671" t="s">
        <v>4927</v>
      </c>
      <c r="U671" t="s">
        <v>4927</v>
      </c>
      <c r="V671" t="s">
        <v>4927</v>
      </c>
      <c r="W671">
        <v>13788</v>
      </c>
      <c r="X671">
        <v>13788</v>
      </c>
    </row>
    <row r="672" spans="1:24" x14ac:dyDescent="0.3">
      <c r="A672" t="s">
        <v>7087</v>
      </c>
      <c r="B672">
        <v>150768</v>
      </c>
      <c r="C672" t="s">
        <v>50</v>
      </c>
      <c r="D672" t="s">
        <v>32</v>
      </c>
      <c r="E672" t="s">
        <v>112</v>
      </c>
      <c r="F672" t="s">
        <v>1644</v>
      </c>
      <c r="G672" t="s">
        <v>115</v>
      </c>
      <c r="H672">
        <v>689</v>
      </c>
      <c r="I672">
        <v>689</v>
      </c>
      <c r="J672" t="s">
        <v>42</v>
      </c>
      <c r="N672" t="s">
        <v>5796</v>
      </c>
      <c r="O672" s="180" t="s">
        <v>5165</v>
      </c>
      <c r="P672" t="s">
        <v>5355</v>
      </c>
      <c r="Q672" t="s">
        <v>5272</v>
      </c>
      <c r="R672" t="s">
        <v>5165</v>
      </c>
      <c r="S672" t="s">
        <v>4927</v>
      </c>
      <c r="T672" t="s">
        <v>4927</v>
      </c>
      <c r="U672" t="s">
        <v>4927</v>
      </c>
      <c r="V672" t="s">
        <v>4927</v>
      </c>
      <c r="W672">
        <v>1932</v>
      </c>
      <c r="X672">
        <v>1932</v>
      </c>
    </row>
    <row r="673" spans="1:24" x14ac:dyDescent="0.3">
      <c r="A673" t="s">
        <v>7087</v>
      </c>
      <c r="B673">
        <v>150768</v>
      </c>
      <c r="C673" t="s">
        <v>50</v>
      </c>
      <c r="D673" t="s">
        <v>32</v>
      </c>
      <c r="E673" t="s">
        <v>112</v>
      </c>
      <c r="F673" t="s">
        <v>1644</v>
      </c>
      <c r="G673" t="s">
        <v>115</v>
      </c>
      <c r="H673">
        <v>690</v>
      </c>
      <c r="I673">
        <v>690</v>
      </c>
      <c r="J673" t="s">
        <v>42</v>
      </c>
      <c r="N673" t="s">
        <v>5797</v>
      </c>
      <c r="O673" s="180" t="s">
        <v>5165</v>
      </c>
      <c r="P673" t="s">
        <v>5355</v>
      </c>
      <c r="Q673" t="s">
        <v>5272</v>
      </c>
      <c r="R673" t="s">
        <v>5165</v>
      </c>
      <c r="S673" t="s">
        <v>4927</v>
      </c>
      <c r="T673" t="s">
        <v>4927</v>
      </c>
      <c r="U673" t="s">
        <v>4927</v>
      </c>
      <c r="V673">
        <v>4530</v>
      </c>
      <c r="W673">
        <v>4530</v>
      </c>
      <c r="X673">
        <v>4530</v>
      </c>
    </row>
    <row r="674" spans="1:24" x14ac:dyDescent="0.3">
      <c r="A674" t="s">
        <v>7087</v>
      </c>
      <c r="B674">
        <v>150768</v>
      </c>
      <c r="C674" t="s">
        <v>50</v>
      </c>
      <c r="D674" t="s">
        <v>32</v>
      </c>
      <c r="E674" t="s">
        <v>112</v>
      </c>
      <c r="F674" t="s">
        <v>1644</v>
      </c>
      <c r="G674" t="s">
        <v>115</v>
      </c>
      <c r="H674">
        <v>691</v>
      </c>
      <c r="I674">
        <v>691</v>
      </c>
      <c r="J674" t="s">
        <v>42</v>
      </c>
      <c r="N674" t="s">
        <v>5798</v>
      </c>
      <c r="O674" s="180" t="s">
        <v>5165</v>
      </c>
      <c r="P674" t="s">
        <v>5355</v>
      </c>
      <c r="Q674" t="s">
        <v>5272</v>
      </c>
      <c r="R674" t="s">
        <v>5165</v>
      </c>
      <c r="S674" t="s">
        <v>4927</v>
      </c>
      <c r="T674" t="s">
        <v>4927</v>
      </c>
      <c r="U674" t="s">
        <v>4927</v>
      </c>
      <c r="V674" t="s">
        <v>4927</v>
      </c>
      <c r="W674">
        <v>106000</v>
      </c>
      <c r="X674">
        <v>211000</v>
      </c>
    </row>
    <row r="675" spans="1:24" x14ac:dyDescent="0.3">
      <c r="A675" t="s">
        <v>7087</v>
      </c>
      <c r="B675">
        <v>150768</v>
      </c>
      <c r="C675" t="s">
        <v>50</v>
      </c>
      <c r="D675" t="s">
        <v>32</v>
      </c>
      <c r="E675" t="s">
        <v>112</v>
      </c>
      <c r="F675" t="s">
        <v>1644</v>
      </c>
      <c r="G675" t="s">
        <v>115</v>
      </c>
      <c r="H675">
        <v>692</v>
      </c>
      <c r="I675">
        <v>692</v>
      </c>
      <c r="J675" t="s">
        <v>42</v>
      </c>
      <c r="N675" t="s">
        <v>5799</v>
      </c>
      <c r="O675" s="180" t="s">
        <v>5165</v>
      </c>
      <c r="P675" t="s">
        <v>5355</v>
      </c>
      <c r="Q675" t="s">
        <v>5272</v>
      </c>
      <c r="R675" t="s">
        <v>5165</v>
      </c>
      <c r="S675" t="s">
        <v>4927</v>
      </c>
      <c r="T675" t="s">
        <v>4927</v>
      </c>
      <c r="U675" t="s">
        <v>4927</v>
      </c>
      <c r="V675" t="s">
        <v>4927</v>
      </c>
      <c r="W675">
        <v>106000</v>
      </c>
      <c r="X675">
        <v>211000</v>
      </c>
    </row>
    <row r="676" spans="1:24" x14ac:dyDescent="0.3">
      <c r="A676" t="s">
        <v>7087</v>
      </c>
      <c r="B676">
        <v>150768</v>
      </c>
      <c r="C676" t="s">
        <v>50</v>
      </c>
      <c r="D676" t="s">
        <v>32</v>
      </c>
      <c r="E676" t="s">
        <v>112</v>
      </c>
      <c r="F676" t="s">
        <v>1644</v>
      </c>
      <c r="G676" t="s">
        <v>115</v>
      </c>
      <c r="H676">
        <v>693</v>
      </c>
      <c r="I676">
        <v>693</v>
      </c>
      <c r="J676" t="s">
        <v>42</v>
      </c>
      <c r="N676" t="s">
        <v>5800</v>
      </c>
      <c r="O676" s="180" t="s">
        <v>5165</v>
      </c>
      <c r="P676" t="s">
        <v>5355</v>
      </c>
      <c r="Q676" t="s">
        <v>5272</v>
      </c>
      <c r="R676" t="s">
        <v>5165</v>
      </c>
      <c r="S676" t="s">
        <v>4927</v>
      </c>
      <c r="T676" t="s">
        <v>4927</v>
      </c>
      <c r="U676" t="s">
        <v>4927</v>
      </c>
      <c r="V676" t="s">
        <v>4927</v>
      </c>
      <c r="W676" t="s">
        <v>4927</v>
      </c>
      <c r="X676" t="s">
        <v>4927</v>
      </c>
    </row>
    <row r="677" spans="1:24" x14ac:dyDescent="0.3">
      <c r="A677" t="s">
        <v>7087</v>
      </c>
      <c r="B677">
        <v>150768</v>
      </c>
      <c r="C677" t="s">
        <v>50</v>
      </c>
      <c r="D677" t="s">
        <v>32</v>
      </c>
      <c r="E677" t="s">
        <v>112</v>
      </c>
      <c r="F677" t="s">
        <v>1644</v>
      </c>
      <c r="G677" t="s">
        <v>115</v>
      </c>
      <c r="H677">
        <v>694</v>
      </c>
      <c r="I677">
        <v>694</v>
      </c>
      <c r="J677" t="s">
        <v>42</v>
      </c>
      <c r="N677" t="s">
        <v>5801</v>
      </c>
      <c r="O677" s="180" t="s">
        <v>5165</v>
      </c>
      <c r="P677" t="s">
        <v>5355</v>
      </c>
      <c r="Q677" t="s">
        <v>5272</v>
      </c>
      <c r="R677" t="s">
        <v>5165</v>
      </c>
      <c r="S677" t="s">
        <v>4927</v>
      </c>
      <c r="T677" t="s">
        <v>4927</v>
      </c>
      <c r="U677" t="s">
        <v>4927</v>
      </c>
      <c r="V677" t="s">
        <v>4927</v>
      </c>
      <c r="W677" t="s">
        <v>4927</v>
      </c>
      <c r="X677" t="s">
        <v>4927</v>
      </c>
    </row>
    <row r="678" spans="1:24" x14ac:dyDescent="0.3">
      <c r="A678" t="s">
        <v>7087</v>
      </c>
      <c r="B678">
        <v>150768</v>
      </c>
      <c r="C678" t="s">
        <v>50</v>
      </c>
      <c r="D678" t="s">
        <v>32</v>
      </c>
      <c r="E678" t="s">
        <v>112</v>
      </c>
      <c r="F678" t="s">
        <v>1644</v>
      </c>
      <c r="G678" t="s">
        <v>115</v>
      </c>
      <c r="H678">
        <v>695</v>
      </c>
      <c r="I678">
        <v>695</v>
      </c>
      <c r="J678" t="s">
        <v>42</v>
      </c>
      <c r="N678" t="s">
        <v>5802</v>
      </c>
      <c r="O678" s="180" t="s">
        <v>5165</v>
      </c>
      <c r="P678" t="s">
        <v>5355</v>
      </c>
      <c r="Q678" t="s">
        <v>5272</v>
      </c>
      <c r="R678" t="s">
        <v>5165</v>
      </c>
      <c r="S678" t="s">
        <v>4927</v>
      </c>
      <c r="T678" t="s">
        <v>4927</v>
      </c>
      <c r="U678" t="s">
        <v>4927</v>
      </c>
      <c r="V678" t="s">
        <v>4927</v>
      </c>
      <c r="W678" t="s">
        <v>4927</v>
      </c>
      <c r="X678" t="s">
        <v>4927</v>
      </c>
    </row>
    <row r="679" spans="1:24" x14ac:dyDescent="0.3">
      <c r="A679" t="s">
        <v>7087</v>
      </c>
      <c r="B679">
        <v>150768</v>
      </c>
      <c r="C679" t="s">
        <v>50</v>
      </c>
      <c r="D679" t="s">
        <v>32</v>
      </c>
      <c r="E679" t="s">
        <v>112</v>
      </c>
      <c r="F679" t="s">
        <v>1644</v>
      </c>
      <c r="G679" t="s">
        <v>115</v>
      </c>
      <c r="H679">
        <v>696</v>
      </c>
      <c r="I679">
        <v>696</v>
      </c>
      <c r="J679" t="s">
        <v>42</v>
      </c>
      <c r="N679" t="s">
        <v>5803</v>
      </c>
      <c r="O679" s="180" t="s">
        <v>5165</v>
      </c>
      <c r="P679" t="s">
        <v>5355</v>
      </c>
      <c r="Q679" t="s">
        <v>5272</v>
      </c>
      <c r="R679" t="s">
        <v>5165</v>
      </c>
      <c r="S679" t="s">
        <v>4927</v>
      </c>
      <c r="T679" t="s">
        <v>4927</v>
      </c>
      <c r="U679" t="s">
        <v>4927</v>
      </c>
      <c r="V679" t="s">
        <v>4927</v>
      </c>
      <c r="W679" t="s">
        <v>4927</v>
      </c>
      <c r="X679" t="s">
        <v>4927</v>
      </c>
    </row>
    <row r="680" spans="1:24" x14ac:dyDescent="0.3">
      <c r="A680" t="s">
        <v>7087</v>
      </c>
      <c r="B680">
        <v>150768</v>
      </c>
      <c r="C680" t="s">
        <v>50</v>
      </c>
      <c r="D680" t="s">
        <v>32</v>
      </c>
      <c r="E680" t="s">
        <v>112</v>
      </c>
      <c r="F680" t="s">
        <v>1644</v>
      </c>
      <c r="G680" t="s">
        <v>115</v>
      </c>
      <c r="H680">
        <v>697</v>
      </c>
      <c r="I680">
        <v>697</v>
      </c>
      <c r="J680" t="s">
        <v>42</v>
      </c>
      <c r="N680" t="s">
        <v>5804</v>
      </c>
      <c r="O680" s="180" t="s">
        <v>5165</v>
      </c>
      <c r="P680" t="s">
        <v>5355</v>
      </c>
      <c r="Q680" t="s">
        <v>5272</v>
      </c>
      <c r="R680" t="s">
        <v>5165</v>
      </c>
      <c r="S680" t="s">
        <v>4927</v>
      </c>
      <c r="T680" t="s">
        <v>4927</v>
      </c>
      <c r="U680" t="s">
        <v>4927</v>
      </c>
      <c r="V680" t="s">
        <v>4927</v>
      </c>
      <c r="W680" t="s">
        <v>4927</v>
      </c>
      <c r="X680" t="s">
        <v>4927</v>
      </c>
    </row>
    <row r="681" spans="1:24" x14ac:dyDescent="0.3">
      <c r="A681" t="s">
        <v>7087</v>
      </c>
      <c r="B681">
        <v>150768</v>
      </c>
      <c r="C681" t="s">
        <v>50</v>
      </c>
      <c r="D681" t="s">
        <v>32</v>
      </c>
      <c r="E681" t="s">
        <v>112</v>
      </c>
      <c r="F681" t="s">
        <v>1644</v>
      </c>
      <c r="G681" t="s">
        <v>115</v>
      </c>
      <c r="H681">
        <v>698</v>
      </c>
      <c r="I681">
        <v>698</v>
      </c>
      <c r="J681" t="s">
        <v>42</v>
      </c>
      <c r="N681" t="s">
        <v>5805</v>
      </c>
      <c r="O681" s="180" t="s">
        <v>5165</v>
      </c>
      <c r="P681" t="s">
        <v>5355</v>
      </c>
      <c r="Q681" t="s">
        <v>5272</v>
      </c>
      <c r="R681" t="s">
        <v>5165</v>
      </c>
      <c r="S681" t="s">
        <v>4927</v>
      </c>
      <c r="T681" t="s">
        <v>4927</v>
      </c>
      <c r="U681" t="s">
        <v>4927</v>
      </c>
      <c r="V681" t="s">
        <v>4927</v>
      </c>
      <c r="W681" t="s">
        <v>4927</v>
      </c>
      <c r="X681" t="s">
        <v>4927</v>
      </c>
    </row>
    <row r="682" spans="1:24" x14ac:dyDescent="0.3">
      <c r="A682" t="s">
        <v>7087</v>
      </c>
      <c r="B682">
        <v>150768</v>
      </c>
      <c r="C682" t="s">
        <v>50</v>
      </c>
      <c r="D682" t="s">
        <v>32</v>
      </c>
      <c r="E682" t="s">
        <v>112</v>
      </c>
      <c r="F682" t="s">
        <v>1644</v>
      </c>
      <c r="G682" t="s">
        <v>115</v>
      </c>
      <c r="H682">
        <v>699</v>
      </c>
      <c r="I682">
        <v>699</v>
      </c>
      <c r="J682" t="s">
        <v>42</v>
      </c>
      <c r="N682" t="s">
        <v>5806</v>
      </c>
      <c r="O682" s="180" t="s">
        <v>5165</v>
      </c>
      <c r="P682" t="s">
        <v>5355</v>
      </c>
      <c r="Q682" t="s">
        <v>5272</v>
      </c>
      <c r="R682" t="s">
        <v>5165</v>
      </c>
      <c r="S682" t="s">
        <v>4927</v>
      </c>
      <c r="T682" t="s">
        <v>4927</v>
      </c>
      <c r="U682" t="s">
        <v>4927</v>
      </c>
      <c r="V682" t="s">
        <v>4927</v>
      </c>
      <c r="W682" t="s">
        <v>4927</v>
      </c>
      <c r="X682" t="s">
        <v>4927</v>
      </c>
    </row>
    <row r="683" spans="1:24" x14ac:dyDescent="0.3">
      <c r="A683" t="s">
        <v>7087</v>
      </c>
      <c r="B683">
        <v>150768</v>
      </c>
      <c r="C683" t="s">
        <v>50</v>
      </c>
      <c r="D683" t="s">
        <v>32</v>
      </c>
      <c r="E683" t="s">
        <v>112</v>
      </c>
      <c r="F683" t="s">
        <v>1644</v>
      </c>
      <c r="G683" t="s">
        <v>115</v>
      </c>
      <c r="H683">
        <v>700</v>
      </c>
      <c r="I683">
        <v>700</v>
      </c>
      <c r="J683" t="s">
        <v>42</v>
      </c>
      <c r="N683" t="s">
        <v>5807</v>
      </c>
      <c r="O683" s="180" t="s">
        <v>5165</v>
      </c>
      <c r="P683" t="s">
        <v>5355</v>
      </c>
      <c r="Q683" t="s">
        <v>5272</v>
      </c>
      <c r="R683" t="s">
        <v>5165</v>
      </c>
      <c r="S683" t="s">
        <v>4927</v>
      </c>
      <c r="T683" t="s">
        <v>4927</v>
      </c>
      <c r="U683" t="s">
        <v>4927</v>
      </c>
      <c r="V683" t="s">
        <v>4927</v>
      </c>
      <c r="W683" t="s">
        <v>4927</v>
      </c>
      <c r="X683" t="s">
        <v>4927</v>
      </c>
    </row>
    <row r="684" spans="1:24" x14ac:dyDescent="0.3">
      <c r="A684" t="s">
        <v>7087</v>
      </c>
      <c r="B684">
        <v>150768</v>
      </c>
      <c r="C684" t="s">
        <v>50</v>
      </c>
      <c r="D684" t="s">
        <v>32</v>
      </c>
      <c r="E684" t="s">
        <v>112</v>
      </c>
      <c r="F684" t="s">
        <v>1644</v>
      </c>
      <c r="G684" t="s">
        <v>115</v>
      </c>
      <c r="H684">
        <v>701</v>
      </c>
      <c r="I684">
        <v>701</v>
      </c>
      <c r="J684" t="s">
        <v>42</v>
      </c>
      <c r="N684" t="s">
        <v>5808</v>
      </c>
      <c r="O684" s="180" t="s">
        <v>5165</v>
      </c>
      <c r="P684" t="s">
        <v>5355</v>
      </c>
      <c r="Q684" t="s">
        <v>5272</v>
      </c>
      <c r="R684" t="s">
        <v>5165</v>
      </c>
      <c r="S684" t="s">
        <v>4927</v>
      </c>
      <c r="T684" t="s">
        <v>4927</v>
      </c>
      <c r="U684" t="s">
        <v>4927</v>
      </c>
      <c r="V684" t="s">
        <v>4927</v>
      </c>
      <c r="W684" t="s">
        <v>4927</v>
      </c>
      <c r="X684" t="s">
        <v>4927</v>
      </c>
    </row>
    <row r="685" spans="1:24" x14ac:dyDescent="0.3">
      <c r="A685" t="s">
        <v>7087</v>
      </c>
      <c r="B685">
        <v>150768</v>
      </c>
      <c r="C685" t="s">
        <v>50</v>
      </c>
      <c r="D685" t="s">
        <v>32</v>
      </c>
      <c r="E685" t="s">
        <v>112</v>
      </c>
      <c r="F685" t="s">
        <v>1644</v>
      </c>
      <c r="G685" t="s">
        <v>115</v>
      </c>
      <c r="H685">
        <v>702</v>
      </c>
      <c r="I685">
        <v>702</v>
      </c>
      <c r="J685" t="s">
        <v>42</v>
      </c>
      <c r="N685" t="s">
        <v>5809</v>
      </c>
      <c r="O685" s="180" t="s">
        <v>5165</v>
      </c>
      <c r="P685" t="s">
        <v>5355</v>
      </c>
      <c r="Q685" t="s">
        <v>5272</v>
      </c>
      <c r="R685" t="s">
        <v>5165</v>
      </c>
      <c r="S685" t="s">
        <v>4927</v>
      </c>
      <c r="T685" t="s">
        <v>4927</v>
      </c>
      <c r="U685" t="s">
        <v>4927</v>
      </c>
      <c r="V685" t="s">
        <v>4927</v>
      </c>
      <c r="W685" t="s">
        <v>4927</v>
      </c>
      <c r="X685" t="s">
        <v>4927</v>
      </c>
    </row>
    <row r="686" spans="1:24" x14ac:dyDescent="0.3">
      <c r="A686" t="s">
        <v>7087</v>
      </c>
      <c r="B686">
        <v>150768</v>
      </c>
      <c r="C686" t="s">
        <v>50</v>
      </c>
      <c r="D686" t="s">
        <v>32</v>
      </c>
      <c r="E686" t="s">
        <v>112</v>
      </c>
      <c r="F686" t="s">
        <v>1644</v>
      </c>
      <c r="G686" t="s">
        <v>115</v>
      </c>
      <c r="H686">
        <v>703</v>
      </c>
      <c r="I686">
        <v>703</v>
      </c>
      <c r="J686" t="s">
        <v>42</v>
      </c>
      <c r="N686" t="s">
        <v>5810</v>
      </c>
      <c r="O686" s="180" t="s">
        <v>5165</v>
      </c>
      <c r="P686" t="s">
        <v>5355</v>
      </c>
      <c r="Q686" t="s">
        <v>5272</v>
      </c>
      <c r="R686" t="s">
        <v>5165</v>
      </c>
      <c r="S686" t="s">
        <v>4927</v>
      </c>
      <c r="T686" t="s">
        <v>4927</v>
      </c>
      <c r="U686" t="s">
        <v>4927</v>
      </c>
      <c r="V686" t="s">
        <v>4927</v>
      </c>
      <c r="W686" t="s">
        <v>4927</v>
      </c>
      <c r="X686">
        <v>0</v>
      </c>
    </row>
    <row r="687" spans="1:24" x14ac:dyDescent="0.3">
      <c r="A687" t="s">
        <v>7087</v>
      </c>
      <c r="B687">
        <v>150768</v>
      </c>
      <c r="C687" t="s">
        <v>50</v>
      </c>
      <c r="D687" t="s">
        <v>32</v>
      </c>
      <c r="E687" t="s">
        <v>112</v>
      </c>
      <c r="F687" t="s">
        <v>1644</v>
      </c>
      <c r="G687" t="s">
        <v>115</v>
      </c>
      <c r="H687">
        <v>704</v>
      </c>
      <c r="I687">
        <v>704</v>
      </c>
      <c r="J687" t="s">
        <v>42</v>
      </c>
      <c r="N687" t="s">
        <v>5811</v>
      </c>
      <c r="O687" s="180" t="s">
        <v>5165</v>
      </c>
      <c r="P687" t="s">
        <v>5355</v>
      </c>
      <c r="Q687" t="s">
        <v>5272</v>
      </c>
      <c r="R687" t="s">
        <v>5165</v>
      </c>
      <c r="S687" t="s">
        <v>4927</v>
      </c>
      <c r="T687" t="s">
        <v>4927</v>
      </c>
      <c r="U687" t="s">
        <v>4927</v>
      </c>
      <c r="V687" t="s">
        <v>4927</v>
      </c>
      <c r="W687" t="s">
        <v>4927</v>
      </c>
      <c r="X687">
        <v>0</v>
      </c>
    </row>
    <row r="688" spans="1:24" x14ac:dyDescent="0.3">
      <c r="A688" t="s">
        <v>7087</v>
      </c>
      <c r="B688">
        <v>150768</v>
      </c>
      <c r="C688" t="s">
        <v>50</v>
      </c>
      <c r="D688" t="s">
        <v>32</v>
      </c>
      <c r="E688" t="s">
        <v>112</v>
      </c>
      <c r="F688" t="s">
        <v>1644</v>
      </c>
      <c r="G688" t="s">
        <v>115</v>
      </c>
      <c r="H688">
        <v>705</v>
      </c>
      <c r="I688">
        <v>705</v>
      </c>
      <c r="J688" t="s">
        <v>42</v>
      </c>
      <c r="N688" t="s">
        <v>5812</v>
      </c>
      <c r="O688" s="180" t="s">
        <v>5165</v>
      </c>
      <c r="P688" t="s">
        <v>5355</v>
      </c>
      <c r="Q688" t="s">
        <v>5272</v>
      </c>
      <c r="R688" t="s">
        <v>5165</v>
      </c>
      <c r="S688" t="s">
        <v>4927</v>
      </c>
      <c r="T688" t="s">
        <v>4927</v>
      </c>
      <c r="U688" t="s">
        <v>4927</v>
      </c>
      <c r="V688" t="s">
        <v>4927</v>
      </c>
      <c r="W688" t="s">
        <v>4927</v>
      </c>
      <c r="X688">
        <v>0</v>
      </c>
    </row>
    <row r="689" spans="1:24" x14ac:dyDescent="0.3">
      <c r="A689" t="s">
        <v>7087</v>
      </c>
      <c r="B689">
        <v>150768</v>
      </c>
      <c r="C689" t="s">
        <v>50</v>
      </c>
      <c r="D689" t="s">
        <v>32</v>
      </c>
      <c r="E689" t="s">
        <v>112</v>
      </c>
      <c r="F689" t="s">
        <v>1644</v>
      </c>
      <c r="G689" t="s">
        <v>115</v>
      </c>
      <c r="H689">
        <v>706</v>
      </c>
      <c r="I689">
        <v>706</v>
      </c>
      <c r="J689" t="s">
        <v>42</v>
      </c>
      <c r="N689" t="s">
        <v>5813</v>
      </c>
      <c r="O689" s="180" t="s">
        <v>5165</v>
      </c>
      <c r="P689" t="s">
        <v>5355</v>
      </c>
      <c r="Q689" t="s">
        <v>5272</v>
      </c>
      <c r="R689" t="s">
        <v>5165</v>
      </c>
      <c r="S689" t="s">
        <v>4927</v>
      </c>
      <c r="T689" t="s">
        <v>4927</v>
      </c>
      <c r="U689" t="s">
        <v>4927</v>
      </c>
      <c r="V689" t="s">
        <v>4927</v>
      </c>
      <c r="W689" t="s">
        <v>4927</v>
      </c>
      <c r="X689">
        <v>0</v>
      </c>
    </row>
    <row r="690" spans="1:24" x14ac:dyDescent="0.3">
      <c r="A690" t="s">
        <v>7087</v>
      </c>
      <c r="B690">
        <v>150768</v>
      </c>
      <c r="C690" t="s">
        <v>50</v>
      </c>
      <c r="D690" t="s">
        <v>32</v>
      </c>
      <c r="E690" t="s">
        <v>112</v>
      </c>
      <c r="F690" t="s">
        <v>1644</v>
      </c>
      <c r="G690" t="s">
        <v>115</v>
      </c>
      <c r="H690">
        <v>707</v>
      </c>
      <c r="I690">
        <v>707</v>
      </c>
      <c r="J690" t="s">
        <v>42</v>
      </c>
      <c r="N690" t="s">
        <v>5814</v>
      </c>
      <c r="O690" s="180" t="s">
        <v>5165</v>
      </c>
      <c r="P690" t="s">
        <v>5355</v>
      </c>
      <c r="Q690" t="s">
        <v>5272</v>
      </c>
      <c r="R690" t="s">
        <v>5165</v>
      </c>
      <c r="S690" t="s">
        <v>4927</v>
      </c>
      <c r="T690" t="s">
        <v>4927</v>
      </c>
      <c r="U690" t="s">
        <v>4927</v>
      </c>
      <c r="V690" t="s">
        <v>4927</v>
      </c>
      <c r="W690" t="s">
        <v>4927</v>
      </c>
      <c r="X690" t="s">
        <v>4927</v>
      </c>
    </row>
    <row r="691" spans="1:24" x14ac:dyDescent="0.3">
      <c r="A691" t="s">
        <v>7087</v>
      </c>
      <c r="B691">
        <v>150768</v>
      </c>
      <c r="C691" t="s">
        <v>50</v>
      </c>
      <c r="D691" t="s">
        <v>32</v>
      </c>
      <c r="E691" t="s">
        <v>112</v>
      </c>
      <c r="F691" t="s">
        <v>1644</v>
      </c>
      <c r="G691" t="s">
        <v>115</v>
      </c>
      <c r="H691">
        <v>708</v>
      </c>
      <c r="I691">
        <v>708</v>
      </c>
      <c r="J691" t="s">
        <v>42</v>
      </c>
      <c r="N691" t="s">
        <v>5815</v>
      </c>
      <c r="O691" s="180" t="s">
        <v>5165</v>
      </c>
      <c r="P691" t="s">
        <v>5355</v>
      </c>
      <c r="Q691" t="s">
        <v>5272</v>
      </c>
      <c r="R691" t="s">
        <v>5165</v>
      </c>
      <c r="S691" t="s">
        <v>4927</v>
      </c>
      <c r="T691" t="s">
        <v>4927</v>
      </c>
      <c r="U691" t="s">
        <v>4927</v>
      </c>
      <c r="V691">
        <v>25303</v>
      </c>
      <c r="W691">
        <v>25303</v>
      </c>
      <c r="X691">
        <v>25303</v>
      </c>
    </row>
    <row r="692" spans="1:24" x14ac:dyDescent="0.3">
      <c r="A692" t="s">
        <v>7087</v>
      </c>
      <c r="B692">
        <v>150768</v>
      </c>
      <c r="C692" t="s">
        <v>50</v>
      </c>
      <c r="D692" t="s">
        <v>32</v>
      </c>
      <c r="E692" t="s">
        <v>112</v>
      </c>
      <c r="F692" t="s">
        <v>1644</v>
      </c>
      <c r="G692" t="s">
        <v>115</v>
      </c>
      <c r="H692">
        <v>709</v>
      </c>
      <c r="I692">
        <v>709</v>
      </c>
      <c r="J692" t="s">
        <v>42</v>
      </c>
      <c r="N692" t="s">
        <v>5816</v>
      </c>
      <c r="O692" s="180" t="s">
        <v>5165</v>
      </c>
      <c r="P692" t="s">
        <v>5355</v>
      </c>
      <c r="Q692" t="s">
        <v>5272</v>
      </c>
      <c r="R692" t="s">
        <v>5165</v>
      </c>
      <c r="S692" t="s">
        <v>4927</v>
      </c>
      <c r="T692" t="s">
        <v>4927</v>
      </c>
      <c r="U692" t="s">
        <v>4927</v>
      </c>
      <c r="V692">
        <v>10892</v>
      </c>
      <c r="W692">
        <v>10892</v>
      </c>
      <c r="X692">
        <v>10892</v>
      </c>
    </row>
    <row r="693" spans="1:24" x14ac:dyDescent="0.3">
      <c r="A693" t="s">
        <v>7087</v>
      </c>
      <c r="B693">
        <v>150768</v>
      </c>
      <c r="C693" t="s">
        <v>50</v>
      </c>
      <c r="D693" t="s">
        <v>32</v>
      </c>
      <c r="E693" t="s">
        <v>112</v>
      </c>
      <c r="F693" t="s">
        <v>1644</v>
      </c>
      <c r="G693" t="s">
        <v>115</v>
      </c>
      <c r="H693">
        <v>710</v>
      </c>
      <c r="I693">
        <v>710</v>
      </c>
      <c r="J693" t="s">
        <v>42</v>
      </c>
      <c r="N693" t="s">
        <v>5817</v>
      </c>
      <c r="O693" s="180" t="s">
        <v>5165</v>
      </c>
      <c r="P693" t="s">
        <v>5355</v>
      </c>
      <c r="Q693" t="s">
        <v>5272</v>
      </c>
      <c r="R693" t="s">
        <v>5165</v>
      </c>
      <c r="S693" t="s">
        <v>4927</v>
      </c>
      <c r="T693" t="s">
        <v>4927</v>
      </c>
      <c r="U693" t="s">
        <v>4927</v>
      </c>
      <c r="V693">
        <v>236</v>
      </c>
      <c r="W693">
        <v>236</v>
      </c>
      <c r="X693">
        <v>236</v>
      </c>
    </row>
    <row r="694" spans="1:24" x14ac:dyDescent="0.3">
      <c r="A694" t="s">
        <v>7087</v>
      </c>
      <c r="B694">
        <v>150768</v>
      </c>
      <c r="C694" t="s">
        <v>50</v>
      </c>
      <c r="D694" t="s">
        <v>32</v>
      </c>
      <c r="E694" t="s">
        <v>112</v>
      </c>
      <c r="F694" t="s">
        <v>1644</v>
      </c>
      <c r="G694" t="s">
        <v>115</v>
      </c>
      <c r="H694">
        <v>711</v>
      </c>
      <c r="I694">
        <v>711</v>
      </c>
      <c r="J694" t="s">
        <v>42</v>
      </c>
      <c r="N694" t="s">
        <v>5818</v>
      </c>
      <c r="O694" s="180" t="s">
        <v>5165</v>
      </c>
      <c r="P694" t="s">
        <v>5355</v>
      </c>
      <c r="Q694" t="s">
        <v>5272</v>
      </c>
      <c r="R694" t="s">
        <v>5165</v>
      </c>
      <c r="S694" t="s">
        <v>4927</v>
      </c>
      <c r="T694" t="s">
        <v>4927</v>
      </c>
      <c r="U694" t="s">
        <v>4927</v>
      </c>
      <c r="V694" t="s">
        <v>4927</v>
      </c>
      <c r="W694" t="s">
        <v>4927</v>
      </c>
      <c r="X694" t="s">
        <v>4927</v>
      </c>
    </row>
    <row r="695" spans="1:24" x14ac:dyDescent="0.3">
      <c r="A695" t="s">
        <v>7087</v>
      </c>
      <c r="B695">
        <v>150768</v>
      </c>
      <c r="C695" t="s">
        <v>50</v>
      </c>
      <c r="D695" t="s">
        <v>32</v>
      </c>
      <c r="E695" t="s">
        <v>112</v>
      </c>
      <c r="F695" t="s">
        <v>1644</v>
      </c>
      <c r="G695" t="s">
        <v>115</v>
      </c>
      <c r="H695">
        <v>712</v>
      </c>
      <c r="I695">
        <v>712</v>
      </c>
      <c r="J695" t="s">
        <v>42</v>
      </c>
      <c r="N695" t="s">
        <v>5819</v>
      </c>
      <c r="O695" s="180" t="s">
        <v>5165</v>
      </c>
      <c r="P695" t="s">
        <v>5355</v>
      </c>
      <c r="Q695" t="s">
        <v>5272</v>
      </c>
      <c r="R695" t="s">
        <v>5165</v>
      </c>
      <c r="S695" t="s">
        <v>4927</v>
      </c>
      <c r="T695" t="s">
        <v>4927</v>
      </c>
      <c r="U695" t="s">
        <v>4927</v>
      </c>
      <c r="V695" t="s">
        <v>4927</v>
      </c>
      <c r="W695" t="s">
        <v>4927</v>
      </c>
      <c r="X695" t="s">
        <v>4927</v>
      </c>
    </row>
    <row r="696" spans="1:24" x14ac:dyDescent="0.3">
      <c r="A696" t="s">
        <v>7087</v>
      </c>
      <c r="B696">
        <v>150768</v>
      </c>
      <c r="C696" t="s">
        <v>50</v>
      </c>
      <c r="D696" t="s">
        <v>32</v>
      </c>
      <c r="E696" t="s">
        <v>112</v>
      </c>
      <c r="F696" t="s">
        <v>1644</v>
      </c>
      <c r="G696" t="s">
        <v>115</v>
      </c>
      <c r="H696">
        <v>713</v>
      </c>
      <c r="I696">
        <v>713</v>
      </c>
      <c r="J696" t="s">
        <v>42</v>
      </c>
      <c r="N696" t="s">
        <v>5820</v>
      </c>
      <c r="O696" s="180" t="s">
        <v>5165</v>
      </c>
      <c r="P696" t="s">
        <v>5355</v>
      </c>
      <c r="Q696" t="s">
        <v>5272</v>
      </c>
      <c r="R696" t="s">
        <v>5165</v>
      </c>
      <c r="S696" t="s">
        <v>4927</v>
      </c>
      <c r="T696" t="s">
        <v>4927</v>
      </c>
      <c r="U696" t="s">
        <v>4927</v>
      </c>
      <c r="V696" t="s">
        <v>4927</v>
      </c>
      <c r="W696" t="s">
        <v>4927</v>
      </c>
      <c r="X696" t="s">
        <v>4927</v>
      </c>
    </row>
    <row r="697" spans="1:24" x14ac:dyDescent="0.3">
      <c r="A697" t="s">
        <v>7087</v>
      </c>
      <c r="B697">
        <v>150768</v>
      </c>
      <c r="C697" t="s">
        <v>50</v>
      </c>
      <c r="D697" t="s">
        <v>32</v>
      </c>
      <c r="E697" t="s">
        <v>112</v>
      </c>
      <c r="F697" t="s">
        <v>1644</v>
      </c>
      <c r="G697" t="s">
        <v>115</v>
      </c>
      <c r="H697">
        <v>714</v>
      </c>
      <c r="I697">
        <v>714</v>
      </c>
      <c r="J697" t="s">
        <v>42</v>
      </c>
      <c r="N697" t="s">
        <v>5821</v>
      </c>
      <c r="O697" s="180" t="s">
        <v>5165</v>
      </c>
      <c r="P697" t="s">
        <v>5355</v>
      </c>
      <c r="Q697" t="s">
        <v>5272</v>
      </c>
      <c r="R697" t="s">
        <v>5165</v>
      </c>
      <c r="S697" t="s">
        <v>4927</v>
      </c>
      <c r="T697" t="s">
        <v>4927</v>
      </c>
      <c r="U697" t="s">
        <v>4927</v>
      </c>
      <c r="V697" t="s">
        <v>4927</v>
      </c>
      <c r="W697" t="s">
        <v>4927</v>
      </c>
      <c r="X697" t="s">
        <v>4927</v>
      </c>
    </row>
    <row r="698" spans="1:24" x14ac:dyDescent="0.3">
      <c r="A698" t="s">
        <v>7087</v>
      </c>
      <c r="B698">
        <v>150768</v>
      </c>
      <c r="C698" t="s">
        <v>50</v>
      </c>
      <c r="D698" t="s">
        <v>32</v>
      </c>
      <c r="E698" t="s">
        <v>112</v>
      </c>
      <c r="F698" t="s">
        <v>1644</v>
      </c>
      <c r="G698" t="s">
        <v>115</v>
      </c>
      <c r="H698">
        <v>715</v>
      </c>
      <c r="I698">
        <v>715</v>
      </c>
      <c r="J698" t="s">
        <v>42</v>
      </c>
      <c r="N698" t="s">
        <v>5822</v>
      </c>
      <c r="O698" s="180" t="s">
        <v>5165</v>
      </c>
      <c r="P698" t="s">
        <v>5355</v>
      </c>
      <c r="Q698" t="s">
        <v>5272</v>
      </c>
      <c r="R698" t="s">
        <v>5165</v>
      </c>
      <c r="S698" t="s">
        <v>4927</v>
      </c>
      <c r="T698" t="s">
        <v>4927</v>
      </c>
      <c r="U698" t="s">
        <v>4927</v>
      </c>
      <c r="V698" t="s">
        <v>4927</v>
      </c>
      <c r="W698" t="s">
        <v>4927</v>
      </c>
      <c r="X698" t="s">
        <v>4927</v>
      </c>
    </row>
    <row r="699" spans="1:24" x14ac:dyDescent="0.3">
      <c r="A699" t="s">
        <v>7087</v>
      </c>
      <c r="B699">
        <v>150768</v>
      </c>
      <c r="C699" t="s">
        <v>50</v>
      </c>
      <c r="D699" t="s">
        <v>32</v>
      </c>
      <c r="E699" t="s">
        <v>112</v>
      </c>
      <c r="F699" t="s">
        <v>1644</v>
      </c>
      <c r="G699" t="s">
        <v>115</v>
      </c>
      <c r="H699">
        <v>716</v>
      </c>
      <c r="I699">
        <v>716</v>
      </c>
      <c r="J699" t="s">
        <v>42</v>
      </c>
      <c r="N699" t="s">
        <v>5823</v>
      </c>
      <c r="O699" s="180" t="s">
        <v>5165</v>
      </c>
      <c r="P699" t="s">
        <v>5355</v>
      </c>
      <c r="Q699" t="s">
        <v>5272</v>
      </c>
      <c r="R699" t="s">
        <v>5165</v>
      </c>
      <c r="S699" t="s">
        <v>4927</v>
      </c>
      <c r="T699" t="s">
        <v>4927</v>
      </c>
      <c r="U699" t="s">
        <v>4927</v>
      </c>
      <c r="V699" t="s">
        <v>4927</v>
      </c>
      <c r="W699" t="s">
        <v>4927</v>
      </c>
      <c r="X699" t="s">
        <v>4927</v>
      </c>
    </row>
    <row r="700" spans="1:24" x14ac:dyDescent="0.3">
      <c r="A700" t="s">
        <v>7087</v>
      </c>
      <c r="B700">
        <v>150768</v>
      </c>
      <c r="C700" t="s">
        <v>50</v>
      </c>
      <c r="D700" t="s">
        <v>32</v>
      </c>
      <c r="E700" t="s">
        <v>112</v>
      </c>
      <c r="F700" t="s">
        <v>1644</v>
      </c>
      <c r="G700" t="s">
        <v>115</v>
      </c>
      <c r="H700">
        <v>717</v>
      </c>
      <c r="I700">
        <v>717</v>
      </c>
      <c r="J700" t="s">
        <v>42</v>
      </c>
      <c r="N700" t="s">
        <v>5824</v>
      </c>
      <c r="O700" s="180" t="s">
        <v>5165</v>
      </c>
      <c r="P700" t="s">
        <v>5355</v>
      </c>
      <c r="Q700" t="s">
        <v>5272</v>
      </c>
      <c r="R700" t="s">
        <v>5165</v>
      </c>
      <c r="S700" t="s">
        <v>4927</v>
      </c>
      <c r="T700" t="s">
        <v>4927</v>
      </c>
      <c r="U700" t="s">
        <v>4927</v>
      </c>
      <c r="V700" t="s">
        <v>4927</v>
      </c>
      <c r="W700" t="s">
        <v>4927</v>
      </c>
      <c r="X700" t="s">
        <v>4927</v>
      </c>
    </row>
    <row r="701" spans="1:24" x14ac:dyDescent="0.3">
      <c r="A701" t="s">
        <v>7087</v>
      </c>
      <c r="B701">
        <v>150768</v>
      </c>
      <c r="C701" t="s">
        <v>50</v>
      </c>
      <c r="D701" t="s">
        <v>32</v>
      </c>
      <c r="E701" t="s">
        <v>112</v>
      </c>
      <c r="F701" t="s">
        <v>1644</v>
      </c>
      <c r="G701" t="s">
        <v>115</v>
      </c>
      <c r="H701">
        <v>718</v>
      </c>
      <c r="I701">
        <v>718</v>
      </c>
      <c r="J701" t="s">
        <v>42</v>
      </c>
      <c r="N701" t="s">
        <v>5825</v>
      </c>
      <c r="O701" s="180" t="s">
        <v>5165</v>
      </c>
      <c r="P701" t="s">
        <v>5355</v>
      </c>
      <c r="Q701" t="s">
        <v>5272</v>
      </c>
      <c r="R701" t="s">
        <v>5165</v>
      </c>
      <c r="S701" t="s">
        <v>4927</v>
      </c>
      <c r="T701" t="s">
        <v>4927</v>
      </c>
      <c r="U701" t="s">
        <v>4927</v>
      </c>
      <c r="V701" t="s">
        <v>4927</v>
      </c>
      <c r="W701" t="s">
        <v>4927</v>
      </c>
      <c r="X701" t="s">
        <v>4927</v>
      </c>
    </row>
    <row r="702" spans="1:24" x14ac:dyDescent="0.3">
      <c r="A702" t="s">
        <v>7087</v>
      </c>
      <c r="B702">
        <v>150768</v>
      </c>
      <c r="C702" t="s">
        <v>50</v>
      </c>
      <c r="D702" t="s">
        <v>32</v>
      </c>
      <c r="E702" t="s">
        <v>112</v>
      </c>
      <c r="F702" t="s">
        <v>1644</v>
      </c>
      <c r="G702" t="s">
        <v>115</v>
      </c>
      <c r="H702">
        <v>719</v>
      </c>
      <c r="I702">
        <v>719</v>
      </c>
      <c r="J702" t="s">
        <v>42</v>
      </c>
      <c r="N702" t="s">
        <v>5826</v>
      </c>
      <c r="O702" s="180" t="s">
        <v>5165</v>
      </c>
      <c r="P702" t="s">
        <v>5355</v>
      </c>
      <c r="Q702" t="s">
        <v>5272</v>
      </c>
      <c r="R702" t="s">
        <v>5165</v>
      </c>
      <c r="S702" t="s">
        <v>4927</v>
      </c>
      <c r="T702" t="s">
        <v>4927</v>
      </c>
      <c r="U702" t="s">
        <v>4927</v>
      </c>
      <c r="V702" t="s">
        <v>4927</v>
      </c>
      <c r="W702" t="s">
        <v>4927</v>
      </c>
      <c r="X702" t="s">
        <v>4927</v>
      </c>
    </row>
    <row r="703" spans="1:24" x14ac:dyDescent="0.3">
      <c r="A703" t="s">
        <v>7087</v>
      </c>
      <c r="B703">
        <v>150768</v>
      </c>
      <c r="C703" t="s">
        <v>50</v>
      </c>
      <c r="D703" t="s">
        <v>32</v>
      </c>
      <c r="E703" t="s">
        <v>112</v>
      </c>
      <c r="F703" t="s">
        <v>1644</v>
      </c>
      <c r="G703" t="s">
        <v>115</v>
      </c>
      <c r="H703">
        <v>720</v>
      </c>
      <c r="I703">
        <v>720</v>
      </c>
      <c r="J703" t="s">
        <v>42</v>
      </c>
      <c r="N703" t="s">
        <v>5827</v>
      </c>
      <c r="O703" s="180" t="s">
        <v>5165</v>
      </c>
      <c r="P703" t="s">
        <v>5355</v>
      </c>
      <c r="Q703" t="s">
        <v>5272</v>
      </c>
      <c r="R703" t="s">
        <v>5165</v>
      </c>
      <c r="S703" t="s">
        <v>4927</v>
      </c>
      <c r="T703" t="s">
        <v>4927</v>
      </c>
      <c r="U703" t="s">
        <v>4927</v>
      </c>
      <c r="V703">
        <v>33848</v>
      </c>
      <c r="W703">
        <v>33848</v>
      </c>
      <c r="X703">
        <v>33848</v>
      </c>
    </row>
    <row r="704" spans="1:24" x14ac:dyDescent="0.3">
      <c r="A704" t="s">
        <v>7087</v>
      </c>
      <c r="B704">
        <v>150768</v>
      </c>
      <c r="C704" t="s">
        <v>50</v>
      </c>
      <c r="D704" t="s">
        <v>32</v>
      </c>
      <c r="E704" t="s">
        <v>112</v>
      </c>
      <c r="F704" t="s">
        <v>1644</v>
      </c>
      <c r="G704" t="s">
        <v>115</v>
      </c>
      <c r="H704">
        <v>721</v>
      </c>
      <c r="I704">
        <v>721</v>
      </c>
      <c r="J704" t="s">
        <v>42</v>
      </c>
      <c r="N704" t="s">
        <v>5828</v>
      </c>
      <c r="O704" s="180" t="s">
        <v>5165</v>
      </c>
      <c r="P704" t="s">
        <v>5355</v>
      </c>
      <c r="Q704" t="s">
        <v>5272</v>
      </c>
      <c r="R704" t="s">
        <v>5165</v>
      </c>
      <c r="S704" t="s">
        <v>4927</v>
      </c>
      <c r="T704" t="s">
        <v>4927</v>
      </c>
      <c r="U704" t="s">
        <v>4927</v>
      </c>
      <c r="V704">
        <v>1588</v>
      </c>
      <c r="W704">
        <v>1588</v>
      </c>
      <c r="X704">
        <v>1588</v>
      </c>
    </row>
    <row r="705" spans="1:24" x14ac:dyDescent="0.3">
      <c r="A705" t="s">
        <v>7087</v>
      </c>
      <c r="B705">
        <v>150768</v>
      </c>
      <c r="C705" t="s">
        <v>50</v>
      </c>
      <c r="D705" t="s">
        <v>32</v>
      </c>
      <c r="E705" t="s">
        <v>112</v>
      </c>
      <c r="F705" t="s">
        <v>1644</v>
      </c>
      <c r="G705" t="s">
        <v>115</v>
      </c>
      <c r="H705">
        <v>722</v>
      </c>
      <c r="I705">
        <v>722</v>
      </c>
      <c r="J705" t="s">
        <v>42</v>
      </c>
      <c r="N705" t="s">
        <v>5829</v>
      </c>
      <c r="O705" s="180" t="s">
        <v>5165</v>
      </c>
      <c r="P705" t="s">
        <v>5355</v>
      </c>
      <c r="Q705" t="s">
        <v>5272</v>
      </c>
      <c r="R705" t="s">
        <v>5165</v>
      </c>
      <c r="S705" t="s">
        <v>4927</v>
      </c>
      <c r="T705" t="s">
        <v>4927</v>
      </c>
      <c r="U705" t="s">
        <v>4927</v>
      </c>
      <c r="V705" t="s">
        <v>4927</v>
      </c>
      <c r="W705" t="s">
        <v>4927</v>
      </c>
      <c r="X705" t="s">
        <v>4927</v>
      </c>
    </row>
    <row r="706" spans="1:24" x14ac:dyDescent="0.3">
      <c r="A706" t="s">
        <v>7087</v>
      </c>
      <c r="B706">
        <v>150768</v>
      </c>
      <c r="C706" t="s">
        <v>50</v>
      </c>
      <c r="D706" t="s">
        <v>32</v>
      </c>
      <c r="E706" t="s">
        <v>112</v>
      </c>
      <c r="F706" t="s">
        <v>1644</v>
      </c>
      <c r="G706" t="s">
        <v>115</v>
      </c>
      <c r="H706">
        <v>723</v>
      </c>
      <c r="I706">
        <v>723</v>
      </c>
      <c r="J706" t="s">
        <v>42</v>
      </c>
      <c r="N706" t="s">
        <v>5830</v>
      </c>
      <c r="O706" s="180" t="s">
        <v>5165</v>
      </c>
      <c r="P706" t="s">
        <v>5355</v>
      </c>
      <c r="Q706" t="s">
        <v>5272</v>
      </c>
      <c r="R706" t="s">
        <v>5165</v>
      </c>
      <c r="S706" t="s">
        <v>4927</v>
      </c>
      <c r="T706" t="s">
        <v>4927</v>
      </c>
      <c r="U706" t="s">
        <v>4927</v>
      </c>
      <c r="V706" t="s">
        <v>4927</v>
      </c>
      <c r="W706" t="s">
        <v>4927</v>
      </c>
      <c r="X706">
        <v>76</v>
      </c>
    </row>
    <row r="707" spans="1:24" x14ac:dyDescent="0.3">
      <c r="A707" t="s">
        <v>7087</v>
      </c>
      <c r="B707">
        <v>150768</v>
      </c>
      <c r="C707" t="s">
        <v>50</v>
      </c>
      <c r="D707" t="s">
        <v>32</v>
      </c>
      <c r="E707" t="s">
        <v>112</v>
      </c>
      <c r="F707" t="s">
        <v>1644</v>
      </c>
      <c r="G707" t="s">
        <v>115</v>
      </c>
      <c r="H707">
        <v>724</v>
      </c>
      <c r="I707">
        <v>724</v>
      </c>
      <c r="J707" t="s">
        <v>42</v>
      </c>
      <c r="N707" t="s">
        <v>5831</v>
      </c>
      <c r="O707" s="180" t="s">
        <v>5165</v>
      </c>
      <c r="P707" t="s">
        <v>5355</v>
      </c>
      <c r="Q707" t="s">
        <v>5272</v>
      </c>
      <c r="R707" t="s">
        <v>5165</v>
      </c>
      <c r="S707" t="s">
        <v>4927</v>
      </c>
      <c r="T707" t="s">
        <v>4927</v>
      </c>
      <c r="U707" t="s">
        <v>4927</v>
      </c>
      <c r="V707" t="s">
        <v>4927</v>
      </c>
      <c r="W707" t="s">
        <v>4927</v>
      </c>
      <c r="X707">
        <v>451</v>
      </c>
    </row>
    <row r="708" spans="1:24" x14ac:dyDescent="0.3">
      <c r="A708" t="s">
        <v>7087</v>
      </c>
      <c r="B708">
        <v>150768</v>
      </c>
      <c r="C708" t="s">
        <v>50</v>
      </c>
      <c r="D708" t="s">
        <v>32</v>
      </c>
      <c r="E708" t="s">
        <v>112</v>
      </c>
      <c r="F708" t="s">
        <v>1644</v>
      </c>
      <c r="G708" t="s">
        <v>115</v>
      </c>
      <c r="H708">
        <v>725</v>
      </c>
      <c r="I708">
        <v>725</v>
      </c>
      <c r="J708" t="s">
        <v>42</v>
      </c>
      <c r="N708" t="s">
        <v>5832</v>
      </c>
      <c r="O708" s="180" t="s">
        <v>5165</v>
      </c>
      <c r="P708" t="s">
        <v>5355</v>
      </c>
      <c r="Q708" t="s">
        <v>5272</v>
      </c>
      <c r="R708" t="s">
        <v>5165</v>
      </c>
      <c r="S708" t="s">
        <v>4927</v>
      </c>
      <c r="T708" t="s">
        <v>4927</v>
      </c>
      <c r="U708" t="s">
        <v>4927</v>
      </c>
      <c r="V708" t="s">
        <v>4927</v>
      </c>
      <c r="W708" t="s">
        <v>4927</v>
      </c>
      <c r="X708" t="s">
        <v>4927</v>
      </c>
    </row>
    <row r="709" spans="1:24" x14ac:dyDescent="0.3">
      <c r="A709" t="s">
        <v>7088</v>
      </c>
      <c r="B709">
        <v>150666</v>
      </c>
      <c r="C709" t="s">
        <v>48</v>
      </c>
      <c r="D709" t="s">
        <v>32</v>
      </c>
      <c r="E709" t="s">
        <v>108</v>
      </c>
      <c r="F709" t="s">
        <v>2052</v>
      </c>
      <c r="G709" t="s">
        <v>2090</v>
      </c>
      <c r="H709">
        <v>24</v>
      </c>
      <c r="I709">
        <v>24</v>
      </c>
      <c r="J709" t="s">
        <v>42</v>
      </c>
      <c r="N709" t="s">
        <v>5833</v>
      </c>
      <c r="O709" s="180" t="s">
        <v>5165</v>
      </c>
      <c r="P709" t="s">
        <v>5149</v>
      </c>
      <c r="Q709" t="s">
        <v>5151</v>
      </c>
      <c r="R709" t="s">
        <v>5165</v>
      </c>
      <c r="S709" t="s">
        <v>4927</v>
      </c>
      <c r="T709" t="s">
        <v>4927</v>
      </c>
      <c r="U709" t="s">
        <v>4927</v>
      </c>
      <c r="V709" t="s">
        <v>4927</v>
      </c>
      <c r="W709" t="s">
        <v>4927</v>
      </c>
      <c r="X709" t="s">
        <v>4927</v>
      </c>
    </row>
    <row r="710" spans="1:24" x14ac:dyDescent="0.3">
      <c r="A710" t="s">
        <v>7093</v>
      </c>
      <c r="B710">
        <v>150806</v>
      </c>
      <c r="C710" t="s">
        <v>48</v>
      </c>
      <c r="D710" t="s">
        <v>32</v>
      </c>
      <c r="E710" t="s">
        <v>112</v>
      </c>
      <c r="F710" t="s">
        <v>1641</v>
      </c>
      <c r="G710" t="s">
        <v>2285</v>
      </c>
      <c r="H710">
        <v>1</v>
      </c>
      <c r="I710">
        <v>1</v>
      </c>
      <c r="J710" t="s">
        <v>42</v>
      </c>
      <c r="N710" t="s">
        <v>5834</v>
      </c>
      <c r="O710" s="180" t="s">
        <v>5165</v>
      </c>
      <c r="P710" t="s">
        <v>5272</v>
      </c>
      <c r="Q710" t="s">
        <v>5272</v>
      </c>
      <c r="R710" t="s">
        <v>5165</v>
      </c>
      <c r="S710" t="s">
        <v>4927</v>
      </c>
      <c r="T710" t="s">
        <v>4927</v>
      </c>
      <c r="U710" t="s">
        <v>4927</v>
      </c>
      <c r="V710" t="s">
        <v>4927</v>
      </c>
      <c r="W710" t="s">
        <v>4927</v>
      </c>
      <c r="X710" t="s">
        <v>4927</v>
      </c>
    </row>
    <row r="711" spans="1:24" x14ac:dyDescent="0.3">
      <c r="A711" t="s">
        <v>7087</v>
      </c>
      <c r="B711">
        <v>150850</v>
      </c>
      <c r="C711" t="s">
        <v>48</v>
      </c>
      <c r="D711" t="s">
        <v>32</v>
      </c>
      <c r="E711" t="s">
        <v>112</v>
      </c>
      <c r="F711" t="s">
        <v>1644</v>
      </c>
      <c r="G711" t="s">
        <v>3091</v>
      </c>
      <c r="H711">
        <v>2</v>
      </c>
      <c r="I711">
        <v>2</v>
      </c>
      <c r="J711" t="s">
        <v>42</v>
      </c>
      <c r="N711" t="s">
        <v>5835</v>
      </c>
      <c r="O711" s="180" t="s">
        <v>5165</v>
      </c>
      <c r="P711" t="s">
        <v>5836</v>
      </c>
      <c r="Q711" t="s">
        <v>5272</v>
      </c>
      <c r="R711" t="s">
        <v>5165</v>
      </c>
      <c r="S711" t="s">
        <v>4927</v>
      </c>
      <c r="T711" t="s">
        <v>4927</v>
      </c>
      <c r="U711" t="s">
        <v>4927</v>
      </c>
      <c r="V711" t="s">
        <v>4927</v>
      </c>
      <c r="W711" t="s">
        <v>4927</v>
      </c>
      <c r="X711">
        <v>298</v>
      </c>
    </row>
    <row r="712" spans="1:24" x14ac:dyDescent="0.3">
      <c r="A712" t="s">
        <v>7087</v>
      </c>
      <c r="B712">
        <v>150850</v>
      </c>
      <c r="C712" t="s">
        <v>48</v>
      </c>
      <c r="D712" t="s">
        <v>32</v>
      </c>
      <c r="E712" t="s">
        <v>112</v>
      </c>
      <c r="F712" t="s">
        <v>1644</v>
      </c>
      <c r="G712" t="s">
        <v>3091</v>
      </c>
      <c r="H712">
        <v>2</v>
      </c>
      <c r="I712">
        <v>2</v>
      </c>
      <c r="J712" t="s">
        <v>44</v>
      </c>
      <c r="N712" t="s">
        <v>5837</v>
      </c>
      <c r="O712" s="180" t="s">
        <v>5165</v>
      </c>
      <c r="P712" t="s">
        <v>5836</v>
      </c>
      <c r="Q712" t="s">
        <v>5272</v>
      </c>
      <c r="R712" t="s">
        <v>5165</v>
      </c>
      <c r="S712" t="s">
        <v>4927</v>
      </c>
      <c r="T712" t="s">
        <v>4927</v>
      </c>
      <c r="U712" t="s">
        <v>4927</v>
      </c>
      <c r="V712" t="s">
        <v>4927</v>
      </c>
      <c r="W712" t="s">
        <v>4927</v>
      </c>
      <c r="X712" t="s">
        <v>4927</v>
      </c>
    </row>
    <row r="713" spans="1:24" x14ac:dyDescent="0.3">
      <c r="A713" t="s">
        <v>7087</v>
      </c>
      <c r="B713">
        <v>150850</v>
      </c>
      <c r="C713" t="s">
        <v>48</v>
      </c>
      <c r="D713" t="s">
        <v>32</v>
      </c>
      <c r="E713" t="s">
        <v>112</v>
      </c>
      <c r="F713" t="s">
        <v>1644</v>
      </c>
      <c r="G713" t="s">
        <v>3091</v>
      </c>
      <c r="H713">
        <v>2</v>
      </c>
      <c r="I713">
        <v>2</v>
      </c>
      <c r="J713" t="s">
        <v>45</v>
      </c>
      <c r="N713" t="s">
        <v>5838</v>
      </c>
      <c r="O713" s="180" t="s">
        <v>5165</v>
      </c>
      <c r="P713" t="s">
        <v>5836</v>
      </c>
      <c r="Q713" t="s">
        <v>5272</v>
      </c>
      <c r="R713" t="s">
        <v>5165</v>
      </c>
      <c r="S713" t="s">
        <v>4927</v>
      </c>
      <c r="T713" t="s">
        <v>4927</v>
      </c>
      <c r="U713" t="s">
        <v>4927</v>
      </c>
      <c r="V713" t="s">
        <v>4927</v>
      </c>
      <c r="W713">
        <v>37205</v>
      </c>
      <c r="X713">
        <v>37205</v>
      </c>
    </row>
    <row r="714" spans="1:24" x14ac:dyDescent="0.3">
      <c r="A714" t="s">
        <v>7087</v>
      </c>
      <c r="B714">
        <v>150850</v>
      </c>
      <c r="C714" t="s">
        <v>48</v>
      </c>
      <c r="D714" t="s">
        <v>32</v>
      </c>
      <c r="E714" t="s">
        <v>112</v>
      </c>
      <c r="F714" t="s">
        <v>1644</v>
      </c>
      <c r="G714" t="s">
        <v>3091</v>
      </c>
      <c r="H714">
        <v>3</v>
      </c>
      <c r="I714">
        <v>3</v>
      </c>
      <c r="J714" t="s">
        <v>42</v>
      </c>
      <c r="N714" t="s">
        <v>5839</v>
      </c>
      <c r="O714" s="180" t="s">
        <v>5165</v>
      </c>
      <c r="P714" t="s">
        <v>5836</v>
      </c>
      <c r="Q714" t="s">
        <v>5272</v>
      </c>
      <c r="R714" t="s">
        <v>5165</v>
      </c>
      <c r="S714" t="s">
        <v>4927</v>
      </c>
      <c r="T714" t="s">
        <v>4927</v>
      </c>
      <c r="U714" t="s">
        <v>4927</v>
      </c>
      <c r="V714">
        <v>7974</v>
      </c>
      <c r="W714">
        <v>7873</v>
      </c>
      <c r="X714">
        <v>7772</v>
      </c>
    </row>
    <row r="715" spans="1:24" x14ac:dyDescent="0.3">
      <c r="A715" t="s">
        <v>7087</v>
      </c>
      <c r="B715">
        <v>150850</v>
      </c>
      <c r="C715" t="s">
        <v>48</v>
      </c>
      <c r="D715" t="s">
        <v>32</v>
      </c>
      <c r="E715" t="s">
        <v>112</v>
      </c>
      <c r="F715" t="s">
        <v>1644</v>
      </c>
      <c r="G715" t="s">
        <v>3091</v>
      </c>
      <c r="H715">
        <v>3</v>
      </c>
      <c r="I715">
        <v>3</v>
      </c>
      <c r="J715" t="s">
        <v>44</v>
      </c>
      <c r="N715" t="s">
        <v>5840</v>
      </c>
      <c r="O715" s="180" t="s">
        <v>5165</v>
      </c>
      <c r="P715" t="s">
        <v>5836</v>
      </c>
      <c r="Q715" t="s">
        <v>5272</v>
      </c>
      <c r="R715" t="s">
        <v>5165</v>
      </c>
      <c r="S715" t="s">
        <v>4927</v>
      </c>
      <c r="T715" t="s">
        <v>4927</v>
      </c>
      <c r="U715" t="s">
        <v>4927</v>
      </c>
      <c r="V715">
        <v>1724</v>
      </c>
      <c r="W715">
        <v>1724</v>
      </c>
      <c r="X715">
        <v>1724</v>
      </c>
    </row>
    <row r="716" spans="1:24" x14ac:dyDescent="0.3">
      <c r="A716" t="s">
        <v>7087</v>
      </c>
      <c r="B716">
        <v>150850</v>
      </c>
      <c r="C716" t="s">
        <v>48</v>
      </c>
      <c r="D716" t="s">
        <v>32</v>
      </c>
      <c r="E716" t="s">
        <v>112</v>
      </c>
      <c r="F716" t="s">
        <v>1644</v>
      </c>
      <c r="G716" t="s">
        <v>3091</v>
      </c>
      <c r="H716">
        <v>3</v>
      </c>
      <c r="I716">
        <v>3</v>
      </c>
      <c r="J716" t="s">
        <v>45</v>
      </c>
      <c r="N716" t="s">
        <v>5841</v>
      </c>
      <c r="O716" s="180" t="s">
        <v>5165</v>
      </c>
      <c r="P716" t="s">
        <v>5836</v>
      </c>
      <c r="Q716" t="s">
        <v>5272</v>
      </c>
      <c r="R716" t="s">
        <v>5165</v>
      </c>
      <c r="S716" t="s">
        <v>4927</v>
      </c>
      <c r="T716" t="s">
        <v>4927</v>
      </c>
      <c r="U716" t="s">
        <v>4927</v>
      </c>
      <c r="V716" t="s">
        <v>4927</v>
      </c>
      <c r="W716" t="s">
        <v>4927</v>
      </c>
      <c r="X716">
        <v>32</v>
      </c>
    </row>
    <row r="717" spans="1:24" x14ac:dyDescent="0.3">
      <c r="A717" t="s">
        <v>7087</v>
      </c>
      <c r="B717">
        <v>150851</v>
      </c>
      <c r="C717" t="s">
        <v>48</v>
      </c>
      <c r="D717" t="s">
        <v>32</v>
      </c>
      <c r="E717" t="s">
        <v>112</v>
      </c>
      <c r="F717" t="s">
        <v>1702</v>
      </c>
      <c r="G717" t="s">
        <v>3092</v>
      </c>
      <c r="H717">
        <v>1</v>
      </c>
      <c r="I717">
        <v>1</v>
      </c>
      <c r="J717" t="s">
        <v>42</v>
      </c>
      <c r="N717" t="s">
        <v>5842</v>
      </c>
      <c r="O717" s="180" t="s">
        <v>5165</v>
      </c>
      <c r="P717" t="s">
        <v>5272</v>
      </c>
      <c r="Q717" t="s">
        <v>5272</v>
      </c>
      <c r="R717" t="s">
        <v>5165</v>
      </c>
      <c r="S717" t="s">
        <v>4927</v>
      </c>
      <c r="T717" t="s">
        <v>4927</v>
      </c>
      <c r="U717" t="s">
        <v>4927</v>
      </c>
      <c r="V717" t="s">
        <v>4927</v>
      </c>
      <c r="W717" t="s">
        <v>4927</v>
      </c>
      <c r="X717">
        <v>32</v>
      </c>
    </row>
    <row r="718" spans="1:24" x14ac:dyDescent="0.3">
      <c r="A718" t="s">
        <v>5137</v>
      </c>
      <c r="B718">
        <v>150853</v>
      </c>
      <c r="C718" t="s">
        <v>50</v>
      </c>
      <c r="D718" t="s">
        <v>32</v>
      </c>
      <c r="E718" t="s">
        <v>112</v>
      </c>
      <c r="F718" t="s">
        <v>1636</v>
      </c>
      <c r="G718" t="s">
        <v>3093</v>
      </c>
      <c r="H718">
        <v>1</v>
      </c>
      <c r="I718">
        <v>1</v>
      </c>
      <c r="J718" t="s">
        <v>42</v>
      </c>
      <c r="N718" t="s">
        <v>5843</v>
      </c>
      <c r="O718" s="180" t="s">
        <v>5165</v>
      </c>
      <c r="P718">
        <v>45014</v>
      </c>
      <c r="Q718" t="s">
        <v>5161</v>
      </c>
      <c r="R718" t="s">
        <v>5165</v>
      </c>
      <c r="S718" t="s">
        <v>4927</v>
      </c>
      <c r="T718" t="s">
        <v>4927</v>
      </c>
      <c r="U718" t="s">
        <v>4927</v>
      </c>
      <c r="V718" t="s">
        <v>4927</v>
      </c>
      <c r="W718" t="s">
        <v>4927</v>
      </c>
      <c r="X718">
        <v>32</v>
      </c>
    </row>
    <row r="719" spans="1:24" x14ac:dyDescent="0.3">
      <c r="A719" t="s">
        <v>5137</v>
      </c>
      <c r="B719">
        <v>150853</v>
      </c>
      <c r="C719" t="s">
        <v>50</v>
      </c>
      <c r="D719" t="s">
        <v>32</v>
      </c>
      <c r="E719" t="s">
        <v>112</v>
      </c>
      <c r="F719" t="s">
        <v>1636</v>
      </c>
      <c r="G719" t="s">
        <v>3093</v>
      </c>
      <c r="H719">
        <v>2</v>
      </c>
      <c r="I719">
        <v>2</v>
      </c>
      <c r="J719" t="s">
        <v>42</v>
      </c>
      <c r="N719" t="s">
        <v>5844</v>
      </c>
      <c r="O719" s="180" t="s">
        <v>5165</v>
      </c>
      <c r="P719">
        <v>45014</v>
      </c>
      <c r="Q719" t="s">
        <v>5161</v>
      </c>
      <c r="R719" t="s">
        <v>5165</v>
      </c>
      <c r="S719" t="s">
        <v>4927</v>
      </c>
      <c r="T719" t="s">
        <v>4927</v>
      </c>
      <c r="U719" t="s">
        <v>4927</v>
      </c>
      <c r="V719" t="s">
        <v>4927</v>
      </c>
      <c r="W719" t="s">
        <v>4927</v>
      </c>
      <c r="X719">
        <v>32</v>
      </c>
    </row>
    <row r="720" spans="1:24" x14ac:dyDescent="0.3">
      <c r="A720" t="s">
        <v>5137</v>
      </c>
      <c r="B720">
        <v>150856</v>
      </c>
      <c r="C720" t="s">
        <v>50</v>
      </c>
      <c r="D720" t="s">
        <v>32</v>
      </c>
      <c r="E720" t="s">
        <v>112</v>
      </c>
      <c r="F720" t="s">
        <v>1644</v>
      </c>
      <c r="G720" t="s">
        <v>3095</v>
      </c>
      <c r="H720">
        <v>24</v>
      </c>
      <c r="I720">
        <v>24</v>
      </c>
      <c r="J720" t="s">
        <v>42</v>
      </c>
      <c r="N720" t="s">
        <v>5845</v>
      </c>
      <c r="O720" s="180" t="s">
        <v>5165</v>
      </c>
      <c r="P720" t="s">
        <v>5846</v>
      </c>
      <c r="Q720" t="s">
        <v>5161</v>
      </c>
      <c r="R720" t="s">
        <v>5165</v>
      </c>
      <c r="S720" t="s">
        <v>4927</v>
      </c>
      <c r="T720" t="s">
        <v>4927</v>
      </c>
      <c r="U720" t="s">
        <v>4927</v>
      </c>
      <c r="V720" t="s">
        <v>4927</v>
      </c>
      <c r="W720" t="s">
        <v>4927</v>
      </c>
      <c r="X720">
        <v>387</v>
      </c>
    </row>
    <row r="721" spans="1:24" x14ac:dyDescent="0.3">
      <c r="A721" t="s">
        <v>5137</v>
      </c>
      <c r="B721">
        <v>150856</v>
      </c>
      <c r="C721" t="s">
        <v>50</v>
      </c>
      <c r="D721" t="s">
        <v>32</v>
      </c>
      <c r="E721" t="s">
        <v>112</v>
      </c>
      <c r="F721" t="s">
        <v>1644</v>
      </c>
      <c r="G721" t="s">
        <v>3095</v>
      </c>
      <c r="H721">
        <v>24</v>
      </c>
      <c r="I721">
        <v>24</v>
      </c>
      <c r="J721" t="s">
        <v>44</v>
      </c>
      <c r="N721" t="s">
        <v>5847</v>
      </c>
      <c r="O721" s="180" t="s">
        <v>5165</v>
      </c>
      <c r="P721" t="s">
        <v>5846</v>
      </c>
      <c r="Q721" t="s">
        <v>5161</v>
      </c>
      <c r="R721" t="s">
        <v>5165</v>
      </c>
      <c r="S721" t="s">
        <v>4927</v>
      </c>
      <c r="T721" t="s">
        <v>4927</v>
      </c>
      <c r="U721" t="s">
        <v>4927</v>
      </c>
      <c r="V721" t="s">
        <v>4927</v>
      </c>
      <c r="W721" t="s">
        <v>4927</v>
      </c>
      <c r="X721">
        <v>15</v>
      </c>
    </row>
    <row r="722" spans="1:24" x14ac:dyDescent="0.3">
      <c r="A722" t="s">
        <v>5137</v>
      </c>
      <c r="B722">
        <v>150856</v>
      </c>
      <c r="C722" t="s">
        <v>50</v>
      </c>
      <c r="D722" t="s">
        <v>32</v>
      </c>
      <c r="E722" t="s">
        <v>112</v>
      </c>
      <c r="F722" t="s">
        <v>1644</v>
      </c>
      <c r="G722" t="s">
        <v>3095</v>
      </c>
      <c r="H722">
        <v>25</v>
      </c>
      <c r="I722">
        <v>25</v>
      </c>
      <c r="J722" t="s">
        <v>42</v>
      </c>
      <c r="N722" t="s">
        <v>5849</v>
      </c>
      <c r="O722" s="180" t="s">
        <v>5165</v>
      </c>
      <c r="P722" t="s">
        <v>5846</v>
      </c>
      <c r="Q722" t="s">
        <v>5161</v>
      </c>
      <c r="R722" t="s">
        <v>5165</v>
      </c>
      <c r="S722" t="s">
        <v>4927</v>
      </c>
      <c r="T722" t="s">
        <v>4927</v>
      </c>
      <c r="U722" t="s">
        <v>4927</v>
      </c>
      <c r="V722" t="s">
        <v>4927</v>
      </c>
      <c r="W722" t="s">
        <v>4927</v>
      </c>
      <c r="X722">
        <v>646</v>
      </c>
    </row>
    <row r="723" spans="1:24" x14ac:dyDescent="0.3">
      <c r="A723" t="s">
        <v>5137</v>
      </c>
      <c r="B723">
        <v>150856</v>
      </c>
      <c r="C723" t="s">
        <v>50</v>
      </c>
      <c r="D723" t="s">
        <v>32</v>
      </c>
      <c r="E723" t="s">
        <v>112</v>
      </c>
      <c r="F723" t="s">
        <v>1644</v>
      </c>
      <c r="G723" t="s">
        <v>3095</v>
      </c>
      <c r="H723">
        <v>25</v>
      </c>
      <c r="I723">
        <v>25</v>
      </c>
      <c r="J723" t="s">
        <v>44</v>
      </c>
      <c r="N723" t="s">
        <v>5850</v>
      </c>
      <c r="O723" s="180" t="s">
        <v>5165</v>
      </c>
      <c r="P723" t="s">
        <v>5846</v>
      </c>
      <c r="Q723" t="s">
        <v>5161</v>
      </c>
      <c r="R723" t="s">
        <v>5165</v>
      </c>
      <c r="S723" t="s">
        <v>4927</v>
      </c>
      <c r="T723" t="s">
        <v>4927</v>
      </c>
      <c r="U723" t="s">
        <v>4927</v>
      </c>
      <c r="V723" t="s">
        <v>4927</v>
      </c>
      <c r="W723" t="s">
        <v>4927</v>
      </c>
      <c r="X723">
        <v>25</v>
      </c>
    </row>
    <row r="724" spans="1:24" x14ac:dyDescent="0.3">
      <c r="A724" t="s">
        <v>5137</v>
      </c>
      <c r="B724">
        <v>150856</v>
      </c>
      <c r="C724" t="s">
        <v>50</v>
      </c>
      <c r="D724" t="s">
        <v>32</v>
      </c>
      <c r="E724" t="s">
        <v>112</v>
      </c>
      <c r="F724" t="s">
        <v>1644</v>
      </c>
      <c r="G724" t="s">
        <v>3095</v>
      </c>
      <c r="H724">
        <v>26</v>
      </c>
      <c r="I724">
        <v>26</v>
      </c>
      <c r="J724" t="s">
        <v>42</v>
      </c>
      <c r="N724" t="s">
        <v>5852</v>
      </c>
      <c r="O724" s="180" t="s">
        <v>5165</v>
      </c>
      <c r="P724" t="s">
        <v>5846</v>
      </c>
      <c r="Q724" t="s">
        <v>5161</v>
      </c>
      <c r="R724" t="s">
        <v>5165</v>
      </c>
      <c r="S724" t="s">
        <v>4927</v>
      </c>
      <c r="T724" t="s">
        <v>4927</v>
      </c>
      <c r="U724" t="s">
        <v>4927</v>
      </c>
      <c r="V724">
        <v>15984</v>
      </c>
      <c r="W724">
        <v>15984</v>
      </c>
      <c r="X724">
        <v>15984</v>
      </c>
    </row>
    <row r="725" spans="1:24" x14ac:dyDescent="0.3">
      <c r="A725" t="s">
        <v>5137</v>
      </c>
      <c r="B725">
        <v>150856</v>
      </c>
      <c r="C725" t="s">
        <v>50</v>
      </c>
      <c r="D725" t="s">
        <v>32</v>
      </c>
      <c r="E725" t="s">
        <v>112</v>
      </c>
      <c r="F725" t="s">
        <v>1644</v>
      </c>
      <c r="G725" t="s">
        <v>3095</v>
      </c>
      <c r="H725">
        <v>26</v>
      </c>
      <c r="I725">
        <v>26</v>
      </c>
      <c r="J725" t="s">
        <v>44</v>
      </c>
      <c r="N725" t="s">
        <v>5853</v>
      </c>
      <c r="O725" s="180" t="s">
        <v>5165</v>
      </c>
      <c r="P725" t="s">
        <v>5846</v>
      </c>
      <c r="Q725" t="s">
        <v>5161</v>
      </c>
      <c r="R725" t="s">
        <v>5165</v>
      </c>
      <c r="S725" t="s">
        <v>4927</v>
      </c>
      <c r="T725" t="s">
        <v>4927</v>
      </c>
      <c r="U725" t="s">
        <v>4927</v>
      </c>
      <c r="V725" t="s">
        <v>4927</v>
      </c>
      <c r="W725" t="s">
        <v>4927</v>
      </c>
      <c r="X725" t="s">
        <v>4927</v>
      </c>
    </row>
    <row r="726" spans="1:24" x14ac:dyDescent="0.3">
      <c r="A726" t="s">
        <v>5137</v>
      </c>
      <c r="B726">
        <v>150856</v>
      </c>
      <c r="C726" t="s">
        <v>50</v>
      </c>
      <c r="D726" t="s">
        <v>32</v>
      </c>
      <c r="E726" t="s">
        <v>112</v>
      </c>
      <c r="F726" t="s">
        <v>1644</v>
      </c>
      <c r="G726" t="s">
        <v>3095</v>
      </c>
      <c r="H726">
        <v>27</v>
      </c>
      <c r="I726">
        <v>27</v>
      </c>
      <c r="J726" t="s">
        <v>42</v>
      </c>
      <c r="N726" t="s">
        <v>5855</v>
      </c>
      <c r="O726" s="180" t="s">
        <v>5165</v>
      </c>
      <c r="P726" t="s">
        <v>5846</v>
      </c>
      <c r="Q726" t="s">
        <v>5161</v>
      </c>
      <c r="R726" t="s">
        <v>5165</v>
      </c>
      <c r="S726" t="s">
        <v>4927</v>
      </c>
      <c r="T726" t="s">
        <v>4927</v>
      </c>
      <c r="U726" t="s">
        <v>4927</v>
      </c>
      <c r="V726" t="s">
        <v>4927</v>
      </c>
      <c r="W726" t="s">
        <v>4927</v>
      </c>
      <c r="X726" t="s">
        <v>4927</v>
      </c>
    </row>
    <row r="727" spans="1:24" x14ac:dyDescent="0.3">
      <c r="A727" t="s">
        <v>5137</v>
      </c>
      <c r="B727">
        <v>150856</v>
      </c>
      <c r="C727" t="s">
        <v>50</v>
      </c>
      <c r="D727" t="s">
        <v>32</v>
      </c>
      <c r="E727" t="s">
        <v>112</v>
      </c>
      <c r="F727" t="s">
        <v>1644</v>
      </c>
      <c r="G727" t="s">
        <v>3095</v>
      </c>
      <c r="H727">
        <v>27</v>
      </c>
      <c r="I727">
        <v>27</v>
      </c>
      <c r="J727" t="s">
        <v>44</v>
      </c>
      <c r="N727" t="s">
        <v>5856</v>
      </c>
      <c r="O727" s="180" t="s">
        <v>5165</v>
      </c>
      <c r="P727" t="s">
        <v>5846</v>
      </c>
      <c r="Q727" t="s">
        <v>5161</v>
      </c>
      <c r="R727" t="s">
        <v>5165</v>
      </c>
      <c r="S727" t="s">
        <v>4927</v>
      </c>
      <c r="T727" t="s">
        <v>4927</v>
      </c>
      <c r="U727" t="s">
        <v>4927</v>
      </c>
      <c r="V727" t="s">
        <v>4927</v>
      </c>
      <c r="W727" t="s">
        <v>4927</v>
      </c>
      <c r="X727" t="s">
        <v>4927</v>
      </c>
    </row>
    <row r="728" spans="1:24" x14ac:dyDescent="0.3">
      <c r="A728" t="s">
        <v>5137</v>
      </c>
      <c r="B728">
        <v>150856</v>
      </c>
      <c r="C728" t="s">
        <v>50</v>
      </c>
      <c r="D728" t="s">
        <v>32</v>
      </c>
      <c r="E728" t="s">
        <v>112</v>
      </c>
      <c r="F728" t="s">
        <v>1644</v>
      </c>
      <c r="G728" t="s">
        <v>3095</v>
      </c>
      <c r="H728">
        <v>28</v>
      </c>
      <c r="I728">
        <v>28</v>
      </c>
      <c r="J728" t="s">
        <v>42</v>
      </c>
      <c r="N728" t="s">
        <v>5858</v>
      </c>
      <c r="O728" s="180" t="s">
        <v>5165</v>
      </c>
      <c r="P728" t="s">
        <v>5846</v>
      </c>
      <c r="Q728" t="s">
        <v>5161</v>
      </c>
      <c r="R728" t="s">
        <v>5165</v>
      </c>
      <c r="S728" t="s">
        <v>4927</v>
      </c>
      <c r="T728" t="s">
        <v>4927</v>
      </c>
      <c r="U728" t="s">
        <v>4927</v>
      </c>
      <c r="V728" t="s">
        <v>4927</v>
      </c>
      <c r="W728" t="s">
        <v>4927</v>
      </c>
      <c r="X728" t="s">
        <v>4927</v>
      </c>
    </row>
    <row r="729" spans="1:24" x14ac:dyDescent="0.3">
      <c r="A729" t="s">
        <v>5137</v>
      </c>
      <c r="B729">
        <v>150856</v>
      </c>
      <c r="C729" t="s">
        <v>50</v>
      </c>
      <c r="D729" t="s">
        <v>32</v>
      </c>
      <c r="E729" t="s">
        <v>112</v>
      </c>
      <c r="F729" t="s">
        <v>1644</v>
      </c>
      <c r="G729" t="s">
        <v>3095</v>
      </c>
      <c r="H729">
        <v>28</v>
      </c>
      <c r="I729">
        <v>28</v>
      </c>
      <c r="J729" t="s">
        <v>44</v>
      </c>
      <c r="N729" t="s">
        <v>5859</v>
      </c>
      <c r="O729" s="180" t="s">
        <v>5165</v>
      </c>
      <c r="P729" t="s">
        <v>5846</v>
      </c>
      <c r="Q729" t="s">
        <v>5161</v>
      </c>
      <c r="R729" t="s">
        <v>5165</v>
      </c>
      <c r="S729" t="s">
        <v>4927</v>
      </c>
      <c r="T729" t="s">
        <v>4927</v>
      </c>
      <c r="U729" t="s">
        <v>4927</v>
      </c>
      <c r="V729">
        <v>41260</v>
      </c>
      <c r="W729">
        <v>41260</v>
      </c>
      <c r="X729">
        <v>41260</v>
      </c>
    </row>
    <row r="730" spans="1:24" x14ac:dyDescent="0.3">
      <c r="A730" t="s">
        <v>5137</v>
      </c>
      <c r="B730">
        <v>150858</v>
      </c>
      <c r="C730" t="s">
        <v>50</v>
      </c>
      <c r="D730" t="s">
        <v>32</v>
      </c>
      <c r="E730" t="s">
        <v>112</v>
      </c>
      <c r="F730" t="s">
        <v>1938</v>
      </c>
      <c r="G730" t="s">
        <v>3096</v>
      </c>
      <c r="H730">
        <v>1</v>
      </c>
      <c r="I730">
        <v>1</v>
      </c>
      <c r="J730" t="s">
        <v>42</v>
      </c>
      <c r="N730" t="s">
        <v>5860</v>
      </c>
      <c r="O730" s="180" t="s">
        <v>5165</v>
      </c>
      <c r="P730" t="s">
        <v>5861</v>
      </c>
      <c r="Q730" t="s">
        <v>5161</v>
      </c>
      <c r="R730" t="s">
        <v>5165</v>
      </c>
      <c r="S730" t="s">
        <v>4927</v>
      </c>
      <c r="T730" t="s">
        <v>4927</v>
      </c>
      <c r="U730" t="s">
        <v>4927</v>
      </c>
      <c r="V730">
        <v>639</v>
      </c>
      <c r="W730">
        <v>639</v>
      </c>
      <c r="X730">
        <v>639</v>
      </c>
    </row>
    <row r="731" spans="1:24" x14ac:dyDescent="0.3">
      <c r="A731" t="s">
        <v>5137</v>
      </c>
      <c r="B731">
        <v>150858</v>
      </c>
      <c r="C731" t="s">
        <v>50</v>
      </c>
      <c r="D731" t="s">
        <v>32</v>
      </c>
      <c r="E731" t="s">
        <v>112</v>
      </c>
      <c r="F731" t="s">
        <v>1938</v>
      </c>
      <c r="G731" t="s">
        <v>3096</v>
      </c>
      <c r="H731">
        <v>2</v>
      </c>
      <c r="I731">
        <v>2</v>
      </c>
      <c r="J731" t="s">
        <v>42</v>
      </c>
      <c r="N731" t="s">
        <v>5862</v>
      </c>
      <c r="O731" s="180" t="s">
        <v>5165</v>
      </c>
      <c r="P731" t="s">
        <v>5861</v>
      </c>
      <c r="Q731" t="s">
        <v>5161</v>
      </c>
      <c r="R731" t="s">
        <v>5165</v>
      </c>
      <c r="S731" t="s">
        <v>4927</v>
      </c>
      <c r="T731" t="s">
        <v>4927</v>
      </c>
      <c r="U731" t="s">
        <v>4927</v>
      </c>
      <c r="V731">
        <v>19818</v>
      </c>
      <c r="W731">
        <v>63703</v>
      </c>
      <c r="X731">
        <v>63703</v>
      </c>
    </row>
    <row r="732" spans="1:24" x14ac:dyDescent="0.3">
      <c r="A732" t="s">
        <v>5137</v>
      </c>
      <c r="B732">
        <v>150858</v>
      </c>
      <c r="C732" t="s">
        <v>50</v>
      </c>
      <c r="D732" t="s">
        <v>32</v>
      </c>
      <c r="E732" t="s">
        <v>112</v>
      </c>
      <c r="F732" t="s">
        <v>1938</v>
      </c>
      <c r="G732" t="s">
        <v>3096</v>
      </c>
      <c r="H732">
        <v>3</v>
      </c>
      <c r="I732">
        <v>3</v>
      </c>
      <c r="J732" t="s">
        <v>42</v>
      </c>
      <c r="N732" t="s">
        <v>5863</v>
      </c>
      <c r="O732" s="180" t="s">
        <v>5165</v>
      </c>
      <c r="P732" t="s">
        <v>5861</v>
      </c>
      <c r="Q732" t="s">
        <v>5161</v>
      </c>
      <c r="R732" t="s">
        <v>5165</v>
      </c>
      <c r="S732" t="s">
        <v>4927</v>
      </c>
      <c r="T732" t="s">
        <v>4927</v>
      </c>
      <c r="U732" t="s">
        <v>4927</v>
      </c>
      <c r="V732">
        <v>11013</v>
      </c>
      <c r="W732">
        <v>35400</v>
      </c>
      <c r="X732">
        <v>35400</v>
      </c>
    </row>
    <row r="733" spans="1:24" x14ac:dyDescent="0.3">
      <c r="A733" t="s">
        <v>5137</v>
      </c>
      <c r="B733">
        <v>150858</v>
      </c>
      <c r="C733" t="s">
        <v>50</v>
      </c>
      <c r="D733" t="s">
        <v>32</v>
      </c>
      <c r="E733" t="s">
        <v>112</v>
      </c>
      <c r="F733" t="s">
        <v>1938</v>
      </c>
      <c r="G733" t="s">
        <v>3096</v>
      </c>
      <c r="H733">
        <v>4</v>
      </c>
      <c r="I733">
        <v>4</v>
      </c>
      <c r="J733" t="s">
        <v>42</v>
      </c>
      <c r="N733" t="s">
        <v>5864</v>
      </c>
      <c r="O733" s="180" t="s">
        <v>5165</v>
      </c>
      <c r="P733" t="s">
        <v>5861</v>
      </c>
      <c r="Q733" t="s">
        <v>5161</v>
      </c>
      <c r="R733" t="s">
        <v>5165</v>
      </c>
      <c r="S733" t="s">
        <v>4927</v>
      </c>
      <c r="T733" t="s">
        <v>4927</v>
      </c>
      <c r="U733" t="s">
        <v>4927</v>
      </c>
      <c r="V733">
        <v>1555</v>
      </c>
      <c r="W733">
        <v>5000</v>
      </c>
      <c r="X733">
        <v>5000</v>
      </c>
    </row>
    <row r="734" spans="1:24" x14ac:dyDescent="0.3">
      <c r="A734" t="s">
        <v>5137</v>
      </c>
      <c r="B734">
        <v>150860</v>
      </c>
      <c r="C734" t="s">
        <v>50</v>
      </c>
      <c r="D734" t="s">
        <v>32</v>
      </c>
      <c r="E734" t="s">
        <v>112</v>
      </c>
      <c r="F734" t="s">
        <v>1644</v>
      </c>
      <c r="G734" t="s">
        <v>3139</v>
      </c>
      <c r="H734">
        <v>8</v>
      </c>
      <c r="I734">
        <v>8</v>
      </c>
      <c r="J734" t="s">
        <v>42</v>
      </c>
      <c r="N734" t="s">
        <v>5865</v>
      </c>
      <c r="O734" s="180" t="s">
        <v>5165</v>
      </c>
      <c r="P734">
        <v>45078</v>
      </c>
      <c r="Q734" t="s">
        <v>5161</v>
      </c>
      <c r="R734" t="s">
        <v>5165</v>
      </c>
      <c r="S734" t="s">
        <v>4927</v>
      </c>
      <c r="T734" t="s">
        <v>4927</v>
      </c>
      <c r="U734" t="s">
        <v>4927</v>
      </c>
      <c r="V734" t="s">
        <v>4927</v>
      </c>
      <c r="W734" t="s">
        <v>4927</v>
      </c>
      <c r="X734" t="s">
        <v>4927</v>
      </c>
    </row>
    <row r="735" spans="1:24" x14ac:dyDescent="0.3">
      <c r="A735" t="s">
        <v>7090</v>
      </c>
      <c r="B735">
        <v>113014</v>
      </c>
      <c r="C735" t="s">
        <v>50</v>
      </c>
      <c r="D735" t="s">
        <v>33</v>
      </c>
      <c r="E735" t="s">
        <v>65</v>
      </c>
      <c r="F735" t="s">
        <v>591</v>
      </c>
      <c r="G735" t="s">
        <v>3845</v>
      </c>
      <c r="H735">
        <v>1</v>
      </c>
      <c r="I735">
        <v>1</v>
      </c>
      <c r="J735" t="s">
        <v>42</v>
      </c>
      <c r="N735" t="s">
        <v>5866</v>
      </c>
      <c r="O735" s="180" t="s">
        <v>5165</v>
      </c>
      <c r="P735" t="s">
        <v>172</v>
      </c>
      <c r="Q735" t="s">
        <v>5161</v>
      </c>
      <c r="R735" t="s">
        <v>5165</v>
      </c>
      <c r="S735" t="s">
        <v>4927</v>
      </c>
      <c r="T735" t="s">
        <v>4927</v>
      </c>
      <c r="U735" t="s">
        <v>4927</v>
      </c>
      <c r="V735">
        <v>0</v>
      </c>
      <c r="W735">
        <v>6338</v>
      </c>
      <c r="X735">
        <v>6338</v>
      </c>
    </row>
    <row r="736" spans="1:24" x14ac:dyDescent="0.3">
      <c r="A736" t="s">
        <v>7090</v>
      </c>
      <c r="B736">
        <v>113014</v>
      </c>
      <c r="C736" t="s">
        <v>50</v>
      </c>
      <c r="D736" t="s">
        <v>33</v>
      </c>
      <c r="E736" t="s">
        <v>65</v>
      </c>
      <c r="F736" t="s">
        <v>591</v>
      </c>
      <c r="G736" t="s">
        <v>3845</v>
      </c>
      <c r="H736">
        <v>1</v>
      </c>
      <c r="I736">
        <v>1</v>
      </c>
      <c r="J736" t="s">
        <v>44</v>
      </c>
      <c r="N736" t="s">
        <v>5867</v>
      </c>
      <c r="O736" s="180" t="s">
        <v>5165</v>
      </c>
      <c r="P736" t="s">
        <v>172</v>
      </c>
      <c r="Q736" t="s">
        <v>5161</v>
      </c>
      <c r="R736" t="s">
        <v>5165</v>
      </c>
      <c r="S736" t="s">
        <v>4927</v>
      </c>
      <c r="T736" t="s">
        <v>4927</v>
      </c>
      <c r="U736" t="s">
        <v>4927</v>
      </c>
      <c r="V736">
        <v>0</v>
      </c>
      <c r="W736">
        <v>3330</v>
      </c>
      <c r="X736">
        <v>3330</v>
      </c>
    </row>
    <row r="737" spans="1:24" x14ac:dyDescent="0.3">
      <c r="A737" t="s">
        <v>7090</v>
      </c>
      <c r="B737">
        <v>113014</v>
      </c>
      <c r="C737" t="s">
        <v>50</v>
      </c>
      <c r="D737" t="s">
        <v>33</v>
      </c>
      <c r="E737" t="s">
        <v>65</v>
      </c>
      <c r="F737" t="s">
        <v>591</v>
      </c>
      <c r="G737" t="s">
        <v>3845</v>
      </c>
      <c r="H737">
        <v>1</v>
      </c>
      <c r="I737">
        <v>1</v>
      </c>
      <c r="J737" t="s">
        <v>45</v>
      </c>
      <c r="N737" t="s">
        <v>5868</v>
      </c>
      <c r="O737" s="180" t="s">
        <v>5165</v>
      </c>
      <c r="P737" t="s">
        <v>172</v>
      </c>
      <c r="Q737" t="s">
        <v>5161</v>
      </c>
      <c r="R737" t="s">
        <v>5165</v>
      </c>
      <c r="S737" t="s">
        <v>4927</v>
      </c>
      <c r="T737" t="s">
        <v>4927</v>
      </c>
      <c r="U737" t="s">
        <v>4927</v>
      </c>
      <c r="V737">
        <v>0</v>
      </c>
      <c r="W737">
        <v>3330</v>
      </c>
      <c r="X737">
        <v>3330</v>
      </c>
    </row>
    <row r="738" spans="1:24" x14ac:dyDescent="0.3">
      <c r="A738" t="s">
        <v>5137</v>
      </c>
      <c r="B738">
        <v>113103</v>
      </c>
      <c r="C738" t="s">
        <v>50</v>
      </c>
      <c r="D738" t="s">
        <v>33</v>
      </c>
      <c r="E738" t="s">
        <v>65</v>
      </c>
      <c r="F738" t="s">
        <v>637</v>
      </c>
      <c r="G738" t="s">
        <v>5013</v>
      </c>
      <c r="H738">
        <v>5</v>
      </c>
      <c r="I738">
        <v>5</v>
      </c>
      <c r="J738" t="s">
        <v>42</v>
      </c>
      <c r="N738" t="s">
        <v>5869</v>
      </c>
      <c r="O738" s="180" t="s">
        <v>5165</v>
      </c>
      <c r="P738" t="s">
        <v>5150</v>
      </c>
      <c r="Q738" t="s">
        <v>5161</v>
      </c>
      <c r="R738" t="s">
        <v>5165</v>
      </c>
      <c r="S738" t="s">
        <v>4927</v>
      </c>
      <c r="T738" t="s">
        <v>4927</v>
      </c>
      <c r="U738" t="s">
        <v>4927</v>
      </c>
      <c r="V738">
        <v>0</v>
      </c>
      <c r="W738">
        <v>6771</v>
      </c>
      <c r="X738">
        <v>6771</v>
      </c>
    </row>
    <row r="739" spans="1:24" x14ac:dyDescent="0.3">
      <c r="A739" t="s">
        <v>5137</v>
      </c>
      <c r="B739">
        <v>113103</v>
      </c>
      <c r="C739" t="s">
        <v>50</v>
      </c>
      <c r="D739" t="s">
        <v>33</v>
      </c>
      <c r="E739" t="s">
        <v>65</v>
      </c>
      <c r="F739" t="s">
        <v>637</v>
      </c>
      <c r="G739" t="s">
        <v>5013</v>
      </c>
      <c r="H739">
        <v>6</v>
      </c>
      <c r="I739">
        <v>6</v>
      </c>
      <c r="J739" t="s">
        <v>42</v>
      </c>
      <c r="N739" t="s">
        <v>5870</v>
      </c>
      <c r="O739" s="180" t="s">
        <v>5165</v>
      </c>
      <c r="P739" t="s">
        <v>5150</v>
      </c>
      <c r="Q739" t="s">
        <v>5161</v>
      </c>
      <c r="R739" t="s">
        <v>5165</v>
      </c>
      <c r="S739" t="s">
        <v>4927</v>
      </c>
      <c r="T739" t="s">
        <v>4927</v>
      </c>
      <c r="U739" t="s">
        <v>4927</v>
      </c>
      <c r="V739">
        <v>0</v>
      </c>
      <c r="W739">
        <v>6771</v>
      </c>
      <c r="X739">
        <v>6771</v>
      </c>
    </row>
    <row r="740" spans="1:24" x14ac:dyDescent="0.3">
      <c r="A740" t="s">
        <v>5137</v>
      </c>
      <c r="B740">
        <v>113103</v>
      </c>
      <c r="C740" t="s">
        <v>50</v>
      </c>
      <c r="D740" t="s">
        <v>33</v>
      </c>
      <c r="E740" t="s">
        <v>65</v>
      </c>
      <c r="F740" t="s">
        <v>637</v>
      </c>
      <c r="G740" t="s">
        <v>5013</v>
      </c>
      <c r="H740">
        <v>13</v>
      </c>
      <c r="I740">
        <v>7</v>
      </c>
      <c r="J740" t="s">
        <v>42</v>
      </c>
      <c r="N740" t="s">
        <v>5871</v>
      </c>
      <c r="O740" s="180" t="s">
        <v>5165</v>
      </c>
      <c r="P740" t="s">
        <v>5150</v>
      </c>
      <c r="Q740" t="s">
        <v>5161</v>
      </c>
      <c r="R740" t="s">
        <v>5165</v>
      </c>
      <c r="S740" t="s">
        <v>4927</v>
      </c>
      <c r="T740" t="s">
        <v>4927</v>
      </c>
      <c r="U740" t="s">
        <v>4927</v>
      </c>
      <c r="V740">
        <v>0</v>
      </c>
      <c r="W740">
        <v>1002</v>
      </c>
      <c r="X740">
        <v>1002</v>
      </c>
    </row>
    <row r="741" spans="1:24" x14ac:dyDescent="0.3">
      <c r="A741" t="s">
        <v>5137</v>
      </c>
      <c r="B741">
        <v>113103</v>
      </c>
      <c r="C741" t="s">
        <v>50</v>
      </c>
      <c r="D741" t="s">
        <v>33</v>
      </c>
      <c r="E741" t="s">
        <v>65</v>
      </c>
      <c r="F741" t="s">
        <v>637</v>
      </c>
      <c r="G741" t="s">
        <v>5013</v>
      </c>
      <c r="H741">
        <v>59</v>
      </c>
      <c r="I741">
        <v>38</v>
      </c>
      <c r="J741" t="s">
        <v>42</v>
      </c>
      <c r="N741" t="s">
        <v>5872</v>
      </c>
      <c r="O741" s="180" t="s">
        <v>5165</v>
      </c>
      <c r="P741" t="s">
        <v>5150</v>
      </c>
      <c r="Q741" t="s">
        <v>5161</v>
      </c>
      <c r="R741" t="s">
        <v>5165</v>
      </c>
      <c r="S741" t="s">
        <v>4927</v>
      </c>
      <c r="T741" t="s">
        <v>4927</v>
      </c>
      <c r="U741" t="s">
        <v>4927</v>
      </c>
      <c r="V741">
        <v>0</v>
      </c>
      <c r="W741">
        <v>13</v>
      </c>
      <c r="X741">
        <v>13</v>
      </c>
    </row>
    <row r="742" spans="1:24" x14ac:dyDescent="0.3">
      <c r="A742" t="s">
        <v>5137</v>
      </c>
      <c r="B742">
        <v>113103</v>
      </c>
      <c r="C742" t="s">
        <v>50</v>
      </c>
      <c r="D742" t="s">
        <v>33</v>
      </c>
      <c r="E742" t="s">
        <v>65</v>
      </c>
      <c r="F742" t="s">
        <v>637</v>
      </c>
      <c r="G742" t="s">
        <v>5013</v>
      </c>
      <c r="H742">
        <v>68</v>
      </c>
      <c r="I742">
        <v>39</v>
      </c>
      <c r="J742" t="s">
        <v>42</v>
      </c>
      <c r="N742" t="s">
        <v>5873</v>
      </c>
      <c r="O742" s="180" t="s">
        <v>5165</v>
      </c>
      <c r="P742" t="s">
        <v>5150</v>
      </c>
      <c r="Q742" t="s">
        <v>5161</v>
      </c>
      <c r="R742" t="s">
        <v>5165</v>
      </c>
      <c r="S742" t="s">
        <v>4927</v>
      </c>
      <c r="T742" t="s">
        <v>4927</v>
      </c>
      <c r="U742" t="s">
        <v>4927</v>
      </c>
      <c r="V742">
        <v>0</v>
      </c>
      <c r="W742">
        <v>3757</v>
      </c>
      <c r="X742">
        <v>3757</v>
      </c>
    </row>
    <row r="743" spans="1:24" x14ac:dyDescent="0.3">
      <c r="A743" t="s">
        <v>5137</v>
      </c>
      <c r="B743">
        <v>113103</v>
      </c>
      <c r="C743" t="s">
        <v>50</v>
      </c>
      <c r="D743" t="s">
        <v>33</v>
      </c>
      <c r="E743" t="s">
        <v>65</v>
      </c>
      <c r="F743" t="s">
        <v>637</v>
      </c>
      <c r="G743" t="s">
        <v>5013</v>
      </c>
      <c r="H743">
        <v>86</v>
      </c>
      <c r="I743">
        <v>51</v>
      </c>
      <c r="J743" t="s">
        <v>42</v>
      </c>
      <c r="N743" t="s">
        <v>5874</v>
      </c>
      <c r="O743" s="180" t="s">
        <v>5165</v>
      </c>
      <c r="P743" t="s">
        <v>5150</v>
      </c>
      <c r="Q743" t="s">
        <v>5161</v>
      </c>
      <c r="R743" t="s">
        <v>5165</v>
      </c>
      <c r="S743" t="s">
        <v>4927</v>
      </c>
      <c r="T743" t="s">
        <v>4927</v>
      </c>
      <c r="U743" t="s">
        <v>4927</v>
      </c>
      <c r="V743">
        <v>0</v>
      </c>
      <c r="W743">
        <v>105</v>
      </c>
      <c r="X743">
        <v>105</v>
      </c>
    </row>
    <row r="744" spans="1:24" x14ac:dyDescent="0.3">
      <c r="A744" t="s">
        <v>5137</v>
      </c>
      <c r="B744">
        <v>113103</v>
      </c>
      <c r="C744" t="s">
        <v>50</v>
      </c>
      <c r="D744" t="s">
        <v>33</v>
      </c>
      <c r="E744" t="s">
        <v>65</v>
      </c>
      <c r="F744" t="s">
        <v>637</v>
      </c>
      <c r="G744" t="s">
        <v>5013</v>
      </c>
      <c r="H744">
        <v>137</v>
      </c>
      <c r="I744">
        <v>16</v>
      </c>
      <c r="J744" t="s">
        <v>42</v>
      </c>
      <c r="N744" t="s">
        <v>5875</v>
      </c>
      <c r="O744" s="180" t="s">
        <v>5165</v>
      </c>
      <c r="P744" t="s">
        <v>5150</v>
      </c>
      <c r="Q744" t="s">
        <v>5161</v>
      </c>
      <c r="R744" t="s">
        <v>5165</v>
      </c>
      <c r="S744" t="s">
        <v>4927</v>
      </c>
      <c r="T744" t="s">
        <v>4927</v>
      </c>
      <c r="U744" t="s">
        <v>4927</v>
      </c>
      <c r="V744">
        <v>0</v>
      </c>
      <c r="W744">
        <v>3203</v>
      </c>
      <c r="X744">
        <v>3203</v>
      </c>
    </row>
    <row r="745" spans="1:24" x14ac:dyDescent="0.3">
      <c r="A745" t="s">
        <v>5137</v>
      </c>
      <c r="B745">
        <v>113103</v>
      </c>
      <c r="C745" t="s">
        <v>50</v>
      </c>
      <c r="D745" t="s">
        <v>33</v>
      </c>
      <c r="E745" t="s">
        <v>65</v>
      </c>
      <c r="F745" t="s">
        <v>637</v>
      </c>
      <c r="G745" t="s">
        <v>5013</v>
      </c>
      <c r="H745">
        <v>171</v>
      </c>
      <c r="I745">
        <v>32</v>
      </c>
      <c r="J745" t="s">
        <v>42</v>
      </c>
      <c r="N745" t="s">
        <v>5876</v>
      </c>
      <c r="O745" s="180" t="s">
        <v>5165</v>
      </c>
      <c r="P745" t="s">
        <v>5150</v>
      </c>
      <c r="Q745" t="s">
        <v>5161</v>
      </c>
      <c r="R745" t="s">
        <v>5165</v>
      </c>
      <c r="S745" t="s">
        <v>4927</v>
      </c>
      <c r="T745" t="s">
        <v>4927</v>
      </c>
      <c r="U745" t="s">
        <v>4927</v>
      </c>
      <c r="V745">
        <v>0</v>
      </c>
      <c r="W745">
        <v>88</v>
      </c>
      <c r="X745">
        <v>88</v>
      </c>
    </row>
    <row r="746" spans="1:24" x14ac:dyDescent="0.3">
      <c r="A746" t="s">
        <v>5137</v>
      </c>
      <c r="B746">
        <v>113105</v>
      </c>
      <c r="C746" t="s">
        <v>48</v>
      </c>
      <c r="D746" t="s">
        <v>33</v>
      </c>
      <c r="E746" t="s">
        <v>65</v>
      </c>
      <c r="F746" t="s">
        <v>637</v>
      </c>
      <c r="G746" t="s">
        <v>174</v>
      </c>
      <c r="H746">
        <v>79</v>
      </c>
      <c r="I746">
        <v>79</v>
      </c>
      <c r="J746" t="s">
        <v>44</v>
      </c>
      <c r="N746" t="s">
        <v>5878</v>
      </c>
      <c r="O746" s="180" t="s">
        <v>5165</v>
      </c>
      <c r="P746" t="s">
        <v>5150</v>
      </c>
      <c r="Q746" t="s">
        <v>5161</v>
      </c>
      <c r="R746" t="s">
        <v>5165</v>
      </c>
      <c r="S746" t="s">
        <v>4927</v>
      </c>
      <c r="T746" t="s">
        <v>4927</v>
      </c>
      <c r="U746" t="s">
        <v>4927</v>
      </c>
      <c r="V746">
        <v>0</v>
      </c>
      <c r="W746">
        <v>3203</v>
      </c>
      <c r="X746">
        <v>3203</v>
      </c>
    </row>
    <row r="747" spans="1:24" x14ac:dyDescent="0.3">
      <c r="A747" t="s">
        <v>7095</v>
      </c>
      <c r="B747">
        <v>113119</v>
      </c>
      <c r="C747" t="s">
        <v>50</v>
      </c>
      <c r="D747" t="s">
        <v>33</v>
      </c>
      <c r="E747" t="s">
        <v>65</v>
      </c>
      <c r="F747" t="s">
        <v>637</v>
      </c>
      <c r="G747" t="s">
        <v>183</v>
      </c>
      <c r="H747">
        <v>5</v>
      </c>
      <c r="I747">
        <v>5</v>
      </c>
      <c r="J747" t="s">
        <v>42</v>
      </c>
      <c r="N747" t="s">
        <v>5879</v>
      </c>
      <c r="O747" s="180" t="s">
        <v>5165</v>
      </c>
      <c r="P747" t="s">
        <v>172</v>
      </c>
      <c r="Q747" t="s">
        <v>5150</v>
      </c>
      <c r="R747" t="s">
        <v>5165</v>
      </c>
      <c r="S747" t="s">
        <v>4927</v>
      </c>
      <c r="T747" t="s">
        <v>4927</v>
      </c>
      <c r="U747" t="s">
        <v>4927</v>
      </c>
      <c r="V747">
        <v>0</v>
      </c>
      <c r="W747">
        <v>88</v>
      </c>
      <c r="X747">
        <v>88</v>
      </c>
    </row>
    <row r="748" spans="1:24" x14ac:dyDescent="0.3">
      <c r="A748" t="s">
        <v>7095</v>
      </c>
      <c r="B748">
        <v>113119</v>
      </c>
      <c r="C748" t="s">
        <v>50</v>
      </c>
      <c r="D748" t="s">
        <v>33</v>
      </c>
      <c r="E748" t="s">
        <v>65</v>
      </c>
      <c r="F748" t="s">
        <v>637</v>
      </c>
      <c r="G748" t="s">
        <v>183</v>
      </c>
      <c r="H748">
        <v>5</v>
      </c>
      <c r="I748">
        <v>5</v>
      </c>
      <c r="J748" t="s">
        <v>45</v>
      </c>
      <c r="N748" t="s">
        <v>5880</v>
      </c>
      <c r="O748" s="180" t="s">
        <v>5165</v>
      </c>
      <c r="P748" t="s">
        <v>172</v>
      </c>
      <c r="Q748" t="s">
        <v>5150</v>
      </c>
      <c r="R748" t="s">
        <v>5165</v>
      </c>
      <c r="S748" t="s">
        <v>4927</v>
      </c>
      <c r="T748" t="s">
        <v>4927</v>
      </c>
      <c r="U748" t="s">
        <v>4927</v>
      </c>
      <c r="V748">
        <v>0</v>
      </c>
      <c r="W748">
        <v>25530</v>
      </c>
      <c r="X748">
        <v>25530</v>
      </c>
    </row>
    <row r="749" spans="1:24" x14ac:dyDescent="0.3">
      <c r="A749" t="s">
        <v>5137</v>
      </c>
      <c r="B749">
        <v>170002</v>
      </c>
      <c r="C749" t="s">
        <v>50</v>
      </c>
      <c r="D749" t="s">
        <v>33</v>
      </c>
      <c r="E749" t="s">
        <v>125</v>
      </c>
      <c r="F749" t="s">
        <v>2369</v>
      </c>
      <c r="G749" t="s">
        <v>2371</v>
      </c>
      <c r="H749">
        <v>4</v>
      </c>
      <c r="I749">
        <v>4</v>
      </c>
      <c r="J749" t="s">
        <v>42</v>
      </c>
      <c r="N749" t="s">
        <v>5881</v>
      </c>
      <c r="O749" s="180" t="s">
        <v>5165</v>
      </c>
      <c r="P749" t="s">
        <v>5882</v>
      </c>
      <c r="Q749" t="s">
        <v>5161</v>
      </c>
      <c r="R749" t="s">
        <v>5165</v>
      </c>
      <c r="S749" t="s">
        <v>4927</v>
      </c>
      <c r="T749" t="s">
        <v>4927</v>
      </c>
      <c r="U749" t="s">
        <v>4927</v>
      </c>
      <c r="V749">
        <v>16914</v>
      </c>
      <c r="W749">
        <v>16914</v>
      </c>
      <c r="X749">
        <v>16914</v>
      </c>
    </row>
    <row r="750" spans="1:24" x14ac:dyDescent="0.3">
      <c r="A750" t="s">
        <v>5137</v>
      </c>
      <c r="B750">
        <v>170032</v>
      </c>
      <c r="C750" t="s">
        <v>50</v>
      </c>
      <c r="D750" t="s">
        <v>33</v>
      </c>
      <c r="E750" t="s">
        <v>127</v>
      </c>
      <c r="F750" t="s">
        <v>2409</v>
      </c>
      <c r="G750" t="s">
        <v>4961</v>
      </c>
      <c r="H750">
        <v>54</v>
      </c>
      <c r="I750">
        <v>54</v>
      </c>
      <c r="J750" t="s">
        <v>42</v>
      </c>
      <c r="N750" t="s">
        <v>5883</v>
      </c>
      <c r="O750" s="180" t="s">
        <v>5165</v>
      </c>
      <c r="P750" t="s">
        <v>5149</v>
      </c>
      <c r="Q750" t="s">
        <v>5884</v>
      </c>
      <c r="R750" t="s">
        <v>5165</v>
      </c>
      <c r="S750" t="s">
        <v>4927</v>
      </c>
      <c r="T750" t="s">
        <v>4927</v>
      </c>
      <c r="U750" t="s">
        <v>4927</v>
      </c>
      <c r="V750">
        <v>8457</v>
      </c>
      <c r="W750">
        <v>8457</v>
      </c>
      <c r="X750">
        <v>8457</v>
      </c>
    </row>
    <row r="751" spans="1:24" x14ac:dyDescent="0.3">
      <c r="A751" t="s">
        <v>5137</v>
      </c>
      <c r="B751">
        <v>170032</v>
      </c>
      <c r="C751" t="s">
        <v>50</v>
      </c>
      <c r="D751" t="s">
        <v>33</v>
      </c>
      <c r="E751" t="s">
        <v>127</v>
      </c>
      <c r="F751" t="s">
        <v>2409</v>
      </c>
      <c r="G751" t="s">
        <v>4961</v>
      </c>
      <c r="H751">
        <v>54</v>
      </c>
      <c r="I751">
        <v>54</v>
      </c>
      <c r="J751" t="s">
        <v>44</v>
      </c>
      <c r="N751" t="s">
        <v>5885</v>
      </c>
      <c r="O751" s="180" t="s">
        <v>5165</v>
      </c>
      <c r="P751" t="s">
        <v>5149</v>
      </c>
      <c r="Q751" t="s">
        <v>5884</v>
      </c>
      <c r="R751" t="s">
        <v>5165</v>
      </c>
      <c r="S751" t="s">
        <v>4927</v>
      </c>
      <c r="T751" t="s">
        <v>4927</v>
      </c>
      <c r="U751" t="s">
        <v>4927</v>
      </c>
      <c r="V751">
        <v>0</v>
      </c>
      <c r="W751">
        <v>412</v>
      </c>
      <c r="X751">
        <v>412</v>
      </c>
    </row>
    <row r="752" spans="1:24" x14ac:dyDescent="0.3">
      <c r="A752" t="s">
        <v>5137</v>
      </c>
      <c r="B752">
        <v>170032</v>
      </c>
      <c r="C752" t="s">
        <v>50</v>
      </c>
      <c r="D752" t="s">
        <v>33</v>
      </c>
      <c r="E752" t="s">
        <v>127</v>
      </c>
      <c r="F752" t="s">
        <v>2409</v>
      </c>
      <c r="G752" t="s">
        <v>4961</v>
      </c>
      <c r="H752">
        <v>55</v>
      </c>
      <c r="I752">
        <v>55</v>
      </c>
      <c r="J752" t="s">
        <v>42</v>
      </c>
      <c r="N752" t="s">
        <v>5886</v>
      </c>
      <c r="O752" s="180" t="s">
        <v>5165</v>
      </c>
      <c r="P752" t="s">
        <v>5150</v>
      </c>
      <c r="Q752" t="s">
        <v>5161</v>
      </c>
      <c r="R752" t="s">
        <v>5165</v>
      </c>
      <c r="S752" t="s">
        <v>4927</v>
      </c>
      <c r="T752" t="s">
        <v>4927</v>
      </c>
      <c r="U752" t="s">
        <v>4927</v>
      </c>
      <c r="V752">
        <v>0</v>
      </c>
      <c r="W752">
        <v>2326</v>
      </c>
      <c r="X752">
        <v>2326</v>
      </c>
    </row>
    <row r="753" spans="1:24" x14ac:dyDescent="0.3">
      <c r="A753" t="s">
        <v>5137</v>
      </c>
      <c r="B753">
        <v>170032</v>
      </c>
      <c r="C753" t="s">
        <v>50</v>
      </c>
      <c r="D753" t="s">
        <v>33</v>
      </c>
      <c r="E753" t="s">
        <v>127</v>
      </c>
      <c r="F753" t="s">
        <v>2409</v>
      </c>
      <c r="G753" t="s">
        <v>4961</v>
      </c>
      <c r="H753">
        <v>55</v>
      </c>
      <c r="I753">
        <v>55</v>
      </c>
      <c r="J753" t="s">
        <v>44</v>
      </c>
      <c r="N753" t="s">
        <v>5887</v>
      </c>
      <c r="O753" s="180" t="s">
        <v>5165</v>
      </c>
      <c r="P753" t="s">
        <v>5150</v>
      </c>
      <c r="Q753" t="s">
        <v>5161</v>
      </c>
      <c r="R753" t="s">
        <v>5165</v>
      </c>
      <c r="S753" t="s">
        <v>4927</v>
      </c>
      <c r="T753" t="s">
        <v>4927</v>
      </c>
      <c r="U753" t="s">
        <v>4927</v>
      </c>
      <c r="V753">
        <v>0</v>
      </c>
      <c r="W753">
        <v>1332</v>
      </c>
      <c r="X753">
        <v>1332</v>
      </c>
    </row>
    <row r="754" spans="1:24" x14ac:dyDescent="0.3">
      <c r="A754" t="s">
        <v>5137</v>
      </c>
      <c r="B754">
        <v>170043</v>
      </c>
      <c r="C754" t="s">
        <v>48</v>
      </c>
      <c r="D754" t="s">
        <v>33</v>
      </c>
      <c r="E754" t="s">
        <v>127</v>
      </c>
      <c r="F754" t="s">
        <v>2417</v>
      </c>
      <c r="G754" t="s">
        <v>2420</v>
      </c>
      <c r="H754">
        <v>34</v>
      </c>
      <c r="I754">
        <v>34</v>
      </c>
      <c r="J754" t="s">
        <v>42</v>
      </c>
      <c r="N754" t="s">
        <v>5889</v>
      </c>
      <c r="O754" s="180" t="s">
        <v>5165</v>
      </c>
      <c r="P754" t="s">
        <v>5861</v>
      </c>
      <c r="Q754" t="s">
        <v>5161</v>
      </c>
      <c r="R754" t="s">
        <v>5165</v>
      </c>
      <c r="S754" t="s">
        <v>4927</v>
      </c>
      <c r="T754" t="s">
        <v>4927</v>
      </c>
      <c r="U754" t="s">
        <v>4927</v>
      </c>
      <c r="V754">
        <v>0</v>
      </c>
      <c r="W754">
        <v>923</v>
      </c>
      <c r="X754">
        <v>923</v>
      </c>
    </row>
    <row r="755" spans="1:24" x14ac:dyDescent="0.3">
      <c r="A755" t="s">
        <v>7088</v>
      </c>
      <c r="B755">
        <v>170044</v>
      </c>
      <c r="C755" t="s">
        <v>48</v>
      </c>
      <c r="D755" t="s">
        <v>33</v>
      </c>
      <c r="E755" t="s">
        <v>127</v>
      </c>
      <c r="F755" t="s">
        <v>2417</v>
      </c>
      <c r="G755" t="s">
        <v>2422</v>
      </c>
      <c r="H755">
        <v>24</v>
      </c>
      <c r="I755">
        <v>24</v>
      </c>
      <c r="J755" t="s">
        <v>44</v>
      </c>
      <c r="N755" t="s">
        <v>5890</v>
      </c>
      <c r="O755" s="180" t="s">
        <v>5165</v>
      </c>
      <c r="P755" t="s">
        <v>5891</v>
      </c>
      <c r="Q755" t="s">
        <v>5151</v>
      </c>
      <c r="R755" t="s">
        <v>5165</v>
      </c>
      <c r="S755" t="s">
        <v>4927</v>
      </c>
      <c r="T755" t="s">
        <v>4927</v>
      </c>
      <c r="U755" t="s">
        <v>4927</v>
      </c>
      <c r="V755">
        <v>132</v>
      </c>
      <c r="W755">
        <v>132</v>
      </c>
      <c r="X755">
        <v>132</v>
      </c>
    </row>
    <row r="756" spans="1:24" x14ac:dyDescent="0.3">
      <c r="A756" t="s">
        <v>5137</v>
      </c>
      <c r="B756">
        <v>170043</v>
      </c>
      <c r="C756" t="s">
        <v>48</v>
      </c>
      <c r="D756" t="s">
        <v>33</v>
      </c>
      <c r="E756" t="s">
        <v>127</v>
      </c>
      <c r="F756" t="s">
        <v>2417</v>
      </c>
      <c r="G756" t="s">
        <v>2420</v>
      </c>
      <c r="H756">
        <v>34</v>
      </c>
      <c r="I756">
        <v>34</v>
      </c>
      <c r="J756" t="s">
        <v>44</v>
      </c>
      <c r="N756" t="s">
        <v>5892</v>
      </c>
      <c r="O756" s="180" t="s">
        <v>5165</v>
      </c>
      <c r="P756" t="s">
        <v>5861</v>
      </c>
      <c r="Q756" t="s">
        <v>5161</v>
      </c>
      <c r="R756" t="s">
        <v>5165</v>
      </c>
      <c r="S756" t="s">
        <v>4927</v>
      </c>
      <c r="T756" t="s">
        <v>4927</v>
      </c>
      <c r="U756" t="s">
        <v>4927</v>
      </c>
      <c r="V756">
        <v>0</v>
      </c>
      <c r="W756">
        <v>64</v>
      </c>
      <c r="X756">
        <v>64</v>
      </c>
    </row>
    <row r="757" spans="1:24" x14ac:dyDescent="0.3">
      <c r="A757" t="s">
        <v>7096</v>
      </c>
      <c r="B757">
        <v>170057</v>
      </c>
      <c r="C757" t="s">
        <v>48</v>
      </c>
      <c r="D757" t="s">
        <v>33</v>
      </c>
      <c r="E757" t="s">
        <v>127</v>
      </c>
      <c r="F757" t="s">
        <v>2428</v>
      </c>
      <c r="G757" t="s">
        <v>216</v>
      </c>
      <c r="H757">
        <v>10</v>
      </c>
      <c r="I757">
        <v>10</v>
      </c>
      <c r="J757" t="s">
        <v>44</v>
      </c>
      <c r="N757" t="s">
        <v>5893</v>
      </c>
      <c r="O757" s="180" t="s">
        <v>5165</v>
      </c>
      <c r="P757" t="s">
        <v>5894</v>
      </c>
      <c r="Q757" t="s">
        <v>5150</v>
      </c>
      <c r="R757" t="s">
        <v>5165</v>
      </c>
      <c r="S757" t="s">
        <v>4927</v>
      </c>
      <c r="T757" t="s">
        <v>4927</v>
      </c>
      <c r="U757" t="s">
        <v>4927</v>
      </c>
      <c r="V757">
        <v>0</v>
      </c>
      <c r="W757">
        <v>1502</v>
      </c>
      <c r="X757">
        <v>1502</v>
      </c>
    </row>
    <row r="758" spans="1:24" x14ac:dyDescent="0.3">
      <c r="A758" t="s">
        <v>7097</v>
      </c>
      <c r="B758">
        <v>170061</v>
      </c>
      <c r="C758" t="s">
        <v>50</v>
      </c>
      <c r="D758" t="s">
        <v>33</v>
      </c>
      <c r="E758" t="s">
        <v>127</v>
      </c>
      <c r="F758" t="s">
        <v>2435</v>
      </c>
      <c r="G758" t="s">
        <v>217</v>
      </c>
      <c r="H758">
        <v>2</v>
      </c>
      <c r="I758">
        <v>2</v>
      </c>
      <c r="J758" t="s">
        <v>42</v>
      </c>
      <c r="N758" t="s">
        <v>5895</v>
      </c>
      <c r="O758" s="180" t="s">
        <v>5165</v>
      </c>
      <c r="P758" t="s">
        <v>5896</v>
      </c>
      <c r="Q758" t="s">
        <v>5151</v>
      </c>
      <c r="R758" t="s">
        <v>5165</v>
      </c>
      <c r="S758" t="s">
        <v>4927</v>
      </c>
      <c r="T758" t="s">
        <v>4927</v>
      </c>
      <c r="U758" t="s">
        <v>4927</v>
      </c>
      <c r="V758">
        <v>0</v>
      </c>
      <c r="W758">
        <v>495</v>
      </c>
      <c r="X758">
        <v>495</v>
      </c>
    </row>
    <row r="759" spans="1:24" x14ac:dyDescent="0.3">
      <c r="A759" t="s">
        <v>7097</v>
      </c>
      <c r="B759">
        <v>170061</v>
      </c>
      <c r="C759" t="s">
        <v>50</v>
      </c>
      <c r="D759" t="s">
        <v>33</v>
      </c>
      <c r="E759" t="s">
        <v>127</v>
      </c>
      <c r="F759" t="s">
        <v>2435</v>
      </c>
      <c r="G759" t="s">
        <v>217</v>
      </c>
      <c r="H759">
        <v>2</v>
      </c>
      <c r="I759">
        <v>2</v>
      </c>
      <c r="J759" t="s">
        <v>45</v>
      </c>
      <c r="N759" t="s">
        <v>5897</v>
      </c>
      <c r="O759" s="180" t="s">
        <v>5165</v>
      </c>
      <c r="P759" t="s">
        <v>5896</v>
      </c>
      <c r="Q759" t="s">
        <v>5151</v>
      </c>
      <c r="R759" t="s">
        <v>5165</v>
      </c>
      <c r="S759" t="s">
        <v>4927</v>
      </c>
      <c r="T759" t="s">
        <v>4927</v>
      </c>
      <c r="U759" t="s">
        <v>4927</v>
      </c>
      <c r="V759">
        <v>0</v>
      </c>
      <c r="W759">
        <v>245</v>
      </c>
      <c r="X759">
        <v>245</v>
      </c>
    </row>
    <row r="760" spans="1:24" x14ac:dyDescent="0.3">
      <c r="A760" t="s">
        <v>7088</v>
      </c>
      <c r="B760">
        <v>170080</v>
      </c>
      <c r="C760" t="s">
        <v>48</v>
      </c>
      <c r="D760" t="s">
        <v>33</v>
      </c>
      <c r="E760" t="s">
        <v>125</v>
      </c>
      <c r="F760" t="s">
        <v>773</v>
      </c>
      <c r="G760" t="s">
        <v>2481</v>
      </c>
      <c r="H760">
        <v>17</v>
      </c>
      <c r="I760">
        <v>17</v>
      </c>
      <c r="J760" t="s">
        <v>42</v>
      </c>
      <c r="N760" t="s">
        <v>5898</v>
      </c>
      <c r="O760" s="180" t="s">
        <v>5165</v>
      </c>
      <c r="P760" t="s">
        <v>5899</v>
      </c>
      <c r="Q760" t="s">
        <v>5151</v>
      </c>
      <c r="R760" t="s">
        <v>5165</v>
      </c>
      <c r="S760" t="s">
        <v>4927</v>
      </c>
      <c r="T760" t="s">
        <v>4927</v>
      </c>
      <c r="U760" t="s">
        <v>4927</v>
      </c>
      <c r="V760">
        <v>0</v>
      </c>
      <c r="W760">
        <v>18</v>
      </c>
      <c r="X760">
        <v>18</v>
      </c>
    </row>
    <row r="761" spans="1:24" x14ac:dyDescent="0.3">
      <c r="A761" t="s">
        <v>7088</v>
      </c>
      <c r="B761">
        <v>170080</v>
      </c>
      <c r="C761" t="s">
        <v>48</v>
      </c>
      <c r="D761" t="s">
        <v>33</v>
      </c>
      <c r="E761" t="s">
        <v>125</v>
      </c>
      <c r="F761" t="s">
        <v>773</v>
      </c>
      <c r="G761" t="s">
        <v>2481</v>
      </c>
      <c r="H761">
        <v>18</v>
      </c>
      <c r="I761">
        <v>18</v>
      </c>
      <c r="J761" t="s">
        <v>42</v>
      </c>
      <c r="N761" t="s">
        <v>5900</v>
      </c>
      <c r="O761" s="180" t="s">
        <v>5165</v>
      </c>
      <c r="P761" t="s">
        <v>5899</v>
      </c>
      <c r="Q761" t="s">
        <v>5151</v>
      </c>
      <c r="R761" t="s">
        <v>5165</v>
      </c>
      <c r="S761" t="s">
        <v>4927</v>
      </c>
      <c r="T761" t="s">
        <v>4927</v>
      </c>
      <c r="U761" t="s">
        <v>4927</v>
      </c>
      <c r="V761">
        <v>0</v>
      </c>
      <c r="W761">
        <v>131</v>
      </c>
      <c r="X761">
        <v>131</v>
      </c>
    </row>
    <row r="762" spans="1:24" x14ac:dyDescent="0.3">
      <c r="A762" t="s">
        <v>7088</v>
      </c>
      <c r="B762">
        <v>170080</v>
      </c>
      <c r="C762" t="s">
        <v>48</v>
      </c>
      <c r="D762" t="s">
        <v>33</v>
      </c>
      <c r="E762" t="s">
        <v>125</v>
      </c>
      <c r="F762" t="s">
        <v>773</v>
      </c>
      <c r="G762" t="s">
        <v>2481</v>
      </c>
      <c r="H762">
        <v>19</v>
      </c>
      <c r="I762">
        <v>19</v>
      </c>
      <c r="J762" t="s">
        <v>42</v>
      </c>
      <c r="N762" t="s">
        <v>5901</v>
      </c>
      <c r="O762" s="180" t="s">
        <v>5165</v>
      </c>
      <c r="P762" t="s">
        <v>5899</v>
      </c>
      <c r="Q762" t="s">
        <v>5151</v>
      </c>
      <c r="R762" t="s">
        <v>5165</v>
      </c>
      <c r="S762" t="s">
        <v>4927</v>
      </c>
      <c r="T762" t="s">
        <v>4927</v>
      </c>
      <c r="U762" t="s">
        <v>4927</v>
      </c>
      <c r="V762">
        <v>0</v>
      </c>
      <c r="W762">
        <v>564</v>
      </c>
      <c r="X762">
        <v>564</v>
      </c>
    </row>
    <row r="763" spans="1:24" x14ac:dyDescent="0.3">
      <c r="A763" t="s">
        <v>7088</v>
      </c>
      <c r="B763">
        <v>170080</v>
      </c>
      <c r="C763" t="s">
        <v>48</v>
      </c>
      <c r="D763" t="s">
        <v>33</v>
      </c>
      <c r="E763" t="s">
        <v>125</v>
      </c>
      <c r="F763" t="s">
        <v>773</v>
      </c>
      <c r="G763" t="s">
        <v>2481</v>
      </c>
      <c r="H763">
        <v>20</v>
      </c>
      <c r="I763">
        <v>20</v>
      </c>
      <c r="J763" t="s">
        <v>42</v>
      </c>
      <c r="N763" t="s">
        <v>5902</v>
      </c>
      <c r="O763" s="180" t="s">
        <v>5165</v>
      </c>
      <c r="P763" t="s">
        <v>5899</v>
      </c>
      <c r="Q763" t="s">
        <v>5151</v>
      </c>
      <c r="R763" t="s">
        <v>5165</v>
      </c>
      <c r="S763" t="s">
        <v>4927</v>
      </c>
      <c r="T763" t="s">
        <v>4927</v>
      </c>
      <c r="U763" t="s">
        <v>4927</v>
      </c>
      <c r="V763">
        <v>787</v>
      </c>
      <c r="W763">
        <v>787</v>
      </c>
      <c r="X763">
        <v>787</v>
      </c>
    </row>
    <row r="764" spans="1:24" x14ac:dyDescent="0.3">
      <c r="A764" t="s">
        <v>7088</v>
      </c>
      <c r="B764">
        <v>170080</v>
      </c>
      <c r="C764" t="s">
        <v>48</v>
      </c>
      <c r="D764" t="s">
        <v>33</v>
      </c>
      <c r="E764" t="s">
        <v>125</v>
      </c>
      <c r="F764" t="s">
        <v>773</v>
      </c>
      <c r="G764" t="s">
        <v>2481</v>
      </c>
      <c r="H764">
        <v>21</v>
      </c>
      <c r="I764">
        <v>21</v>
      </c>
      <c r="J764" t="s">
        <v>42</v>
      </c>
      <c r="N764" t="s">
        <v>5903</v>
      </c>
      <c r="O764" s="180" t="s">
        <v>5165</v>
      </c>
      <c r="P764" t="s">
        <v>5899</v>
      </c>
      <c r="Q764" t="s">
        <v>5151</v>
      </c>
      <c r="R764" t="s">
        <v>5165</v>
      </c>
      <c r="S764" t="s">
        <v>4927</v>
      </c>
      <c r="T764" t="s">
        <v>4927</v>
      </c>
      <c r="U764" t="s">
        <v>4927</v>
      </c>
      <c r="V764">
        <v>39</v>
      </c>
      <c r="W764">
        <v>39</v>
      </c>
      <c r="X764">
        <v>39</v>
      </c>
    </row>
    <row r="765" spans="1:24" x14ac:dyDescent="0.3">
      <c r="A765" t="s">
        <v>7088</v>
      </c>
      <c r="B765">
        <v>170080</v>
      </c>
      <c r="C765" t="s">
        <v>48</v>
      </c>
      <c r="D765" t="s">
        <v>33</v>
      </c>
      <c r="E765" t="s">
        <v>125</v>
      </c>
      <c r="F765" t="s">
        <v>773</v>
      </c>
      <c r="G765" t="s">
        <v>2481</v>
      </c>
      <c r="H765">
        <v>21</v>
      </c>
      <c r="I765">
        <v>21</v>
      </c>
      <c r="J765" t="s">
        <v>45</v>
      </c>
      <c r="N765" t="s">
        <v>5904</v>
      </c>
      <c r="O765" s="180" t="s">
        <v>5165</v>
      </c>
      <c r="P765" t="s">
        <v>5899</v>
      </c>
      <c r="Q765" t="s">
        <v>5151</v>
      </c>
      <c r="R765" t="s">
        <v>5165</v>
      </c>
      <c r="S765" t="s">
        <v>4927</v>
      </c>
      <c r="T765" t="s">
        <v>4927</v>
      </c>
      <c r="U765" t="s">
        <v>4927</v>
      </c>
      <c r="V765" t="s">
        <v>4927</v>
      </c>
      <c r="W765" t="s">
        <v>4927</v>
      </c>
      <c r="X765" t="s">
        <v>4927</v>
      </c>
    </row>
    <row r="766" spans="1:24" x14ac:dyDescent="0.3">
      <c r="A766" t="s">
        <v>7088</v>
      </c>
      <c r="B766">
        <v>170080</v>
      </c>
      <c r="C766" t="s">
        <v>48</v>
      </c>
      <c r="D766" t="s">
        <v>33</v>
      </c>
      <c r="E766" t="s">
        <v>125</v>
      </c>
      <c r="F766" t="s">
        <v>773</v>
      </c>
      <c r="G766" t="s">
        <v>2481</v>
      </c>
      <c r="H766">
        <v>22</v>
      </c>
      <c r="I766">
        <v>22</v>
      </c>
      <c r="J766" t="s">
        <v>42</v>
      </c>
      <c r="N766" t="s">
        <v>5905</v>
      </c>
      <c r="O766" s="180" t="s">
        <v>5165</v>
      </c>
      <c r="P766" t="s">
        <v>5899</v>
      </c>
      <c r="Q766" t="s">
        <v>5151</v>
      </c>
      <c r="R766" t="s">
        <v>5165</v>
      </c>
      <c r="S766" t="s">
        <v>4927</v>
      </c>
      <c r="T766" t="s">
        <v>4927</v>
      </c>
      <c r="U766" t="s">
        <v>4927</v>
      </c>
      <c r="V766" t="s">
        <v>4927</v>
      </c>
      <c r="W766" t="s">
        <v>4927</v>
      </c>
      <c r="X766" t="s">
        <v>4927</v>
      </c>
    </row>
    <row r="767" spans="1:24" x14ac:dyDescent="0.3">
      <c r="A767" t="s">
        <v>7088</v>
      </c>
      <c r="B767">
        <v>170080</v>
      </c>
      <c r="C767" t="s">
        <v>48</v>
      </c>
      <c r="D767" t="s">
        <v>33</v>
      </c>
      <c r="E767" t="s">
        <v>125</v>
      </c>
      <c r="F767" t="s">
        <v>773</v>
      </c>
      <c r="G767" t="s">
        <v>2481</v>
      </c>
      <c r="H767">
        <v>22</v>
      </c>
      <c r="I767">
        <v>22</v>
      </c>
      <c r="J767" t="s">
        <v>45</v>
      </c>
      <c r="N767" t="s">
        <v>5906</v>
      </c>
      <c r="O767" s="180" t="s">
        <v>5165</v>
      </c>
      <c r="P767" t="s">
        <v>5899</v>
      </c>
      <c r="Q767" t="s">
        <v>5151</v>
      </c>
      <c r="R767" t="s">
        <v>5165</v>
      </c>
      <c r="S767" t="s">
        <v>4927</v>
      </c>
      <c r="T767" t="s">
        <v>4927</v>
      </c>
      <c r="U767" t="s">
        <v>4927</v>
      </c>
      <c r="V767" t="s">
        <v>4927</v>
      </c>
      <c r="W767" t="s">
        <v>4927</v>
      </c>
      <c r="X767" t="s">
        <v>4927</v>
      </c>
    </row>
    <row r="768" spans="1:24" x14ac:dyDescent="0.3">
      <c r="A768" t="s">
        <v>7090</v>
      </c>
      <c r="B768">
        <v>170531</v>
      </c>
      <c r="C768" t="s">
        <v>48</v>
      </c>
      <c r="D768" t="s">
        <v>33</v>
      </c>
      <c r="E768" t="s">
        <v>125</v>
      </c>
      <c r="F768" t="s">
        <v>2402</v>
      </c>
      <c r="G768" t="s">
        <v>220</v>
      </c>
      <c r="H768">
        <v>1</v>
      </c>
      <c r="I768">
        <v>1</v>
      </c>
      <c r="J768" t="s">
        <v>42</v>
      </c>
      <c r="N768" t="s">
        <v>5907</v>
      </c>
      <c r="O768" s="180" t="s">
        <v>5165</v>
      </c>
      <c r="P768" t="s">
        <v>172</v>
      </c>
      <c r="Q768" t="s">
        <v>5908</v>
      </c>
      <c r="R768" t="s">
        <v>5165</v>
      </c>
      <c r="S768" t="s">
        <v>4927</v>
      </c>
      <c r="T768" t="s">
        <v>4927</v>
      </c>
      <c r="U768" t="s">
        <v>4927</v>
      </c>
      <c r="V768" t="s">
        <v>4927</v>
      </c>
      <c r="W768" t="s">
        <v>4927</v>
      </c>
      <c r="X768" t="s">
        <v>4927</v>
      </c>
    </row>
    <row r="769" spans="1:24" x14ac:dyDescent="0.3">
      <c r="A769" t="s">
        <v>7094</v>
      </c>
      <c r="B769">
        <v>170532</v>
      </c>
      <c r="C769" t="s">
        <v>48</v>
      </c>
      <c r="D769" t="s">
        <v>33</v>
      </c>
      <c r="E769" t="s">
        <v>125</v>
      </c>
      <c r="F769" t="s">
        <v>2508</v>
      </c>
      <c r="G769" t="s">
        <v>2550</v>
      </c>
      <c r="H769">
        <v>9</v>
      </c>
      <c r="I769">
        <v>9</v>
      </c>
      <c r="J769" t="s">
        <v>42</v>
      </c>
      <c r="N769" t="s">
        <v>7189</v>
      </c>
      <c r="O769" s="180" t="s">
        <v>5165</v>
      </c>
      <c r="P769" t="s">
        <v>8542</v>
      </c>
      <c r="Q769" t="s">
        <v>5162</v>
      </c>
      <c r="R769" t="s">
        <v>5165</v>
      </c>
      <c r="S769" t="s">
        <v>4927</v>
      </c>
      <c r="T769" t="s">
        <v>4927</v>
      </c>
      <c r="U769" t="s">
        <v>4927</v>
      </c>
      <c r="V769" t="s">
        <v>4927</v>
      </c>
      <c r="W769" t="s">
        <v>4927</v>
      </c>
      <c r="X769" t="s">
        <v>4927</v>
      </c>
    </row>
    <row r="770" spans="1:24" x14ac:dyDescent="0.3">
      <c r="A770" t="s">
        <v>7094</v>
      </c>
      <c r="B770">
        <v>170532</v>
      </c>
      <c r="C770" t="s">
        <v>48</v>
      </c>
      <c r="D770" t="s">
        <v>33</v>
      </c>
      <c r="E770" t="s">
        <v>125</v>
      </c>
      <c r="F770" t="s">
        <v>2508</v>
      </c>
      <c r="G770" t="s">
        <v>2550</v>
      </c>
      <c r="H770">
        <v>10</v>
      </c>
      <c r="I770">
        <v>10</v>
      </c>
      <c r="J770" t="s">
        <v>42</v>
      </c>
      <c r="N770" t="s">
        <v>7190</v>
      </c>
      <c r="O770" s="180" t="s">
        <v>5165</v>
      </c>
      <c r="P770" t="s">
        <v>8542</v>
      </c>
      <c r="Q770" t="s">
        <v>5162</v>
      </c>
      <c r="R770" t="s">
        <v>5165</v>
      </c>
      <c r="S770" t="s">
        <v>4927</v>
      </c>
      <c r="T770" t="s">
        <v>4927</v>
      </c>
      <c r="U770" t="s">
        <v>4927</v>
      </c>
      <c r="V770" t="s">
        <v>4927</v>
      </c>
      <c r="W770" t="s">
        <v>4927</v>
      </c>
      <c r="X770" t="s">
        <v>4927</v>
      </c>
    </row>
    <row r="771" spans="1:24" x14ac:dyDescent="0.3">
      <c r="A771" t="s">
        <v>5137</v>
      </c>
      <c r="B771">
        <v>170542</v>
      </c>
      <c r="C771" t="s">
        <v>48</v>
      </c>
      <c r="D771" t="s">
        <v>33</v>
      </c>
      <c r="E771" t="s">
        <v>125</v>
      </c>
      <c r="F771" t="s">
        <v>2402</v>
      </c>
      <c r="G771" t="s">
        <v>131</v>
      </c>
      <c r="H771">
        <v>11</v>
      </c>
      <c r="I771">
        <v>11</v>
      </c>
      <c r="J771" t="s">
        <v>42</v>
      </c>
      <c r="N771" t="s">
        <v>5909</v>
      </c>
      <c r="O771" s="180" t="s">
        <v>5165</v>
      </c>
      <c r="P771" t="s">
        <v>5150</v>
      </c>
      <c r="Q771" t="s">
        <v>5161</v>
      </c>
      <c r="R771" t="s">
        <v>5165</v>
      </c>
      <c r="S771" t="s">
        <v>4927</v>
      </c>
      <c r="T771" t="s">
        <v>4927</v>
      </c>
      <c r="U771" t="s">
        <v>4927</v>
      </c>
      <c r="V771" t="s">
        <v>4927</v>
      </c>
      <c r="W771" t="s">
        <v>4927</v>
      </c>
      <c r="X771" t="s">
        <v>4927</v>
      </c>
    </row>
    <row r="772" spans="1:24" x14ac:dyDescent="0.3">
      <c r="A772" t="s">
        <v>5137</v>
      </c>
      <c r="B772">
        <v>170542</v>
      </c>
      <c r="C772" t="s">
        <v>48</v>
      </c>
      <c r="D772" t="s">
        <v>33</v>
      </c>
      <c r="E772" t="s">
        <v>125</v>
      </c>
      <c r="F772" t="s">
        <v>2402</v>
      </c>
      <c r="G772" t="s">
        <v>131</v>
      </c>
      <c r="H772">
        <v>12</v>
      </c>
      <c r="I772">
        <v>12</v>
      </c>
      <c r="J772" t="s">
        <v>42</v>
      </c>
      <c r="N772" t="s">
        <v>5910</v>
      </c>
      <c r="O772" s="180" t="s">
        <v>5165</v>
      </c>
      <c r="P772" t="s">
        <v>5150</v>
      </c>
      <c r="Q772" t="s">
        <v>5161</v>
      </c>
      <c r="R772" t="s">
        <v>5165</v>
      </c>
      <c r="S772" t="s">
        <v>4927</v>
      </c>
      <c r="T772" t="s">
        <v>4927</v>
      </c>
      <c r="U772" t="s">
        <v>4927</v>
      </c>
      <c r="V772" t="s">
        <v>4927</v>
      </c>
      <c r="W772" t="s">
        <v>4927</v>
      </c>
      <c r="X772" t="s">
        <v>4927</v>
      </c>
    </row>
    <row r="773" spans="1:24" x14ac:dyDescent="0.3">
      <c r="A773" t="s">
        <v>5137</v>
      </c>
      <c r="B773">
        <v>170545</v>
      </c>
      <c r="C773" t="s">
        <v>48</v>
      </c>
      <c r="D773" t="s">
        <v>33</v>
      </c>
      <c r="E773" t="s">
        <v>125</v>
      </c>
      <c r="F773" t="s">
        <v>2402</v>
      </c>
      <c r="G773" t="s">
        <v>132</v>
      </c>
      <c r="H773">
        <v>88</v>
      </c>
      <c r="I773">
        <v>88</v>
      </c>
      <c r="J773" t="s">
        <v>42</v>
      </c>
      <c r="N773" t="s">
        <v>5911</v>
      </c>
      <c r="O773" s="180" t="s">
        <v>5165</v>
      </c>
      <c r="P773">
        <v>45216</v>
      </c>
      <c r="Q773" t="s">
        <v>5161</v>
      </c>
      <c r="R773" t="s">
        <v>5165</v>
      </c>
      <c r="S773" t="s">
        <v>4927</v>
      </c>
      <c r="T773" t="s">
        <v>4927</v>
      </c>
      <c r="U773" t="s">
        <v>4927</v>
      </c>
      <c r="V773" t="s">
        <v>4927</v>
      </c>
      <c r="W773" t="s">
        <v>4927</v>
      </c>
      <c r="X773" t="s">
        <v>4927</v>
      </c>
    </row>
    <row r="774" spans="1:24" x14ac:dyDescent="0.3">
      <c r="A774" t="s">
        <v>5137</v>
      </c>
      <c r="B774">
        <v>170545</v>
      </c>
      <c r="C774" t="s">
        <v>48</v>
      </c>
      <c r="D774" t="s">
        <v>33</v>
      </c>
      <c r="E774" t="s">
        <v>125</v>
      </c>
      <c r="F774" t="s">
        <v>2402</v>
      </c>
      <c r="G774" t="s">
        <v>132</v>
      </c>
      <c r="H774">
        <v>89</v>
      </c>
      <c r="I774">
        <v>89</v>
      </c>
      <c r="J774" t="s">
        <v>42</v>
      </c>
      <c r="N774" t="s">
        <v>5912</v>
      </c>
      <c r="O774" s="180" t="s">
        <v>5165</v>
      </c>
      <c r="P774">
        <v>45217</v>
      </c>
      <c r="Q774" t="s">
        <v>5161</v>
      </c>
      <c r="R774" t="s">
        <v>5165</v>
      </c>
      <c r="S774" t="s">
        <v>4927</v>
      </c>
      <c r="T774" t="s">
        <v>4927</v>
      </c>
      <c r="U774" t="s">
        <v>4927</v>
      </c>
      <c r="V774" t="s">
        <v>4927</v>
      </c>
      <c r="W774" t="s">
        <v>4927</v>
      </c>
      <c r="X774" t="s">
        <v>4927</v>
      </c>
    </row>
    <row r="775" spans="1:24" x14ac:dyDescent="0.3">
      <c r="A775" t="s">
        <v>7098</v>
      </c>
      <c r="B775">
        <v>170551</v>
      </c>
      <c r="C775" t="s">
        <v>50</v>
      </c>
      <c r="D775" t="s">
        <v>33</v>
      </c>
      <c r="E775" t="s">
        <v>65</v>
      </c>
      <c r="F775" t="s">
        <v>637</v>
      </c>
      <c r="G775" t="s">
        <v>222</v>
      </c>
      <c r="H775">
        <v>1</v>
      </c>
      <c r="I775">
        <v>1</v>
      </c>
      <c r="J775" t="s">
        <v>42</v>
      </c>
      <c r="N775" t="s">
        <v>5913</v>
      </c>
      <c r="O775" s="180" t="s">
        <v>5165</v>
      </c>
      <c r="P775" t="s">
        <v>5171</v>
      </c>
      <c r="Q775" t="s">
        <v>5914</v>
      </c>
      <c r="R775" t="s">
        <v>5165</v>
      </c>
      <c r="S775" t="s">
        <v>4927</v>
      </c>
      <c r="T775" t="s">
        <v>4927</v>
      </c>
      <c r="U775" t="s">
        <v>4927</v>
      </c>
      <c r="V775" t="s">
        <v>4927</v>
      </c>
      <c r="W775" t="s">
        <v>4927</v>
      </c>
      <c r="X775" t="s">
        <v>4927</v>
      </c>
    </row>
    <row r="776" spans="1:24" x14ac:dyDescent="0.3">
      <c r="A776" t="s">
        <v>7098</v>
      </c>
      <c r="B776">
        <v>170551</v>
      </c>
      <c r="C776" t="s">
        <v>50</v>
      </c>
      <c r="D776" t="s">
        <v>33</v>
      </c>
      <c r="E776" t="s">
        <v>65</v>
      </c>
      <c r="F776" t="s">
        <v>637</v>
      </c>
      <c r="G776" t="s">
        <v>222</v>
      </c>
      <c r="H776">
        <v>1</v>
      </c>
      <c r="I776">
        <v>1</v>
      </c>
      <c r="J776" t="s">
        <v>45</v>
      </c>
      <c r="N776" t="s">
        <v>5915</v>
      </c>
      <c r="O776" s="180" t="s">
        <v>5165</v>
      </c>
      <c r="P776" t="s">
        <v>5171</v>
      </c>
      <c r="Q776" t="s">
        <v>5914</v>
      </c>
      <c r="R776" t="s">
        <v>5165</v>
      </c>
      <c r="S776" t="s">
        <v>4927</v>
      </c>
      <c r="T776" t="s">
        <v>4927</v>
      </c>
      <c r="U776" t="s">
        <v>4927</v>
      </c>
      <c r="V776" t="s">
        <v>4927</v>
      </c>
      <c r="W776" t="s">
        <v>4927</v>
      </c>
      <c r="X776" t="s">
        <v>4927</v>
      </c>
    </row>
    <row r="777" spans="1:24" x14ac:dyDescent="0.3">
      <c r="A777" t="s">
        <v>7099</v>
      </c>
      <c r="B777">
        <v>170552</v>
      </c>
      <c r="C777" t="s">
        <v>50</v>
      </c>
      <c r="D777" t="s">
        <v>33</v>
      </c>
      <c r="E777" t="s">
        <v>65</v>
      </c>
      <c r="F777" t="s">
        <v>637</v>
      </c>
      <c r="G777" t="s">
        <v>5916</v>
      </c>
      <c r="H777">
        <v>1</v>
      </c>
      <c r="I777">
        <v>1</v>
      </c>
      <c r="J777" t="s">
        <v>42</v>
      </c>
      <c r="N777" t="s">
        <v>5917</v>
      </c>
      <c r="O777" s="180" t="s">
        <v>5165</v>
      </c>
      <c r="P777" t="s">
        <v>5147</v>
      </c>
      <c r="Q777" t="s">
        <v>5914</v>
      </c>
      <c r="R777" t="s">
        <v>5165</v>
      </c>
      <c r="S777" t="s">
        <v>4927</v>
      </c>
      <c r="T777" t="s">
        <v>4927</v>
      </c>
      <c r="U777" t="s">
        <v>4927</v>
      </c>
      <c r="V777" t="s">
        <v>4927</v>
      </c>
      <c r="W777" t="s">
        <v>4927</v>
      </c>
      <c r="X777" t="s">
        <v>4927</v>
      </c>
    </row>
    <row r="778" spans="1:24" x14ac:dyDescent="0.3">
      <c r="A778" t="s">
        <v>7099</v>
      </c>
      <c r="B778">
        <v>170552</v>
      </c>
      <c r="C778" t="s">
        <v>50</v>
      </c>
      <c r="D778" t="s">
        <v>33</v>
      </c>
      <c r="E778" t="s">
        <v>65</v>
      </c>
      <c r="F778" t="s">
        <v>637</v>
      </c>
      <c r="G778" t="s">
        <v>5916</v>
      </c>
      <c r="H778">
        <v>1</v>
      </c>
      <c r="I778">
        <v>1</v>
      </c>
      <c r="J778" t="s">
        <v>44</v>
      </c>
      <c r="N778" t="s">
        <v>5918</v>
      </c>
      <c r="O778" s="180" t="s">
        <v>5165</v>
      </c>
      <c r="P778" t="s">
        <v>5147</v>
      </c>
      <c r="Q778" t="s">
        <v>5914</v>
      </c>
      <c r="R778" t="s">
        <v>5165</v>
      </c>
      <c r="S778" t="s">
        <v>4927</v>
      </c>
      <c r="T778" t="s">
        <v>4927</v>
      </c>
      <c r="U778" t="s">
        <v>4927</v>
      </c>
      <c r="V778" t="s">
        <v>4927</v>
      </c>
      <c r="W778" t="s">
        <v>4927</v>
      </c>
      <c r="X778" t="s">
        <v>4927</v>
      </c>
    </row>
    <row r="779" spans="1:24" x14ac:dyDescent="0.3">
      <c r="A779" t="s">
        <v>7100</v>
      </c>
      <c r="B779">
        <v>170552</v>
      </c>
      <c r="C779" t="s">
        <v>50</v>
      </c>
      <c r="D779" t="s">
        <v>33</v>
      </c>
      <c r="E779" t="s">
        <v>65</v>
      </c>
      <c r="F779" t="s">
        <v>637</v>
      </c>
      <c r="G779" t="s">
        <v>5916</v>
      </c>
      <c r="H779">
        <v>1</v>
      </c>
      <c r="I779">
        <v>1</v>
      </c>
      <c r="J779" t="s">
        <v>45</v>
      </c>
      <c r="N779" t="s">
        <v>5919</v>
      </c>
      <c r="O779" s="180" t="s">
        <v>5165</v>
      </c>
      <c r="P779" t="s">
        <v>5147</v>
      </c>
      <c r="Q779" t="s">
        <v>5914</v>
      </c>
      <c r="R779" t="s">
        <v>5165</v>
      </c>
      <c r="S779" t="s">
        <v>4927</v>
      </c>
      <c r="T779" t="s">
        <v>4927</v>
      </c>
      <c r="U779" t="s">
        <v>4927</v>
      </c>
      <c r="V779" t="s">
        <v>4927</v>
      </c>
      <c r="W779">
        <v>1899</v>
      </c>
      <c r="X779">
        <v>1899</v>
      </c>
    </row>
    <row r="780" spans="1:24" x14ac:dyDescent="0.3">
      <c r="A780" t="s">
        <v>5137</v>
      </c>
      <c r="B780">
        <v>170553</v>
      </c>
      <c r="C780" t="s">
        <v>50</v>
      </c>
      <c r="D780" t="s">
        <v>33</v>
      </c>
      <c r="E780" t="s">
        <v>65</v>
      </c>
      <c r="F780" t="s">
        <v>680</v>
      </c>
      <c r="G780" t="s">
        <v>4004</v>
      </c>
      <c r="H780">
        <v>13</v>
      </c>
      <c r="I780">
        <v>13</v>
      </c>
      <c r="J780" t="s">
        <v>42</v>
      </c>
      <c r="N780" t="s">
        <v>5920</v>
      </c>
      <c r="O780" s="180" t="s">
        <v>5165</v>
      </c>
      <c r="P780" t="s">
        <v>5921</v>
      </c>
      <c r="Q780" t="s">
        <v>5161</v>
      </c>
      <c r="R780" t="s">
        <v>5165</v>
      </c>
      <c r="S780" t="s">
        <v>4927</v>
      </c>
      <c r="T780" t="s">
        <v>4927</v>
      </c>
      <c r="U780" t="s">
        <v>4927</v>
      </c>
      <c r="V780" t="s">
        <v>4927</v>
      </c>
      <c r="W780">
        <v>50</v>
      </c>
      <c r="X780">
        <v>57</v>
      </c>
    </row>
    <row r="781" spans="1:24" x14ac:dyDescent="0.3">
      <c r="A781" t="s">
        <v>5137</v>
      </c>
      <c r="B781">
        <v>170556</v>
      </c>
      <c r="C781" t="s">
        <v>48</v>
      </c>
      <c r="D781" t="s">
        <v>33</v>
      </c>
      <c r="E781" t="s">
        <v>65</v>
      </c>
      <c r="F781" t="s">
        <v>637</v>
      </c>
      <c r="G781" t="s">
        <v>134</v>
      </c>
      <c r="H781">
        <v>5</v>
      </c>
      <c r="I781">
        <v>5</v>
      </c>
      <c r="J781" t="s">
        <v>42</v>
      </c>
      <c r="N781" t="s">
        <v>5922</v>
      </c>
      <c r="O781" s="180" t="s">
        <v>5165</v>
      </c>
      <c r="Q781" t="s">
        <v>5923</v>
      </c>
      <c r="R781" t="s">
        <v>5277</v>
      </c>
      <c r="S781" t="s">
        <v>4927</v>
      </c>
      <c r="T781" t="s">
        <v>4927</v>
      </c>
      <c r="U781" t="s">
        <v>4927</v>
      </c>
      <c r="V781" t="s">
        <v>4927</v>
      </c>
      <c r="W781">
        <v>37</v>
      </c>
      <c r="X781">
        <v>37</v>
      </c>
    </row>
    <row r="782" spans="1:24" x14ac:dyDescent="0.3">
      <c r="A782" t="s">
        <v>5137</v>
      </c>
      <c r="B782">
        <v>170556</v>
      </c>
      <c r="C782" t="s">
        <v>48</v>
      </c>
      <c r="D782" t="s">
        <v>33</v>
      </c>
      <c r="E782" t="s">
        <v>65</v>
      </c>
      <c r="F782" t="s">
        <v>637</v>
      </c>
      <c r="G782" t="s">
        <v>134</v>
      </c>
      <c r="H782">
        <v>6</v>
      </c>
      <c r="I782">
        <v>6</v>
      </c>
      <c r="J782" t="s">
        <v>42</v>
      </c>
      <c r="N782" t="s">
        <v>5924</v>
      </c>
      <c r="O782" s="180" t="s">
        <v>5165</v>
      </c>
      <c r="Q782" t="s">
        <v>5923</v>
      </c>
      <c r="R782" t="s">
        <v>5277</v>
      </c>
      <c r="S782" t="s">
        <v>4927</v>
      </c>
      <c r="T782" t="s">
        <v>4927</v>
      </c>
      <c r="U782" t="s">
        <v>4927</v>
      </c>
      <c r="V782" t="s">
        <v>4927</v>
      </c>
      <c r="W782" t="s">
        <v>4927</v>
      </c>
      <c r="X782">
        <v>3371</v>
      </c>
    </row>
    <row r="783" spans="1:24" x14ac:dyDescent="0.3">
      <c r="A783" t="s">
        <v>5137</v>
      </c>
      <c r="B783">
        <v>170556</v>
      </c>
      <c r="C783" t="s">
        <v>48</v>
      </c>
      <c r="D783" t="s">
        <v>33</v>
      </c>
      <c r="E783" t="s">
        <v>65</v>
      </c>
      <c r="F783" t="s">
        <v>637</v>
      </c>
      <c r="G783" t="s">
        <v>134</v>
      </c>
      <c r="H783">
        <v>7</v>
      </c>
      <c r="I783">
        <v>7</v>
      </c>
      <c r="J783" t="s">
        <v>42</v>
      </c>
      <c r="N783" t="s">
        <v>5925</v>
      </c>
      <c r="O783" s="180" t="s">
        <v>5165</v>
      </c>
      <c r="Q783" t="s">
        <v>5923</v>
      </c>
      <c r="R783" t="s">
        <v>5277</v>
      </c>
      <c r="S783" t="s">
        <v>4927</v>
      </c>
      <c r="T783" t="s">
        <v>4927</v>
      </c>
      <c r="U783" t="s">
        <v>4927</v>
      </c>
      <c r="V783" t="s">
        <v>4927</v>
      </c>
      <c r="W783" t="s">
        <v>4927</v>
      </c>
      <c r="X783">
        <v>3371</v>
      </c>
    </row>
    <row r="784" spans="1:24" x14ac:dyDescent="0.3">
      <c r="A784" t="s">
        <v>5137</v>
      </c>
      <c r="B784">
        <v>170556</v>
      </c>
      <c r="C784" t="s">
        <v>48</v>
      </c>
      <c r="D784" t="s">
        <v>33</v>
      </c>
      <c r="E784" t="s">
        <v>65</v>
      </c>
      <c r="F784" t="s">
        <v>637</v>
      </c>
      <c r="G784" t="s">
        <v>134</v>
      </c>
      <c r="H784">
        <v>8</v>
      </c>
      <c r="I784">
        <v>8</v>
      </c>
      <c r="J784" t="s">
        <v>42</v>
      </c>
      <c r="N784" t="s">
        <v>5926</v>
      </c>
      <c r="O784" s="180" t="s">
        <v>5165</v>
      </c>
      <c r="Q784" t="s">
        <v>5923</v>
      </c>
      <c r="R784" t="s">
        <v>5277</v>
      </c>
      <c r="S784" t="s">
        <v>4927</v>
      </c>
      <c r="T784" t="s">
        <v>4927</v>
      </c>
      <c r="U784" t="s">
        <v>4927</v>
      </c>
      <c r="V784" t="s">
        <v>4927</v>
      </c>
      <c r="W784" t="s">
        <v>4927</v>
      </c>
      <c r="X784">
        <v>3371</v>
      </c>
    </row>
    <row r="785" spans="1:24" x14ac:dyDescent="0.3">
      <c r="A785" t="s">
        <v>5137</v>
      </c>
      <c r="B785">
        <v>170556</v>
      </c>
      <c r="C785" t="s">
        <v>48</v>
      </c>
      <c r="D785" t="s">
        <v>33</v>
      </c>
      <c r="E785" t="s">
        <v>65</v>
      </c>
      <c r="F785" t="s">
        <v>637</v>
      </c>
      <c r="G785" t="s">
        <v>134</v>
      </c>
      <c r="H785">
        <v>9</v>
      </c>
      <c r="I785">
        <v>9</v>
      </c>
      <c r="J785" t="s">
        <v>42</v>
      </c>
      <c r="N785" t="s">
        <v>5927</v>
      </c>
      <c r="O785" s="180" t="s">
        <v>5165</v>
      </c>
      <c r="Q785" t="s">
        <v>5923</v>
      </c>
      <c r="R785" t="s">
        <v>5277</v>
      </c>
      <c r="S785" t="s">
        <v>4927</v>
      </c>
      <c r="T785" t="s">
        <v>4927</v>
      </c>
      <c r="U785" t="s">
        <v>4927</v>
      </c>
      <c r="V785" t="s">
        <v>4927</v>
      </c>
      <c r="W785" t="s">
        <v>4927</v>
      </c>
      <c r="X785">
        <v>1171</v>
      </c>
    </row>
    <row r="786" spans="1:24" x14ac:dyDescent="0.3">
      <c r="A786" t="s">
        <v>5137</v>
      </c>
      <c r="B786">
        <v>170556</v>
      </c>
      <c r="C786" t="s">
        <v>48</v>
      </c>
      <c r="D786" t="s">
        <v>33</v>
      </c>
      <c r="E786" t="s">
        <v>65</v>
      </c>
      <c r="F786" t="s">
        <v>637</v>
      </c>
      <c r="G786" t="s">
        <v>134</v>
      </c>
      <c r="H786">
        <v>40</v>
      </c>
      <c r="I786">
        <v>40</v>
      </c>
      <c r="J786" t="s">
        <v>42</v>
      </c>
      <c r="N786" t="s">
        <v>5928</v>
      </c>
      <c r="O786" s="180" t="s">
        <v>5165</v>
      </c>
      <c r="P786" t="s">
        <v>5929</v>
      </c>
      <c r="Q786" t="s">
        <v>5923</v>
      </c>
      <c r="R786" t="s">
        <v>5277</v>
      </c>
      <c r="S786" t="s">
        <v>4927</v>
      </c>
      <c r="T786" t="s">
        <v>4927</v>
      </c>
      <c r="U786" t="s">
        <v>4927</v>
      </c>
      <c r="V786" t="s">
        <v>4927</v>
      </c>
      <c r="W786" t="s">
        <v>4927</v>
      </c>
      <c r="X786">
        <v>2333</v>
      </c>
    </row>
    <row r="787" spans="1:24" x14ac:dyDescent="0.3">
      <c r="A787" t="s">
        <v>5137</v>
      </c>
      <c r="B787">
        <v>170556</v>
      </c>
      <c r="C787" t="s">
        <v>48</v>
      </c>
      <c r="D787" t="s">
        <v>33</v>
      </c>
      <c r="E787" t="s">
        <v>65</v>
      </c>
      <c r="F787" t="s">
        <v>637</v>
      </c>
      <c r="G787" t="s">
        <v>134</v>
      </c>
      <c r="H787">
        <v>40</v>
      </c>
      <c r="I787">
        <v>40</v>
      </c>
      <c r="J787" t="s">
        <v>45</v>
      </c>
      <c r="N787" t="s">
        <v>5930</v>
      </c>
      <c r="O787" s="180" t="s">
        <v>5165</v>
      </c>
      <c r="P787" t="s">
        <v>5929</v>
      </c>
      <c r="Q787" t="s">
        <v>5923</v>
      </c>
      <c r="R787" t="s">
        <v>5277</v>
      </c>
      <c r="S787" t="s">
        <v>4927</v>
      </c>
      <c r="T787" t="s">
        <v>4927</v>
      </c>
      <c r="U787" t="s">
        <v>4927</v>
      </c>
      <c r="V787" t="s">
        <v>4927</v>
      </c>
      <c r="W787" t="s">
        <v>4927</v>
      </c>
      <c r="X787">
        <v>1758</v>
      </c>
    </row>
    <row r="788" spans="1:24" x14ac:dyDescent="0.3">
      <c r="A788" t="s">
        <v>5137</v>
      </c>
      <c r="B788">
        <v>170556</v>
      </c>
      <c r="C788" t="s">
        <v>48</v>
      </c>
      <c r="D788" t="s">
        <v>33</v>
      </c>
      <c r="E788" t="s">
        <v>65</v>
      </c>
      <c r="F788" t="s">
        <v>637</v>
      </c>
      <c r="G788" t="s">
        <v>134</v>
      </c>
      <c r="H788">
        <v>42</v>
      </c>
      <c r="I788">
        <v>42</v>
      </c>
      <c r="J788" t="s">
        <v>42</v>
      </c>
      <c r="N788" t="s">
        <v>5931</v>
      </c>
      <c r="O788" s="180" t="s">
        <v>5165</v>
      </c>
      <c r="P788" t="s">
        <v>5932</v>
      </c>
      <c r="Q788" t="s">
        <v>5923</v>
      </c>
      <c r="R788" t="s">
        <v>5277</v>
      </c>
      <c r="S788" t="s">
        <v>4927</v>
      </c>
      <c r="T788" t="s">
        <v>4927</v>
      </c>
      <c r="U788" t="s">
        <v>4927</v>
      </c>
      <c r="V788">
        <v>2627</v>
      </c>
      <c r="W788">
        <v>2627</v>
      </c>
      <c r="X788">
        <v>3008</v>
      </c>
    </row>
    <row r="789" spans="1:24" x14ac:dyDescent="0.3">
      <c r="A789" t="s">
        <v>5137</v>
      </c>
      <c r="B789">
        <v>170556</v>
      </c>
      <c r="C789" t="s">
        <v>48</v>
      </c>
      <c r="D789" t="s">
        <v>33</v>
      </c>
      <c r="E789" t="s">
        <v>65</v>
      </c>
      <c r="F789" t="s">
        <v>637</v>
      </c>
      <c r="G789" t="s">
        <v>134</v>
      </c>
      <c r="H789">
        <v>42</v>
      </c>
      <c r="I789">
        <v>42</v>
      </c>
      <c r="J789" t="s">
        <v>45</v>
      </c>
      <c r="N789" t="s">
        <v>5933</v>
      </c>
      <c r="O789" s="180" t="s">
        <v>5165</v>
      </c>
      <c r="P789" t="s">
        <v>5932</v>
      </c>
      <c r="Q789" t="s">
        <v>5923</v>
      </c>
      <c r="R789" t="s">
        <v>5277</v>
      </c>
      <c r="S789" t="s">
        <v>4927</v>
      </c>
      <c r="T789" t="s">
        <v>4927</v>
      </c>
      <c r="U789" t="s">
        <v>4927</v>
      </c>
      <c r="V789">
        <v>2627</v>
      </c>
      <c r="W789">
        <v>2627</v>
      </c>
      <c r="X789">
        <v>3007</v>
      </c>
    </row>
    <row r="790" spans="1:24" x14ac:dyDescent="0.3">
      <c r="A790" t="s">
        <v>5137</v>
      </c>
      <c r="B790">
        <v>170556</v>
      </c>
      <c r="C790" t="s">
        <v>48</v>
      </c>
      <c r="D790" t="s">
        <v>33</v>
      </c>
      <c r="E790" t="s">
        <v>65</v>
      </c>
      <c r="F790" t="s">
        <v>637</v>
      </c>
      <c r="G790" t="s">
        <v>134</v>
      </c>
      <c r="H790">
        <v>43</v>
      </c>
      <c r="I790">
        <v>43</v>
      </c>
      <c r="J790" t="s">
        <v>42</v>
      </c>
      <c r="N790" t="s">
        <v>5934</v>
      </c>
      <c r="O790" s="180" t="s">
        <v>5165</v>
      </c>
      <c r="P790" t="s">
        <v>5932</v>
      </c>
      <c r="Q790" t="s">
        <v>5923</v>
      </c>
      <c r="R790" t="s">
        <v>5277</v>
      </c>
      <c r="S790" t="s">
        <v>4927</v>
      </c>
      <c r="T790" t="s">
        <v>4927</v>
      </c>
      <c r="U790" t="s">
        <v>4927</v>
      </c>
      <c r="V790">
        <v>2627</v>
      </c>
      <c r="W790">
        <v>2627</v>
      </c>
      <c r="X790">
        <v>3007</v>
      </c>
    </row>
    <row r="791" spans="1:24" x14ac:dyDescent="0.3">
      <c r="A791" t="s">
        <v>5137</v>
      </c>
      <c r="B791">
        <v>170556</v>
      </c>
      <c r="C791" t="s">
        <v>48</v>
      </c>
      <c r="D791" t="s">
        <v>33</v>
      </c>
      <c r="E791" t="s">
        <v>65</v>
      </c>
      <c r="F791" t="s">
        <v>637</v>
      </c>
      <c r="G791" t="s">
        <v>134</v>
      </c>
      <c r="H791">
        <v>43</v>
      </c>
      <c r="I791">
        <v>43</v>
      </c>
      <c r="J791" t="s">
        <v>45</v>
      </c>
      <c r="N791" t="s">
        <v>5935</v>
      </c>
      <c r="O791" s="180" t="s">
        <v>5165</v>
      </c>
      <c r="P791" t="s">
        <v>5932</v>
      </c>
      <c r="Q791" t="s">
        <v>5923</v>
      </c>
      <c r="R791" t="s">
        <v>5277</v>
      </c>
      <c r="S791" t="s">
        <v>4927</v>
      </c>
      <c r="T791" t="s">
        <v>4927</v>
      </c>
      <c r="U791" t="s">
        <v>4927</v>
      </c>
      <c r="V791" t="s">
        <v>4927</v>
      </c>
      <c r="W791" t="s">
        <v>4927</v>
      </c>
      <c r="X791">
        <v>380</v>
      </c>
    </row>
    <row r="792" spans="1:24" x14ac:dyDescent="0.3">
      <c r="A792" t="s">
        <v>5137</v>
      </c>
      <c r="B792">
        <v>170556</v>
      </c>
      <c r="C792" t="s">
        <v>48</v>
      </c>
      <c r="D792" t="s">
        <v>33</v>
      </c>
      <c r="E792" t="s">
        <v>65</v>
      </c>
      <c r="F792" t="s">
        <v>637</v>
      </c>
      <c r="G792" t="s">
        <v>134</v>
      </c>
      <c r="H792">
        <v>44</v>
      </c>
      <c r="I792">
        <v>44</v>
      </c>
      <c r="J792" t="s">
        <v>42</v>
      </c>
      <c r="N792" t="s">
        <v>5936</v>
      </c>
      <c r="O792" s="180" t="s">
        <v>5165</v>
      </c>
      <c r="P792" t="s">
        <v>5932</v>
      </c>
      <c r="Q792" t="s">
        <v>5923</v>
      </c>
      <c r="R792" t="s">
        <v>5277</v>
      </c>
      <c r="S792" t="s">
        <v>4927</v>
      </c>
      <c r="T792" t="s">
        <v>4927</v>
      </c>
      <c r="U792" t="s">
        <v>4927</v>
      </c>
      <c r="V792" t="s">
        <v>4927</v>
      </c>
      <c r="W792" t="s">
        <v>4927</v>
      </c>
      <c r="X792">
        <v>380</v>
      </c>
    </row>
    <row r="793" spans="1:24" x14ac:dyDescent="0.3">
      <c r="A793" t="s">
        <v>5137</v>
      </c>
      <c r="B793">
        <v>170556</v>
      </c>
      <c r="C793" t="s">
        <v>48</v>
      </c>
      <c r="D793" t="s">
        <v>33</v>
      </c>
      <c r="E793" t="s">
        <v>65</v>
      </c>
      <c r="F793" t="s">
        <v>637</v>
      </c>
      <c r="G793" t="s">
        <v>134</v>
      </c>
      <c r="H793">
        <v>44</v>
      </c>
      <c r="I793">
        <v>44</v>
      </c>
      <c r="J793" t="s">
        <v>45</v>
      </c>
      <c r="N793" t="s">
        <v>5937</v>
      </c>
      <c r="O793" s="180" t="s">
        <v>5165</v>
      </c>
      <c r="P793" t="s">
        <v>5932</v>
      </c>
      <c r="Q793" t="s">
        <v>5923</v>
      </c>
      <c r="R793" t="s">
        <v>5277</v>
      </c>
      <c r="S793" t="s">
        <v>4927</v>
      </c>
      <c r="T793" t="s">
        <v>4927</v>
      </c>
      <c r="U793" t="s">
        <v>4927</v>
      </c>
      <c r="V793" t="s">
        <v>4927</v>
      </c>
      <c r="W793" t="s">
        <v>4927</v>
      </c>
      <c r="X793">
        <v>6</v>
      </c>
    </row>
    <row r="794" spans="1:24" x14ac:dyDescent="0.3">
      <c r="A794" t="s">
        <v>5137</v>
      </c>
      <c r="B794">
        <v>170556</v>
      </c>
      <c r="C794" t="s">
        <v>48</v>
      </c>
      <c r="D794" t="s">
        <v>33</v>
      </c>
      <c r="E794" t="s">
        <v>65</v>
      </c>
      <c r="F794" t="s">
        <v>637</v>
      </c>
      <c r="G794" t="s">
        <v>134</v>
      </c>
      <c r="H794">
        <v>68</v>
      </c>
      <c r="I794">
        <v>68</v>
      </c>
      <c r="J794" t="s">
        <v>42</v>
      </c>
      <c r="N794" t="s">
        <v>5938</v>
      </c>
      <c r="O794" s="180" t="s">
        <v>5165</v>
      </c>
      <c r="P794" t="s">
        <v>5932</v>
      </c>
      <c r="Q794" t="s">
        <v>5923</v>
      </c>
      <c r="R794" t="s">
        <v>5277</v>
      </c>
      <c r="S794" t="s">
        <v>4927</v>
      </c>
      <c r="T794" t="s">
        <v>4927</v>
      </c>
      <c r="U794" t="s">
        <v>4927</v>
      </c>
      <c r="V794" t="s">
        <v>4927</v>
      </c>
      <c r="W794" t="s">
        <v>4927</v>
      </c>
      <c r="X794">
        <v>6</v>
      </c>
    </row>
    <row r="795" spans="1:24" x14ac:dyDescent="0.3">
      <c r="A795" t="s">
        <v>5137</v>
      </c>
      <c r="B795">
        <v>170556</v>
      </c>
      <c r="C795" t="s">
        <v>48</v>
      </c>
      <c r="D795" t="s">
        <v>33</v>
      </c>
      <c r="E795" t="s">
        <v>65</v>
      </c>
      <c r="F795" t="s">
        <v>637</v>
      </c>
      <c r="G795" t="s">
        <v>134</v>
      </c>
      <c r="H795">
        <v>70</v>
      </c>
      <c r="I795">
        <v>70</v>
      </c>
      <c r="J795" t="s">
        <v>42</v>
      </c>
      <c r="N795" t="s">
        <v>5939</v>
      </c>
      <c r="O795" s="180" t="s">
        <v>5165</v>
      </c>
      <c r="P795" t="s">
        <v>5147</v>
      </c>
      <c r="Q795" t="s">
        <v>5923</v>
      </c>
      <c r="R795" t="s">
        <v>5277</v>
      </c>
      <c r="S795" t="s">
        <v>4927</v>
      </c>
      <c r="T795" t="s">
        <v>4927</v>
      </c>
      <c r="U795" t="s">
        <v>4927</v>
      </c>
      <c r="V795" t="s">
        <v>4927</v>
      </c>
      <c r="W795" t="s">
        <v>4927</v>
      </c>
      <c r="X795">
        <v>6</v>
      </c>
    </row>
    <row r="796" spans="1:24" x14ac:dyDescent="0.3">
      <c r="A796" t="s">
        <v>5137</v>
      </c>
      <c r="B796">
        <v>170556</v>
      </c>
      <c r="C796" t="s">
        <v>48</v>
      </c>
      <c r="D796" t="s">
        <v>33</v>
      </c>
      <c r="E796" t="s">
        <v>65</v>
      </c>
      <c r="F796" t="s">
        <v>637</v>
      </c>
      <c r="G796" t="s">
        <v>134</v>
      </c>
      <c r="H796">
        <v>72</v>
      </c>
      <c r="I796">
        <v>72</v>
      </c>
      <c r="J796" t="s">
        <v>42</v>
      </c>
      <c r="N796" t="s">
        <v>5940</v>
      </c>
      <c r="O796" s="180" t="s">
        <v>5165</v>
      </c>
      <c r="P796" t="s">
        <v>5147</v>
      </c>
      <c r="Q796" t="s">
        <v>5923</v>
      </c>
      <c r="R796" t="s">
        <v>5277</v>
      </c>
      <c r="S796" t="s">
        <v>4927</v>
      </c>
      <c r="T796" t="s">
        <v>4927</v>
      </c>
      <c r="U796" t="s">
        <v>4927</v>
      </c>
      <c r="V796" t="s">
        <v>4927</v>
      </c>
      <c r="W796" t="s">
        <v>4927</v>
      </c>
      <c r="X796">
        <v>6</v>
      </c>
    </row>
    <row r="797" spans="1:24" x14ac:dyDescent="0.3">
      <c r="A797" t="s">
        <v>5137</v>
      </c>
      <c r="B797">
        <v>170556</v>
      </c>
      <c r="C797" t="s">
        <v>48</v>
      </c>
      <c r="D797" t="s">
        <v>33</v>
      </c>
      <c r="E797" t="s">
        <v>65</v>
      </c>
      <c r="F797" t="s">
        <v>637</v>
      </c>
      <c r="G797" t="s">
        <v>134</v>
      </c>
      <c r="H797">
        <v>76</v>
      </c>
      <c r="I797">
        <v>76</v>
      </c>
      <c r="J797" t="s">
        <v>42</v>
      </c>
      <c r="N797" t="s">
        <v>5941</v>
      </c>
      <c r="O797" s="180" t="s">
        <v>5165</v>
      </c>
      <c r="P797" t="s">
        <v>5932</v>
      </c>
      <c r="Q797" t="s">
        <v>5923</v>
      </c>
      <c r="R797" t="s">
        <v>5277</v>
      </c>
      <c r="S797" t="s">
        <v>4927</v>
      </c>
      <c r="T797" t="s">
        <v>4927</v>
      </c>
      <c r="U797" t="s">
        <v>4927</v>
      </c>
      <c r="V797" t="s">
        <v>4927</v>
      </c>
      <c r="W797" t="s">
        <v>4927</v>
      </c>
      <c r="X797">
        <v>5</v>
      </c>
    </row>
    <row r="798" spans="1:24" x14ac:dyDescent="0.3">
      <c r="A798" t="s">
        <v>5137</v>
      </c>
      <c r="B798">
        <v>170556</v>
      </c>
      <c r="C798" t="s">
        <v>48</v>
      </c>
      <c r="D798" t="s">
        <v>33</v>
      </c>
      <c r="E798" t="s">
        <v>65</v>
      </c>
      <c r="F798" t="s">
        <v>637</v>
      </c>
      <c r="G798" t="s">
        <v>134</v>
      </c>
      <c r="H798">
        <v>78</v>
      </c>
      <c r="I798">
        <v>78</v>
      </c>
      <c r="J798" t="s">
        <v>42</v>
      </c>
      <c r="N798" t="s">
        <v>5942</v>
      </c>
      <c r="O798" s="180" t="s">
        <v>5165</v>
      </c>
      <c r="P798" t="s">
        <v>5932</v>
      </c>
      <c r="Q798" t="s">
        <v>5923</v>
      </c>
      <c r="R798" t="s">
        <v>5277</v>
      </c>
      <c r="S798" t="s">
        <v>4927</v>
      </c>
      <c r="T798" t="s">
        <v>4927</v>
      </c>
      <c r="U798" t="s">
        <v>4927</v>
      </c>
      <c r="V798" t="s">
        <v>4927</v>
      </c>
      <c r="W798" t="s">
        <v>4927</v>
      </c>
      <c r="X798">
        <v>97</v>
      </c>
    </row>
    <row r="799" spans="1:24" x14ac:dyDescent="0.3">
      <c r="A799" t="s">
        <v>5137</v>
      </c>
      <c r="B799">
        <v>170556</v>
      </c>
      <c r="C799" t="s">
        <v>48</v>
      </c>
      <c r="D799" t="s">
        <v>33</v>
      </c>
      <c r="E799" t="s">
        <v>65</v>
      </c>
      <c r="F799" t="s">
        <v>637</v>
      </c>
      <c r="G799" t="s">
        <v>134</v>
      </c>
      <c r="H799">
        <v>80</v>
      </c>
      <c r="I799">
        <v>80</v>
      </c>
      <c r="J799" t="s">
        <v>42</v>
      </c>
      <c r="N799" t="s">
        <v>5943</v>
      </c>
      <c r="O799" s="180" t="s">
        <v>5165</v>
      </c>
      <c r="P799" t="s">
        <v>5944</v>
      </c>
      <c r="Q799" t="s">
        <v>5923</v>
      </c>
      <c r="R799" t="s">
        <v>5277</v>
      </c>
      <c r="S799" t="s">
        <v>4927</v>
      </c>
      <c r="T799" t="s">
        <v>4927</v>
      </c>
      <c r="U799" t="s">
        <v>4927</v>
      </c>
      <c r="V799" t="s">
        <v>4927</v>
      </c>
      <c r="W799" t="s">
        <v>4927</v>
      </c>
      <c r="X799" t="s">
        <v>4927</v>
      </c>
    </row>
    <row r="800" spans="1:24" x14ac:dyDescent="0.3">
      <c r="A800" t="s">
        <v>5137</v>
      </c>
      <c r="B800">
        <v>170556</v>
      </c>
      <c r="C800" t="s">
        <v>48</v>
      </c>
      <c r="D800" t="s">
        <v>33</v>
      </c>
      <c r="E800" t="s">
        <v>65</v>
      </c>
      <c r="F800" t="s">
        <v>637</v>
      </c>
      <c r="G800" t="s">
        <v>134</v>
      </c>
      <c r="H800">
        <v>81</v>
      </c>
      <c r="I800">
        <v>81</v>
      </c>
      <c r="J800" t="s">
        <v>42</v>
      </c>
      <c r="N800" t="s">
        <v>5945</v>
      </c>
      <c r="O800" s="180" t="s">
        <v>5165</v>
      </c>
      <c r="P800" t="s">
        <v>5932</v>
      </c>
      <c r="Q800" t="s">
        <v>5923</v>
      </c>
      <c r="R800" t="s">
        <v>5277</v>
      </c>
      <c r="S800" t="s">
        <v>4927</v>
      </c>
      <c r="T800" t="s">
        <v>4927</v>
      </c>
      <c r="U800" t="s">
        <v>4927</v>
      </c>
      <c r="V800">
        <v>23164</v>
      </c>
      <c r="W800">
        <v>22870</v>
      </c>
      <c r="X800">
        <v>22576</v>
      </c>
    </row>
    <row r="801" spans="1:24" x14ac:dyDescent="0.3">
      <c r="A801" t="s">
        <v>5137</v>
      </c>
      <c r="B801">
        <v>170556</v>
      </c>
      <c r="C801" t="s">
        <v>48</v>
      </c>
      <c r="D801" t="s">
        <v>33</v>
      </c>
      <c r="E801" t="s">
        <v>65</v>
      </c>
      <c r="F801" t="s">
        <v>637</v>
      </c>
      <c r="G801" t="s">
        <v>134</v>
      </c>
      <c r="H801">
        <v>82</v>
      </c>
      <c r="I801">
        <v>82</v>
      </c>
      <c r="J801" t="s">
        <v>42</v>
      </c>
      <c r="N801" t="s">
        <v>5946</v>
      </c>
      <c r="O801" s="180" t="s">
        <v>5165</v>
      </c>
      <c r="P801" t="s">
        <v>5947</v>
      </c>
      <c r="Q801" t="s">
        <v>5923</v>
      </c>
      <c r="R801" t="s">
        <v>5277</v>
      </c>
      <c r="S801" t="s">
        <v>4927</v>
      </c>
      <c r="T801" t="s">
        <v>4927</v>
      </c>
      <c r="U801" t="s">
        <v>4927</v>
      </c>
      <c r="V801">
        <v>18647</v>
      </c>
      <c r="W801">
        <v>18411</v>
      </c>
      <c r="X801">
        <v>18174</v>
      </c>
    </row>
    <row r="802" spans="1:24" x14ac:dyDescent="0.3">
      <c r="A802" t="s">
        <v>5137</v>
      </c>
      <c r="B802">
        <v>170556</v>
      </c>
      <c r="C802" t="s">
        <v>48</v>
      </c>
      <c r="D802" t="s">
        <v>33</v>
      </c>
      <c r="E802" t="s">
        <v>65</v>
      </c>
      <c r="F802" t="s">
        <v>637</v>
      </c>
      <c r="G802" t="s">
        <v>134</v>
      </c>
      <c r="H802">
        <v>83</v>
      </c>
      <c r="I802">
        <v>83</v>
      </c>
      <c r="J802" t="s">
        <v>42</v>
      </c>
      <c r="N802" t="s">
        <v>5948</v>
      </c>
      <c r="O802" s="180" t="s">
        <v>5165</v>
      </c>
      <c r="P802" t="s">
        <v>5949</v>
      </c>
      <c r="Q802" t="s">
        <v>5923</v>
      </c>
      <c r="R802" t="s">
        <v>5277</v>
      </c>
      <c r="S802" t="s">
        <v>4927</v>
      </c>
      <c r="T802" t="s">
        <v>4927</v>
      </c>
      <c r="U802" t="s">
        <v>4927</v>
      </c>
      <c r="V802">
        <v>5558</v>
      </c>
      <c r="W802">
        <v>5488</v>
      </c>
      <c r="X802">
        <v>5417</v>
      </c>
    </row>
    <row r="803" spans="1:24" x14ac:dyDescent="0.3">
      <c r="A803" t="s">
        <v>5137</v>
      </c>
      <c r="B803">
        <v>170556</v>
      </c>
      <c r="C803" t="s">
        <v>48</v>
      </c>
      <c r="D803" t="s">
        <v>33</v>
      </c>
      <c r="E803" t="s">
        <v>65</v>
      </c>
      <c r="F803" t="s">
        <v>637</v>
      </c>
      <c r="G803" t="s">
        <v>134</v>
      </c>
      <c r="H803">
        <v>85</v>
      </c>
      <c r="I803">
        <v>85</v>
      </c>
      <c r="J803" t="s">
        <v>42</v>
      </c>
      <c r="N803" t="s">
        <v>5950</v>
      </c>
      <c r="O803" s="180" t="s">
        <v>5165</v>
      </c>
      <c r="P803" t="s">
        <v>5951</v>
      </c>
      <c r="Q803" t="s">
        <v>5923</v>
      </c>
      <c r="R803" t="s">
        <v>5277</v>
      </c>
      <c r="S803" t="s">
        <v>4927</v>
      </c>
      <c r="T803" t="s">
        <v>4927</v>
      </c>
      <c r="U803" t="s">
        <v>4927</v>
      </c>
      <c r="V803">
        <v>74</v>
      </c>
      <c r="W803">
        <v>74</v>
      </c>
      <c r="X803">
        <v>73</v>
      </c>
    </row>
    <row r="804" spans="1:24" x14ac:dyDescent="0.3">
      <c r="A804" t="s">
        <v>5137</v>
      </c>
      <c r="B804">
        <v>170556</v>
      </c>
      <c r="C804" t="s">
        <v>48</v>
      </c>
      <c r="D804" t="s">
        <v>33</v>
      </c>
      <c r="E804" t="s">
        <v>65</v>
      </c>
      <c r="F804" t="s">
        <v>637</v>
      </c>
      <c r="G804" t="s">
        <v>134</v>
      </c>
      <c r="H804">
        <v>86</v>
      </c>
      <c r="I804">
        <v>86</v>
      </c>
      <c r="J804" t="s">
        <v>42</v>
      </c>
      <c r="N804" t="s">
        <v>5952</v>
      </c>
      <c r="O804" s="180" t="s">
        <v>5165</v>
      </c>
      <c r="P804" t="s">
        <v>5947</v>
      </c>
      <c r="Q804" t="s">
        <v>5923</v>
      </c>
      <c r="R804" t="s">
        <v>5277</v>
      </c>
      <c r="S804" t="s">
        <v>4927</v>
      </c>
      <c r="T804" t="s">
        <v>4927</v>
      </c>
      <c r="U804" t="s">
        <v>4927</v>
      </c>
      <c r="V804">
        <v>1747</v>
      </c>
      <c r="W804">
        <v>1725</v>
      </c>
      <c r="X804">
        <v>1703</v>
      </c>
    </row>
    <row r="805" spans="1:24" x14ac:dyDescent="0.3">
      <c r="A805" t="s">
        <v>5137</v>
      </c>
      <c r="B805">
        <v>170556</v>
      </c>
      <c r="C805" t="s">
        <v>48</v>
      </c>
      <c r="D805" t="s">
        <v>33</v>
      </c>
      <c r="E805" t="s">
        <v>65</v>
      </c>
      <c r="F805" t="s">
        <v>637</v>
      </c>
      <c r="G805" t="s">
        <v>134</v>
      </c>
      <c r="H805">
        <v>87</v>
      </c>
      <c r="I805">
        <v>87</v>
      </c>
      <c r="J805" t="s">
        <v>42</v>
      </c>
      <c r="N805" t="s">
        <v>5953</v>
      </c>
      <c r="O805" s="180" t="s">
        <v>5165</v>
      </c>
      <c r="P805" t="s">
        <v>5947</v>
      </c>
      <c r="Q805" t="s">
        <v>5923</v>
      </c>
      <c r="R805" t="s">
        <v>5277</v>
      </c>
      <c r="S805" t="s">
        <v>4927</v>
      </c>
      <c r="T805" t="s">
        <v>4927</v>
      </c>
      <c r="U805" t="s">
        <v>4927</v>
      </c>
      <c r="V805">
        <v>1747</v>
      </c>
      <c r="W805">
        <v>1725</v>
      </c>
      <c r="X805">
        <v>1703</v>
      </c>
    </row>
    <row r="806" spans="1:24" x14ac:dyDescent="0.3">
      <c r="A806" t="s">
        <v>5137</v>
      </c>
      <c r="B806">
        <v>170556</v>
      </c>
      <c r="C806" t="s">
        <v>48</v>
      </c>
      <c r="D806" t="s">
        <v>33</v>
      </c>
      <c r="E806" t="s">
        <v>65</v>
      </c>
      <c r="F806" t="s">
        <v>637</v>
      </c>
      <c r="G806" t="s">
        <v>134</v>
      </c>
      <c r="H806">
        <v>88</v>
      </c>
      <c r="I806">
        <v>88</v>
      </c>
      <c r="J806" t="s">
        <v>42</v>
      </c>
      <c r="N806" t="s">
        <v>5954</v>
      </c>
      <c r="O806" s="180" t="s">
        <v>5165</v>
      </c>
      <c r="P806" t="s">
        <v>5955</v>
      </c>
      <c r="Q806" t="s">
        <v>5923</v>
      </c>
      <c r="R806" t="s">
        <v>5277</v>
      </c>
      <c r="S806" t="s">
        <v>4927</v>
      </c>
      <c r="T806" t="s">
        <v>4927</v>
      </c>
      <c r="U806" t="s">
        <v>4927</v>
      </c>
      <c r="V806">
        <v>1747</v>
      </c>
      <c r="W806">
        <v>1725</v>
      </c>
      <c r="X806">
        <v>1703</v>
      </c>
    </row>
    <row r="807" spans="1:24" x14ac:dyDescent="0.3">
      <c r="A807" t="s">
        <v>5137</v>
      </c>
      <c r="B807">
        <v>170556</v>
      </c>
      <c r="C807" t="s">
        <v>48</v>
      </c>
      <c r="D807" t="s">
        <v>33</v>
      </c>
      <c r="E807" t="s">
        <v>65</v>
      </c>
      <c r="F807" t="s">
        <v>637</v>
      </c>
      <c r="G807" t="s">
        <v>134</v>
      </c>
      <c r="H807">
        <v>89</v>
      </c>
      <c r="I807">
        <v>89</v>
      </c>
      <c r="J807" t="s">
        <v>42</v>
      </c>
      <c r="N807" t="s">
        <v>5956</v>
      </c>
      <c r="O807" s="180" t="s">
        <v>5165</v>
      </c>
      <c r="P807" t="s">
        <v>5957</v>
      </c>
      <c r="Q807" t="s">
        <v>5923</v>
      </c>
      <c r="R807" t="s">
        <v>5277</v>
      </c>
      <c r="S807" t="s">
        <v>4927</v>
      </c>
      <c r="T807" t="s">
        <v>4927</v>
      </c>
      <c r="U807" t="s">
        <v>4927</v>
      </c>
      <c r="V807">
        <v>1747</v>
      </c>
      <c r="W807">
        <v>1725</v>
      </c>
      <c r="X807">
        <v>1703</v>
      </c>
    </row>
    <row r="808" spans="1:24" x14ac:dyDescent="0.3">
      <c r="A808" t="s">
        <v>5137</v>
      </c>
      <c r="B808">
        <v>170556</v>
      </c>
      <c r="C808" t="s">
        <v>48</v>
      </c>
      <c r="D808" t="s">
        <v>33</v>
      </c>
      <c r="E808" t="s">
        <v>65</v>
      </c>
      <c r="F808" t="s">
        <v>637</v>
      </c>
      <c r="G808" t="s">
        <v>134</v>
      </c>
      <c r="H808">
        <v>90</v>
      </c>
      <c r="I808">
        <v>90</v>
      </c>
      <c r="J808" t="s">
        <v>42</v>
      </c>
      <c r="N808" t="s">
        <v>5958</v>
      </c>
      <c r="O808" s="180" t="s">
        <v>5165</v>
      </c>
      <c r="P808" t="s">
        <v>5959</v>
      </c>
      <c r="Q808" t="s">
        <v>5923</v>
      </c>
      <c r="R808" t="s">
        <v>5277</v>
      </c>
      <c r="S808" t="s">
        <v>4927</v>
      </c>
      <c r="T808" t="s">
        <v>4927</v>
      </c>
      <c r="U808" t="s">
        <v>4927</v>
      </c>
      <c r="V808">
        <v>1747</v>
      </c>
      <c r="W808">
        <v>1725</v>
      </c>
      <c r="X808">
        <v>1703</v>
      </c>
    </row>
    <row r="809" spans="1:24" x14ac:dyDescent="0.3">
      <c r="A809" t="s">
        <v>7088</v>
      </c>
      <c r="B809">
        <v>170559</v>
      </c>
      <c r="C809" t="s">
        <v>48</v>
      </c>
      <c r="D809" t="s">
        <v>33</v>
      </c>
      <c r="E809" t="s">
        <v>65</v>
      </c>
      <c r="F809" t="s">
        <v>591</v>
      </c>
      <c r="G809" t="s">
        <v>2593</v>
      </c>
      <c r="H809">
        <v>2</v>
      </c>
      <c r="I809">
        <v>2</v>
      </c>
      <c r="J809" t="s">
        <v>42</v>
      </c>
      <c r="N809" t="s">
        <v>5960</v>
      </c>
      <c r="O809" s="180" t="s">
        <v>5165</v>
      </c>
      <c r="P809" t="s">
        <v>5961</v>
      </c>
      <c r="Q809" t="s">
        <v>5151</v>
      </c>
      <c r="R809" t="s">
        <v>5165</v>
      </c>
      <c r="S809" t="s">
        <v>4927</v>
      </c>
      <c r="T809" t="s">
        <v>4927</v>
      </c>
      <c r="U809" t="s">
        <v>4927</v>
      </c>
      <c r="V809">
        <v>1747</v>
      </c>
      <c r="W809">
        <v>1725</v>
      </c>
      <c r="X809">
        <v>1703</v>
      </c>
    </row>
    <row r="810" spans="1:24" x14ac:dyDescent="0.3">
      <c r="A810" t="s">
        <v>7088</v>
      </c>
      <c r="B810">
        <v>170559</v>
      </c>
      <c r="C810" t="s">
        <v>48</v>
      </c>
      <c r="D810" t="s">
        <v>33</v>
      </c>
      <c r="E810" t="s">
        <v>65</v>
      </c>
      <c r="F810" t="s">
        <v>591</v>
      </c>
      <c r="G810" t="s">
        <v>2593</v>
      </c>
      <c r="H810">
        <v>4</v>
      </c>
      <c r="I810">
        <v>4</v>
      </c>
      <c r="J810" t="s">
        <v>42</v>
      </c>
      <c r="N810" t="s">
        <v>5962</v>
      </c>
      <c r="O810" s="180" t="s">
        <v>5165</v>
      </c>
      <c r="P810" t="s">
        <v>5961</v>
      </c>
      <c r="Q810" t="s">
        <v>5151</v>
      </c>
      <c r="R810" t="s">
        <v>5165</v>
      </c>
      <c r="S810" t="s">
        <v>4927</v>
      </c>
      <c r="T810" t="s">
        <v>4927</v>
      </c>
      <c r="U810" t="s">
        <v>4927</v>
      </c>
      <c r="V810">
        <v>1747</v>
      </c>
      <c r="W810">
        <v>1725</v>
      </c>
      <c r="X810">
        <v>1703</v>
      </c>
    </row>
    <row r="811" spans="1:24" x14ac:dyDescent="0.3">
      <c r="A811" t="s">
        <v>5137</v>
      </c>
      <c r="B811">
        <v>170560</v>
      </c>
      <c r="C811" t="s">
        <v>48</v>
      </c>
      <c r="D811" t="s">
        <v>33</v>
      </c>
      <c r="E811" t="s">
        <v>65</v>
      </c>
      <c r="F811" t="s">
        <v>591</v>
      </c>
      <c r="G811" t="s">
        <v>135</v>
      </c>
      <c r="H811">
        <v>1</v>
      </c>
      <c r="I811">
        <v>1</v>
      </c>
      <c r="J811" t="s">
        <v>42</v>
      </c>
      <c r="N811" t="s">
        <v>5963</v>
      </c>
      <c r="O811" s="180" t="s">
        <v>5165</v>
      </c>
      <c r="P811">
        <v>45173</v>
      </c>
      <c r="Q811" t="s">
        <v>5161</v>
      </c>
      <c r="R811" t="s">
        <v>5165</v>
      </c>
      <c r="S811" t="s">
        <v>4927</v>
      </c>
      <c r="T811" t="s">
        <v>4927</v>
      </c>
      <c r="U811" t="s">
        <v>4927</v>
      </c>
      <c r="V811">
        <v>1747</v>
      </c>
      <c r="W811">
        <v>1725</v>
      </c>
      <c r="X811">
        <v>1703</v>
      </c>
    </row>
    <row r="812" spans="1:24" x14ac:dyDescent="0.3">
      <c r="A812" t="s">
        <v>5137</v>
      </c>
      <c r="B812">
        <v>170560</v>
      </c>
      <c r="C812" t="s">
        <v>48</v>
      </c>
      <c r="D812" t="s">
        <v>33</v>
      </c>
      <c r="E812" t="s">
        <v>65</v>
      </c>
      <c r="F812" t="s">
        <v>591</v>
      </c>
      <c r="G812" t="s">
        <v>135</v>
      </c>
      <c r="H812">
        <v>41</v>
      </c>
      <c r="I812">
        <v>41</v>
      </c>
      <c r="J812" t="s">
        <v>42</v>
      </c>
      <c r="N812" t="s">
        <v>5964</v>
      </c>
      <c r="O812" s="180" t="s">
        <v>5165</v>
      </c>
      <c r="P812">
        <v>45134</v>
      </c>
      <c r="Q812" t="s">
        <v>5161</v>
      </c>
      <c r="R812" t="s">
        <v>5165</v>
      </c>
      <c r="S812" t="s">
        <v>4927</v>
      </c>
      <c r="T812" t="s">
        <v>4927</v>
      </c>
      <c r="U812" t="s">
        <v>4927</v>
      </c>
      <c r="V812">
        <v>1747</v>
      </c>
      <c r="W812">
        <v>1725</v>
      </c>
      <c r="X812">
        <v>1703</v>
      </c>
    </row>
    <row r="813" spans="1:24" x14ac:dyDescent="0.3">
      <c r="A813" t="s">
        <v>5137</v>
      </c>
      <c r="B813">
        <v>170560</v>
      </c>
      <c r="C813" t="s">
        <v>48</v>
      </c>
      <c r="D813" t="s">
        <v>33</v>
      </c>
      <c r="E813" t="s">
        <v>65</v>
      </c>
      <c r="F813" t="s">
        <v>591</v>
      </c>
      <c r="G813" t="s">
        <v>135</v>
      </c>
      <c r="H813">
        <v>42</v>
      </c>
      <c r="I813">
        <v>42</v>
      </c>
      <c r="J813" t="s">
        <v>42</v>
      </c>
      <c r="N813" t="s">
        <v>5965</v>
      </c>
      <c r="O813" s="180" t="s">
        <v>5165</v>
      </c>
      <c r="P813">
        <v>45135</v>
      </c>
      <c r="Q813" t="s">
        <v>5161</v>
      </c>
      <c r="R813" t="s">
        <v>5165</v>
      </c>
      <c r="S813" t="s">
        <v>4927</v>
      </c>
      <c r="T813" t="s">
        <v>4927</v>
      </c>
      <c r="U813" t="s">
        <v>4927</v>
      </c>
      <c r="V813">
        <v>1747</v>
      </c>
      <c r="W813">
        <v>1725</v>
      </c>
      <c r="X813">
        <v>1703</v>
      </c>
    </row>
    <row r="814" spans="1:24" x14ac:dyDescent="0.3">
      <c r="A814" t="s">
        <v>5137</v>
      </c>
      <c r="B814">
        <v>170560</v>
      </c>
      <c r="C814" t="s">
        <v>48</v>
      </c>
      <c r="D814" t="s">
        <v>33</v>
      </c>
      <c r="E814" t="s">
        <v>65</v>
      </c>
      <c r="F814" t="s">
        <v>591</v>
      </c>
      <c r="G814" t="s">
        <v>135</v>
      </c>
      <c r="H814">
        <v>43</v>
      </c>
      <c r="I814">
        <v>43</v>
      </c>
      <c r="J814" t="s">
        <v>42</v>
      </c>
      <c r="N814" t="s">
        <v>5966</v>
      </c>
      <c r="O814" s="180" t="s">
        <v>5165</v>
      </c>
      <c r="P814">
        <v>45136</v>
      </c>
      <c r="Q814" t="s">
        <v>5161</v>
      </c>
      <c r="R814" t="s">
        <v>5165</v>
      </c>
      <c r="S814" t="s">
        <v>4927</v>
      </c>
      <c r="T814" t="s">
        <v>4927</v>
      </c>
      <c r="U814" t="s">
        <v>4927</v>
      </c>
      <c r="V814" t="s">
        <v>4927</v>
      </c>
      <c r="W814" t="s">
        <v>4927</v>
      </c>
      <c r="X814" t="s">
        <v>4927</v>
      </c>
    </row>
    <row r="815" spans="1:24" x14ac:dyDescent="0.3">
      <c r="A815" t="s">
        <v>5137</v>
      </c>
      <c r="B815">
        <v>170560</v>
      </c>
      <c r="C815" t="s">
        <v>48</v>
      </c>
      <c r="D815" t="s">
        <v>33</v>
      </c>
      <c r="E815" t="s">
        <v>65</v>
      </c>
      <c r="F815" t="s">
        <v>591</v>
      </c>
      <c r="G815" t="s">
        <v>135</v>
      </c>
      <c r="H815">
        <v>44</v>
      </c>
      <c r="I815">
        <v>44</v>
      </c>
      <c r="J815" t="s">
        <v>42</v>
      </c>
      <c r="N815" t="s">
        <v>5967</v>
      </c>
      <c r="O815" s="180" t="s">
        <v>5165</v>
      </c>
      <c r="P815">
        <v>45137</v>
      </c>
      <c r="Q815" t="s">
        <v>5161</v>
      </c>
      <c r="R815" t="s">
        <v>5165</v>
      </c>
      <c r="S815" t="s">
        <v>4927</v>
      </c>
      <c r="T815" t="s">
        <v>4927</v>
      </c>
      <c r="U815" t="s">
        <v>4927</v>
      </c>
      <c r="V815" t="s">
        <v>4927</v>
      </c>
      <c r="W815" t="s">
        <v>4927</v>
      </c>
      <c r="X815" t="s">
        <v>4927</v>
      </c>
    </row>
    <row r="816" spans="1:24" x14ac:dyDescent="0.3">
      <c r="A816" t="s">
        <v>5137</v>
      </c>
      <c r="B816">
        <v>170560</v>
      </c>
      <c r="C816" t="s">
        <v>48</v>
      </c>
      <c r="D816" t="s">
        <v>33</v>
      </c>
      <c r="E816" t="s">
        <v>65</v>
      </c>
      <c r="F816" t="s">
        <v>591</v>
      </c>
      <c r="G816" t="s">
        <v>135</v>
      </c>
      <c r="H816">
        <v>45</v>
      </c>
      <c r="I816">
        <v>45</v>
      </c>
      <c r="J816" t="s">
        <v>42</v>
      </c>
      <c r="N816" t="s">
        <v>5968</v>
      </c>
      <c r="O816" s="180" t="s">
        <v>5165</v>
      </c>
      <c r="P816">
        <v>45138</v>
      </c>
      <c r="Q816" t="s">
        <v>5161</v>
      </c>
      <c r="R816" t="s">
        <v>5165</v>
      </c>
      <c r="S816" t="s">
        <v>4927</v>
      </c>
      <c r="T816" t="s">
        <v>4927</v>
      </c>
      <c r="U816" t="s">
        <v>4927</v>
      </c>
      <c r="V816" t="s">
        <v>4927</v>
      </c>
      <c r="W816" t="s">
        <v>4927</v>
      </c>
      <c r="X816" t="s">
        <v>4927</v>
      </c>
    </row>
    <row r="817" spans="1:24" x14ac:dyDescent="0.3">
      <c r="A817" t="s">
        <v>5137</v>
      </c>
      <c r="B817">
        <v>170560</v>
      </c>
      <c r="C817" t="s">
        <v>48</v>
      </c>
      <c r="D817" t="s">
        <v>33</v>
      </c>
      <c r="E817" t="s">
        <v>65</v>
      </c>
      <c r="F817" t="s">
        <v>591</v>
      </c>
      <c r="G817" t="s">
        <v>135</v>
      </c>
      <c r="H817">
        <v>46</v>
      </c>
      <c r="I817">
        <v>46</v>
      </c>
      <c r="J817" t="s">
        <v>42</v>
      </c>
      <c r="N817" t="s">
        <v>5969</v>
      </c>
      <c r="O817" s="180" t="s">
        <v>5165</v>
      </c>
      <c r="P817">
        <v>45108</v>
      </c>
      <c r="Q817" t="s">
        <v>5161</v>
      </c>
      <c r="R817" t="s">
        <v>5165</v>
      </c>
      <c r="S817" t="s">
        <v>4927</v>
      </c>
      <c r="T817" t="s">
        <v>4927</v>
      </c>
      <c r="U817" t="s">
        <v>4927</v>
      </c>
      <c r="V817" t="s">
        <v>4927</v>
      </c>
      <c r="W817" t="s">
        <v>4927</v>
      </c>
      <c r="X817" t="s">
        <v>4927</v>
      </c>
    </row>
    <row r="818" spans="1:24" x14ac:dyDescent="0.3">
      <c r="A818" t="s">
        <v>5137</v>
      </c>
      <c r="B818">
        <v>170560</v>
      </c>
      <c r="C818" t="s">
        <v>48</v>
      </c>
      <c r="D818" t="s">
        <v>33</v>
      </c>
      <c r="E818" t="s">
        <v>65</v>
      </c>
      <c r="F818" t="s">
        <v>591</v>
      </c>
      <c r="G818" t="s">
        <v>135</v>
      </c>
      <c r="H818">
        <v>47</v>
      </c>
      <c r="I818">
        <v>47</v>
      </c>
      <c r="J818" t="s">
        <v>42</v>
      </c>
      <c r="N818" t="s">
        <v>5971</v>
      </c>
      <c r="O818" s="180" t="s">
        <v>5165</v>
      </c>
      <c r="P818">
        <v>45132</v>
      </c>
      <c r="Q818" t="s">
        <v>5161</v>
      </c>
      <c r="R818" t="s">
        <v>5165</v>
      </c>
      <c r="S818" t="s">
        <v>4927</v>
      </c>
      <c r="T818" t="s">
        <v>4927</v>
      </c>
      <c r="U818" t="s">
        <v>4927</v>
      </c>
      <c r="V818" t="s">
        <v>4927</v>
      </c>
      <c r="W818" t="s">
        <v>4927</v>
      </c>
      <c r="X818" t="s">
        <v>4927</v>
      </c>
    </row>
    <row r="819" spans="1:24" x14ac:dyDescent="0.3">
      <c r="A819" t="s">
        <v>5137</v>
      </c>
      <c r="B819">
        <v>170560</v>
      </c>
      <c r="C819" t="s">
        <v>48</v>
      </c>
      <c r="D819" t="s">
        <v>33</v>
      </c>
      <c r="E819" t="s">
        <v>65</v>
      </c>
      <c r="F819" t="s">
        <v>591</v>
      </c>
      <c r="G819" t="s">
        <v>135</v>
      </c>
      <c r="H819">
        <v>48</v>
      </c>
      <c r="I819">
        <v>48</v>
      </c>
      <c r="J819" t="s">
        <v>42</v>
      </c>
      <c r="N819" t="s">
        <v>5972</v>
      </c>
      <c r="O819" s="180" t="s">
        <v>5165</v>
      </c>
      <c r="P819">
        <v>45133</v>
      </c>
      <c r="Q819" t="s">
        <v>5161</v>
      </c>
      <c r="R819" t="s">
        <v>5165</v>
      </c>
      <c r="S819" t="s">
        <v>4927</v>
      </c>
      <c r="T819" t="s">
        <v>4927</v>
      </c>
      <c r="U819" t="s">
        <v>4927</v>
      </c>
      <c r="V819" t="s">
        <v>4927</v>
      </c>
      <c r="W819" t="s">
        <v>4927</v>
      </c>
      <c r="X819" t="s">
        <v>4927</v>
      </c>
    </row>
    <row r="820" spans="1:24" x14ac:dyDescent="0.3">
      <c r="A820" t="s">
        <v>5137</v>
      </c>
      <c r="B820">
        <v>170560</v>
      </c>
      <c r="C820" t="s">
        <v>48</v>
      </c>
      <c r="D820" t="s">
        <v>33</v>
      </c>
      <c r="E820" t="s">
        <v>65</v>
      </c>
      <c r="F820" t="s">
        <v>591</v>
      </c>
      <c r="G820" t="s">
        <v>135</v>
      </c>
      <c r="H820">
        <v>49</v>
      </c>
      <c r="I820">
        <v>49</v>
      </c>
      <c r="J820" t="s">
        <v>42</v>
      </c>
      <c r="N820" t="s">
        <v>5973</v>
      </c>
      <c r="O820" s="180" t="s">
        <v>5165</v>
      </c>
      <c r="P820">
        <v>45134</v>
      </c>
      <c r="Q820" t="s">
        <v>5161</v>
      </c>
      <c r="R820" t="s">
        <v>5165</v>
      </c>
      <c r="S820" t="s">
        <v>4927</v>
      </c>
      <c r="T820" t="s">
        <v>4927</v>
      </c>
      <c r="U820" t="s">
        <v>4927</v>
      </c>
      <c r="V820" t="s">
        <v>4927</v>
      </c>
      <c r="W820" t="s">
        <v>4927</v>
      </c>
      <c r="X820" t="s">
        <v>4927</v>
      </c>
    </row>
    <row r="821" spans="1:24" x14ac:dyDescent="0.3">
      <c r="A821" t="s">
        <v>5137</v>
      </c>
      <c r="B821">
        <v>170560</v>
      </c>
      <c r="C821" t="s">
        <v>48</v>
      </c>
      <c r="D821" t="s">
        <v>33</v>
      </c>
      <c r="E821" t="s">
        <v>65</v>
      </c>
      <c r="F821" t="s">
        <v>591</v>
      </c>
      <c r="G821" t="s">
        <v>135</v>
      </c>
      <c r="H821">
        <v>50</v>
      </c>
      <c r="I821">
        <v>50</v>
      </c>
      <c r="J821" t="s">
        <v>42</v>
      </c>
      <c r="N821" t="s">
        <v>5975</v>
      </c>
      <c r="O821" s="180" t="s">
        <v>5165</v>
      </c>
      <c r="P821">
        <v>45135</v>
      </c>
      <c r="Q821" t="s">
        <v>5161</v>
      </c>
      <c r="R821" t="s">
        <v>5165</v>
      </c>
      <c r="S821" t="s">
        <v>4927</v>
      </c>
      <c r="T821" t="s">
        <v>4927</v>
      </c>
      <c r="U821" t="s">
        <v>4927</v>
      </c>
      <c r="V821" t="s">
        <v>4927</v>
      </c>
      <c r="W821" t="s">
        <v>4927</v>
      </c>
      <c r="X821" t="s">
        <v>4927</v>
      </c>
    </row>
    <row r="822" spans="1:24" x14ac:dyDescent="0.3">
      <c r="A822" t="s">
        <v>5137</v>
      </c>
      <c r="B822">
        <v>170560</v>
      </c>
      <c r="C822" t="s">
        <v>48</v>
      </c>
      <c r="D822" t="s">
        <v>33</v>
      </c>
      <c r="E822" t="s">
        <v>65</v>
      </c>
      <c r="F822" t="s">
        <v>591</v>
      </c>
      <c r="G822" t="s">
        <v>135</v>
      </c>
      <c r="H822">
        <v>51</v>
      </c>
      <c r="I822">
        <v>51</v>
      </c>
      <c r="J822" t="s">
        <v>42</v>
      </c>
      <c r="N822" t="s">
        <v>5976</v>
      </c>
      <c r="O822" s="180" t="s">
        <v>5165</v>
      </c>
      <c r="P822">
        <v>45136</v>
      </c>
      <c r="Q822" t="s">
        <v>5161</v>
      </c>
      <c r="R822" t="s">
        <v>5165</v>
      </c>
      <c r="S822" t="s">
        <v>4927</v>
      </c>
      <c r="T822" t="s">
        <v>4927</v>
      </c>
      <c r="U822" t="s">
        <v>4927</v>
      </c>
      <c r="V822" t="s">
        <v>4927</v>
      </c>
      <c r="W822" t="s">
        <v>4927</v>
      </c>
      <c r="X822" t="s">
        <v>4927</v>
      </c>
    </row>
    <row r="823" spans="1:24" x14ac:dyDescent="0.3">
      <c r="A823" t="s">
        <v>5137</v>
      </c>
      <c r="B823">
        <v>170560</v>
      </c>
      <c r="C823" t="s">
        <v>48</v>
      </c>
      <c r="D823" t="s">
        <v>33</v>
      </c>
      <c r="E823" t="s">
        <v>65</v>
      </c>
      <c r="F823" t="s">
        <v>591</v>
      </c>
      <c r="G823" t="s">
        <v>135</v>
      </c>
      <c r="H823">
        <v>52</v>
      </c>
      <c r="I823">
        <v>52</v>
      </c>
      <c r="J823" t="s">
        <v>42</v>
      </c>
      <c r="N823" t="s">
        <v>5978</v>
      </c>
      <c r="O823" s="180" t="s">
        <v>5165</v>
      </c>
      <c r="P823">
        <v>45137</v>
      </c>
      <c r="Q823" t="s">
        <v>5161</v>
      </c>
      <c r="R823" t="s">
        <v>5165</v>
      </c>
      <c r="S823" t="s">
        <v>4927</v>
      </c>
      <c r="T823" t="s">
        <v>4927</v>
      </c>
      <c r="U823" t="s">
        <v>4927</v>
      </c>
      <c r="V823" t="s">
        <v>4927</v>
      </c>
      <c r="W823" t="s">
        <v>4927</v>
      </c>
      <c r="X823" t="s">
        <v>4927</v>
      </c>
    </row>
    <row r="824" spans="1:24" x14ac:dyDescent="0.3">
      <c r="A824" t="s">
        <v>5137</v>
      </c>
      <c r="B824">
        <v>170560</v>
      </c>
      <c r="C824" t="s">
        <v>48</v>
      </c>
      <c r="D824" t="s">
        <v>33</v>
      </c>
      <c r="E824" t="s">
        <v>65</v>
      </c>
      <c r="F824" t="s">
        <v>591</v>
      </c>
      <c r="G824" t="s">
        <v>135</v>
      </c>
      <c r="H824">
        <v>53</v>
      </c>
      <c r="I824">
        <v>53</v>
      </c>
      <c r="J824" t="s">
        <v>42</v>
      </c>
      <c r="N824" t="s">
        <v>5980</v>
      </c>
      <c r="O824" s="180" t="s">
        <v>5165</v>
      </c>
      <c r="P824">
        <v>45138</v>
      </c>
      <c r="Q824" t="s">
        <v>5161</v>
      </c>
      <c r="R824" t="s">
        <v>5165</v>
      </c>
      <c r="S824" t="s">
        <v>4927</v>
      </c>
      <c r="T824" t="s">
        <v>4927</v>
      </c>
      <c r="U824" t="s">
        <v>4927</v>
      </c>
      <c r="V824">
        <v>0</v>
      </c>
      <c r="W824">
        <v>17575</v>
      </c>
      <c r="X824">
        <v>17278</v>
      </c>
    </row>
    <row r="825" spans="1:24" x14ac:dyDescent="0.3">
      <c r="A825" t="s">
        <v>5137</v>
      </c>
      <c r="B825">
        <v>170569</v>
      </c>
      <c r="C825" t="s">
        <v>50</v>
      </c>
      <c r="D825" t="s">
        <v>33</v>
      </c>
      <c r="E825" t="s">
        <v>125</v>
      </c>
      <c r="F825" t="s">
        <v>773</v>
      </c>
      <c r="G825" t="s">
        <v>3107</v>
      </c>
      <c r="H825">
        <v>11</v>
      </c>
      <c r="I825">
        <v>11</v>
      </c>
      <c r="J825" t="s">
        <v>42</v>
      </c>
      <c r="N825" t="s">
        <v>5981</v>
      </c>
      <c r="O825" s="180" t="s">
        <v>5165</v>
      </c>
      <c r="P825" t="s">
        <v>5982</v>
      </c>
      <c r="Q825" t="s">
        <v>5161</v>
      </c>
      <c r="R825" t="s">
        <v>5165</v>
      </c>
      <c r="S825" t="s">
        <v>4927</v>
      </c>
      <c r="T825" t="s">
        <v>4927</v>
      </c>
      <c r="U825" t="s">
        <v>4927</v>
      </c>
      <c r="V825">
        <v>0</v>
      </c>
      <c r="W825">
        <v>7685</v>
      </c>
      <c r="X825">
        <v>6334</v>
      </c>
    </row>
    <row r="826" spans="1:24" x14ac:dyDescent="0.3">
      <c r="A826" t="s">
        <v>5137</v>
      </c>
      <c r="B826">
        <v>170569</v>
      </c>
      <c r="C826" t="s">
        <v>50</v>
      </c>
      <c r="D826" t="s">
        <v>33</v>
      </c>
      <c r="E826" t="s">
        <v>125</v>
      </c>
      <c r="F826" t="s">
        <v>773</v>
      </c>
      <c r="G826" t="s">
        <v>3107</v>
      </c>
      <c r="H826">
        <v>22</v>
      </c>
      <c r="I826">
        <v>22</v>
      </c>
      <c r="J826" t="s">
        <v>42</v>
      </c>
      <c r="N826" t="s">
        <v>5983</v>
      </c>
      <c r="O826" s="180" t="s">
        <v>5165</v>
      </c>
      <c r="P826" t="s">
        <v>5984</v>
      </c>
      <c r="Q826" t="s">
        <v>5985</v>
      </c>
      <c r="R826" t="s">
        <v>5165</v>
      </c>
      <c r="S826" t="s">
        <v>4927</v>
      </c>
      <c r="T826" t="s">
        <v>4927</v>
      </c>
      <c r="U826" t="s">
        <v>4927</v>
      </c>
      <c r="V826" t="s">
        <v>4927</v>
      </c>
      <c r="W826" t="s">
        <v>4927</v>
      </c>
      <c r="X826" t="s">
        <v>4927</v>
      </c>
    </row>
    <row r="827" spans="1:24" x14ac:dyDescent="0.3">
      <c r="A827" t="s">
        <v>5137</v>
      </c>
      <c r="B827">
        <v>170569</v>
      </c>
      <c r="C827" t="s">
        <v>50</v>
      </c>
      <c r="D827" t="s">
        <v>33</v>
      </c>
      <c r="E827" t="s">
        <v>125</v>
      </c>
      <c r="F827" t="s">
        <v>773</v>
      </c>
      <c r="G827" t="s">
        <v>3107</v>
      </c>
      <c r="H827">
        <v>26</v>
      </c>
      <c r="I827">
        <v>26</v>
      </c>
      <c r="J827" t="s">
        <v>42</v>
      </c>
      <c r="N827" t="s">
        <v>5986</v>
      </c>
      <c r="O827" s="180" t="s">
        <v>5165</v>
      </c>
      <c r="P827" t="s">
        <v>5150</v>
      </c>
      <c r="Q827" t="s">
        <v>5161</v>
      </c>
      <c r="R827" t="s">
        <v>5165</v>
      </c>
      <c r="S827" t="s">
        <v>4927</v>
      </c>
      <c r="T827" t="s">
        <v>4927</v>
      </c>
      <c r="U827">
        <v>170</v>
      </c>
      <c r="V827" t="s">
        <v>4927</v>
      </c>
      <c r="W827" t="s">
        <v>4927</v>
      </c>
      <c r="X827" t="s">
        <v>4927</v>
      </c>
    </row>
    <row r="828" spans="1:24" x14ac:dyDescent="0.3">
      <c r="A828" t="s">
        <v>7088</v>
      </c>
      <c r="B828">
        <v>170571</v>
      </c>
      <c r="C828" t="s">
        <v>48</v>
      </c>
      <c r="D828" t="s">
        <v>33</v>
      </c>
      <c r="E828" t="s">
        <v>125</v>
      </c>
      <c r="F828" t="s">
        <v>2508</v>
      </c>
      <c r="G828" t="s">
        <v>3141</v>
      </c>
      <c r="H828">
        <v>1</v>
      </c>
      <c r="I828">
        <v>1</v>
      </c>
      <c r="J828" t="s">
        <v>42</v>
      </c>
      <c r="N828" t="s">
        <v>5987</v>
      </c>
      <c r="O828" s="180" t="s">
        <v>5165</v>
      </c>
      <c r="P828" t="s">
        <v>5988</v>
      </c>
      <c r="Q828" t="s">
        <v>5151</v>
      </c>
      <c r="R828" t="s">
        <v>5165</v>
      </c>
      <c r="S828" t="s">
        <v>4927</v>
      </c>
      <c r="T828" t="s">
        <v>4927</v>
      </c>
      <c r="U828" t="s">
        <v>4927</v>
      </c>
      <c r="V828" t="s">
        <v>4927</v>
      </c>
      <c r="W828" t="s">
        <v>4927</v>
      </c>
      <c r="X828" t="s">
        <v>4927</v>
      </c>
    </row>
    <row r="829" spans="1:24" x14ac:dyDescent="0.3">
      <c r="A829" t="s">
        <v>7088</v>
      </c>
      <c r="B829">
        <v>170571</v>
      </c>
      <c r="C829" t="s">
        <v>48</v>
      </c>
      <c r="D829" t="s">
        <v>33</v>
      </c>
      <c r="E829" t="s">
        <v>125</v>
      </c>
      <c r="F829" t="s">
        <v>2508</v>
      </c>
      <c r="G829" t="s">
        <v>3141</v>
      </c>
      <c r="H829">
        <v>2</v>
      </c>
      <c r="I829">
        <v>2</v>
      </c>
      <c r="J829" t="s">
        <v>42</v>
      </c>
      <c r="N829" t="s">
        <v>5989</v>
      </c>
      <c r="O829" s="180" t="s">
        <v>5165</v>
      </c>
      <c r="P829" t="s">
        <v>5988</v>
      </c>
      <c r="Q829" t="s">
        <v>5151</v>
      </c>
      <c r="R829" t="s">
        <v>5165</v>
      </c>
      <c r="S829" t="s">
        <v>4927</v>
      </c>
      <c r="T829" t="s">
        <v>4927</v>
      </c>
      <c r="U829" t="s">
        <v>4927</v>
      </c>
      <c r="V829" t="s">
        <v>4927</v>
      </c>
      <c r="W829" t="s">
        <v>4927</v>
      </c>
      <c r="X829">
        <v>2055</v>
      </c>
    </row>
    <row r="830" spans="1:24" x14ac:dyDescent="0.3">
      <c r="A830" t="s">
        <v>7088</v>
      </c>
      <c r="B830">
        <v>170571</v>
      </c>
      <c r="C830" t="s">
        <v>48</v>
      </c>
      <c r="D830" t="s">
        <v>33</v>
      </c>
      <c r="E830" t="s">
        <v>125</v>
      </c>
      <c r="F830" t="s">
        <v>2508</v>
      </c>
      <c r="G830" t="s">
        <v>3141</v>
      </c>
      <c r="H830">
        <v>3</v>
      </c>
      <c r="I830">
        <v>3</v>
      </c>
      <c r="J830" t="s">
        <v>42</v>
      </c>
      <c r="N830" t="s">
        <v>5990</v>
      </c>
      <c r="O830" s="180" t="s">
        <v>5165</v>
      </c>
      <c r="P830" t="s">
        <v>5988</v>
      </c>
      <c r="Q830" t="s">
        <v>5151</v>
      </c>
      <c r="R830" t="s">
        <v>5165</v>
      </c>
      <c r="S830" t="s">
        <v>4927</v>
      </c>
      <c r="T830" t="s">
        <v>4927</v>
      </c>
      <c r="U830" t="s">
        <v>4927</v>
      </c>
      <c r="V830" t="s">
        <v>4927</v>
      </c>
      <c r="W830" t="s">
        <v>4927</v>
      </c>
      <c r="X830" t="s">
        <v>4927</v>
      </c>
    </row>
    <row r="831" spans="1:24" x14ac:dyDescent="0.3">
      <c r="A831" t="s">
        <v>7088</v>
      </c>
      <c r="B831">
        <v>170571</v>
      </c>
      <c r="C831" t="s">
        <v>48</v>
      </c>
      <c r="D831" t="s">
        <v>33</v>
      </c>
      <c r="E831" t="s">
        <v>125</v>
      </c>
      <c r="F831" t="s">
        <v>2508</v>
      </c>
      <c r="G831" t="s">
        <v>3141</v>
      </c>
      <c r="H831">
        <v>4</v>
      </c>
      <c r="I831">
        <v>4</v>
      </c>
      <c r="J831" t="s">
        <v>42</v>
      </c>
      <c r="N831" t="s">
        <v>5991</v>
      </c>
      <c r="O831" s="180" t="s">
        <v>5165</v>
      </c>
      <c r="P831" t="s">
        <v>5988</v>
      </c>
      <c r="Q831" t="s">
        <v>5151</v>
      </c>
      <c r="R831" t="s">
        <v>5165</v>
      </c>
      <c r="S831" t="s">
        <v>4927</v>
      </c>
      <c r="T831" t="s">
        <v>4927</v>
      </c>
      <c r="U831" t="s">
        <v>4927</v>
      </c>
      <c r="V831" t="s">
        <v>4927</v>
      </c>
      <c r="W831">
        <v>4</v>
      </c>
      <c r="X831">
        <v>12</v>
      </c>
    </row>
    <row r="832" spans="1:24" x14ac:dyDescent="0.3">
      <c r="A832" t="s">
        <v>7097</v>
      </c>
      <c r="B832">
        <v>170572</v>
      </c>
      <c r="C832" t="s">
        <v>48</v>
      </c>
      <c r="D832" t="s">
        <v>33</v>
      </c>
      <c r="E832" t="s">
        <v>125</v>
      </c>
      <c r="F832" t="s">
        <v>2508</v>
      </c>
      <c r="G832" t="s">
        <v>223</v>
      </c>
      <c r="H832">
        <v>2</v>
      </c>
      <c r="I832">
        <v>2</v>
      </c>
      <c r="J832" t="s">
        <v>42</v>
      </c>
      <c r="N832" t="s">
        <v>5992</v>
      </c>
      <c r="O832" s="180" t="s">
        <v>5165</v>
      </c>
      <c r="P832" t="s">
        <v>5404</v>
      </c>
      <c r="Q832" t="s">
        <v>5151</v>
      </c>
      <c r="R832" t="s">
        <v>5165</v>
      </c>
      <c r="S832" t="s">
        <v>4927</v>
      </c>
      <c r="T832" t="s">
        <v>4927</v>
      </c>
      <c r="U832" t="s">
        <v>4927</v>
      </c>
      <c r="V832" t="s">
        <v>4927</v>
      </c>
      <c r="W832" t="s">
        <v>4927</v>
      </c>
      <c r="X832">
        <v>787</v>
      </c>
    </row>
    <row r="833" spans="1:24" x14ac:dyDescent="0.3">
      <c r="A833" t="s">
        <v>7097</v>
      </c>
      <c r="B833">
        <v>170572</v>
      </c>
      <c r="C833" t="s">
        <v>48</v>
      </c>
      <c r="D833" t="s">
        <v>33</v>
      </c>
      <c r="E833" t="s">
        <v>125</v>
      </c>
      <c r="F833" t="s">
        <v>2508</v>
      </c>
      <c r="G833" t="s">
        <v>223</v>
      </c>
      <c r="H833">
        <v>3</v>
      </c>
      <c r="I833">
        <v>3</v>
      </c>
      <c r="J833" t="s">
        <v>42</v>
      </c>
      <c r="N833" t="s">
        <v>5993</v>
      </c>
      <c r="O833" s="180" t="s">
        <v>5165</v>
      </c>
      <c r="P833" t="s">
        <v>5404</v>
      </c>
      <c r="Q833" t="s">
        <v>5151</v>
      </c>
      <c r="R833" t="s">
        <v>5165</v>
      </c>
      <c r="S833" t="s">
        <v>4927</v>
      </c>
      <c r="T833" t="s">
        <v>4927</v>
      </c>
      <c r="U833" t="s">
        <v>4927</v>
      </c>
      <c r="V833" t="s">
        <v>4927</v>
      </c>
      <c r="W833">
        <v>151</v>
      </c>
      <c r="X833">
        <v>452</v>
      </c>
    </row>
    <row r="834" spans="1:24" x14ac:dyDescent="0.3">
      <c r="A834" t="s">
        <v>7088</v>
      </c>
      <c r="B834">
        <v>170702</v>
      </c>
      <c r="C834" t="s">
        <v>50</v>
      </c>
      <c r="D834" t="s">
        <v>33</v>
      </c>
      <c r="E834" t="s">
        <v>127</v>
      </c>
      <c r="F834" t="s">
        <v>2414</v>
      </c>
      <c r="G834" t="s">
        <v>4962</v>
      </c>
      <c r="H834">
        <v>22</v>
      </c>
      <c r="I834" t="s">
        <v>4934</v>
      </c>
      <c r="J834" t="s">
        <v>42</v>
      </c>
      <c r="N834" t="s">
        <v>5994</v>
      </c>
      <c r="O834" s="180" t="s">
        <v>5165</v>
      </c>
      <c r="P834" t="s">
        <v>5995</v>
      </c>
      <c r="Q834" t="s">
        <v>5151</v>
      </c>
      <c r="R834" t="s">
        <v>5165</v>
      </c>
      <c r="S834" t="s">
        <v>4927</v>
      </c>
      <c r="T834" t="s">
        <v>4927</v>
      </c>
      <c r="U834" t="s">
        <v>4927</v>
      </c>
      <c r="V834" t="s">
        <v>4927</v>
      </c>
      <c r="W834">
        <v>44</v>
      </c>
      <c r="X834">
        <v>132</v>
      </c>
    </row>
    <row r="835" spans="1:24" x14ac:dyDescent="0.3">
      <c r="A835" t="s">
        <v>7101</v>
      </c>
      <c r="B835">
        <v>170702</v>
      </c>
      <c r="C835" t="s">
        <v>50</v>
      </c>
      <c r="D835" t="s">
        <v>33</v>
      </c>
      <c r="E835" t="s">
        <v>127</v>
      </c>
      <c r="F835" t="s">
        <v>2414</v>
      </c>
      <c r="G835" t="s">
        <v>4962</v>
      </c>
      <c r="H835">
        <v>22</v>
      </c>
      <c r="I835" t="s">
        <v>4934</v>
      </c>
      <c r="J835" t="s">
        <v>44</v>
      </c>
      <c r="N835" t="s">
        <v>7191</v>
      </c>
      <c r="O835" s="180" t="s">
        <v>5165</v>
      </c>
      <c r="P835" t="s">
        <v>5995</v>
      </c>
      <c r="Q835" t="s">
        <v>5151</v>
      </c>
      <c r="R835" t="s">
        <v>5277</v>
      </c>
      <c r="S835" t="s">
        <v>4927</v>
      </c>
      <c r="T835" t="s">
        <v>4927</v>
      </c>
      <c r="U835" t="s">
        <v>4927</v>
      </c>
      <c r="V835" t="s">
        <v>4927</v>
      </c>
      <c r="W835" t="s">
        <v>4927</v>
      </c>
      <c r="X835">
        <v>517</v>
      </c>
    </row>
    <row r="836" spans="1:24" x14ac:dyDescent="0.3">
      <c r="A836" t="s">
        <v>7088</v>
      </c>
      <c r="B836">
        <v>170702</v>
      </c>
      <c r="C836" t="s">
        <v>50</v>
      </c>
      <c r="D836" t="s">
        <v>33</v>
      </c>
      <c r="E836" t="s">
        <v>127</v>
      </c>
      <c r="F836" t="s">
        <v>2414</v>
      </c>
      <c r="G836" t="s">
        <v>4962</v>
      </c>
      <c r="H836">
        <v>23</v>
      </c>
      <c r="I836" t="s">
        <v>4935</v>
      </c>
      <c r="J836" t="s">
        <v>42</v>
      </c>
      <c r="N836" t="s">
        <v>5996</v>
      </c>
      <c r="O836" s="180" t="s">
        <v>5165</v>
      </c>
      <c r="P836" t="s">
        <v>5995</v>
      </c>
      <c r="Q836" t="s">
        <v>5151</v>
      </c>
      <c r="R836" t="s">
        <v>5165</v>
      </c>
      <c r="S836" t="s">
        <v>4927</v>
      </c>
      <c r="T836" t="s">
        <v>4927</v>
      </c>
      <c r="U836" t="s">
        <v>4927</v>
      </c>
      <c r="V836" t="s">
        <v>4927</v>
      </c>
      <c r="W836" t="s">
        <v>4927</v>
      </c>
      <c r="X836">
        <v>1</v>
      </c>
    </row>
    <row r="837" spans="1:24" x14ac:dyDescent="0.3">
      <c r="A837" t="s">
        <v>7101</v>
      </c>
      <c r="B837">
        <v>170702</v>
      </c>
      <c r="C837" t="s">
        <v>50</v>
      </c>
      <c r="D837" t="s">
        <v>33</v>
      </c>
      <c r="E837" t="s">
        <v>127</v>
      </c>
      <c r="F837" t="s">
        <v>2414</v>
      </c>
      <c r="G837" t="s">
        <v>4962</v>
      </c>
      <c r="H837">
        <v>23</v>
      </c>
      <c r="I837" t="s">
        <v>4935</v>
      </c>
      <c r="J837" t="s">
        <v>44</v>
      </c>
      <c r="N837" t="s">
        <v>7192</v>
      </c>
      <c r="O837" s="180" t="s">
        <v>5165</v>
      </c>
      <c r="P837" t="s">
        <v>5995</v>
      </c>
      <c r="Q837" t="s">
        <v>5151</v>
      </c>
      <c r="R837" t="s">
        <v>5277</v>
      </c>
      <c r="S837" t="s">
        <v>4927</v>
      </c>
      <c r="T837" t="s">
        <v>4927</v>
      </c>
      <c r="U837" t="s">
        <v>4927</v>
      </c>
      <c r="V837" t="s">
        <v>4927</v>
      </c>
      <c r="W837" t="s">
        <v>4927</v>
      </c>
      <c r="X837">
        <v>517</v>
      </c>
    </row>
    <row r="838" spans="1:24" x14ac:dyDescent="0.3">
      <c r="A838" t="s">
        <v>7088</v>
      </c>
      <c r="B838">
        <v>170702</v>
      </c>
      <c r="C838" t="s">
        <v>50</v>
      </c>
      <c r="D838" t="s">
        <v>33</v>
      </c>
      <c r="E838" t="s">
        <v>127</v>
      </c>
      <c r="F838" t="s">
        <v>2414</v>
      </c>
      <c r="G838" t="s">
        <v>4962</v>
      </c>
      <c r="H838">
        <v>24</v>
      </c>
      <c r="I838" t="s">
        <v>4936</v>
      </c>
      <c r="J838" t="s">
        <v>42</v>
      </c>
      <c r="N838" t="s">
        <v>5997</v>
      </c>
      <c r="O838" s="180" t="s">
        <v>5165</v>
      </c>
      <c r="P838" t="s">
        <v>5995</v>
      </c>
      <c r="Q838" t="s">
        <v>5151</v>
      </c>
      <c r="R838" t="s">
        <v>5165</v>
      </c>
      <c r="S838" t="s">
        <v>4927</v>
      </c>
      <c r="T838" t="s">
        <v>4927</v>
      </c>
      <c r="U838" t="s">
        <v>4927</v>
      </c>
      <c r="V838" t="s">
        <v>4927</v>
      </c>
      <c r="W838" t="s">
        <v>4927</v>
      </c>
      <c r="X838">
        <v>1</v>
      </c>
    </row>
    <row r="839" spans="1:24" x14ac:dyDescent="0.3">
      <c r="A839" t="s">
        <v>7101</v>
      </c>
      <c r="B839">
        <v>170702</v>
      </c>
      <c r="C839" t="s">
        <v>50</v>
      </c>
      <c r="D839" t="s">
        <v>33</v>
      </c>
      <c r="E839" t="s">
        <v>127</v>
      </c>
      <c r="F839" t="s">
        <v>2414</v>
      </c>
      <c r="G839" t="s">
        <v>4962</v>
      </c>
      <c r="H839">
        <v>24</v>
      </c>
      <c r="I839" t="s">
        <v>4936</v>
      </c>
      <c r="J839" t="s">
        <v>44</v>
      </c>
      <c r="N839" t="s">
        <v>7193</v>
      </c>
      <c r="O839" s="180" t="s">
        <v>5165</v>
      </c>
      <c r="P839" t="s">
        <v>5995</v>
      </c>
      <c r="Q839" t="s">
        <v>5151</v>
      </c>
      <c r="R839" t="s">
        <v>5277</v>
      </c>
      <c r="S839" t="s">
        <v>4927</v>
      </c>
      <c r="T839" t="s">
        <v>4927</v>
      </c>
      <c r="U839" t="s">
        <v>4927</v>
      </c>
      <c r="V839" t="s">
        <v>4927</v>
      </c>
      <c r="W839" t="s">
        <v>4927</v>
      </c>
      <c r="X839">
        <v>517</v>
      </c>
    </row>
    <row r="840" spans="1:24" x14ac:dyDescent="0.3">
      <c r="A840" t="s">
        <v>7102</v>
      </c>
      <c r="B840">
        <v>170702</v>
      </c>
      <c r="C840" t="s">
        <v>50</v>
      </c>
      <c r="D840" t="s">
        <v>33</v>
      </c>
      <c r="E840" t="s">
        <v>127</v>
      </c>
      <c r="F840" t="s">
        <v>2414</v>
      </c>
      <c r="G840" t="s">
        <v>4962</v>
      </c>
      <c r="H840" s="194">
        <v>25</v>
      </c>
      <c r="I840" t="s">
        <v>4937</v>
      </c>
      <c r="J840" t="s">
        <v>42</v>
      </c>
      <c r="N840" t="s">
        <v>5998</v>
      </c>
      <c r="O840" s="180" t="s">
        <v>5165</v>
      </c>
      <c r="P840" t="s">
        <v>5995</v>
      </c>
      <c r="Q840" t="s">
        <v>5151</v>
      </c>
      <c r="R840" t="s">
        <v>5165</v>
      </c>
      <c r="S840" t="s">
        <v>4927</v>
      </c>
      <c r="T840" t="s">
        <v>4927</v>
      </c>
      <c r="U840" t="s">
        <v>4927</v>
      </c>
      <c r="V840" t="s">
        <v>4927</v>
      </c>
      <c r="W840" t="s">
        <v>4927</v>
      </c>
      <c r="X840">
        <v>1</v>
      </c>
    </row>
    <row r="841" spans="1:24" x14ac:dyDescent="0.3">
      <c r="A841" t="s">
        <v>7102</v>
      </c>
      <c r="B841">
        <v>170702</v>
      </c>
      <c r="C841" t="s">
        <v>50</v>
      </c>
      <c r="D841" t="s">
        <v>33</v>
      </c>
      <c r="E841" t="s">
        <v>127</v>
      </c>
      <c r="F841" t="s">
        <v>2414</v>
      </c>
      <c r="G841" t="s">
        <v>4962</v>
      </c>
      <c r="H841" s="194">
        <v>26</v>
      </c>
      <c r="I841" t="s">
        <v>4938</v>
      </c>
      <c r="J841" t="s">
        <v>42</v>
      </c>
      <c r="N841" t="s">
        <v>5999</v>
      </c>
      <c r="O841" s="180" t="s">
        <v>5165</v>
      </c>
      <c r="P841" t="s">
        <v>5995</v>
      </c>
      <c r="Q841" t="s">
        <v>5151</v>
      </c>
      <c r="R841" t="s">
        <v>5165</v>
      </c>
      <c r="S841" t="s">
        <v>4927</v>
      </c>
      <c r="T841" t="s">
        <v>4927</v>
      </c>
      <c r="U841" t="s">
        <v>4927</v>
      </c>
      <c r="V841" t="s">
        <v>4927</v>
      </c>
      <c r="W841" t="s">
        <v>4927</v>
      </c>
      <c r="X841" t="s">
        <v>4927</v>
      </c>
    </row>
    <row r="842" spans="1:24" x14ac:dyDescent="0.3">
      <c r="A842" t="s">
        <v>7088</v>
      </c>
      <c r="B842">
        <v>170702</v>
      </c>
      <c r="C842" t="s">
        <v>50</v>
      </c>
      <c r="D842" t="s">
        <v>33</v>
      </c>
      <c r="E842" t="s">
        <v>127</v>
      </c>
      <c r="F842" t="s">
        <v>2414</v>
      </c>
      <c r="G842" t="s">
        <v>4962</v>
      </c>
      <c r="H842">
        <v>431</v>
      </c>
      <c r="I842">
        <v>50431</v>
      </c>
      <c r="J842" t="s">
        <v>42</v>
      </c>
      <c r="N842" t="s">
        <v>6000</v>
      </c>
      <c r="O842" s="180" t="s">
        <v>5165</v>
      </c>
      <c r="P842" t="s">
        <v>5995</v>
      </c>
      <c r="Q842" t="s">
        <v>5151</v>
      </c>
      <c r="R842" t="s">
        <v>5165</v>
      </c>
      <c r="S842" t="s">
        <v>4927</v>
      </c>
      <c r="T842" t="s">
        <v>4927</v>
      </c>
      <c r="U842" t="s">
        <v>4927</v>
      </c>
      <c r="V842" t="s">
        <v>4927</v>
      </c>
      <c r="W842" t="s">
        <v>4927</v>
      </c>
      <c r="X842" t="s">
        <v>4927</v>
      </c>
    </row>
    <row r="843" spans="1:24" x14ac:dyDescent="0.3">
      <c r="A843" t="s">
        <v>7101</v>
      </c>
      <c r="B843">
        <v>170702</v>
      </c>
      <c r="C843" t="s">
        <v>50</v>
      </c>
      <c r="D843" t="s">
        <v>33</v>
      </c>
      <c r="E843" t="s">
        <v>127</v>
      </c>
      <c r="F843" t="s">
        <v>2414</v>
      </c>
      <c r="G843" t="s">
        <v>4962</v>
      </c>
      <c r="H843">
        <v>431</v>
      </c>
      <c r="I843">
        <v>50431</v>
      </c>
      <c r="J843" t="s">
        <v>44</v>
      </c>
      <c r="N843" t="s">
        <v>7194</v>
      </c>
      <c r="O843" s="180" t="s">
        <v>5165</v>
      </c>
      <c r="P843" t="s">
        <v>5995</v>
      </c>
      <c r="Q843" t="s">
        <v>5151</v>
      </c>
      <c r="R843" t="s">
        <v>5277</v>
      </c>
      <c r="S843" t="s">
        <v>4927</v>
      </c>
      <c r="T843" t="s">
        <v>4927</v>
      </c>
      <c r="U843" t="s">
        <v>4927</v>
      </c>
      <c r="V843" t="s">
        <v>4927</v>
      </c>
      <c r="W843" t="s">
        <v>4927</v>
      </c>
      <c r="X843" t="s">
        <v>4927</v>
      </c>
    </row>
    <row r="844" spans="1:24" x14ac:dyDescent="0.3">
      <c r="A844" t="s">
        <v>7088</v>
      </c>
      <c r="B844">
        <v>170702</v>
      </c>
      <c r="C844" t="s">
        <v>50</v>
      </c>
      <c r="D844" t="s">
        <v>33</v>
      </c>
      <c r="E844" t="s">
        <v>127</v>
      </c>
      <c r="F844" t="s">
        <v>2414</v>
      </c>
      <c r="G844" t="s">
        <v>4962</v>
      </c>
      <c r="H844">
        <v>432</v>
      </c>
      <c r="I844">
        <v>50432</v>
      </c>
      <c r="J844" t="s">
        <v>42</v>
      </c>
      <c r="N844" t="s">
        <v>6001</v>
      </c>
      <c r="O844" s="180" t="s">
        <v>5165</v>
      </c>
      <c r="P844" t="s">
        <v>5995</v>
      </c>
      <c r="Q844" t="s">
        <v>5151</v>
      </c>
      <c r="R844" t="s">
        <v>5165</v>
      </c>
      <c r="S844" t="s">
        <v>4927</v>
      </c>
      <c r="T844" t="s">
        <v>4927</v>
      </c>
      <c r="U844" t="s">
        <v>4927</v>
      </c>
      <c r="V844" t="s">
        <v>4927</v>
      </c>
      <c r="W844" t="s">
        <v>4927</v>
      </c>
      <c r="X844" t="s">
        <v>4927</v>
      </c>
    </row>
    <row r="845" spans="1:24" x14ac:dyDescent="0.3">
      <c r="A845" t="s">
        <v>7101</v>
      </c>
      <c r="B845">
        <v>170702</v>
      </c>
      <c r="C845" t="s">
        <v>50</v>
      </c>
      <c r="D845" t="s">
        <v>33</v>
      </c>
      <c r="E845" t="s">
        <v>127</v>
      </c>
      <c r="F845" t="s">
        <v>2414</v>
      </c>
      <c r="G845" t="s">
        <v>4962</v>
      </c>
      <c r="H845">
        <v>432</v>
      </c>
      <c r="I845">
        <v>50432</v>
      </c>
      <c r="J845" t="s">
        <v>44</v>
      </c>
      <c r="N845" t="s">
        <v>7195</v>
      </c>
      <c r="O845" s="180" t="s">
        <v>5165</v>
      </c>
      <c r="P845" t="s">
        <v>5995</v>
      </c>
      <c r="Q845" t="s">
        <v>5151</v>
      </c>
      <c r="R845" t="s">
        <v>5277</v>
      </c>
      <c r="S845" t="s">
        <v>4927</v>
      </c>
      <c r="T845" t="s">
        <v>4927</v>
      </c>
      <c r="U845" t="s">
        <v>4927</v>
      </c>
      <c r="V845" t="s">
        <v>4927</v>
      </c>
      <c r="W845" t="s">
        <v>4927</v>
      </c>
      <c r="X845" t="s">
        <v>4927</v>
      </c>
    </row>
    <row r="846" spans="1:24" x14ac:dyDescent="0.3">
      <c r="A846" t="s">
        <v>7088</v>
      </c>
      <c r="B846">
        <v>170702</v>
      </c>
      <c r="C846" t="s">
        <v>50</v>
      </c>
      <c r="D846" t="s">
        <v>33</v>
      </c>
      <c r="E846" t="s">
        <v>127</v>
      </c>
      <c r="F846" t="s">
        <v>2414</v>
      </c>
      <c r="G846" t="s">
        <v>4962</v>
      </c>
      <c r="H846">
        <v>433</v>
      </c>
      <c r="I846">
        <v>50433</v>
      </c>
      <c r="J846" t="s">
        <v>42</v>
      </c>
      <c r="N846" t="s">
        <v>6002</v>
      </c>
      <c r="O846" s="180" t="s">
        <v>5165</v>
      </c>
      <c r="P846" t="s">
        <v>5995</v>
      </c>
      <c r="Q846" t="s">
        <v>5151</v>
      </c>
      <c r="R846" t="s">
        <v>5165</v>
      </c>
      <c r="S846" t="s">
        <v>4927</v>
      </c>
      <c r="T846" t="s">
        <v>4927</v>
      </c>
      <c r="U846" t="s">
        <v>4927</v>
      </c>
      <c r="V846" t="s">
        <v>4927</v>
      </c>
      <c r="W846" t="s">
        <v>4927</v>
      </c>
      <c r="X846" t="s">
        <v>4927</v>
      </c>
    </row>
    <row r="847" spans="1:24" x14ac:dyDescent="0.3">
      <c r="A847" t="s">
        <v>7101</v>
      </c>
      <c r="B847">
        <v>170702</v>
      </c>
      <c r="C847" t="s">
        <v>50</v>
      </c>
      <c r="D847" t="s">
        <v>33</v>
      </c>
      <c r="E847" t="s">
        <v>127</v>
      </c>
      <c r="F847" t="s">
        <v>2414</v>
      </c>
      <c r="G847" t="s">
        <v>4962</v>
      </c>
      <c r="H847">
        <v>433</v>
      </c>
      <c r="I847">
        <v>50433</v>
      </c>
      <c r="J847" t="s">
        <v>44</v>
      </c>
      <c r="N847" t="s">
        <v>7196</v>
      </c>
      <c r="O847" s="180" t="s">
        <v>5165</v>
      </c>
      <c r="P847" t="s">
        <v>5995</v>
      </c>
      <c r="Q847" t="s">
        <v>5151</v>
      </c>
      <c r="R847" t="s">
        <v>5277</v>
      </c>
      <c r="S847" t="s">
        <v>4927</v>
      </c>
      <c r="T847" t="s">
        <v>4927</v>
      </c>
      <c r="U847" t="s">
        <v>4927</v>
      </c>
      <c r="V847" t="s">
        <v>4927</v>
      </c>
      <c r="W847" t="s">
        <v>4927</v>
      </c>
      <c r="X847" t="s">
        <v>4927</v>
      </c>
    </row>
    <row r="848" spans="1:24" x14ac:dyDescent="0.3">
      <c r="A848" t="s">
        <v>7102</v>
      </c>
      <c r="B848">
        <v>170702</v>
      </c>
      <c r="C848" t="s">
        <v>50</v>
      </c>
      <c r="D848" t="s">
        <v>33</v>
      </c>
      <c r="E848" t="s">
        <v>127</v>
      </c>
      <c r="F848" t="s">
        <v>2414</v>
      </c>
      <c r="G848" t="s">
        <v>4962</v>
      </c>
      <c r="H848" s="194">
        <v>434</v>
      </c>
      <c r="I848">
        <v>50434</v>
      </c>
      <c r="J848" t="s">
        <v>42</v>
      </c>
      <c r="N848" t="s">
        <v>6003</v>
      </c>
      <c r="O848" s="180" t="s">
        <v>5165</v>
      </c>
      <c r="P848" t="s">
        <v>5995</v>
      </c>
      <c r="Q848" t="s">
        <v>5151</v>
      </c>
      <c r="R848" t="s">
        <v>5165</v>
      </c>
      <c r="S848" t="s">
        <v>4927</v>
      </c>
      <c r="T848" t="s">
        <v>4927</v>
      </c>
      <c r="U848" t="s">
        <v>4927</v>
      </c>
      <c r="V848" t="s">
        <v>4927</v>
      </c>
      <c r="W848" t="s">
        <v>4927</v>
      </c>
      <c r="X848">
        <v>560</v>
      </c>
    </row>
    <row r="849" spans="1:24" x14ac:dyDescent="0.3">
      <c r="A849" t="s">
        <v>7101</v>
      </c>
      <c r="B849">
        <v>170702</v>
      </c>
      <c r="C849" t="s">
        <v>50</v>
      </c>
      <c r="D849" t="s">
        <v>33</v>
      </c>
      <c r="E849" t="s">
        <v>127</v>
      </c>
      <c r="F849" t="s">
        <v>2414</v>
      </c>
      <c r="G849" t="s">
        <v>4962</v>
      </c>
      <c r="H849">
        <v>434</v>
      </c>
      <c r="I849">
        <v>50434</v>
      </c>
      <c r="J849" t="s">
        <v>44</v>
      </c>
      <c r="N849" t="s">
        <v>7197</v>
      </c>
      <c r="O849" s="180" t="s">
        <v>5165</v>
      </c>
      <c r="P849" t="s">
        <v>5995</v>
      </c>
      <c r="Q849" t="s">
        <v>5151</v>
      </c>
      <c r="R849" t="s">
        <v>5277</v>
      </c>
      <c r="S849" t="s">
        <v>4927</v>
      </c>
      <c r="T849" t="s">
        <v>4927</v>
      </c>
      <c r="U849" t="s">
        <v>4927</v>
      </c>
      <c r="V849" t="s">
        <v>4927</v>
      </c>
      <c r="W849" t="s">
        <v>4927</v>
      </c>
      <c r="X849" t="s">
        <v>4927</v>
      </c>
    </row>
    <row r="850" spans="1:24" x14ac:dyDescent="0.3">
      <c r="A850" t="s">
        <v>7102</v>
      </c>
      <c r="B850">
        <v>170702</v>
      </c>
      <c r="C850" t="s">
        <v>50</v>
      </c>
      <c r="D850" t="s">
        <v>33</v>
      </c>
      <c r="E850" t="s">
        <v>127</v>
      </c>
      <c r="F850" t="s">
        <v>2414</v>
      </c>
      <c r="G850" t="s">
        <v>4962</v>
      </c>
      <c r="H850" s="194">
        <v>435</v>
      </c>
      <c r="I850">
        <v>50435</v>
      </c>
      <c r="J850" t="s">
        <v>42</v>
      </c>
      <c r="N850" t="s">
        <v>6004</v>
      </c>
      <c r="O850" s="180" t="s">
        <v>5165</v>
      </c>
      <c r="P850" t="s">
        <v>5995</v>
      </c>
      <c r="Q850" t="s">
        <v>5151</v>
      </c>
      <c r="R850" t="s">
        <v>5165</v>
      </c>
      <c r="S850" t="s">
        <v>4927</v>
      </c>
      <c r="T850" t="s">
        <v>4927</v>
      </c>
      <c r="U850" t="s">
        <v>4927</v>
      </c>
      <c r="V850" t="s">
        <v>4927</v>
      </c>
      <c r="W850" t="s">
        <v>4927</v>
      </c>
      <c r="X850">
        <v>176</v>
      </c>
    </row>
    <row r="851" spans="1:24" x14ac:dyDescent="0.3">
      <c r="A851" t="s">
        <v>7101</v>
      </c>
      <c r="B851">
        <v>170702</v>
      </c>
      <c r="C851" t="s">
        <v>50</v>
      </c>
      <c r="D851" t="s">
        <v>33</v>
      </c>
      <c r="E851" t="s">
        <v>127</v>
      </c>
      <c r="F851" t="s">
        <v>2414</v>
      </c>
      <c r="G851" t="s">
        <v>4962</v>
      </c>
      <c r="H851">
        <v>435</v>
      </c>
      <c r="I851">
        <v>50435</v>
      </c>
      <c r="J851" t="s">
        <v>44</v>
      </c>
      <c r="N851" t="s">
        <v>7198</v>
      </c>
      <c r="O851" s="180" t="s">
        <v>5165</v>
      </c>
      <c r="P851" t="s">
        <v>5995</v>
      </c>
      <c r="Q851" t="s">
        <v>5151</v>
      </c>
      <c r="R851" t="s">
        <v>5277</v>
      </c>
      <c r="S851" t="s">
        <v>4927</v>
      </c>
      <c r="T851" t="s">
        <v>4927</v>
      </c>
      <c r="U851" t="s">
        <v>4927</v>
      </c>
      <c r="V851" t="s">
        <v>4927</v>
      </c>
      <c r="W851" t="s">
        <v>4927</v>
      </c>
      <c r="X851">
        <v>176</v>
      </c>
    </row>
    <row r="852" spans="1:24" x14ac:dyDescent="0.3">
      <c r="A852" t="s">
        <v>7088</v>
      </c>
      <c r="B852">
        <v>170702</v>
      </c>
      <c r="C852" t="s">
        <v>50</v>
      </c>
      <c r="D852" t="s">
        <v>33</v>
      </c>
      <c r="E852" t="s">
        <v>127</v>
      </c>
      <c r="F852" t="s">
        <v>2414</v>
      </c>
      <c r="G852" t="s">
        <v>4962</v>
      </c>
      <c r="H852">
        <v>564</v>
      </c>
      <c r="I852" t="s">
        <v>4939</v>
      </c>
      <c r="J852" t="s">
        <v>42</v>
      </c>
      <c r="N852" t="s">
        <v>6005</v>
      </c>
      <c r="O852" s="180" t="s">
        <v>5165</v>
      </c>
      <c r="P852" t="s">
        <v>5995</v>
      </c>
      <c r="Q852" t="s">
        <v>5151</v>
      </c>
      <c r="R852" t="s">
        <v>5165</v>
      </c>
      <c r="S852" t="s">
        <v>4927</v>
      </c>
      <c r="T852" t="s">
        <v>4927</v>
      </c>
      <c r="U852" t="s">
        <v>4927</v>
      </c>
      <c r="V852" t="s">
        <v>4927</v>
      </c>
      <c r="W852" t="s">
        <v>4927</v>
      </c>
      <c r="X852">
        <v>176</v>
      </c>
    </row>
    <row r="853" spans="1:24" x14ac:dyDescent="0.3">
      <c r="A853" t="s">
        <v>7101</v>
      </c>
      <c r="B853">
        <v>170702</v>
      </c>
      <c r="C853" t="s">
        <v>50</v>
      </c>
      <c r="D853" t="s">
        <v>33</v>
      </c>
      <c r="E853" t="s">
        <v>127</v>
      </c>
      <c r="F853" t="s">
        <v>2414</v>
      </c>
      <c r="G853" t="s">
        <v>4962</v>
      </c>
      <c r="H853">
        <v>564</v>
      </c>
      <c r="I853" t="s">
        <v>4939</v>
      </c>
      <c r="J853" t="s">
        <v>44</v>
      </c>
      <c r="N853" t="s">
        <v>7199</v>
      </c>
      <c r="O853" s="180" t="s">
        <v>5165</v>
      </c>
      <c r="P853" t="s">
        <v>5995</v>
      </c>
      <c r="Q853" t="s">
        <v>5151</v>
      </c>
      <c r="R853" t="s">
        <v>5277</v>
      </c>
      <c r="S853" t="s">
        <v>4927</v>
      </c>
      <c r="T853" t="s">
        <v>4927</v>
      </c>
      <c r="U853" t="s">
        <v>4927</v>
      </c>
      <c r="V853" t="s">
        <v>4927</v>
      </c>
      <c r="W853" t="s">
        <v>4927</v>
      </c>
      <c r="X853">
        <v>703</v>
      </c>
    </row>
    <row r="854" spans="1:24" x14ac:dyDescent="0.3">
      <c r="A854" t="s">
        <v>7101</v>
      </c>
      <c r="B854">
        <v>170702</v>
      </c>
      <c r="C854" t="s">
        <v>50</v>
      </c>
      <c r="D854" t="s">
        <v>33</v>
      </c>
      <c r="E854" t="s">
        <v>127</v>
      </c>
      <c r="F854" t="s">
        <v>2414</v>
      </c>
      <c r="G854" t="s">
        <v>4962</v>
      </c>
      <c r="H854">
        <v>564</v>
      </c>
      <c r="I854" t="s">
        <v>4939</v>
      </c>
      <c r="J854" t="s">
        <v>45</v>
      </c>
      <c r="N854" t="s">
        <v>7200</v>
      </c>
      <c r="O854" s="180" t="s">
        <v>5165</v>
      </c>
      <c r="P854" t="s">
        <v>5995</v>
      </c>
      <c r="Q854" t="s">
        <v>5151</v>
      </c>
      <c r="R854" t="s">
        <v>5277</v>
      </c>
      <c r="S854" t="s">
        <v>4927</v>
      </c>
      <c r="T854" t="s">
        <v>4927</v>
      </c>
      <c r="U854" t="s">
        <v>4927</v>
      </c>
      <c r="V854" t="s">
        <v>4927</v>
      </c>
      <c r="W854" t="s">
        <v>4927</v>
      </c>
      <c r="X854">
        <v>703</v>
      </c>
    </row>
    <row r="855" spans="1:24" x14ac:dyDescent="0.3">
      <c r="A855" t="s">
        <v>7094</v>
      </c>
      <c r="B855">
        <v>170717</v>
      </c>
      <c r="C855" t="s">
        <v>50</v>
      </c>
      <c r="D855" t="s">
        <v>33</v>
      </c>
      <c r="E855" t="s">
        <v>127</v>
      </c>
      <c r="F855" t="s">
        <v>2428</v>
      </c>
      <c r="G855" t="s">
        <v>3108</v>
      </c>
      <c r="H855">
        <v>410</v>
      </c>
      <c r="I855">
        <v>410</v>
      </c>
      <c r="J855" t="s">
        <v>42</v>
      </c>
      <c r="N855" t="s">
        <v>7201</v>
      </c>
      <c r="O855" s="180" t="s">
        <v>5165</v>
      </c>
      <c r="P855" t="s">
        <v>8543</v>
      </c>
      <c r="Q855" t="s">
        <v>5162</v>
      </c>
      <c r="R855" t="s">
        <v>5165</v>
      </c>
      <c r="S855" t="s">
        <v>4927</v>
      </c>
      <c r="T855" t="s">
        <v>4927</v>
      </c>
      <c r="U855" t="s">
        <v>4927</v>
      </c>
      <c r="V855" t="s">
        <v>4927</v>
      </c>
      <c r="W855" t="s">
        <v>4927</v>
      </c>
      <c r="X855">
        <v>703</v>
      </c>
    </row>
    <row r="856" spans="1:24" x14ac:dyDescent="0.3">
      <c r="A856" t="s">
        <v>7094</v>
      </c>
      <c r="B856">
        <v>170717</v>
      </c>
      <c r="C856" t="s">
        <v>50</v>
      </c>
      <c r="D856" t="s">
        <v>33</v>
      </c>
      <c r="E856" t="s">
        <v>127</v>
      </c>
      <c r="F856" t="s">
        <v>2428</v>
      </c>
      <c r="G856" t="s">
        <v>3108</v>
      </c>
      <c r="H856">
        <v>410</v>
      </c>
      <c r="I856">
        <v>410</v>
      </c>
      <c r="J856" t="s">
        <v>44</v>
      </c>
      <c r="N856" t="s">
        <v>7202</v>
      </c>
      <c r="O856" s="180" t="s">
        <v>5165</v>
      </c>
      <c r="P856" t="s">
        <v>8543</v>
      </c>
      <c r="Q856" t="s">
        <v>5162</v>
      </c>
      <c r="R856" t="s">
        <v>5165</v>
      </c>
      <c r="S856" t="s">
        <v>4927</v>
      </c>
      <c r="T856" t="s">
        <v>4927</v>
      </c>
      <c r="U856" t="s">
        <v>4927</v>
      </c>
      <c r="V856" t="s">
        <v>4927</v>
      </c>
      <c r="W856" t="s">
        <v>4927</v>
      </c>
      <c r="X856">
        <v>703</v>
      </c>
    </row>
    <row r="857" spans="1:24" x14ac:dyDescent="0.3">
      <c r="A857" t="s">
        <v>7088</v>
      </c>
      <c r="B857">
        <v>170717</v>
      </c>
      <c r="C857" t="s">
        <v>50</v>
      </c>
      <c r="D857" t="s">
        <v>33</v>
      </c>
      <c r="E857" t="s">
        <v>127</v>
      </c>
      <c r="F857" t="s">
        <v>2428</v>
      </c>
      <c r="G857" t="s">
        <v>3108</v>
      </c>
      <c r="H857">
        <v>411</v>
      </c>
      <c r="I857">
        <v>411</v>
      </c>
      <c r="J857" t="s">
        <v>42</v>
      </c>
      <c r="N857" t="s">
        <v>6006</v>
      </c>
      <c r="O857" s="180" t="s">
        <v>5165</v>
      </c>
      <c r="P857" t="s">
        <v>6007</v>
      </c>
      <c r="Q857" t="s">
        <v>5151</v>
      </c>
      <c r="R857" t="s">
        <v>5165</v>
      </c>
      <c r="S857" t="s">
        <v>4927</v>
      </c>
      <c r="T857" t="s">
        <v>4927</v>
      </c>
      <c r="U857" t="s">
        <v>4927</v>
      </c>
      <c r="V857" t="s">
        <v>4927</v>
      </c>
      <c r="W857" t="s">
        <v>4927</v>
      </c>
      <c r="X857">
        <v>703</v>
      </c>
    </row>
    <row r="858" spans="1:24" x14ac:dyDescent="0.3">
      <c r="A858" t="s">
        <v>5137</v>
      </c>
      <c r="B858">
        <v>170733</v>
      </c>
      <c r="C858" t="s">
        <v>50</v>
      </c>
      <c r="D858" t="s">
        <v>33</v>
      </c>
      <c r="E858" t="s">
        <v>127</v>
      </c>
      <c r="F858" t="s">
        <v>2414</v>
      </c>
      <c r="G858" t="s">
        <v>5044</v>
      </c>
      <c r="H858">
        <v>3</v>
      </c>
      <c r="I858">
        <v>3</v>
      </c>
      <c r="J858" t="s">
        <v>42</v>
      </c>
      <c r="N858" t="s">
        <v>6008</v>
      </c>
      <c r="O858" s="180" t="s">
        <v>5165</v>
      </c>
      <c r="P858" t="s">
        <v>5150</v>
      </c>
      <c r="Q858" t="s">
        <v>5161</v>
      </c>
      <c r="R858" t="s">
        <v>5165</v>
      </c>
      <c r="V858" t="s">
        <v>4927</v>
      </c>
      <c r="W858" t="s">
        <v>4927</v>
      </c>
      <c r="X858" t="s">
        <v>4927</v>
      </c>
    </row>
    <row r="859" spans="1:24" x14ac:dyDescent="0.3">
      <c r="A859" t="s">
        <v>5137</v>
      </c>
      <c r="B859">
        <v>170733</v>
      </c>
      <c r="C859" t="s">
        <v>50</v>
      </c>
      <c r="D859" t="s">
        <v>33</v>
      </c>
      <c r="E859" t="s">
        <v>127</v>
      </c>
      <c r="F859" t="s">
        <v>2414</v>
      </c>
      <c r="G859" t="s">
        <v>5044</v>
      </c>
      <c r="H859">
        <v>4</v>
      </c>
      <c r="I859">
        <v>4</v>
      </c>
      <c r="J859" t="s">
        <v>42</v>
      </c>
      <c r="N859" t="s">
        <v>6009</v>
      </c>
      <c r="O859" s="180" t="s">
        <v>5165</v>
      </c>
      <c r="P859" t="s">
        <v>5150</v>
      </c>
      <c r="Q859" t="s">
        <v>5161</v>
      </c>
      <c r="R859" t="s">
        <v>5165</v>
      </c>
      <c r="V859" t="s">
        <v>4927</v>
      </c>
      <c r="W859" t="s">
        <v>4927</v>
      </c>
      <c r="X859" t="s">
        <v>4927</v>
      </c>
    </row>
    <row r="860" spans="1:24" x14ac:dyDescent="0.3">
      <c r="A860" t="s">
        <v>5137</v>
      </c>
      <c r="B860">
        <v>170733</v>
      </c>
      <c r="C860" t="s">
        <v>50</v>
      </c>
      <c r="D860" t="s">
        <v>33</v>
      </c>
      <c r="E860" t="s">
        <v>127</v>
      </c>
      <c r="F860" t="s">
        <v>2414</v>
      </c>
      <c r="G860" t="s">
        <v>5044</v>
      </c>
      <c r="H860">
        <v>6</v>
      </c>
      <c r="I860">
        <v>6</v>
      </c>
      <c r="J860" t="s">
        <v>42</v>
      </c>
      <c r="N860" t="s">
        <v>6010</v>
      </c>
      <c r="O860" s="180" t="s">
        <v>5165</v>
      </c>
      <c r="P860" t="s">
        <v>5150</v>
      </c>
      <c r="Q860" t="s">
        <v>5161</v>
      </c>
      <c r="R860" t="s">
        <v>5165</v>
      </c>
      <c r="S860" t="s">
        <v>4927</v>
      </c>
      <c r="T860" t="s">
        <v>4927</v>
      </c>
      <c r="U860" t="s">
        <v>4927</v>
      </c>
      <c r="V860" t="s">
        <v>4927</v>
      </c>
      <c r="W860" t="s">
        <v>4927</v>
      </c>
      <c r="X860">
        <v>28922</v>
      </c>
    </row>
    <row r="861" spans="1:24" x14ac:dyDescent="0.3">
      <c r="A861" t="s">
        <v>5137</v>
      </c>
      <c r="B861">
        <v>170733</v>
      </c>
      <c r="C861" t="s">
        <v>50</v>
      </c>
      <c r="D861" t="s">
        <v>33</v>
      </c>
      <c r="E861" t="s">
        <v>127</v>
      </c>
      <c r="F861" t="s">
        <v>2414</v>
      </c>
      <c r="G861" t="s">
        <v>5044</v>
      </c>
      <c r="H861">
        <v>161</v>
      </c>
      <c r="I861">
        <v>161</v>
      </c>
      <c r="J861" t="s">
        <v>42</v>
      </c>
      <c r="N861" t="s">
        <v>6011</v>
      </c>
      <c r="O861" s="180" t="s">
        <v>5165</v>
      </c>
      <c r="P861" t="s">
        <v>5150</v>
      </c>
      <c r="Q861" t="s">
        <v>5161</v>
      </c>
      <c r="R861" t="s">
        <v>5165</v>
      </c>
      <c r="S861" t="s">
        <v>4927</v>
      </c>
      <c r="T861" t="s">
        <v>4927</v>
      </c>
      <c r="U861" t="s">
        <v>4927</v>
      </c>
      <c r="V861" t="s">
        <v>4927</v>
      </c>
      <c r="W861" t="s">
        <v>4927</v>
      </c>
      <c r="X861">
        <v>317</v>
      </c>
    </row>
    <row r="862" spans="1:24" x14ac:dyDescent="0.3">
      <c r="A862" t="s">
        <v>5137</v>
      </c>
      <c r="B862">
        <v>170733</v>
      </c>
      <c r="C862" t="s">
        <v>50</v>
      </c>
      <c r="D862" t="s">
        <v>33</v>
      </c>
      <c r="E862" t="s">
        <v>127</v>
      </c>
      <c r="F862" t="s">
        <v>2414</v>
      </c>
      <c r="G862" t="s">
        <v>5044</v>
      </c>
      <c r="H862">
        <v>390</v>
      </c>
      <c r="I862">
        <v>390</v>
      </c>
      <c r="J862" t="s">
        <v>42</v>
      </c>
      <c r="N862" t="s">
        <v>6012</v>
      </c>
      <c r="O862" s="180" t="s">
        <v>5165</v>
      </c>
      <c r="P862" t="s">
        <v>5150</v>
      </c>
      <c r="Q862" t="s">
        <v>5161</v>
      </c>
      <c r="R862" t="s">
        <v>5165</v>
      </c>
      <c r="S862" t="s">
        <v>4927</v>
      </c>
      <c r="T862" t="s">
        <v>4927</v>
      </c>
      <c r="U862" t="s">
        <v>4927</v>
      </c>
      <c r="V862" t="s">
        <v>4927</v>
      </c>
      <c r="W862" t="s">
        <v>4927</v>
      </c>
      <c r="X862">
        <v>765</v>
      </c>
    </row>
    <row r="863" spans="1:24" x14ac:dyDescent="0.3">
      <c r="A863" t="s">
        <v>5137</v>
      </c>
      <c r="B863">
        <v>170733</v>
      </c>
      <c r="C863" t="s">
        <v>50</v>
      </c>
      <c r="D863" t="s">
        <v>33</v>
      </c>
      <c r="E863" t="s">
        <v>127</v>
      </c>
      <c r="F863" t="s">
        <v>2414</v>
      </c>
      <c r="G863" t="s">
        <v>5044</v>
      </c>
      <c r="H863">
        <v>391</v>
      </c>
      <c r="I863">
        <v>391</v>
      </c>
      <c r="J863" t="s">
        <v>42</v>
      </c>
      <c r="N863" t="s">
        <v>6013</v>
      </c>
      <c r="O863" s="180" t="s">
        <v>5165</v>
      </c>
      <c r="P863" t="s">
        <v>5150</v>
      </c>
      <c r="Q863" t="s">
        <v>5161</v>
      </c>
      <c r="R863" t="s">
        <v>5165</v>
      </c>
      <c r="S863" t="s">
        <v>4927</v>
      </c>
      <c r="T863" t="s">
        <v>4927</v>
      </c>
      <c r="U863" t="s">
        <v>4927</v>
      </c>
      <c r="V863">
        <v>5023</v>
      </c>
      <c r="W863">
        <v>4960</v>
      </c>
      <c r="X863">
        <v>4896</v>
      </c>
    </row>
    <row r="864" spans="1:24" x14ac:dyDescent="0.3">
      <c r="A864" t="s">
        <v>5137</v>
      </c>
      <c r="B864">
        <v>170733</v>
      </c>
      <c r="C864" t="s">
        <v>50</v>
      </c>
      <c r="D864" t="s">
        <v>33</v>
      </c>
      <c r="E864" t="s">
        <v>127</v>
      </c>
      <c r="F864" t="s">
        <v>2414</v>
      </c>
      <c r="G864" t="s">
        <v>5044</v>
      </c>
      <c r="H864">
        <v>392</v>
      </c>
      <c r="I864">
        <v>392</v>
      </c>
      <c r="J864" t="s">
        <v>42</v>
      </c>
      <c r="N864" t="s">
        <v>6014</v>
      </c>
      <c r="O864" s="180" t="s">
        <v>5165</v>
      </c>
      <c r="P864" t="s">
        <v>5150</v>
      </c>
      <c r="Q864" t="s">
        <v>5161</v>
      </c>
      <c r="R864" t="s">
        <v>5165</v>
      </c>
      <c r="S864" t="s">
        <v>4927</v>
      </c>
      <c r="T864" t="s">
        <v>4927</v>
      </c>
      <c r="U864" t="s">
        <v>4927</v>
      </c>
      <c r="V864">
        <v>5023</v>
      </c>
      <c r="W864">
        <v>4960</v>
      </c>
      <c r="X864">
        <v>4896</v>
      </c>
    </row>
    <row r="865" spans="1:24" x14ac:dyDescent="0.3">
      <c r="A865" t="s">
        <v>5137</v>
      </c>
      <c r="B865">
        <v>170733</v>
      </c>
      <c r="C865" t="s">
        <v>50</v>
      </c>
      <c r="D865" t="s">
        <v>33</v>
      </c>
      <c r="E865" t="s">
        <v>127</v>
      </c>
      <c r="F865" t="s">
        <v>2414</v>
      </c>
      <c r="G865" t="s">
        <v>5044</v>
      </c>
      <c r="H865">
        <v>393</v>
      </c>
      <c r="I865">
        <v>393</v>
      </c>
      <c r="J865" t="s">
        <v>42</v>
      </c>
      <c r="N865" t="s">
        <v>6015</v>
      </c>
      <c r="O865" s="180" t="s">
        <v>5165</v>
      </c>
      <c r="P865" t="s">
        <v>5150</v>
      </c>
      <c r="Q865" t="s">
        <v>5161</v>
      </c>
      <c r="R865" t="s">
        <v>5165</v>
      </c>
      <c r="S865" t="s">
        <v>4927</v>
      </c>
      <c r="T865" t="s">
        <v>4927</v>
      </c>
      <c r="U865" t="s">
        <v>4927</v>
      </c>
      <c r="V865" t="s">
        <v>4927</v>
      </c>
      <c r="W865" t="s">
        <v>4927</v>
      </c>
      <c r="X865" t="s">
        <v>4927</v>
      </c>
    </row>
    <row r="866" spans="1:24" x14ac:dyDescent="0.3">
      <c r="A866" t="s">
        <v>5137</v>
      </c>
      <c r="B866">
        <v>170733</v>
      </c>
      <c r="C866" t="s">
        <v>50</v>
      </c>
      <c r="D866" t="s">
        <v>33</v>
      </c>
      <c r="E866" t="s">
        <v>127</v>
      </c>
      <c r="F866" t="s">
        <v>2414</v>
      </c>
      <c r="G866" t="s">
        <v>5044</v>
      </c>
      <c r="H866">
        <v>394</v>
      </c>
      <c r="I866">
        <v>394</v>
      </c>
      <c r="J866" t="s">
        <v>42</v>
      </c>
      <c r="N866" t="s">
        <v>6016</v>
      </c>
      <c r="O866" s="180" t="s">
        <v>5165</v>
      </c>
      <c r="P866" t="s">
        <v>5150</v>
      </c>
      <c r="Q866" t="s">
        <v>5161</v>
      </c>
      <c r="R866" t="s">
        <v>5165</v>
      </c>
      <c r="S866" t="s">
        <v>4927</v>
      </c>
      <c r="T866" t="s">
        <v>4927</v>
      </c>
      <c r="U866" t="s">
        <v>4927</v>
      </c>
      <c r="V866" t="s">
        <v>4927</v>
      </c>
      <c r="W866" t="s">
        <v>4927</v>
      </c>
      <c r="X866" t="s">
        <v>4927</v>
      </c>
    </row>
    <row r="867" spans="1:24" x14ac:dyDescent="0.3">
      <c r="A867" t="s">
        <v>5137</v>
      </c>
      <c r="B867">
        <v>170733</v>
      </c>
      <c r="C867" t="s">
        <v>50</v>
      </c>
      <c r="D867" t="s">
        <v>33</v>
      </c>
      <c r="E867" t="s">
        <v>127</v>
      </c>
      <c r="F867" t="s">
        <v>2414</v>
      </c>
      <c r="G867" t="s">
        <v>5044</v>
      </c>
      <c r="H867">
        <v>395</v>
      </c>
      <c r="I867">
        <v>395</v>
      </c>
      <c r="J867" t="s">
        <v>42</v>
      </c>
      <c r="N867" t="s">
        <v>6017</v>
      </c>
      <c r="O867" s="180" t="s">
        <v>5165</v>
      </c>
      <c r="P867" t="s">
        <v>5150</v>
      </c>
      <c r="Q867" t="s">
        <v>5161</v>
      </c>
      <c r="R867" t="s">
        <v>5165</v>
      </c>
      <c r="S867" t="s">
        <v>4927</v>
      </c>
      <c r="T867" t="s">
        <v>4927</v>
      </c>
      <c r="U867" t="s">
        <v>4927</v>
      </c>
      <c r="V867" t="s">
        <v>4927</v>
      </c>
      <c r="W867" t="s">
        <v>4927</v>
      </c>
      <c r="X867" t="s">
        <v>4927</v>
      </c>
    </row>
    <row r="868" spans="1:24" x14ac:dyDescent="0.3">
      <c r="A868" t="s">
        <v>5137</v>
      </c>
      <c r="B868">
        <v>170733</v>
      </c>
      <c r="C868" t="s">
        <v>50</v>
      </c>
      <c r="D868" t="s">
        <v>33</v>
      </c>
      <c r="E868" t="s">
        <v>127</v>
      </c>
      <c r="F868" t="s">
        <v>2414</v>
      </c>
      <c r="G868" t="s">
        <v>5044</v>
      </c>
      <c r="H868">
        <v>396</v>
      </c>
      <c r="I868">
        <v>396</v>
      </c>
      <c r="J868" t="s">
        <v>42</v>
      </c>
      <c r="N868" t="s">
        <v>6018</v>
      </c>
      <c r="O868" s="180" t="s">
        <v>5165</v>
      </c>
      <c r="P868" t="s">
        <v>5150</v>
      </c>
      <c r="Q868" t="s">
        <v>5161</v>
      </c>
      <c r="R868" t="s">
        <v>5165</v>
      </c>
      <c r="S868" t="s">
        <v>4927</v>
      </c>
      <c r="T868" t="s">
        <v>4927</v>
      </c>
      <c r="U868" t="s">
        <v>4927</v>
      </c>
      <c r="V868" t="s">
        <v>4927</v>
      </c>
      <c r="W868" t="s">
        <v>4927</v>
      </c>
      <c r="X868" t="s">
        <v>4927</v>
      </c>
    </row>
    <row r="869" spans="1:24" x14ac:dyDescent="0.3">
      <c r="A869" t="s">
        <v>5137</v>
      </c>
      <c r="B869">
        <v>170733</v>
      </c>
      <c r="C869" t="s">
        <v>50</v>
      </c>
      <c r="D869" t="s">
        <v>33</v>
      </c>
      <c r="E869" t="s">
        <v>127</v>
      </c>
      <c r="F869" t="s">
        <v>2414</v>
      </c>
      <c r="G869" t="s">
        <v>5044</v>
      </c>
      <c r="H869">
        <v>397</v>
      </c>
      <c r="I869">
        <v>397</v>
      </c>
      <c r="J869" t="s">
        <v>42</v>
      </c>
      <c r="N869" t="s">
        <v>6019</v>
      </c>
      <c r="O869" s="180" t="s">
        <v>5165</v>
      </c>
      <c r="P869" t="s">
        <v>5150</v>
      </c>
      <c r="Q869" t="s">
        <v>5161</v>
      </c>
      <c r="R869" t="s">
        <v>5165</v>
      </c>
      <c r="S869" t="s">
        <v>4927</v>
      </c>
      <c r="T869" t="s">
        <v>4927</v>
      </c>
      <c r="U869" t="s">
        <v>4927</v>
      </c>
      <c r="V869" t="s">
        <v>4927</v>
      </c>
      <c r="W869" t="s">
        <v>4927</v>
      </c>
      <c r="X869" t="s">
        <v>4927</v>
      </c>
    </row>
    <row r="870" spans="1:24" x14ac:dyDescent="0.3">
      <c r="A870" t="s">
        <v>5137</v>
      </c>
      <c r="B870">
        <v>170733</v>
      </c>
      <c r="C870" t="s">
        <v>50</v>
      </c>
      <c r="D870" t="s">
        <v>33</v>
      </c>
      <c r="E870" t="s">
        <v>127</v>
      </c>
      <c r="F870" t="s">
        <v>2414</v>
      </c>
      <c r="G870" t="s">
        <v>5044</v>
      </c>
      <c r="H870">
        <v>398</v>
      </c>
      <c r="I870">
        <v>398</v>
      </c>
      <c r="J870" t="s">
        <v>42</v>
      </c>
      <c r="N870" t="s">
        <v>6020</v>
      </c>
      <c r="O870" s="180" t="s">
        <v>5165</v>
      </c>
      <c r="P870" t="s">
        <v>5150</v>
      </c>
      <c r="Q870" t="s">
        <v>5161</v>
      </c>
      <c r="R870" t="s">
        <v>5165</v>
      </c>
      <c r="S870" t="s">
        <v>4927</v>
      </c>
      <c r="T870" t="s">
        <v>4927</v>
      </c>
      <c r="U870" t="s">
        <v>4927</v>
      </c>
      <c r="V870" t="s">
        <v>4927</v>
      </c>
      <c r="W870" t="s">
        <v>4927</v>
      </c>
      <c r="X870" t="s">
        <v>4927</v>
      </c>
    </row>
    <row r="871" spans="1:24" x14ac:dyDescent="0.3">
      <c r="A871" t="s">
        <v>5137</v>
      </c>
      <c r="B871">
        <v>170733</v>
      </c>
      <c r="C871" t="s">
        <v>50</v>
      </c>
      <c r="D871" t="s">
        <v>33</v>
      </c>
      <c r="E871" t="s">
        <v>127</v>
      </c>
      <c r="F871" t="s">
        <v>2414</v>
      </c>
      <c r="G871" t="s">
        <v>5044</v>
      </c>
      <c r="H871">
        <v>399</v>
      </c>
      <c r="I871">
        <v>399</v>
      </c>
      <c r="J871" t="s">
        <v>42</v>
      </c>
      <c r="N871" t="s">
        <v>6021</v>
      </c>
      <c r="O871" s="180" t="s">
        <v>5165</v>
      </c>
      <c r="P871" t="s">
        <v>5150</v>
      </c>
      <c r="Q871" t="s">
        <v>5161</v>
      </c>
      <c r="R871" t="s">
        <v>5165</v>
      </c>
      <c r="S871" t="s">
        <v>4927</v>
      </c>
      <c r="T871" t="s">
        <v>4927</v>
      </c>
      <c r="U871" t="s">
        <v>4927</v>
      </c>
      <c r="V871" t="s">
        <v>4927</v>
      </c>
      <c r="W871" t="s">
        <v>4927</v>
      </c>
      <c r="X871" t="s">
        <v>4927</v>
      </c>
    </row>
    <row r="872" spans="1:24" x14ac:dyDescent="0.3">
      <c r="A872" t="s">
        <v>5137</v>
      </c>
      <c r="B872">
        <v>170734</v>
      </c>
      <c r="C872" t="s">
        <v>50</v>
      </c>
      <c r="D872" t="s">
        <v>33</v>
      </c>
      <c r="E872" t="s">
        <v>127</v>
      </c>
      <c r="F872" t="s">
        <v>2409</v>
      </c>
      <c r="G872" t="s">
        <v>142</v>
      </c>
      <c r="H872">
        <v>218</v>
      </c>
      <c r="I872">
        <v>218</v>
      </c>
      <c r="J872" t="s">
        <v>42</v>
      </c>
      <c r="N872" t="s">
        <v>6023</v>
      </c>
      <c r="O872" s="180" t="s">
        <v>5165</v>
      </c>
      <c r="P872" t="s">
        <v>6024</v>
      </c>
      <c r="Q872" t="s">
        <v>5161</v>
      </c>
      <c r="R872" t="s">
        <v>5165</v>
      </c>
      <c r="S872" t="s">
        <v>4927</v>
      </c>
      <c r="T872" t="s">
        <v>4927</v>
      </c>
      <c r="U872" t="s">
        <v>4927</v>
      </c>
      <c r="V872">
        <v>38290</v>
      </c>
      <c r="W872">
        <v>38290</v>
      </c>
      <c r="X872">
        <v>38290</v>
      </c>
    </row>
    <row r="873" spans="1:24" x14ac:dyDescent="0.3">
      <c r="A873" t="s">
        <v>5137</v>
      </c>
      <c r="B873">
        <v>170734</v>
      </c>
      <c r="C873" t="s">
        <v>50</v>
      </c>
      <c r="D873" t="s">
        <v>33</v>
      </c>
      <c r="E873" t="s">
        <v>127</v>
      </c>
      <c r="F873" t="s">
        <v>2409</v>
      </c>
      <c r="G873" t="s">
        <v>142</v>
      </c>
      <c r="H873">
        <v>218</v>
      </c>
      <c r="I873">
        <v>218</v>
      </c>
      <c r="J873" t="s">
        <v>44</v>
      </c>
      <c r="N873" t="s">
        <v>6025</v>
      </c>
      <c r="O873" s="180" t="s">
        <v>5165</v>
      </c>
      <c r="P873" t="s">
        <v>6024</v>
      </c>
      <c r="Q873" t="s">
        <v>5161</v>
      </c>
      <c r="R873" t="s">
        <v>5165</v>
      </c>
      <c r="S873" t="s">
        <v>4927</v>
      </c>
      <c r="T873" t="s">
        <v>4927</v>
      </c>
      <c r="U873" t="s">
        <v>4927</v>
      </c>
      <c r="V873">
        <v>8062</v>
      </c>
      <c r="W873">
        <v>8062</v>
      </c>
      <c r="X873">
        <v>8062</v>
      </c>
    </row>
    <row r="874" spans="1:24" x14ac:dyDescent="0.3">
      <c r="A874" t="s">
        <v>5137</v>
      </c>
      <c r="B874">
        <v>170734</v>
      </c>
      <c r="C874" t="s">
        <v>50</v>
      </c>
      <c r="D874" t="s">
        <v>33</v>
      </c>
      <c r="E874" t="s">
        <v>127</v>
      </c>
      <c r="F874" t="s">
        <v>2409</v>
      </c>
      <c r="G874" t="s">
        <v>142</v>
      </c>
      <c r="H874">
        <v>219</v>
      </c>
      <c r="I874">
        <v>219</v>
      </c>
      <c r="J874" t="s">
        <v>42</v>
      </c>
      <c r="N874" t="s">
        <v>6026</v>
      </c>
      <c r="O874" s="180" t="s">
        <v>5165</v>
      </c>
      <c r="P874" t="s">
        <v>6024</v>
      </c>
      <c r="Q874" t="s">
        <v>5161</v>
      </c>
      <c r="R874" t="s">
        <v>5165</v>
      </c>
      <c r="S874" t="s">
        <v>4927</v>
      </c>
      <c r="T874" t="s">
        <v>4927</v>
      </c>
      <c r="U874" t="s">
        <v>4927</v>
      </c>
      <c r="V874">
        <v>448</v>
      </c>
      <c r="W874">
        <v>448</v>
      </c>
      <c r="X874">
        <v>448</v>
      </c>
    </row>
    <row r="875" spans="1:24" x14ac:dyDescent="0.3">
      <c r="A875" t="s">
        <v>5137</v>
      </c>
      <c r="B875">
        <v>170734</v>
      </c>
      <c r="C875" t="s">
        <v>50</v>
      </c>
      <c r="D875" t="s">
        <v>33</v>
      </c>
      <c r="E875" t="s">
        <v>127</v>
      </c>
      <c r="F875" t="s">
        <v>2409</v>
      </c>
      <c r="G875" t="s">
        <v>142</v>
      </c>
      <c r="H875">
        <v>219</v>
      </c>
      <c r="I875">
        <v>219</v>
      </c>
      <c r="J875" t="s">
        <v>44</v>
      </c>
      <c r="N875" t="s">
        <v>6027</v>
      </c>
      <c r="O875" s="180" t="s">
        <v>5165</v>
      </c>
      <c r="P875" t="s">
        <v>6024</v>
      </c>
      <c r="Q875" t="s">
        <v>5161</v>
      </c>
      <c r="R875" t="s">
        <v>5165</v>
      </c>
      <c r="S875" t="s">
        <v>4927</v>
      </c>
      <c r="T875" t="s">
        <v>4927</v>
      </c>
      <c r="U875" t="s">
        <v>4927</v>
      </c>
      <c r="V875" t="s">
        <v>4927</v>
      </c>
      <c r="W875" t="s">
        <v>4927</v>
      </c>
      <c r="X875" t="s">
        <v>4927</v>
      </c>
    </row>
    <row r="876" spans="1:24" x14ac:dyDescent="0.3">
      <c r="A876" t="s">
        <v>5137</v>
      </c>
      <c r="B876">
        <v>170734</v>
      </c>
      <c r="C876" t="s">
        <v>50</v>
      </c>
      <c r="D876" t="s">
        <v>33</v>
      </c>
      <c r="E876" t="s">
        <v>127</v>
      </c>
      <c r="F876" t="s">
        <v>2409</v>
      </c>
      <c r="G876" t="s">
        <v>142</v>
      </c>
      <c r="H876">
        <v>219</v>
      </c>
      <c r="I876">
        <v>219</v>
      </c>
      <c r="J876" t="s">
        <v>45</v>
      </c>
      <c r="N876" t="s">
        <v>6028</v>
      </c>
      <c r="O876" s="180" t="s">
        <v>5165</v>
      </c>
      <c r="P876" t="s">
        <v>6024</v>
      </c>
      <c r="Q876" t="s">
        <v>5161</v>
      </c>
      <c r="R876" t="s">
        <v>5165</v>
      </c>
      <c r="S876" t="s">
        <v>4927</v>
      </c>
      <c r="T876" t="s">
        <v>4927</v>
      </c>
      <c r="U876" t="s">
        <v>4927</v>
      </c>
      <c r="V876" t="s">
        <v>4927</v>
      </c>
      <c r="W876" t="s">
        <v>4927</v>
      </c>
      <c r="X876" t="s">
        <v>4927</v>
      </c>
    </row>
    <row r="877" spans="1:24" x14ac:dyDescent="0.3">
      <c r="A877" t="s">
        <v>5137</v>
      </c>
      <c r="B877">
        <v>170734</v>
      </c>
      <c r="C877" t="s">
        <v>50</v>
      </c>
      <c r="D877" t="s">
        <v>33</v>
      </c>
      <c r="E877" t="s">
        <v>127</v>
      </c>
      <c r="F877" t="s">
        <v>2409</v>
      </c>
      <c r="G877" t="s">
        <v>142</v>
      </c>
      <c r="H877">
        <v>220</v>
      </c>
      <c r="I877">
        <v>220</v>
      </c>
      <c r="J877" t="s">
        <v>42</v>
      </c>
      <c r="N877" t="s">
        <v>6030</v>
      </c>
      <c r="O877" s="180" t="s">
        <v>5165</v>
      </c>
      <c r="P877" t="s">
        <v>6024</v>
      </c>
      <c r="Q877" t="s">
        <v>5161</v>
      </c>
      <c r="R877" t="s">
        <v>5165</v>
      </c>
      <c r="S877" t="s">
        <v>4927</v>
      </c>
      <c r="T877" t="s">
        <v>4927</v>
      </c>
      <c r="U877" t="s">
        <v>4927</v>
      </c>
      <c r="V877" t="s">
        <v>4927</v>
      </c>
      <c r="W877" t="s">
        <v>4927</v>
      </c>
      <c r="X877" t="s">
        <v>4927</v>
      </c>
    </row>
    <row r="878" spans="1:24" x14ac:dyDescent="0.3">
      <c r="A878" t="s">
        <v>5137</v>
      </c>
      <c r="B878">
        <v>170734</v>
      </c>
      <c r="C878" t="s">
        <v>50</v>
      </c>
      <c r="D878" t="s">
        <v>33</v>
      </c>
      <c r="E878" t="s">
        <v>127</v>
      </c>
      <c r="F878" t="s">
        <v>2409</v>
      </c>
      <c r="G878" t="s">
        <v>142</v>
      </c>
      <c r="H878">
        <v>220</v>
      </c>
      <c r="I878">
        <v>220</v>
      </c>
      <c r="J878" t="s">
        <v>44</v>
      </c>
      <c r="N878" t="s">
        <v>6031</v>
      </c>
      <c r="O878" s="180" t="s">
        <v>5165</v>
      </c>
      <c r="P878" t="s">
        <v>6024</v>
      </c>
      <c r="Q878" t="s">
        <v>5161</v>
      </c>
      <c r="R878" t="s">
        <v>5165</v>
      </c>
      <c r="S878" t="s">
        <v>4927</v>
      </c>
      <c r="T878" t="s">
        <v>4927</v>
      </c>
      <c r="U878" t="s">
        <v>4927</v>
      </c>
      <c r="V878" t="s">
        <v>4927</v>
      </c>
      <c r="W878" t="s">
        <v>4927</v>
      </c>
      <c r="X878" t="s">
        <v>4927</v>
      </c>
    </row>
    <row r="879" spans="1:24" x14ac:dyDescent="0.3">
      <c r="A879" t="s">
        <v>5137</v>
      </c>
      <c r="B879">
        <v>170734</v>
      </c>
      <c r="C879" t="s">
        <v>50</v>
      </c>
      <c r="D879" t="s">
        <v>33</v>
      </c>
      <c r="E879" t="s">
        <v>127</v>
      </c>
      <c r="F879" t="s">
        <v>2409</v>
      </c>
      <c r="G879" t="s">
        <v>142</v>
      </c>
      <c r="H879">
        <v>221</v>
      </c>
      <c r="I879">
        <v>221</v>
      </c>
      <c r="J879" t="s">
        <v>42</v>
      </c>
      <c r="N879" t="s">
        <v>6033</v>
      </c>
      <c r="O879" s="180" t="s">
        <v>5165</v>
      </c>
      <c r="P879" t="s">
        <v>6024</v>
      </c>
      <c r="Q879" t="s">
        <v>5161</v>
      </c>
      <c r="R879" t="s">
        <v>5165</v>
      </c>
      <c r="S879" t="s">
        <v>4927</v>
      </c>
      <c r="T879" t="s">
        <v>4927</v>
      </c>
      <c r="U879" t="s">
        <v>4927</v>
      </c>
      <c r="V879" t="s">
        <v>4927</v>
      </c>
      <c r="W879" t="s">
        <v>4927</v>
      </c>
      <c r="X879" t="s">
        <v>4927</v>
      </c>
    </row>
    <row r="880" spans="1:24" x14ac:dyDescent="0.3">
      <c r="A880" t="s">
        <v>5137</v>
      </c>
      <c r="B880">
        <v>170734</v>
      </c>
      <c r="C880" t="s">
        <v>50</v>
      </c>
      <c r="D880" t="s">
        <v>33</v>
      </c>
      <c r="E880" t="s">
        <v>127</v>
      </c>
      <c r="F880" t="s">
        <v>2409</v>
      </c>
      <c r="G880" t="s">
        <v>142</v>
      </c>
      <c r="H880">
        <v>221</v>
      </c>
      <c r="I880">
        <v>221</v>
      </c>
      <c r="J880" t="s">
        <v>44</v>
      </c>
      <c r="N880" t="s">
        <v>6034</v>
      </c>
      <c r="O880" s="180" t="s">
        <v>5165</v>
      </c>
      <c r="P880" t="s">
        <v>6024</v>
      </c>
      <c r="Q880" t="s">
        <v>5161</v>
      </c>
      <c r="R880" t="s">
        <v>5165</v>
      </c>
      <c r="S880" t="s">
        <v>4927</v>
      </c>
      <c r="T880" t="s">
        <v>4927</v>
      </c>
      <c r="U880" t="s">
        <v>4927</v>
      </c>
      <c r="V880" t="s">
        <v>4927</v>
      </c>
      <c r="W880" t="s">
        <v>4927</v>
      </c>
      <c r="X880" t="s">
        <v>4927</v>
      </c>
    </row>
    <row r="881" spans="1:24" x14ac:dyDescent="0.3">
      <c r="A881" t="s">
        <v>5137</v>
      </c>
      <c r="B881">
        <v>170734</v>
      </c>
      <c r="C881" t="s">
        <v>50</v>
      </c>
      <c r="D881" t="s">
        <v>33</v>
      </c>
      <c r="E881" t="s">
        <v>127</v>
      </c>
      <c r="F881" t="s">
        <v>2409</v>
      </c>
      <c r="G881" t="s">
        <v>142</v>
      </c>
      <c r="H881">
        <v>221</v>
      </c>
      <c r="I881">
        <v>221</v>
      </c>
      <c r="J881" t="s">
        <v>45</v>
      </c>
      <c r="N881" t="s">
        <v>6035</v>
      </c>
      <c r="O881" s="180" t="s">
        <v>5165</v>
      </c>
      <c r="P881" t="s">
        <v>6024</v>
      </c>
      <c r="Q881" t="s">
        <v>5161</v>
      </c>
      <c r="R881" t="s">
        <v>5165</v>
      </c>
      <c r="S881" t="s">
        <v>4927</v>
      </c>
      <c r="T881" t="s">
        <v>4927</v>
      </c>
      <c r="U881" t="s">
        <v>4927</v>
      </c>
      <c r="V881" t="s">
        <v>4927</v>
      </c>
      <c r="W881" t="s">
        <v>4927</v>
      </c>
      <c r="X881">
        <v>461</v>
      </c>
    </row>
    <row r="882" spans="1:24" x14ac:dyDescent="0.3">
      <c r="A882" t="s">
        <v>5137</v>
      </c>
      <c r="B882">
        <v>170743</v>
      </c>
      <c r="C882" t="s">
        <v>50</v>
      </c>
      <c r="D882" t="s">
        <v>33</v>
      </c>
      <c r="E882" t="s">
        <v>127</v>
      </c>
      <c r="F882" t="s">
        <v>2409</v>
      </c>
      <c r="G882" t="s">
        <v>3142</v>
      </c>
      <c r="H882">
        <v>15</v>
      </c>
      <c r="I882">
        <v>15</v>
      </c>
      <c r="J882" t="s">
        <v>42</v>
      </c>
      <c r="N882" t="s">
        <v>6036</v>
      </c>
      <c r="O882" s="180" t="s">
        <v>5165</v>
      </c>
      <c r="P882" t="s">
        <v>6037</v>
      </c>
      <c r="Q882" t="s">
        <v>5884</v>
      </c>
      <c r="R882" t="s">
        <v>5165</v>
      </c>
      <c r="S882" t="s">
        <v>4927</v>
      </c>
      <c r="T882" t="s">
        <v>4927</v>
      </c>
      <c r="U882" t="s">
        <v>4927</v>
      </c>
      <c r="V882" t="s">
        <v>4927</v>
      </c>
      <c r="W882" t="s">
        <v>4927</v>
      </c>
      <c r="X882">
        <v>461</v>
      </c>
    </row>
    <row r="883" spans="1:24" x14ac:dyDescent="0.3">
      <c r="A883" t="s">
        <v>5137</v>
      </c>
      <c r="B883">
        <v>170743</v>
      </c>
      <c r="C883" t="s">
        <v>50</v>
      </c>
      <c r="D883" t="s">
        <v>33</v>
      </c>
      <c r="E883" t="s">
        <v>127</v>
      </c>
      <c r="F883" t="s">
        <v>2409</v>
      </c>
      <c r="G883" t="s">
        <v>3142</v>
      </c>
      <c r="H883">
        <v>15</v>
      </c>
      <c r="I883">
        <v>15</v>
      </c>
      <c r="J883" t="s">
        <v>44</v>
      </c>
      <c r="N883" t="s">
        <v>6038</v>
      </c>
      <c r="O883" s="180" t="s">
        <v>5165</v>
      </c>
      <c r="P883" t="s">
        <v>6037</v>
      </c>
      <c r="Q883" t="s">
        <v>5884</v>
      </c>
      <c r="R883" t="s">
        <v>5165</v>
      </c>
      <c r="S883" t="s">
        <v>4927</v>
      </c>
      <c r="T883" t="s">
        <v>4927</v>
      </c>
      <c r="U883" t="s">
        <v>4927</v>
      </c>
      <c r="V883" t="s">
        <v>4927</v>
      </c>
      <c r="W883" t="s">
        <v>4927</v>
      </c>
      <c r="X883" t="s">
        <v>4927</v>
      </c>
    </row>
    <row r="884" spans="1:24" x14ac:dyDescent="0.3">
      <c r="A884" t="s">
        <v>5137</v>
      </c>
      <c r="B884">
        <v>170708</v>
      </c>
      <c r="C884" t="s">
        <v>48</v>
      </c>
      <c r="D884" t="s">
        <v>33</v>
      </c>
      <c r="E884" t="s">
        <v>127</v>
      </c>
      <c r="F884" t="s">
        <v>2414</v>
      </c>
      <c r="G884" t="s">
        <v>2614</v>
      </c>
      <c r="H884">
        <v>21</v>
      </c>
      <c r="I884">
        <v>21</v>
      </c>
      <c r="J884" t="s">
        <v>42</v>
      </c>
      <c r="N884" t="s">
        <v>6039</v>
      </c>
      <c r="O884" s="180" t="s">
        <v>5165</v>
      </c>
      <c r="P884" t="s">
        <v>5150</v>
      </c>
      <c r="Q884" t="s">
        <v>5161</v>
      </c>
      <c r="R884" t="s">
        <v>5165</v>
      </c>
      <c r="S884" t="s">
        <v>4927</v>
      </c>
      <c r="T884" t="s">
        <v>4927</v>
      </c>
      <c r="U884" t="s">
        <v>4927</v>
      </c>
      <c r="V884" t="s">
        <v>4927</v>
      </c>
      <c r="W884" t="s">
        <v>4927</v>
      </c>
      <c r="X884" t="s">
        <v>4927</v>
      </c>
    </row>
    <row r="885" spans="1:24" x14ac:dyDescent="0.3">
      <c r="A885" t="s">
        <v>5137</v>
      </c>
      <c r="B885">
        <v>170776</v>
      </c>
      <c r="C885" t="s">
        <v>48</v>
      </c>
      <c r="D885" t="s">
        <v>33</v>
      </c>
      <c r="E885" t="s">
        <v>127</v>
      </c>
      <c r="F885" t="s">
        <v>2448</v>
      </c>
      <c r="G885" t="s">
        <v>2719</v>
      </c>
      <c r="H885">
        <v>8</v>
      </c>
      <c r="I885">
        <v>11</v>
      </c>
      <c r="J885" t="s">
        <v>42</v>
      </c>
      <c r="N885" t="s">
        <v>6041</v>
      </c>
      <c r="O885" s="180" t="s">
        <v>5165</v>
      </c>
      <c r="P885" t="s">
        <v>6042</v>
      </c>
      <c r="Q885" t="s">
        <v>5161</v>
      </c>
      <c r="R885" t="s">
        <v>5165</v>
      </c>
      <c r="S885" t="s">
        <v>4927</v>
      </c>
      <c r="T885" t="s">
        <v>4927</v>
      </c>
      <c r="U885" t="s">
        <v>4927</v>
      </c>
      <c r="V885" t="s">
        <v>4927</v>
      </c>
      <c r="W885">
        <v>0</v>
      </c>
      <c r="X885">
        <v>0</v>
      </c>
    </row>
    <row r="886" spans="1:24" x14ac:dyDescent="0.3">
      <c r="A886" t="s">
        <v>5137</v>
      </c>
      <c r="B886">
        <v>170776</v>
      </c>
      <c r="C886" t="s">
        <v>48</v>
      </c>
      <c r="D886" t="s">
        <v>33</v>
      </c>
      <c r="E886" t="s">
        <v>127</v>
      </c>
      <c r="F886" t="s">
        <v>2448</v>
      </c>
      <c r="G886" t="s">
        <v>2719</v>
      </c>
      <c r="H886">
        <v>9</v>
      </c>
      <c r="I886">
        <v>12</v>
      </c>
      <c r="J886" t="s">
        <v>42</v>
      </c>
      <c r="N886" t="s">
        <v>6044</v>
      </c>
      <c r="O886" s="180" t="s">
        <v>5165</v>
      </c>
      <c r="P886" t="s">
        <v>6042</v>
      </c>
      <c r="Q886" t="s">
        <v>5161</v>
      </c>
      <c r="R886" t="s">
        <v>5165</v>
      </c>
      <c r="S886" t="s">
        <v>4927</v>
      </c>
      <c r="T886" t="s">
        <v>4927</v>
      </c>
      <c r="U886" t="s">
        <v>4927</v>
      </c>
      <c r="V886" t="s">
        <v>4927</v>
      </c>
      <c r="W886">
        <v>0</v>
      </c>
      <c r="X886">
        <v>0</v>
      </c>
    </row>
    <row r="887" spans="1:24" x14ac:dyDescent="0.3">
      <c r="A887" t="s">
        <v>7103</v>
      </c>
      <c r="B887">
        <v>170779</v>
      </c>
      <c r="C887" t="s">
        <v>50</v>
      </c>
      <c r="D887" t="s">
        <v>33</v>
      </c>
      <c r="E887" t="s">
        <v>127</v>
      </c>
      <c r="F887" t="s">
        <v>2409</v>
      </c>
      <c r="G887" t="s">
        <v>6045</v>
      </c>
      <c r="H887">
        <v>36</v>
      </c>
      <c r="I887">
        <v>36</v>
      </c>
      <c r="J887" t="s">
        <v>42</v>
      </c>
      <c r="N887" t="s">
        <v>6046</v>
      </c>
      <c r="O887" s="180" t="s">
        <v>5165</v>
      </c>
      <c r="P887" t="s">
        <v>5148</v>
      </c>
      <c r="Q887" t="s">
        <v>5150</v>
      </c>
      <c r="R887" t="s">
        <v>5165</v>
      </c>
      <c r="S887" t="s">
        <v>4927</v>
      </c>
      <c r="T887" t="s">
        <v>4927</v>
      </c>
      <c r="U887" t="s">
        <v>4927</v>
      </c>
      <c r="V887" t="s">
        <v>4927</v>
      </c>
      <c r="W887" t="s">
        <v>4927</v>
      </c>
      <c r="X887" t="s">
        <v>4927</v>
      </c>
    </row>
    <row r="888" spans="1:24" x14ac:dyDescent="0.3">
      <c r="A888" t="s">
        <v>5137</v>
      </c>
      <c r="B888">
        <v>170782</v>
      </c>
      <c r="C888" t="s">
        <v>50</v>
      </c>
      <c r="D888" t="s">
        <v>33</v>
      </c>
      <c r="E888" t="s">
        <v>127</v>
      </c>
      <c r="F888" t="s">
        <v>2409</v>
      </c>
      <c r="G888" t="s">
        <v>145</v>
      </c>
      <c r="H888">
        <v>105</v>
      </c>
      <c r="I888">
        <v>105</v>
      </c>
      <c r="J888" t="s">
        <v>42</v>
      </c>
      <c r="N888" t="s">
        <v>6048</v>
      </c>
      <c r="O888" s="180" t="s">
        <v>5165</v>
      </c>
      <c r="P888">
        <v>33730</v>
      </c>
      <c r="Q888" t="s">
        <v>5161</v>
      </c>
      <c r="R888" t="s">
        <v>5165</v>
      </c>
      <c r="S888" t="s">
        <v>4927</v>
      </c>
      <c r="T888" t="s">
        <v>4927</v>
      </c>
      <c r="U888" t="s">
        <v>4927</v>
      </c>
      <c r="V888" t="s">
        <v>4927</v>
      </c>
      <c r="W888" t="s">
        <v>4927</v>
      </c>
      <c r="X888" t="s">
        <v>4927</v>
      </c>
    </row>
    <row r="889" spans="1:24" x14ac:dyDescent="0.3">
      <c r="A889" t="s">
        <v>5137</v>
      </c>
      <c r="B889">
        <v>170790</v>
      </c>
      <c r="C889" t="s">
        <v>48</v>
      </c>
      <c r="D889" t="s">
        <v>33</v>
      </c>
      <c r="E889" t="s">
        <v>127</v>
      </c>
      <c r="F889" t="s">
        <v>2414</v>
      </c>
      <c r="G889" t="s">
        <v>225</v>
      </c>
      <c r="H889">
        <v>20</v>
      </c>
      <c r="I889">
        <v>20</v>
      </c>
      <c r="J889" t="s">
        <v>42</v>
      </c>
      <c r="N889" t="s">
        <v>6049</v>
      </c>
      <c r="O889" s="180" t="s">
        <v>5165</v>
      </c>
      <c r="P889" t="s">
        <v>6050</v>
      </c>
      <c r="Q889" t="s">
        <v>6051</v>
      </c>
      <c r="R889" t="s">
        <v>5165</v>
      </c>
      <c r="S889" t="s">
        <v>4927</v>
      </c>
      <c r="T889" t="s">
        <v>4927</v>
      </c>
      <c r="U889" t="s">
        <v>4927</v>
      </c>
      <c r="V889" t="s">
        <v>4927</v>
      </c>
      <c r="W889" t="s">
        <v>4927</v>
      </c>
      <c r="X889" t="s">
        <v>4927</v>
      </c>
    </row>
    <row r="890" spans="1:24" x14ac:dyDescent="0.3">
      <c r="A890" t="s">
        <v>7104</v>
      </c>
      <c r="B890">
        <v>170793</v>
      </c>
      <c r="C890" t="s">
        <v>50</v>
      </c>
      <c r="D890" t="s">
        <v>33</v>
      </c>
      <c r="E890" t="s">
        <v>127</v>
      </c>
      <c r="F890" t="s">
        <v>2417</v>
      </c>
      <c r="G890" t="s">
        <v>147</v>
      </c>
      <c r="H890">
        <v>13</v>
      </c>
      <c r="I890">
        <v>13</v>
      </c>
      <c r="J890" t="s">
        <v>42</v>
      </c>
      <c r="N890" t="s">
        <v>6052</v>
      </c>
      <c r="O890" s="180" t="s">
        <v>5165</v>
      </c>
      <c r="P890" t="s">
        <v>5149</v>
      </c>
      <c r="Q890" t="s">
        <v>5151</v>
      </c>
      <c r="R890" t="s">
        <v>5165</v>
      </c>
      <c r="S890" t="s">
        <v>4927</v>
      </c>
      <c r="T890" t="s">
        <v>4927</v>
      </c>
      <c r="U890" t="s">
        <v>4927</v>
      </c>
      <c r="V890" t="s">
        <v>4927</v>
      </c>
      <c r="W890" t="s">
        <v>4927</v>
      </c>
      <c r="X890" t="s">
        <v>4927</v>
      </c>
    </row>
    <row r="891" spans="1:24" x14ac:dyDescent="0.3">
      <c r="A891" t="s">
        <v>7096</v>
      </c>
      <c r="B891">
        <v>170795</v>
      </c>
      <c r="C891" t="s">
        <v>48</v>
      </c>
      <c r="D891" t="s">
        <v>33</v>
      </c>
      <c r="E891" t="s">
        <v>127</v>
      </c>
      <c r="F891" t="s">
        <v>2409</v>
      </c>
      <c r="G891" t="s">
        <v>227</v>
      </c>
      <c r="H891">
        <v>8</v>
      </c>
      <c r="I891">
        <v>8</v>
      </c>
      <c r="J891" t="s">
        <v>42</v>
      </c>
      <c r="N891" t="s">
        <v>6053</v>
      </c>
      <c r="O891" s="180" t="s">
        <v>5165</v>
      </c>
      <c r="P891" t="s">
        <v>6054</v>
      </c>
      <c r="Q891" t="s">
        <v>5150</v>
      </c>
      <c r="R891" t="s">
        <v>5165</v>
      </c>
      <c r="S891" t="s">
        <v>4927</v>
      </c>
      <c r="T891" t="s">
        <v>4927</v>
      </c>
      <c r="U891" t="s">
        <v>4927</v>
      </c>
      <c r="V891" t="s">
        <v>4927</v>
      </c>
      <c r="W891" t="s">
        <v>4927</v>
      </c>
      <c r="X891" t="s">
        <v>4927</v>
      </c>
    </row>
    <row r="892" spans="1:24" x14ac:dyDescent="0.3">
      <c r="A892" t="s">
        <v>7096</v>
      </c>
      <c r="B892">
        <v>170795</v>
      </c>
      <c r="C892" t="s">
        <v>48</v>
      </c>
      <c r="D892" t="s">
        <v>33</v>
      </c>
      <c r="E892" t="s">
        <v>127</v>
      </c>
      <c r="F892" t="s">
        <v>2409</v>
      </c>
      <c r="G892" t="s">
        <v>227</v>
      </c>
      <c r="H892">
        <v>8</v>
      </c>
      <c r="I892">
        <v>8</v>
      </c>
      <c r="J892" t="s">
        <v>45</v>
      </c>
      <c r="N892" t="s">
        <v>6055</v>
      </c>
      <c r="O892" s="180" t="s">
        <v>5165</v>
      </c>
      <c r="P892" t="s">
        <v>6054</v>
      </c>
      <c r="Q892" t="s">
        <v>5150</v>
      </c>
      <c r="R892" t="s">
        <v>5165</v>
      </c>
      <c r="S892" t="s">
        <v>4927</v>
      </c>
      <c r="T892" t="s">
        <v>4927</v>
      </c>
      <c r="U892" t="s">
        <v>4927</v>
      </c>
      <c r="V892" t="s">
        <v>4927</v>
      </c>
      <c r="W892" t="s">
        <v>4927</v>
      </c>
      <c r="X892" t="s">
        <v>4927</v>
      </c>
    </row>
    <row r="893" spans="1:24" x14ac:dyDescent="0.3">
      <c r="A893" t="s">
        <v>6056</v>
      </c>
      <c r="B893">
        <v>170796</v>
      </c>
      <c r="C893" t="s">
        <v>50</v>
      </c>
      <c r="D893" t="s">
        <v>33</v>
      </c>
      <c r="E893" t="s">
        <v>127</v>
      </c>
      <c r="F893" t="s">
        <v>2414</v>
      </c>
      <c r="G893" t="s">
        <v>27</v>
      </c>
      <c r="H893">
        <v>29</v>
      </c>
      <c r="I893">
        <v>29</v>
      </c>
      <c r="J893" t="s">
        <v>42</v>
      </c>
      <c r="N893" t="s">
        <v>6057</v>
      </c>
      <c r="O893" s="180" t="s">
        <v>5165</v>
      </c>
      <c r="P893" t="s">
        <v>5988</v>
      </c>
      <c r="Q893" t="s">
        <v>5151</v>
      </c>
      <c r="R893" t="s">
        <v>5165</v>
      </c>
      <c r="S893" t="s">
        <v>4927</v>
      </c>
      <c r="T893" t="s">
        <v>4927</v>
      </c>
      <c r="U893" t="s">
        <v>4927</v>
      </c>
      <c r="V893" t="s">
        <v>4927</v>
      </c>
      <c r="W893" t="s">
        <v>4927</v>
      </c>
      <c r="X893" t="s">
        <v>4927</v>
      </c>
    </row>
    <row r="894" spans="1:24" x14ac:dyDescent="0.3">
      <c r="A894" t="s">
        <v>6056</v>
      </c>
      <c r="B894">
        <v>170796</v>
      </c>
      <c r="C894" t="s">
        <v>50</v>
      </c>
      <c r="D894" t="s">
        <v>33</v>
      </c>
      <c r="E894" t="s">
        <v>127</v>
      </c>
      <c r="F894" t="s">
        <v>2414</v>
      </c>
      <c r="G894" t="s">
        <v>27</v>
      </c>
      <c r="H894">
        <v>29</v>
      </c>
      <c r="I894">
        <v>29</v>
      </c>
      <c r="J894" t="s">
        <v>44</v>
      </c>
      <c r="N894" t="s">
        <v>6058</v>
      </c>
      <c r="O894" s="180" t="s">
        <v>5165</v>
      </c>
      <c r="P894" t="s">
        <v>5988</v>
      </c>
      <c r="Q894" t="s">
        <v>5151</v>
      </c>
      <c r="R894" t="s">
        <v>5165</v>
      </c>
      <c r="S894" t="s">
        <v>4927</v>
      </c>
      <c r="T894" t="s">
        <v>4927</v>
      </c>
      <c r="U894" t="s">
        <v>4927</v>
      </c>
      <c r="V894" t="s">
        <v>4927</v>
      </c>
      <c r="W894" t="s">
        <v>4927</v>
      </c>
      <c r="X894" t="s">
        <v>4927</v>
      </c>
    </row>
    <row r="895" spans="1:24" x14ac:dyDescent="0.3">
      <c r="A895" t="s">
        <v>6056</v>
      </c>
      <c r="B895">
        <v>170796</v>
      </c>
      <c r="C895" t="s">
        <v>50</v>
      </c>
      <c r="D895" t="s">
        <v>33</v>
      </c>
      <c r="E895" t="s">
        <v>127</v>
      </c>
      <c r="F895" t="s">
        <v>2414</v>
      </c>
      <c r="G895" t="s">
        <v>27</v>
      </c>
      <c r="H895">
        <v>30</v>
      </c>
      <c r="I895">
        <v>30</v>
      </c>
      <c r="J895" t="s">
        <v>42</v>
      </c>
      <c r="N895" t="s">
        <v>6059</v>
      </c>
      <c r="O895" s="180" t="s">
        <v>5165</v>
      </c>
      <c r="P895" t="s">
        <v>5988</v>
      </c>
      <c r="Q895" t="s">
        <v>5151</v>
      </c>
      <c r="R895" t="s">
        <v>5165</v>
      </c>
      <c r="S895" t="s">
        <v>4927</v>
      </c>
      <c r="T895" t="s">
        <v>4927</v>
      </c>
      <c r="U895" t="s">
        <v>4927</v>
      </c>
      <c r="V895" t="s">
        <v>4927</v>
      </c>
      <c r="W895" t="s">
        <v>4927</v>
      </c>
      <c r="X895" t="s">
        <v>4927</v>
      </c>
    </row>
    <row r="896" spans="1:24" x14ac:dyDescent="0.3">
      <c r="A896" t="s">
        <v>6056</v>
      </c>
      <c r="B896">
        <v>170796</v>
      </c>
      <c r="C896" t="s">
        <v>50</v>
      </c>
      <c r="D896" t="s">
        <v>33</v>
      </c>
      <c r="E896" t="s">
        <v>127</v>
      </c>
      <c r="F896" t="s">
        <v>2414</v>
      </c>
      <c r="G896" t="s">
        <v>27</v>
      </c>
      <c r="H896">
        <v>30</v>
      </c>
      <c r="I896">
        <v>30</v>
      </c>
      <c r="J896" t="s">
        <v>44</v>
      </c>
      <c r="N896" t="s">
        <v>6060</v>
      </c>
      <c r="O896" s="180" t="s">
        <v>5165</v>
      </c>
      <c r="P896" t="s">
        <v>5988</v>
      </c>
      <c r="Q896" t="s">
        <v>5151</v>
      </c>
      <c r="R896" t="s">
        <v>5165</v>
      </c>
      <c r="S896" t="s">
        <v>4927</v>
      </c>
      <c r="T896" t="s">
        <v>4927</v>
      </c>
      <c r="U896" t="s">
        <v>4927</v>
      </c>
      <c r="V896" t="s">
        <v>4927</v>
      </c>
      <c r="W896" t="s">
        <v>4927</v>
      </c>
      <c r="X896" t="s">
        <v>4927</v>
      </c>
    </row>
    <row r="897" spans="1:24" x14ac:dyDescent="0.3">
      <c r="A897" t="s">
        <v>6056</v>
      </c>
      <c r="B897">
        <v>170796</v>
      </c>
      <c r="C897" t="s">
        <v>50</v>
      </c>
      <c r="D897" t="s">
        <v>33</v>
      </c>
      <c r="E897" t="s">
        <v>127</v>
      </c>
      <c r="F897" t="s">
        <v>2414</v>
      </c>
      <c r="G897" t="s">
        <v>27</v>
      </c>
      <c r="H897">
        <v>31</v>
      </c>
      <c r="I897">
        <v>31</v>
      </c>
      <c r="J897" t="s">
        <v>42</v>
      </c>
      <c r="N897" t="s">
        <v>6061</v>
      </c>
      <c r="O897" s="180" t="s">
        <v>5165</v>
      </c>
      <c r="P897" t="s">
        <v>5988</v>
      </c>
      <c r="Q897" t="s">
        <v>5151</v>
      </c>
      <c r="R897" t="s">
        <v>5165</v>
      </c>
      <c r="S897" t="s">
        <v>4927</v>
      </c>
      <c r="T897" t="s">
        <v>4927</v>
      </c>
      <c r="U897" t="s">
        <v>4927</v>
      </c>
      <c r="V897" t="s">
        <v>4927</v>
      </c>
      <c r="W897" t="s">
        <v>4927</v>
      </c>
      <c r="X897" t="s">
        <v>4927</v>
      </c>
    </row>
    <row r="898" spans="1:24" x14ac:dyDescent="0.3">
      <c r="A898" t="s">
        <v>6056</v>
      </c>
      <c r="B898">
        <v>170796</v>
      </c>
      <c r="C898" t="s">
        <v>50</v>
      </c>
      <c r="D898" t="s">
        <v>33</v>
      </c>
      <c r="E898" t="s">
        <v>127</v>
      </c>
      <c r="F898" t="s">
        <v>2414</v>
      </c>
      <c r="G898" t="s">
        <v>27</v>
      </c>
      <c r="H898">
        <v>31</v>
      </c>
      <c r="I898">
        <v>31</v>
      </c>
      <c r="J898" t="s">
        <v>44</v>
      </c>
      <c r="N898" t="s">
        <v>6062</v>
      </c>
      <c r="O898" s="180" t="s">
        <v>5165</v>
      </c>
      <c r="P898" t="s">
        <v>5988</v>
      </c>
      <c r="Q898" t="s">
        <v>5151</v>
      </c>
      <c r="R898" t="s">
        <v>5165</v>
      </c>
      <c r="S898" t="s">
        <v>4927</v>
      </c>
      <c r="T898" t="s">
        <v>4927</v>
      </c>
      <c r="U898" t="s">
        <v>4927</v>
      </c>
      <c r="V898" t="s">
        <v>4927</v>
      </c>
      <c r="W898" t="s">
        <v>4927</v>
      </c>
      <c r="X898" t="s">
        <v>4927</v>
      </c>
    </row>
    <row r="899" spans="1:24" x14ac:dyDescent="0.3">
      <c r="A899" t="s">
        <v>5137</v>
      </c>
      <c r="B899">
        <v>170782</v>
      </c>
      <c r="C899" t="s">
        <v>50</v>
      </c>
      <c r="D899" t="s">
        <v>33</v>
      </c>
      <c r="E899" t="s">
        <v>127</v>
      </c>
      <c r="F899" t="s">
        <v>2409</v>
      </c>
      <c r="G899" t="s">
        <v>145</v>
      </c>
      <c r="H899">
        <v>106</v>
      </c>
      <c r="I899">
        <v>106</v>
      </c>
      <c r="J899" t="s">
        <v>42</v>
      </c>
      <c r="N899" t="s">
        <v>6064</v>
      </c>
      <c r="O899" s="180" t="s">
        <v>5165</v>
      </c>
      <c r="P899">
        <v>39892</v>
      </c>
      <c r="Q899" t="s">
        <v>5161</v>
      </c>
      <c r="R899" t="s">
        <v>5165</v>
      </c>
      <c r="S899" t="s">
        <v>4927</v>
      </c>
      <c r="T899" t="s">
        <v>4927</v>
      </c>
      <c r="U899" t="s">
        <v>4927</v>
      </c>
      <c r="V899" t="s">
        <v>4927</v>
      </c>
      <c r="W899" t="s">
        <v>4927</v>
      </c>
      <c r="X899" t="s">
        <v>4927</v>
      </c>
    </row>
    <row r="900" spans="1:24" x14ac:dyDescent="0.3">
      <c r="A900" t="s">
        <v>5137</v>
      </c>
      <c r="B900">
        <v>170809</v>
      </c>
      <c r="C900" t="s">
        <v>50</v>
      </c>
      <c r="D900" t="s">
        <v>33</v>
      </c>
      <c r="E900" t="s">
        <v>127</v>
      </c>
      <c r="F900" t="s">
        <v>2428</v>
      </c>
      <c r="G900" t="s">
        <v>2774</v>
      </c>
      <c r="H900">
        <v>15</v>
      </c>
      <c r="I900">
        <v>15</v>
      </c>
      <c r="J900" t="s">
        <v>42</v>
      </c>
      <c r="N900" t="s">
        <v>6065</v>
      </c>
      <c r="O900" s="180" t="s">
        <v>5165</v>
      </c>
      <c r="P900" t="s">
        <v>5150</v>
      </c>
      <c r="Q900" t="s">
        <v>5161</v>
      </c>
      <c r="R900" t="s">
        <v>5165</v>
      </c>
      <c r="S900" t="s">
        <v>4927</v>
      </c>
      <c r="T900" t="s">
        <v>4927</v>
      </c>
      <c r="U900" t="s">
        <v>4927</v>
      </c>
      <c r="V900" t="s">
        <v>4927</v>
      </c>
      <c r="W900" t="s">
        <v>4927</v>
      </c>
      <c r="X900" t="s">
        <v>4927</v>
      </c>
    </row>
    <row r="901" spans="1:24" x14ac:dyDescent="0.3">
      <c r="A901" t="s">
        <v>5137</v>
      </c>
      <c r="B901">
        <v>170809</v>
      </c>
      <c r="C901" t="s">
        <v>50</v>
      </c>
      <c r="D901" t="s">
        <v>33</v>
      </c>
      <c r="E901" t="s">
        <v>127</v>
      </c>
      <c r="F901" t="s">
        <v>2428</v>
      </c>
      <c r="G901" t="s">
        <v>2774</v>
      </c>
      <c r="H901">
        <v>16</v>
      </c>
      <c r="I901">
        <v>16</v>
      </c>
      <c r="J901" t="s">
        <v>42</v>
      </c>
      <c r="N901" t="s">
        <v>6067</v>
      </c>
      <c r="O901" s="180" t="s">
        <v>5165</v>
      </c>
      <c r="P901" t="s">
        <v>5150</v>
      </c>
      <c r="Q901" t="s">
        <v>5161</v>
      </c>
      <c r="R901" t="s">
        <v>5165</v>
      </c>
      <c r="S901" t="s">
        <v>4927</v>
      </c>
      <c r="T901" t="s">
        <v>4927</v>
      </c>
      <c r="U901" t="s">
        <v>4927</v>
      </c>
      <c r="V901" t="s">
        <v>4927</v>
      </c>
      <c r="W901" t="s">
        <v>4927</v>
      </c>
      <c r="X901" t="s">
        <v>4927</v>
      </c>
    </row>
    <row r="902" spans="1:24" x14ac:dyDescent="0.3">
      <c r="A902" t="s">
        <v>5137</v>
      </c>
      <c r="B902">
        <v>170809</v>
      </c>
      <c r="C902" t="s">
        <v>50</v>
      </c>
      <c r="D902" t="s">
        <v>33</v>
      </c>
      <c r="E902" t="s">
        <v>127</v>
      </c>
      <c r="F902" t="s">
        <v>2428</v>
      </c>
      <c r="G902" t="s">
        <v>2774</v>
      </c>
      <c r="H902">
        <v>17</v>
      </c>
      <c r="I902">
        <v>17</v>
      </c>
      <c r="J902" t="s">
        <v>42</v>
      </c>
      <c r="N902" t="s">
        <v>6070</v>
      </c>
      <c r="O902" s="180" t="s">
        <v>5165</v>
      </c>
      <c r="P902" t="s">
        <v>5150</v>
      </c>
      <c r="Q902" t="s">
        <v>5161</v>
      </c>
      <c r="R902" t="s">
        <v>5165</v>
      </c>
      <c r="S902" t="s">
        <v>4927</v>
      </c>
      <c r="T902" t="s">
        <v>4927</v>
      </c>
      <c r="U902" t="s">
        <v>4927</v>
      </c>
      <c r="V902" t="s">
        <v>4927</v>
      </c>
      <c r="W902" t="s">
        <v>4927</v>
      </c>
      <c r="X902" t="s">
        <v>4927</v>
      </c>
    </row>
    <row r="903" spans="1:24" x14ac:dyDescent="0.3">
      <c r="A903" t="s">
        <v>7088</v>
      </c>
      <c r="B903">
        <v>170811</v>
      </c>
      <c r="C903" t="s">
        <v>48</v>
      </c>
      <c r="D903" t="s">
        <v>33</v>
      </c>
      <c r="E903" t="s">
        <v>127</v>
      </c>
      <c r="F903" t="s">
        <v>2417</v>
      </c>
      <c r="G903" t="s">
        <v>2778</v>
      </c>
      <c r="H903">
        <v>16</v>
      </c>
      <c r="I903">
        <v>16</v>
      </c>
      <c r="J903" t="s">
        <v>42</v>
      </c>
      <c r="N903" t="s">
        <v>6071</v>
      </c>
      <c r="O903" s="180" t="s">
        <v>5165</v>
      </c>
      <c r="P903">
        <v>44866</v>
      </c>
      <c r="Q903" t="s">
        <v>5151</v>
      </c>
      <c r="R903" t="s">
        <v>5165</v>
      </c>
      <c r="S903" t="s">
        <v>4927</v>
      </c>
      <c r="T903" t="s">
        <v>4927</v>
      </c>
      <c r="U903" t="s">
        <v>4927</v>
      </c>
      <c r="V903" t="s">
        <v>4927</v>
      </c>
      <c r="W903">
        <v>167</v>
      </c>
      <c r="X903">
        <v>167</v>
      </c>
    </row>
    <row r="904" spans="1:24" x14ac:dyDescent="0.3">
      <c r="A904" t="s">
        <v>7088</v>
      </c>
      <c r="B904">
        <v>170811</v>
      </c>
      <c r="C904" t="s">
        <v>48</v>
      </c>
      <c r="D904" t="s">
        <v>33</v>
      </c>
      <c r="E904" t="s">
        <v>127</v>
      </c>
      <c r="F904" t="s">
        <v>2417</v>
      </c>
      <c r="G904" t="s">
        <v>2778</v>
      </c>
      <c r="H904">
        <v>17</v>
      </c>
      <c r="I904">
        <v>17</v>
      </c>
      <c r="J904" t="s">
        <v>42</v>
      </c>
      <c r="N904" t="s">
        <v>6072</v>
      </c>
      <c r="O904" s="180" t="s">
        <v>5165</v>
      </c>
      <c r="P904">
        <v>44866</v>
      </c>
      <c r="Q904" t="s">
        <v>5151</v>
      </c>
      <c r="R904" t="s">
        <v>5165</v>
      </c>
      <c r="S904" t="s">
        <v>4927</v>
      </c>
      <c r="T904" t="s">
        <v>4927</v>
      </c>
      <c r="U904" t="s">
        <v>4927</v>
      </c>
      <c r="V904" t="s">
        <v>4927</v>
      </c>
      <c r="W904">
        <v>0</v>
      </c>
      <c r="X904">
        <v>0</v>
      </c>
    </row>
    <row r="905" spans="1:24" x14ac:dyDescent="0.3">
      <c r="A905" t="s">
        <v>7088</v>
      </c>
      <c r="B905">
        <v>170811</v>
      </c>
      <c r="C905" t="s">
        <v>48</v>
      </c>
      <c r="D905" t="s">
        <v>33</v>
      </c>
      <c r="E905" t="s">
        <v>127</v>
      </c>
      <c r="F905" t="s">
        <v>2417</v>
      </c>
      <c r="G905" t="s">
        <v>2778</v>
      </c>
      <c r="H905">
        <v>18</v>
      </c>
      <c r="I905">
        <v>18</v>
      </c>
      <c r="J905" t="s">
        <v>42</v>
      </c>
      <c r="N905" t="s">
        <v>6073</v>
      </c>
      <c r="O905" s="180" t="s">
        <v>5165</v>
      </c>
      <c r="P905">
        <v>44866</v>
      </c>
      <c r="Q905" t="s">
        <v>5151</v>
      </c>
      <c r="R905" t="s">
        <v>5165</v>
      </c>
      <c r="S905" t="s">
        <v>4927</v>
      </c>
      <c r="T905" t="s">
        <v>4927</v>
      </c>
      <c r="U905" t="s">
        <v>4927</v>
      </c>
      <c r="V905" t="s">
        <v>4927</v>
      </c>
      <c r="W905">
        <v>0</v>
      </c>
      <c r="X905">
        <v>0</v>
      </c>
    </row>
    <row r="906" spans="1:24" x14ac:dyDescent="0.3">
      <c r="A906" t="s">
        <v>7088</v>
      </c>
      <c r="B906">
        <v>170821</v>
      </c>
      <c r="C906" t="s">
        <v>48</v>
      </c>
      <c r="D906" t="s">
        <v>33</v>
      </c>
      <c r="E906" t="s">
        <v>127</v>
      </c>
      <c r="F906" t="s">
        <v>2688</v>
      </c>
      <c r="G906" t="s">
        <v>152</v>
      </c>
      <c r="H906">
        <v>41</v>
      </c>
      <c r="I906">
        <v>41</v>
      </c>
      <c r="J906" t="s">
        <v>42</v>
      </c>
      <c r="N906" t="s">
        <v>6074</v>
      </c>
      <c r="O906" s="180" t="s">
        <v>5165</v>
      </c>
      <c r="P906" t="s">
        <v>5988</v>
      </c>
      <c r="Q906" t="s">
        <v>5151</v>
      </c>
      <c r="R906" t="s">
        <v>5165</v>
      </c>
      <c r="S906" t="s">
        <v>4927</v>
      </c>
      <c r="T906" t="s">
        <v>4927</v>
      </c>
      <c r="U906" t="s">
        <v>4927</v>
      </c>
      <c r="V906" t="s">
        <v>4927</v>
      </c>
      <c r="W906">
        <v>0</v>
      </c>
      <c r="X906">
        <v>0</v>
      </c>
    </row>
    <row r="907" spans="1:24" x14ac:dyDescent="0.3">
      <c r="A907" t="s">
        <v>7094</v>
      </c>
      <c r="B907">
        <v>170823</v>
      </c>
      <c r="C907" t="s">
        <v>48</v>
      </c>
      <c r="D907" t="s">
        <v>33</v>
      </c>
      <c r="E907" t="s">
        <v>127</v>
      </c>
      <c r="F907" t="s">
        <v>2409</v>
      </c>
      <c r="G907" t="s">
        <v>153</v>
      </c>
      <c r="H907">
        <v>1</v>
      </c>
      <c r="I907">
        <v>1</v>
      </c>
      <c r="J907" t="s">
        <v>42</v>
      </c>
      <c r="N907" t="s">
        <v>7203</v>
      </c>
      <c r="O907" s="180" t="s">
        <v>5165</v>
      </c>
      <c r="P907" t="s">
        <v>5151</v>
      </c>
      <c r="Q907" t="s">
        <v>5162</v>
      </c>
      <c r="R907" t="s">
        <v>5165</v>
      </c>
      <c r="S907" t="s">
        <v>4927</v>
      </c>
      <c r="T907" t="s">
        <v>4927</v>
      </c>
      <c r="U907" t="s">
        <v>4927</v>
      </c>
      <c r="V907" t="s">
        <v>4927</v>
      </c>
      <c r="W907" t="s">
        <v>4927</v>
      </c>
      <c r="X907" t="s">
        <v>4927</v>
      </c>
    </row>
    <row r="908" spans="1:24" x14ac:dyDescent="0.3">
      <c r="A908" t="s">
        <v>7091</v>
      </c>
      <c r="B908">
        <v>170826</v>
      </c>
      <c r="C908" t="s">
        <v>50</v>
      </c>
      <c r="D908" t="s">
        <v>33</v>
      </c>
      <c r="E908" t="s">
        <v>127</v>
      </c>
      <c r="F908" t="s">
        <v>2409</v>
      </c>
      <c r="G908" t="s">
        <v>3143</v>
      </c>
      <c r="H908">
        <v>24</v>
      </c>
      <c r="I908">
        <v>24</v>
      </c>
      <c r="J908" t="s">
        <v>42</v>
      </c>
      <c r="N908" t="s">
        <v>6075</v>
      </c>
      <c r="O908" s="180" t="s">
        <v>5165</v>
      </c>
      <c r="P908" t="s">
        <v>5149</v>
      </c>
      <c r="Q908" t="s">
        <v>5151</v>
      </c>
      <c r="R908" t="s">
        <v>5165</v>
      </c>
      <c r="S908" t="s">
        <v>4927</v>
      </c>
      <c r="T908" t="s">
        <v>4927</v>
      </c>
      <c r="U908" t="s">
        <v>4927</v>
      </c>
      <c r="V908" t="s">
        <v>4927</v>
      </c>
      <c r="W908" t="s">
        <v>4927</v>
      </c>
      <c r="X908" t="s">
        <v>4927</v>
      </c>
    </row>
    <row r="909" spans="1:24" x14ac:dyDescent="0.3">
      <c r="A909" t="s">
        <v>7105</v>
      </c>
      <c r="B909">
        <v>170833</v>
      </c>
      <c r="C909" t="s">
        <v>48</v>
      </c>
      <c r="D909" t="s">
        <v>33</v>
      </c>
      <c r="E909" t="s">
        <v>127</v>
      </c>
      <c r="F909" t="s">
        <v>2409</v>
      </c>
      <c r="G909" t="s">
        <v>229</v>
      </c>
      <c r="H909">
        <v>32</v>
      </c>
      <c r="I909">
        <v>32</v>
      </c>
      <c r="J909" t="s">
        <v>42</v>
      </c>
      <c r="N909" t="s">
        <v>6076</v>
      </c>
      <c r="O909" s="180" t="s">
        <v>5165</v>
      </c>
      <c r="P909" t="s">
        <v>6077</v>
      </c>
      <c r="Q909" t="s">
        <v>5151</v>
      </c>
      <c r="R909" t="s">
        <v>5165</v>
      </c>
      <c r="S909" t="s">
        <v>4927</v>
      </c>
      <c r="T909" t="s">
        <v>4927</v>
      </c>
      <c r="U909" t="s">
        <v>4927</v>
      </c>
      <c r="V909" t="s">
        <v>4927</v>
      </c>
      <c r="W909" t="s">
        <v>4927</v>
      </c>
      <c r="X909" t="s">
        <v>4927</v>
      </c>
    </row>
    <row r="910" spans="1:24" x14ac:dyDescent="0.3">
      <c r="A910" t="s">
        <v>7105</v>
      </c>
      <c r="B910">
        <v>170833</v>
      </c>
      <c r="C910" t="s">
        <v>48</v>
      </c>
      <c r="D910" t="s">
        <v>33</v>
      </c>
      <c r="E910" t="s">
        <v>127</v>
      </c>
      <c r="F910" t="s">
        <v>2409</v>
      </c>
      <c r="G910" t="s">
        <v>229</v>
      </c>
      <c r="H910">
        <v>33</v>
      </c>
      <c r="I910">
        <v>33</v>
      </c>
      <c r="J910" t="s">
        <v>42</v>
      </c>
      <c r="N910" t="s">
        <v>6078</v>
      </c>
      <c r="O910" s="180" t="s">
        <v>5165</v>
      </c>
      <c r="P910" t="s">
        <v>6077</v>
      </c>
      <c r="Q910" t="s">
        <v>5151</v>
      </c>
      <c r="R910" t="s">
        <v>5165</v>
      </c>
      <c r="S910" t="s">
        <v>4927</v>
      </c>
      <c r="T910" t="s">
        <v>4927</v>
      </c>
      <c r="U910" t="s">
        <v>4927</v>
      </c>
      <c r="V910" t="s">
        <v>4927</v>
      </c>
      <c r="W910" t="s">
        <v>4927</v>
      </c>
      <c r="X910">
        <v>1176</v>
      </c>
    </row>
    <row r="911" spans="1:24" x14ac:dyDescent="0.3">
      <c r="A911" t="s">
        <v>7105</v>
      </c>
      <c r="B911">
        <v>170833</v>
      </c>
      <c r="C911" t="s">
        <v>48</v>
      </c>
      <c r="D911" t="s">
        <v>33</v>
      </c>
      <c r="E911" t="s">
        <v>127</v>
      </c>
      <c r="F911" t="s">
        <v>2409</v>
      </c>
      <c r="G911" t="s">
        <v>229</v>
      </c>
      <c r="H911">
        <v>34</v>
      </c>
      <c r="I911">
        <v>34</v>
      </c>
      <c r="J911" t="s">
        <v>42</v>
      </c>
      <c r="N911" t="s">
        <v>6079</v>
      </c>
      <c r="O911" s="180" t="s">
        <v>5165</v>
      </c>
      <c r="P911" t="s">
        <v>6077</v>
      </c>
      <c r="Q911" t="s">
        <v>5151</v>
      </c>
      <c r="R911" t="s">
        <v>5165</v>
      </c>
      <c r="S911" t="s">
        <v>4927</v>
      </c>
      <c r="T911" t="s">
        <v>4927</v>
      </c>
      <c r="U911" t="s">
        <v>4927</v>
      </c>
      <c r="V911" t="s">
        <v>4927</v>
      </c>
      <c r="W911">
        <v>2635</v>
      </c>
      <c r="X911">
        <v>2635</v>
      </c>
    </row>
    <row r="912" spans="1:24" x14ac:dyDescent="0.3">
      <c r="A912" t="s">
        <v>7106</v>
      </c>
      <c r="B912">
        <v>170843</v>
      </c>
      <c r="C912" t="s">
        <v>48</v>
      </c>
      <c r="D912" t="s">
        <v>33</v>
      </c>
      <c r="E912" t="s">
        <v>127</v>
      </c>
      <c r="F912" t="s">
        <v>2417</v>
      </c>
      <c r="G912" t="s">
        <v>3144</v>
      </c>
      <c r="H912">
        <v>53</v>
      </c>
      <c r="I912">
        <v>53</v>
      </c>
      <c r="J912" t="s">
        <v>42</v>
      </c>
      <c r="N912" t="s">
        <v>6080</v>
      </c>
      <c r="O912" s="180" t="s">
        <v>5165</v>
      </c>
      <c r="P912" t="s">
        <v>5404</v>
      </c>
      <c r="Q912" t="s">
        <v>5151</v>
      </c>
      <c r="R912" t="s">
        <v>5165</v>
      </c>
      <c r="S912" t="s">
        <v>4927</v>
      </c>
      <c r="T912" t="s">
        <v>4927</v>
      </c>
      <c r="U912" t="s">
        <v>4927</v>
      </c>
      <c r="V912" t="s">
        <v>4927</v>
      </c>
      <c r="W912">
        <v>922</v>
      </c>
      <c r="X912">
        <v>922</v>
      </c>
    </row>
    <row r="913" spans="1:24" x14ac:dyDescent="0.3">
      <c r="A913" t="s">
        <v>7106</v>
      </c>
      <c r="B913">
        <v>170843</v>
      </c>
      <c r="C913" t="s">
        <v>48</v>
      </c>
      <c r="D913" t="s">
        <v>33</v>
      </c>
      <c r="E913" t="s">
        <v>127</v>
      </c>
      <c r="F913" t="s">
        <v>2417</v>
      </c>
      <c r="G913" t="s">
        <v>3144</v>
      </c>
      <c r="H913">
        <v>54</v>
      </c>
      <c r="I913">
        <v>54</v>
      </c>
      <c r="J913" t="s">
        <v>42</v>
      </c>
      <c r="N913" t="s">
        <v>6081</v>
      </c>
      <c r="O913" s="180" t="s">
        <v>5165</v>
      </c>
      <c r="P913" t="s">
        <v>5404</v>
      </c>
      <c r="Q913" t="s">
        <v>5151</v>
      </c>
      <c r="R913" t="s">
        <v>5165</v>
      </c>
      <c r="S913" t="s">
        <v>4927</v>
      </c>
      <c r="T913" t="s">
        <v>4927</v>
      </c>
      <c r="U913" t="s">
        <v>4927</v>
      </c>
      <c r="V913" t="s">
        <v>4927</v>
      </c>
      <c r="W913" t="s">
        <v>4927</v>
      </c>
      <c r="X913" t="s">
        <v>4927</v>
      </c>
    </row>
    <row r="914" spans="1:24" x14ac:dyDescent="0.3">
      <c r="A914" t="s">
        <v>7106</v>
      </c>
      <c r="B914">
        <v>170843</v>
      </c>
      <c r="C914" t="s">
        <v>48</v>
      </c>
      <c r="D914" t="s">
        <v>33</v>
      </c>
      <c r="E914" t="s">
        <v>127</v>
      </c>
      <c r="F914" t="s">
        <v>2417</v>
      </c>
      <c r="G914" t="s">
        <v>3144</v>
      </c>
      <c r="H914">
        <v>55</v>
      </c>
      <c r="I914">
        <v>55</v>
      </c>
      <c r="J914" t="s">
        <v>42</v>
      </c>
      <c r="N914" t="s">
        <v>6082</v>
      </c>
      <c r="O914" s="180" t="s">
        <v>5165</v>
      </c>
      <c r="P914" t="s">
        <v>5404</v>
      </c>
      <c r="Q914" t="s">
        <v>5151</v>
      </c>
      <c r="R914" t="s">
        <v>5165</v>
      </c>
      <c r="S914" t="s">
        <v>4927</v>
      </c>
      <c r="T914" t="s">
        <v>4927</v>
      </c>
      <c r="U914" t="s">
        <v>4927</v>
      </c>
      <c r="V914" t="s">
        <v>4927</v>
      </c>
      <c r="W914" t="s">
        <v>4927</v>
      </c>
      <c r="X914" t="s">
        <v>4927</v>
      </c>
    </row>
    <row r="915" spans="1:24" x14ac:dyDescent="0.3">
      <c r="A915" t="s">
        <v>7106</v>
      </c>
      <c r="B915">
        <v>170843</v>
      </c>
      <c r="C915" t="s">
        <v>48</v>
      </c>
      <c r="D915" t="s">
        <v>33</v>
      </c>
      <c r="E915" t="s">
        <v>127</v>
      </c>
      <c r="F915" t="s">
        <v>2417</v>
      </c>
      <c r="G915" t="s">
        <v>3144</v>
      </c>
      <c r="H915">
        <v>56</v>
      </c>
      <c r="I915">
        <v>56</v>
      </c>
      <c r="J915" t="s">
        <v>42</v>
      </c>
      <c r="N915" t="s">
        <v>6083</v>
      </c>
      <c r="O915" s="180" t="s">
        <v>5165</v>
      </c>
      <c r="P915" t="s">
        <v>5404</v>
      </c>
      <c r="Q915" t="s">
        <v>5151</v>
      </c>
      <c r="R915" t="s">
        <v>5165</v>
      </c>
      <c r="S915" t="s">
        <v>4927</v>
      </c>
      <c r="T915" t="s">
        <v>4927</v>
      </c>
      <c r="U915" t="s">
        <v>4927</v>
      </c>
      <c r="V915" t="s">
        <v>4927</v>
      </c>
      <c r="W915" t="s">
        <v>4927</v>
      </c>
      <c r="X915" t="s">
        <v>4927</v>
      </c>
    </row>
    <row r="916" spans="1:24" x14ac:dyDescent="0.3">
      <c r="A916" t="s">
        <v>7106</v>
      </c>
      <c r="B916">
        <v>170843</v>
      </c>
      <c r="C916" t="s">
        <v>48</v>
      </c>
      <c r="D916" t="s">
        <v>33</v>
      </c>
      <c r="E916" t="s">
        <v>127</v>
      </c>
      <c r="F916" t="s">
        <v>2417</v>
      </c>
      <c r="G916" t="s">
        <v>3144</v>
      </c>
      <c r="H916">
        <v>57</v>
      </c>
      <c r="I916">
        <v>57</v>
      </c>
      <c r="J916" t="s">
        <v>42</v>
      </c>
      <c r="N916" t="s">
        <v>6084</v>
      </c>
      <c r="O916" s="180" t="s">
        <v>5165</v>
      </c>
      <c r="P916" t="s">
        <v>5404</v>
      </c>
      <c r="Q916" t="s">
        <v>5151</v>
      </c>
      <c r="R916" t="s">
        <v>5165</v>
      </c>
      <c r="S916" t="s">
        <v>4927</v>
      </c>
      <c r="T916" t="s">
        <v>4927</v>
      </c>
      <c r="U916" t="s">
        <v>4927</v>
      </c>
      <c r="V916" t="s">
        <v>4927</v>
      </c>
      <c r="W916" t="s">
        <v>4927</v>
      </c>
      <c r="X916" t="s">
        <v>4927</v>
      </c>
    </row>
    <row r="917" spans="1:24" x14ac:dyDescent="0.3">
      <c r="A917" t="s">
        <v>5137</v>
      </c>
      <c r="B917">
        <v>170843</v>
      </c>
      <c r="C917" t="s">
        <v>48</v>
      </c>
      <c r="D917" t="s">
        <v>33</v>
      </c>
      <c r="E917" t="s">
        <v>127</v>
      </c>
      <c r="F917" t="s">
        <v>2417</v>
      </c>
      <c r="G917" t="s">
        <v>3144</v>
      </c>
      <c r="H917">
        <v>58</v>
      </c>
      <c r="I917">
        <v>58</v>
      </c>
      <c r="J917" t="s">
        <v>42</v>
      </c>
      <c r="N917" t="s">
        <v>6086</v>
      </c>
      <c r="O917" s="180" t="s">
        <v>5165</v>
      </c>
      <c r="P917" t="s">
        <v>6087</v>
      </c>
      <c r="Q917" t="s">
        <v>5161</v>
      </c>
      <c r="R917" t="s">
        <v>5165</v>
      </c>
      <c r="S917" t="s">
        <v>4927</v>
      </c>
      <c r="T917" t="s">
        <v>4927</v>
      </c>
      <c r="U917" t="s">
        <v>4927</v>
      </c>
      <c r="V917" t="s">
        <v>4927</v>
      </c>
      <c r="W917" t="s">
        <v>4927</v>
      </c>
      <c r="X917" t="s">
        <v>4927</v>
      </c>
    </row>
    <row r="918" spans="1:24" x14ac:dyDescent="0.3">
      <c r="A918" t="s">
        <v>5137</v>
      </c>
      <c r="B918">
        <v>170843</v>
      </c>
      <c r="C918" t="s">
        <v>48</v>
      </c>
      <c r="D918" t="s">
        <v>33</v>
      </c>
      <c r="E918" t="s">
        <v>127</v>
      </c>
      <c r="F918" t="s">
        <v>2417</v>
      </c>
      <c r="G918" t="s">
        <v>3144</v>
      </c>
      <c r="H918">
        <v>59</v>
      </c>
      <c r="I918">
        <v>59</v>
      </c>
      <c r="J918" t="s">
        <v>42</v>
      </c>
      <c r="N918" t="s">
        <v>6089</v>
      </c>
      <c r="O918" s="180" t="s">
        <v>5165</v>
      </c>
      <c r="P918" t="s">
        <v>6087</v>
      </c>
      <c r="Q918" t="s">
        <v>5161</v>
      </c>
      <c r="R918" t="s">
        <v>5165</v>
      </c>
      <c r="S918" t="s">
        <v>4927</v>
      </c>
      <c r="T918" t="s">
        <v>4927</v>
      </c>
      <c r="U918" t="s">
        <v>4927</v>
      </c>
      <c r="V918" t="s">
        <v>4927</v>
      </c>
      <c r="W918" t="s">
        <v>4927</v>
      </c>
      <c r="X918" t="s">
        <v>4927</v>
      </c>
    </row>
    <row r="919" spans="1:24" x14ac:dyDescent="0.3">
      <c r="A919" t="s">
        <v>6056</v>
      </c>
      <c r="B919">
        <v>170847</v>
      </c>
      <c r="C919" t="s">
        <v>50</v>
      </c>
      <c r="D919" t="s">
        <v>33</v>
      </c>
      <c r="E919" t="s">
        <v>127</v>
      </c>
      <c r="F919" t="s">
        <v>2448</v>
      </c>
      <c r="G919" t="s">
        <v>29</v>
      </c>
      <c r="H919">
        <v>3</v>
      </c>
      <c r="I919">
        <v>3</v>
      </c>
      <c r="J919" t="s">
        <v>42</v>
      </c>
      <c r="N919" t="s">
        <v>6090</v>
      </c>
      <c r="O919" s="180" t="s">
        <v>5165</v>
      </c>
      <c r="P919" t="s">
        <v>6091</v>
      </c>
      <c r="Q919" t="s">
        <v>5151</v>
      </c>
      <c r="R919" t="s">
        <v>5165</v>
      </c>
      <c r="S919" t="s">
        <v>4927</v>
      </c>
      <c r="T919" t="s">
        <v>4927</v>
      </c>
      <c r="U919" t="s">
        <v>4927</v>
      </c>
      <c r="V919" t="s">
        <v>4927</v>
      </c>
      <c r="W919" t="s">
        <v>4927</v>
      </c>
      <c r="X919">
        <v>0</v>
      </c>
    </row>
    <row r="920" spans="1:24" x14ac:dyDescent="0.3">
      <c r="A920" t="s">
        <v>7104</v>
      </c>
      <c r="B920">
        <v>170849</v>
      </c>
      <c r="C920" t="s">
        <v>48</v>
      </c>
      <c r="D920" t="s">
        <v>33</v>
      </c>
      <c r="E920" t="s">
        <v>161</v>
      </c>
      <c r="F920" t="s">
        <v>2464</v>
      </c>
      <c r="G920" t="s">
        <v>160</v>
      </c>
      <c r="H920">
        <v>1</v>
      </c>
      <c r="I920">
        <v>5</v>
      </c>
      <c r="J920" t="s">
        <v>42</v>
      </c>
      <c r="N920" t="s">
        <v>6092</v>
      </c>
      <c r="O920" s="180" t="s">
        <v>5165</v>
      </c>
      <c r="P920" t="s">
        <v>5149</v>
      </c>
      <c r="Q920" t="s">
        <v>5151</v>
      </c>
      <c r="R920" t="s">
        <v>5165</v>
      </c>
      <c r="S920" t="s">
        <v>4927</v>
      </c>
      <c r="T920" t="s">
        <v>4927</v>
      </c>
      <c r="U920" t="s">
        <v>4927</v>
      </c>
      <c r="V920" t="s">
        <v>4927</v>
      </c>
      <c r="W920" t="s">
        <v>4927</v>
      </c>
      <c r="X920">
        <v>0</v>
      </c>
    </row>
    <row r="921" spans="1:24" x14ac:dyDescent="0.3">
      <c r="A921" t="s">
        <v>7104</v>
      </c>
      <c r="B921">
        <v>170849</v>
      </c>
      <c r="C921" t="s">
        <v>48</v>
      </c>
      <c r="D921" t="s">
        <v>33</v>
      </c>
      <c r="E921" t="s">
        <v>161</v>
      </c>
      <c r="F921" t="s">
        <v>2464</v>
      </c>
      <c r="G921" t="s">
        <v>160</v>
      </c>
      <c r="H921">
        <v>64</v>
      </c>
      <c r="I921">
        <v>74</v>
      </c>
      <c r="J921" t="s">
        <v>42</v>
      </c>
      <c r="N921" t="s">
        <v>6093</v>
      </c>
      <c r="O921" s="180" t="s">
        <v>5165</v>
      </c>
      <c r="P921" t="s">
        <v>5149</v>
      </c>
      <c r="Q921" t="s">
        <v>5151</v>
      </c>
      <c r="R921" t="s">
        <v>5165</v>
      </c>
      <c r="S921" t="s">
        <v>4927</v>
      </c>
      <c r="T921" t="s">
        <v>4927</v>
      </c>
      <c r="U921" t="s">
        <v>4927</v>
      </c>
      <c r="V921" t="s">
        <v>4927</v>
      </c>
      <c r="W921" t="s">
        <v>4927</v>
      </c>
      <c r="X921">
        <v>0</v>
      </c>
    </row>
    <row r="922" spans="1:24" x14ac:dyDescent="0.3">
      <c r="A922" t="s">
        <v>5137</v>
      </c>
      <c r="B922">
        <v>170852</v>
      </c>
      <c r="C922" t="s">
        <v>48</v>
      </c>
      <c r="D922" t="s">
        <v>33</v>
      </c>
      <c r="E922" t="s">
        <v>127</v>
      </c>
      <c r="F922" t="s">
        <v>2414</v>
      </c>
      <c r="G922" t="s">
        <v>2844</v>
      </c>
      <c r="H922">
        <v>1</v>
      </c>
      <c r="I922">
        <v>1</v>
      </c>
      <c r="J922" t="s">
        <v>42</v>
      </c>
      <c r="N922" t="s">
        <v>6094</v>
      </c>
      <c r="O922" s="180" t="s">
        <v>5165</v>
      </c>
      <c r="P922" t="s">
        <v>5150</v>
      </c>
      <c r="Q922" t="s">
        <v>5161</v>
      </c>
      <c r="R922" t="s">
        <v>5165</v>
      </c>
      <c r="S922" t="s">
        <v>4927</v>
      </c>
      <c r="T922" t="s">
        <v>4927</v>
      </c>
      <c r="U922" t="s">
        <v>4927</v>
      </c>
      <c r="V922" t="s">
        <v>4927</v>
      </c>
      <c r="W922" t="s">
        <v>4927</v>
      </c>
      <c r="X922">
        <v>480</v>
      </c>
    </row>
    <row r="923" spans="1:24" x14ac:dyDescent="0.3">
      <c r="A923" t="s">
        <v>5137</v>
      </c>
      <c r="B923">
        <v>170852</v>
      </c>
      <c r="C923" t="s">
        <v>48</v>
      </c>
      <c r="D923" t="s">
        <v>33</v>
      </c>
      <c r="E923" t="s">
        <v>127</v>
      </c>
      <c r="F923" t="s">
        <v>2414</v>
      </c>
      <c r="G923" t="s">
        <v>2844</v>
      </c>
      <c r="H923">
        <v>3</v>
      </c>
      <c r="I923">
        <v>3</v>
      </c>
      <c r="J923" t="s">
        <v>42</v>
      </c>
      <c r="N923" t="s">
        <v>6095</v>
      </c>
      <c r="O923" s="180" t="s">
        <v>5165</v>
      </c>
      <c r="P923" t="s">
        <v>5150</v>
      </c>
      <c r="Q923" t="s">
        <v>5161</v>
      </c>
      <c r="R923" t="s">
        <v>5165</v>
      </c>
      <c r="S923" t="s">
        <v>4927</v>
      </c>
      <c r="T923" t="s">
        <v>4927</v>
      </c>
      <c r="U923" t="s">
        <v>4927</v>
      </c>
      <c r="V923" t="s">
        <v>4927</v>
      </c>
      <c r="W923" t="s">
        <v>4927</v>
      </c>
      <c r="X923">
        <v>480</v>
      </c>
    </row>
    <row r="924" spans="1:24" x14ac:dyDescent="0.3">
      <c r="A924" t="s">
        <v>5137</v>
      </c>
      <c r="B924">
        <v>170853</v>
      </c>
      <c r="C924" t="s">
        <v>48</v>
      </c>
      <c r="D924" t="s">
        <v>33</v>
      </c>
      <c r="E924" t="s">
        <v>127</v>
      </c>
      <c r="F924" t="s">
        <v>2414</v>
      </c>
      <c r="G924" t="s">
        <v>2847</v>
      </c>
      <c r="H924">
        <v>224</v>
      </c>
      <c r="I924">
        <v>224</v>
      </c>
      <c r="J924" t="s">
        <v>42</v>
      </c>
      <c r="N924" t="s">
        <v>6097</v>
      </c>
      <c r="O924" s="180" t="s">
        <v>5165</v>
      </c>
      <c r="P924" t="s">
        <v>5150</v>
      </c>
      <c r="Q924" t="s">
        <v>5161</v>
      </c>
      <c r="R924" t="s">
        <v>5165</v>
      </c>
      <c r="S924" t="s">
        <v>4927</v>
      </c>
      <c r="T924" t="s">
        <v>4927</v>
      </c>
      <c r="U924" t="s">
        <v>4927</v>
      </c>
      <c r="V924" t="s">
        <v>4927</v>
      </c>
      <c r="W924" t="s">
        <v>4927</v>
      </c>
      <c r="X924">
        <v>582</v>
      </c>
    </row>
    <row r="925" spans="1:24" x14ac:dyDescent="0.3">
      <c r="A925" t="s">
        <v>5137</v>
      </c>
      <c r="B925">
        <v>170853</v>
      </c>
      <c r="C925" t="s">
        <v>48</v>
      </c>
      <c r="D925" t="s">
        <v>33</v>
      </c>
      <c r="E925" t="s">
        <v>127</v>
      </c>
      <c r="F925" t="s">
        <v>2414</v>
      </c>
      <c r="G925" t="s">
        <v>2847</v>
      </c>
      <c r="H925">
        <v>225</v>
      </c>
      <c r="I925">
        <v>225</v>
      </c>
      <c r="J925" t="s">
        <v>42</v>
      </c>
      <c r="N925" t="s">
        <v>6099</v>
      </c>
      <c r="O925" s="180" t="s">
        <v>5165</v>
      </c>
      <c r="P925" t="s">
        <v>5150</v>
      </c>
      <c r="Q925" t="s">
        <v>5161</v>
      </c>
      <c r="R925" t="s">
        <v>5165</v>
      </c>
      <c r="S925" t="s">
        <v>4927</v>
      </c>
      <c r="T925" t="s">
        <v>4927</v>
      </c>
      <c r="U925" t="s">
        <v>4927</v>
      </c>
      <c r="V925" t="s">
        <v>4927</v>
      </c>
      <c r="W925" t="s">
        <v>4927</v>
      </c>
      <c r="X925">
        <v>636</v>
      </c>
    </row>
    <row r="926" spans="1:24" x14ac:dyDescent="0.3">
      <c r="A926" t="s">
        <v>5137</v>
      </c>
      <c r="B926">
        <v>170853</v>
      </c>
      <c r="C926" t="s">
        <v>48</v>
      </c>
      <c r="D926" t="s">
        <v>33</v>
      </c>
      <c r="E926" t="s">
        <v>127</v>
      </c>
      <c r="F926" t="s">
        <v>2414</v>
      </c>
      <c r="G926" t="s">
        <v>2847</v>
      </c>
      <c r="H926">
        <v>226</v>
      </c>
      <c r="I926">
        <v>226</v>
      </c>
      <c r="J926" t="s">
        <v>42</v>
      </c>
      <c r="N926" t="s">
        <v>6101</v>
      </c>
      <c r="O926" s="180" t="s">
        <v>5165</v>
      </c>
      <c r="P926" t="s">
        <v>5150</v>
      </c>
      <c r="Q926" t="s">
        <v>5161</v>
      </c>
      <c r="R926" t="s">
        <v>5165</v>
      </c>
      <c r="S926" t="s">
        <v>4927</v>
      </c>
      <c r="T926" t="s">
        <v>4927</v>
      </c>
      <c r="U926" t="s">
        <v>4927</v>
      </c>
      <c r="V926" t="s">
        <v>4927</v>
      </c>
      <c r="W926" t="s">
        <v>4927</v>
      </c>
      <c r="X926">
        <v>480</v>
      </c>
    </row>
    <row r="927" spans="1:24" x14ac:dyDescent="0.3">
      <c r="A927" t="s">
        <v>5137</v>
      </c>
      <c r="B927">
        <v>170853</v>
      </c>
      <c r="C927" t="s">
        <v>48</v>
      </c>
      <c r="D927" t="s">
        <v>33</v>
      </c>
      <c r="E927" t="s">
        <v>127</v>
      </c>
      <c r="F927" t="s">
        <v>2414</v>
      </c>
      <c r="G927" t="s">
        <v>2847</v>
      </c>
      <c r="H927">
        <v>227</v>
      </c>
      <c r="I927">
        <v>227</v>
      </c>
      <c r="J927" t="s">
        <v>42</v>
      </c>
      <c r="N927" t="s">
        <v>6103</v>
      </c>
      <c r="O927" s="180" t="s">
        <v>5165</v>
      </c>
      <c r="P927" t="s">
        <v>5150</v>
      </c>
      <c r="Q927" t="s">
        <v>5161</v>
      </c>
      <c r="R927" t="s">
        <v>5165</v>
      </c>
      <c r="S927" t="s">
        <v>4927</v>
      </c>
      <c r="T927" t="s">
        <v>4927</v>
      </c>
      <c r="U927" t="s">
        <v>4927</v>
      </c>
      <c r="V927" t="s">
        <v>4927</v>
      </c>
      <c r="W927" t="s">
        <v>4927</v>
      </c>
      <c r="X927">
        <v>615</v>
      </c>
    </row>
    <row r="928" spans="1:24" x14ac:dyDescent="0.3">
      <c r="A928" t="s">
        <v>5137</v>
      </c>
      <c r="B928">
        <v>170853</v>
      </c>
      <c r="C928" t="s">
        <v>48</v>
      </c>
      <c r="D928" t="s">
        <v>33</v>
      </c>
      <c r="E928" t="s">
        <v>127</v>
      </c>
      <c r="F928" t="s">
        <v>2414</v>
      </c>
      <c r="G928" t="s">
        <v>2847</v>
      </c>
      <c r="H928">
        <v>228</v>
      </c>
      <c r="I928">
        <v>228</v>
      </c>
      <c r="J928" t="s">
        <v>42</v>
      </c>
      <c r="N928" t="s">
        <v>6105</v>
      </c>
      <c r="O928" s="180" t="s">
        <v>5165</v>
      </c>
      <c r="P928" t="s">
        <v>5150</v>
      </c>
      <c r="Q928" t="s">
        <v>5161</v>
      </c>
      <c r="R928" t="s">
        <v>5165</v>
      </c>
      <c r="S928" t="s">
        <v>4927</v>
      </c>
      <c r="T928" t="s">
        <v>4927</v>
      </c>
      <c r="U928" t="s">
        <v>4927</v>
      </c>
      <c r="V928" t="s">
        <v>4927</v>
      </c>
      <c r="W928" t="s">
        <v>4927</v>
      </c>
      <c r="X928">
        <v>451</v>
      </c>
    </row>
    <row r="929" spans="1:24" x14ac:dyDescent="0.3">
      <c r="A929" t="s">
        <v>5137</v>
      </c>
      <c r="B929">
        <v>170853</v>
      </c>
      <c r="C929" t="s">
        <v>48</v>
      </c>
      <c r="D929" t="s">
        <v>33</v>
      </c>
      <c r="E929" t="s">
        <v>127</v>
      </c>
      <c r="F929" t="s">
        <v>2414</v>
      </c>
      <c r="G929" t="s">
        <v>2847</v>
      </c>
      <c r="H929">
        <v>229</v>
      </c>
      <c r="I929">
        <v>229</v>
      </c>
      <c r="J929" t="s">
        <v>42</v>
      </c>
      <c r="N929" t="s">
        <v>6107</v>
      </c>
      <c r="O929" s="180" t="s">
        <v>5165</v>
      </c>
      <c r="P929" t="s">
        <v>5150</v>
      </c>
      <c r="Q929" t="s">
        <v>5161</v>
      </c>
      <c r="R929" t="s">
        <v>5165</v>
      </c>
      <c r="S929" t="s">
        <v>4927</v>
      </c>
      <c r="T929" t="s">
        <v>4927</v>
      </c>
      <c r="U929" t="s">
        <v>4927</v>
      </c>
      <c r="V929" t="s">
        <v>4927</v>
      </c>
      <c r="W929" t="s">
        <v>4927</v>
      </c>
      <c r="X929">
        <v>1033</v>
      </c>
    </row>
    <row r="930" spans="1:24" x14ac:dyDescent="0.3">
      <c r="A930" t="s">
        <v>5137</v>
      </c>
      <c r="B930">
        <v>170853</v>
      </c>
      <c r="C930" t="s">
        <v>48</v>
      </c>
      <c r="D930" t="s">
        <v>33</v>
      </c>
      <c r="E930" t="s">
        <v>127</v>
      </c>
      <c r="F930" t="s">
        <v>2414</v>
      </c>
      <c r="G930" t="s">
        <v>2847</v>
      </c>
      <c r="H930">
        <v>230</v>
      </c>
      <c r="I930">
        <v>230</v>
      </c>
      <c r="J930" t="s">
        <v>42</v>
      </c>
      <c r="N930" t="s">
        <v>6108</v>
      </c>
      <c r="O930" s="180" t="s">
        <v>5165</v>
      </c>
      <c r="P930" t="s">
        <v>5150</v>
      </c>
      <c r="Q930" t="s">
        <v>5161</v>
      </c>
      <c r="R930" t="s">
        <v>5165</v>
      </c>
      <c r="S930" t="s">
        <v>4927</v>
      </c>
      <c r="T930" t="s">
        <v>4927</v>
      </c>
      <c r="U930" t="s">
        <v>4927</v>
      </c>
      <c r="V930" t="s">
        <v>4927</v>
      </c>
      <c r="W930" t="s">
        <v>4927</v>
      </c>
      <c r="X930">
        <v>1079</v>
      </c>
    </row>
    <row r="931" spans="1:24" x14ac:dyDescent="0.3">
      <c r="A931" t="s">
        <v>7094</v>
      </c>
      <c r="B931">
        <v>170861</v>
      </c>
      <c r="C931" t="s">
        <v>50</v>
      </c>
      <c r="D931" t="s">
        <v>33</v>
      </c>
      <c r="E931" t="s">
        <v>125</v>
      </c>
      <c r="F931" t="s">
        <v>2369</v>
      </c>
      <c r="G931" t="s">
        <v>165</v>
      </c>
      <c r="H931">
        <v>41</v>
      </c>
      <c r="I931">
        <v>41</v>
      </c>
      <c r="J931" t="s">
        <v>42</v>
      </c>
      <c r="N931" t="s">
        <v>7204</v>
      </c>
      <c r="O931" s="180" t="s">
        <v>5165</v>
      </c>
      <c r="P931" t="s">
        <v>8544</v>
      </c>
      <c r="Q931" t="s">
        <v>8545</v>
      </c>
      <c r="R931" t="s">
        <v>5165</v>
      </c>
      <c r="S931" t="s">
        <v>4927</v>
      </c>
      <c r="T931" t="s">
        <v>4927</v>
      </c>
      <c r="U931" t="s">
        <v>4927</v>
      </c>
      <c r="V931" t="s">
        <v>4927</v>
      </c>
      <c r="W931" t="s">
        <v>4927</v>
      </c>
      <c r="X931" t="s">
        <v>4927</v>
      </c>
    </row>
    <row r="932" spans="1:24" x14ac:dyDescent="0.3">
      <c r="A932" t="s">
        <v>7094</v>
      </c>
      <c r="B932">
        <v>170861</v>
      </c>
      <c r="C932" t="s">
        <v>50</v>
      </c>
      <c r="D932" t="s">
        <v>33</v>
      </c>
      <c r="E932" t="s">
        <v>125</v>
      </c>
      <c r="F932" t="s">
        <v>2369</v>
      </c>
      <c r="G932" t="s">
        <v>165</v>
      </c>
      <c r="H932">
        <v>42</v>
      </c>
      <c r="I932">
        <v>42</v>
      </c>
      <c r="J932" t="s">
        <v>42</v>
      </c>
      <c r="N932" t="s">
        <v>7205</v>
      </c>
      <c r="O932" s="180" t="s">
        <v>5165</v>
      </c>
      <c r="P932" t="s">
        <v>5151</v>
      </c>
      <c r="Q932" t="s">
        <v>5162</v>
      </c>
      <c r="R932" t="s">
        <v>5165</v>
      </c>
      <c r="S932" t="s">
        <v>4927</v>
      </c>
      <c r="T932" t="s">
        <v>4927</v>
      </c>
      <c r="U932" t="s">
        <v>4927</v>
      </c>
      <c r="V932" t="s">
        <v>4927</v>
      </c>
      <c r="W932" t="s">
        <v>4927</v>
      </c>
      <c r="X932" t="s">
        <v>4927</v>
      </c>
    </row>
    <row r="933" spans="1:24" x14ac:dyDescent="0.3">
      <c r="A933" t="s">
        <v>7094</v>
      </c>
      <c r="B933">
        <v>170861</v>
      </c>
      <c r="C933" t="s">
        <v>50</v>
      </c>
      <c r="D933" t="s">
        <v>33</v>
      </c>
      <c r="E933" t="s">
        <v>125</v>
      </c>
      <c r="F933" t="s">
        <v>2369</v>
      </c>
      <c r="G933" t="s">
        <v>165</v>
      </c>
      <c r="H933">
        <v>43</v>
      </c>
      <c r="I933">
        <v>43</v>
      </c>
      <c r="J933" t="s">
        <v>42</v>
      </c>
      <c r="N933" t="s">
        <v>7206</v>
      </c>
      <c r="O933" s="180" t="s">
        <v>5165</v>
      </c>
      <c r="P933" t="s">
        <v>5151</v>
      </c>
      <c r="Q933" t="s">
        <v>5162</v>
      </c>
      <c r="R933" t="s">
        <v>5165</v>
      </c>
      <c r="S933" t="s">
        <v>4927</v>
      </c>
      <c r="T933" t="s">
        <v>4927</v>
      </c>
      <c r="U933" t="s">
        <v>4927</v>
      </c>
      <c r="V933" t="s">
        <v>4927</v>
      </c>
      <c r="W933" t="s">
        <v>4927</v>
      </c>
      <c r="X933" t="s">
        <v>4927</v>
      </c>
    </row>
    <row r="934" spans="1:24" x14ac:dyDescent="0.3">
      <c r="A934" t="s">
        <v>7094</v>
      </c>
      <c r="B934">
        <v>170861</v>
      </c>
      <c r="C934" t="s">
        <v>50</v>
      </c>
      <c r="D934" t="s">
        <v>33</v>
      </c>
      <c r="E934" t="s">
        <v>125</v>
      </c>
      <c r="F934" t="s">
        <v>2369</v>
      </c>
      <c r="G934" t="s">
        <v>165</v>
      </c>
      <c r="H934">
        <v>44</v>
      </c>
      <c r="I934">
        <v>44</v>
      </c>
      <c r="J934" t="s">
        <v>42</v>
      </c>
      <c r="N934" t="s">
        <v>7207</v>
      </c>
      <c r="O934" s="180" t="s">
        <v>5165</v>
      </c>
      <c r="P934" t="s">
        <v>5151</v>
      </c>
      <c r="Q934" t="s">
        <v>5162</v>
      </c>
      <c r="R934" t="s">
        <v>5165</v>
      </c>
      <c r="S934" t="s">
        <v>4927</v>
      </c>
      <c r="T934" t="s">
        <v>4927</v>
      </c>
      <c r="U934" t="s">
        <v>4927</v>
      </c>
      <c r="V934" t="s">
        <v>4927</v>
      </c>
      <c r="W934" t="s">
        <v>4927</v>
      </c>
      <c r="X934" t="s">
        <v>4927</v>
      </c>
    </row>
    <row r="935" spans="1:24" x14ac:dyDescent="0.3">
      <c r="A935" t="s">
        <v>7094</v>
      </c>
      <c r="B935">
        <v>170861</v>
      </c>
      <c r="C935" t="s">
        <v>50</v>
      </c>
      <c r="D935" t="s">
        <v>33</v>
      </c>
      <c r="E935" t="s">
        <v>125</v>
      </c>
      <c r="F935" t="s">
        <v>2369</v>
      </c>
      <c r="G935" t="s">
        <v>165</v>
      </c>
      <c r="H935">
        <v>45</v>
      </c>
      <c r="I935">
        <v>45</v>
      </c>
      <c r="J935" t="s">
        <v>42</v>
      </c>
      <c r="N935" t="s">
        <v>7208</v>
      </c>
      <c r="O935" s="180" t="s">
        <v>5165</v>
      </c>
      <c r="P935" t="s">
        <v>5151</v>
      </c>
      <c r="Q935" t="s">
        <v>5162</v>
      </c>
      <c r="R935" t="s">
        <v>5165</v>
      </c>
      <c r="S935" t="s">
        <v>4927</v>
      </c>
      <c r="T935" t="s">
        <v>4927</v>
      </c>
      <c r="U935" t="s">
        <v>4927</v>
      </c>
      <c r="V935" t="s">
        <v>4927</v>
      </c>
      <c r="W935" t="s">
        <v>4927</v>
      </c>
      <c r="X935" t="s">
        <v>4927</v>
      </c>
    </row>
    <row r="936" spans="1:24" x14ac:dyDescent="0.3">
      <c r="A936" t="s">
        <v>7094</v>
      </c>
      <c r="B936">
        <v>170861</v>
      </c>
      <c r="C936" t="s">
        <v>50</v>
      </c>
      <c r="D936" t="s">
        <v>33</v>
      </c>
      <c r="E936" t="s">
        <v>125</v>
      </c>
      <c r="F936" t="s">
        <v>2369</v>
      </c>
      <c r="G936" t="s">
        <v>165</v>
      </c>
      <c r="H936">
        <v>46</v>
      </c>
      <c r="I936">
        <v>46</v>
      </c>
      <c r="J936" t="s">
        <v>42</v>
      </c>
      <c r="N936" t="s">
        <v>7209</v>
      </c>
      <c r="O936" s="180" t="s">
        <v>5165</v>
      </c>
      <c r="P936" t="s">
        <v>5151</v>
      </c>
      <c r="Q936" t="s">
        <v>5162</v>
      </c>
      <c r="R936" t="s">
        <v>5165</v>
      </c>
      <c r="S936" t="s">
        <v>4927</v>
      </c>
      <c r="T936" t="s">
        <v>4927</v>
      </c>
      <c r="U936" t="s">
        <v>4927</v>
      </c>
      <c r="V936" t="s">
        <v>4927</v>
      </c>
      <c r="W936" t="s">
        <v>4927</v>
      </c>
      <c r="X936" t="s">
        <v>4927</v>
      </c>
    </row>
    <row r="937" spans="1:24" x14ac:dyDescent="0.3">
      <c r="A937" t="s">
        <v>7094</v>
      </c>
      <c r="B937">
        <v>170861</v>
      </c>
      <c r="C937" t="s">
        <v>50</v>
      </c>
      <c r="D937" t="s">
        <v>33</v>
      </c>
      <c r="E937" t="s">
        <v>125</v>
      </c>
      <c r="F937" t="s">
        <v>2369</v>
      </c>
      <c r="G937" t="s">
        <v>165</v>
      </c>
      <c r="H937">
        <v>47</v>
      </c>
      <c r="I937">
        <v>47</v>
      </c>
      <c r="J937" t="s">
        <v>42</v>
      </c>
      <c r="N937" t="s">
        <v>7210</v>
      </c>
      <c r="O937" s="180" t="s">
        <v>5165</v>
      </c>
      <c r="P937" t="s">
        <v>5151</v>
      </c>
      <c r="Q937" t="s">
        <v>5162</v>
      </c>
      <c r="R937" t="s">
        <v>5165</v>
      </c>
      <c r="S937" t="s">
        <v>4927</v>
      </c>
      <c r="T937" t="s">
        <v>4927</v>
      </c>
      <c r="U937" t="s">
        <v>4927</v>
      </c>
      <c r="V937" t="s">
        <v>4927</v>
      </c>
      <c r="W937" t="s">
        <v>4927</v>
      </c>
      <c r="X937" t="s">
        <v>4927</v>
      </c>
    </row>
    <row r="938" spans="1:24" x14ac:dyDescent="0.3">
      <c r="A938" t="s">
        <v>7094</v>
      </c>
      <c r="B938">
        <v>170861</v>
      </c>
      <c r="C938" t="s">
        <v>50</v>
      </c>
      <c r="D938" t="s">
        <v>33</v>
      </c>
      <c r="E938" t="s">
        <v>125</v>
      </c>
      <c r="F938" t="s">
        <v>2369</v>
      </c>
      <c r="G938" t="s">
        <v>165</v>
      </c>
      <c r="H938">
        <v>48</v>
      </c>
      <c r="I938">
        <v>48</v>
      </c>
      <c r="J938" t="s">
        <v>42</v>
      </c>
      <c r="N938" t="s">
        <v>7211</v>
      </c>
      <c r="O938" s="180" t="s">
        <v>5165</v>
      </c>
      <c r="P938" t="s">
        <v>5151</v>
      </c>
      <c r="Q938" t="s">
        <v>5162</v>
      </c>
      <c r="R938" t="s">
        <v>5165</v>
      </c>
      <c r="S938" t="s">
        <v>4927</v>
      </c>
      <c r="T938" t="s">
        <v>4927</v>
      </c>
      <c r="U938" t="s">
        <v>4927</v>
      </c>
      <c r="V938" t="s">
        <v>4927</v>
      </c>
      <c r="W938" t="s">
        <v>4927</v>
      </c>
      <c r="X938" t="s">
        <v>4927</v>
      </c>
    </row>
    <row r="939" spans="1:24" x14ac:dyDescent="0.3">
      <c r="A939" t="s">
        <v>7094</v>
      </c>
      <c r="B939">
        <v>170861</v>
      </c>
      <c r="C939" t="s">
        <v>50</v>
      </c>
      <c r="D939" t="s">
        <v>33</v>
      </c>
      <c r="E939" t="s">
        <v>125</v>
      </c>
      <c r="F939" t="s">
        <v>2369</v>
      </c>
      <c r="G939" t="s">
        <v>165</v>
      </c>
      <c r="H939">
        <v>49</v>
      </c>
      <c r="I939">
        <v>49</v>
      </c>
      <c r="J939" t="s">
        <v>42</v>
      </c>
      <c r="N939" t="s">
        <v>7212</v>
      </c>
      <c r="O939" s="180" t="s">
        <v>5165</v>
      </c>
      <c r="P939" t="s">
        <v>5151</v>
      </c>
      <c r="Q939" t="s">
        <v>5162</v>
      </c>
      <c r="R939" t="s">
        <v>5165</v>
      </c>
      <c r="S939" t="s">
        <v>4927</v>
      </c>
      <c r="T939" t="s">
        <v>4927</v>
      </c>
      <c r="U939" t="s">
        <v>4927</v>
      </c>
      <c r="V939" t="s">
        <v>4927</v>
      </c>
      <c r="W939" t="s">
        <v>4927</v>
      </c>
      <c r="X939" t="s">
        <v>4927</v>
      </c>
    </row>
    <row r="940" spans="1:24" x14ac:dyDescent="0.3">
      <c r="A940" t="s">
        <v>7094</v>
      </c>
      <c r="B940">
        <v>170861</v>
      </c>
      <c r="C940" t="s">
        <v>50</v>
      </c>
      <c r="D940" t="s">
        <v>33</v>
      </c>
      <c r="E940" t="s">
        <v>125</v>
      </c>
      <c r="F940" t="s">
        <v>2369</v>
      </c>
      <c r="G940" t="s">
        <v>165</v>
      </c>
      <c r="H940">
        <v>50</v>
      </c>
      <c r="I940">
        <v>50</v>
      </c>
      <c r="J940" t="s">
        <v>42</v>
      </c>
      <c r="N940" t="s">
        <v>7213</v>
      </c>
      <c r="O940" s="180" t="s">
        <v>5165</v>
      </c>
      <c r="P940" t="s">
        <v>5151</v>
      </c>
      <c r="Q940" t="s">
        <v>5162</v>
      </c>
      <c r="R940" t="s">
        <v>5165</v>
      </c>
      <c r="S940" t="s">
        <v>4927</v>
      </c>
      <c r="T940" t="s">
        <v>4927</v>
      </c>
      <c r="U940" t="s">
        <v>4927</v>
      </c>
      <c r="V940" t="s">
        <v>4927</v>
      </c>
      <c r="W940" t="s">
        <v>4927</v>
      </c>
      <c r="X940" t="s">
        <v>4927</v>
      </c>
    </row>
    <row r="941" spans="1:24" x14ac:dyDescent="0.3">
      <c r="A941" t="s">
        <v>7094</v>
      </c>
      <c r="B941">
        <v>170861</v>
      </c>
      <c r="C941" t="s">
        <v>50</v>
      </c>
      <c r="D941" t="s">
        <v>33</v>
      </c>
      <c r="E941" t="s">
        <v>125</v>
      </c>
      <c r="F941" t="s">
        <v>2369</v>
      </c>
      <c r="G941" t="s">
        <v>165</v>
      </c>
      <c r="H941">
        <v>51</v>
      </c>
      <c r="I941">
        <v>51</v>
      </c>
      <c r="J941" t="s">
        <v>42</v>
      </c>
      <c r="N941" t="s">
        <v>7214</v>
      </c>
      <c r="O941" s="180" t="s">
        <v>5165</v>
      </c>
      <c r="P941" t="s">
        <v>5151</v>
      </c>
      <c r="Q941" t="s">
        <v>5162</v>
      </c>
      <c r="R941" t="s">
        <v>5165</v>
      </c>
      <c r="S941" t="s">
        <v>4927</v>
      </c>
      <c r="T941" t="s">
        <v>4927</v>
      </c>
      <c r="U941" t="s">
        <v>4927</v>
      </c>
      <c r="V941" t="s">
        <v>4927</v>
      </c>
      <c r="W941" t="s">
        <v>4927</v>
      </c>
      <c r="X941" t="s">
        <v>4927</v>
      </c>
    </row>
    <row r="942" spans="1:24" x14ac:dyDescent="0.3">
      <c r="A942" t="s">
        <v>7094</v>
      </c>
      <c r="B942">
        <v>170861</v>
      </c>
      <c r="C942" t="s">
        <v>50</v>
      </c>
      <c r="D942" t="s">
        <v>33</v>
      </c>
      <c r="E942" t="s">
        <v>125</v>
      </c>
      <c r="F942" t="s">
        <v>2369</v>
      </c>
      <c r="G942" t="s">
        <v>165</v>
      </c>
      <c r="H942">
        <v>52</v>
      </c>
      <c r="I942">
        <v>52</v>
      </c>
      <c r="J942" t="s">
        <v>42</v>
      </c>
      <c r="N942" t="s">
        <v>7215</v>
      </c>
      <c r="O942" s="180" t="s">
        <v>5165</v>
      </c>
      <c r="P942" t="s">
        <v>5151</v>
      </c>
      <c r="Q942" t="s">
        <v>5162</v>
      </c>
      <c r="R942" t="s">
        <v>5165</v>
      </c>
      <c r="S942" t="s">
        <v>4927</v>
      </c>
      <c r="T942" t="s">
        <v>4927</v>
      </c>
      <c r="U942" t="s">
        <v>4927</v>
      </c>
      <c r="V942" t="s">
        <v>4927</v>
      </c>
      <c r="W942" t="s">
        <v>4927</v>
      </c>
      <c r="X942" t="s">
        <v>4927</v>
      </c>
    </row>
    <row r="943" spans="1:24" x14ac:dyDescent="0.3">
      <c r="A943" t="s">
        <v>7094</v>
      </c>
      <c r="B943">
        <v>170861</v>
      </c>
      <c r="C943" t="s">
        <v>50</v>
      </c>
      <c r="D943" t="s">
        <v>33</v>
      </c>
      <c r="E943" t="s">
        <v>125</v>
      </c>
      <c r="F943" t="s">
        <v>2369</v>
      </c>
      <c r="G943" t="s">
        <v>165</v>
      </c>
      <c r="H943">
        <v>53</v>
      </c>
      <c r="I943">
        <v>53</v>
      </c>
      <c r="J943" t="s">
        <v>42</v>
      </c>
      <c r="N943" t="s">
        <v>7216</v>
      </c>
      <c r="O943" s="180" t="s">
        <v>5165</v>
      </c>
      <c r="P943" t="s">
        <v>5151</v>
      </c>
      <c r="Q943" t="s">
        <v>5162</v>
      </c>
      <c r="R943" t="s">
        <v>5165</v>
      </c>
      <c r="S943" t="s">
        <v>4927</v>
      </c>
      <c r="T943" t="s">
        <v>4927</v>
      </c>
      <c r="U943" t="s">
        <v>4927</v>
      </c>
      <c r="V943" t="s">
        <v>4927</v>
      </c>
      <c r="W943" t="s">
        <v>4927</v>
      </c>
      <c r="X943" t="s">
        <v>4927</v>
      </c>
    </row>
    <row r="944" spans="1:24" x14ac:dyDescent="0.3">
      <c r="A944" t="s">
        <v>7094</v>
      </c>
      <c r="B944">
        <v>170861</v>
      </c>
      <c r="C944" t="s">
        <v>50</v>
      </c>
      <c r="D944" t="s">
        <v>33</v>
      </c>
      <c r="E944" t="s">
        <v>125</v>
      </c>
      <c r="F944" t="s">
        <v>2369</v>
      </c>
      <c r="G944" t="s">
        <v>165</v>
      </c>
      <c r="H944">
        <v>54</v>
      </c>
      <c r="I944">
        <v>54</v>
      </c>
      <c r="J944" t="s">
        <v>42</v>
      </c>
      <c r="N944" t="s">
        <v>7217</v>
      </c>
      <c r="O944" s="180" t="s">
        <v>5165</v>
      </c>
      <c r="P944" t="s">
        <v>5151</v>
      </c>
      <c r="Q944" t="s">
        <v>5162</v>
      </c>
      <c r="R944" t="s">
        <v>5165</v>
      </c>
      <c r="S944" t="s">
        <v>4927</v>
      </c>
      <c r="T944" t="s">
        <v>4927</v>
      </c>
      <c r="U944" t="s">
        <v>4927</v>
      </c>
      <c r="V944" t="s">
        <v>4927</v>
      </c>
      <c r="W944" t="s">
        <v>4927</v>
      </c>
      <c r="X944" t="s">
        <v>4927</v>
      </c>
    </row>
    <row r="945" spans="1:24" x14ac:dyDescent="0.3">
      <c r="A945" t="s">
        <v>7094</v>
      </c>
      <c r="B945">
        <v>170861</v>
      </c>
      <c r="C945" t="s">
        <v>50</v>
      </c>
      <c r="D945" t="s">
        <v>33</v>
      </c>
      <c r="E945" t="s">
        <v>125</v>
      </c>
      <c r="F945" t="s">
        <v>2369</v>
      </c>
      <c r="G945" t="s">
        <v>165</v>
      </c>
      <c r="H945">
        <v>55</v>
      </c>
      <c r="I945">
        <v>55</v>
      </c>
      <c r="J945" t="s">
        <v>42</v>
      </c>
      <c r="N945" t="s">
        <v>7218</v>
      </c>
      <c r="O945" s="180" t="s">
        <v>5165</v>
      </c>
      <c r="P945" t="s">
        <v>5151</v>
      </c>
      <c r="Q945" t="s">
        <v>5162</v>
      </c>
      <c r="R945" t="s">
        <v>5165</v>
      </c>
      <c r="S945" t="s">
        <v>4927</v>
      </c>
      <c r="T945" t="s">
        <v>4927</v>
      </c>
      <c r="U945" t="s">
        <v>4927</v>
      </c>
      <c r="V945" t="s">
        <v>4927</v>
      </c>
      <c r="W945" t="s">
        <v>4927</v>
      </c>
      <c r="X945" t="s">
        <v>4927</v>
      </c>
    </row>
    <row r="946" spans="1:24" x14ac:dyDescent="0.3">
      <c r="A946" t="s">
        <v>7094</v>
      </c>
      <c r="B946">
        <v>170861</v>
      </c>
      <c r="C946" t="s">
        <v>50</v>
      </c>
      <c r="D946" t="s">
        <v>33</v>
      </c>
      <c r="E946" t="s">
        <v>125</v>
      </c>
      <c r="F946" t="s">
        <v>2369</v>
      </c>
      <c r="G946" t="s">
        <v>165</v>
      </c>
      <c r="H946">
        <v>56</v>
      </c>
      <c r="I946">
        <v>56</v>
      </c>
      <c r="J946" t="s">
        <v>42</v>
      </c>
      <c r="N946" t="s">
        <v>7219</v>
      </c>
      <c r="O946" s="180" t="s">
        <v>5165</v>
      </c>
      <c r="P946" t="s">
        <v>5151</v>
      </c>
      <c r="Q946" t="s">
        <v>5162</v>
      </c>
      <c r="R946" t="s">
        <v>5165</v>
      </c>
      <c r="S946" t="s">
        <v>4927</v>
      </c>
      <c r="T946" t="s">
        <v>4927</v>
      </c>
      <c r="U946" t="s">
        <v>4927</v>
      </c>
      <c r="V946" t="s">
        <v>4927</v>
      </c>
      <c r="W946" t="s">
        <v>4927</v>
      </c>
      <c r="X946" t="s">
        <v>4927</v>
      </c>
    </row>
    <row r="947" spans="1:24" x14ac:dyDescent="0.3">
      <c r="A947" t="s">
        <v>7094</v>
      </c>
      <c r="B947">
        <v>170861</v>
      </c>
      <c r="C947" t="s">
        <v>50</v>
      </c>
      <c r="D947" t="s">
        <v>33</v>
      </c>
      <c r="E947" t="s">
        <v>125</v>
      </c>
      <c r="F947" t="s">
        <v>2369</v>
      </c>
      <c r="G947" t="s">
        <v>165</v>
      </c>
      <c r="H947">
        <v>57</v>
      </c>
      <c r="I947">
        <v>57</v>
      </c>
      <c r="J947" t="s">
        <v>42</v>
      </c>
      <c r="N947" t="s">
        <v>7220</v>
      </c>
      <c r="O947" s="180" t="s">
        <v>5165</v>
      </c>
      <c r="P947" t="s">
        <v>5151</v>
      </c>
      <c r="Q947" t="s">
        <v>5162</v>
      </c>
      <c r="R947" t="s">
        <v>5165</v>
      </c>
      <c r="S947" t="s">
        <v>4927</v>
      </c>
      <c r="T947" t="s">
        <v>4927</v>
      </c>
      <c r="U947" t="s">
        <v>4927</v>
      </c>
      <c r="V947" t="s">
        <v>4927</v>
      </c>
      <c r="W947" t="s">
        <v>4927</v>
      </c>
      <c r="X947" t="s">
        <v>4927</v>
      </c>
    </row>
    <row r="948" spans="1:24" x14ac:dyDescent="0.3">
      <c r="A948" t="s">
        <v>7094</v>
      </c>
      <c r="B948">
        <v>170861</v>
      </c>
      <c r="C948" t="s">
        <v>50</v>
      </c>
      <c r="D948" t="s">
        <v>33</v>
      </c>
      <c r="E948" t="s">
        <v>125</v>
      </c>
      <c r="F948" t="s">
        <v>2369</v>
      </c>
      <c r="G948" t="s">
        <v>165</v>
      </c>
      <c r="H948">
        <v>58</v>
      </c>
      <c r="I948">
        <v>58</v>
      </c>
      <c r="J948" t="s">
        <v>42</v>
      </c>
      <c r="N948" t="s">
        <v>7221</v>
      </c>
      <c r="O948" s="180" t="s">
        <v>5165</v>
      </c>
      <c r="P948" t="s">
        <v>5151</v>
      </c>
      <c r="Q948" t="s">
        <v>5162</v>
      </c>
      <c r="R948" t="s">
        <v>5165</v>
      </c>
      <c r="S948" t="s">
        <v>4927</v>
      </c>
      <c r="T948" t="s">
        <v>4927</v>
      </c>
      <c r="U948" t="s">
        <v>4927</v>
      </c>
      <c r="V948" t="s">
        <v>4927</v>
      </c>
      <c r="W948" t="s">
        <v>4927</v>
      </c>
      <c r="X948" t="s">
        <v>4927</v>
      </c>
    </row>
    <row r="949" spans="1:24" x14ac:dyDescent="0.3">
      <c r="A949" t="s">
        <v>7094</v>
      </c>
      <c r="B949">
        <v>170861</v>
      </c>
      <c r="C949" t="s">
        <v>50</v>
      </c>
      <c r="D949" t="s">
        <v>33</v>
      </c>
      <c r="E949" t="s">
        <v>125</v>
      </c>
      <c r="F949" t="s">
        <v>2369</v>
      </c>
      <c r="G949" t="s">
        <v>165</v>
      </c>
      <c r="H949">
        <v>59</v>
      </c>
      <c r="I949">
        <v>59</v>
      </c>
      <c r="J949" t="s">
        <v>42</v>
      </c>
      <c r="N949" t="s">
        <v>7222</v>
      </c>
      <c r="O949" s="180" t="s">
        <v>5165</v>
      </c>
      <c r="P949" t="s">
        <v>5151</v>
      </c>
      <c r="Q949" t="s">
        <v>5162</v>
      </c>
      <c r="R949" t="s">
        <v>5165</v>
      </c>
      <c r="S949" t="s">
        <v>4927</v>
      </c>
      <c r="T949" t="s">
        <v>4927</v>
      </c>
      <c r="U949" t="s">
        <v>4927</v>
      </c>
      <c r="V949" t="s">
        <v>4927</v>
      </c>
      <c r="W949" t="s">
        <v>4927</v>
      </c>
      <c r="X949" t="s">
        <v>4927</v>
      </c>
    </row>
    <row r="950" spans="1:24" x14ac:dyDescent="0.3">
      <c r="A950" t="s">
        <v>7094</v>
      </c>
      <c r="B950">
        <v>170861</v>
      </c>
      <c r="C950" t="s">
        <v>50</v>
      </c>
      <c r="D950" t="s">
        <v>33</v>
      </c>
      <c r="E950" t="s">
        <v>125</v>
      </c>
      <c r="F950" t="s">
        <v>2369</v>
      </c>
      <c r="G950" t="s">
        <v>165</v>
      </c>
      <c r="H950">
        <v>60</v>
      </c>
      <c r="I950">
        <v>60</v>
      </c>
      <c r="J950" t="s">
        <v>42</v>
      </c>
      <c r="N950" t="s">
        <v>7223</v>
      </c>
      <c r="O950" s="180" t="s">
        <v>5165</v>
      </c>
      <c r="P950" t="s">
        <v>5151</v>
      </c>
      <c r="Q950" t="s">
        <v>5162</v>
      </c>
      <c r="R950" t="s">
        <v>5165</v>
      </c>
      <c r="S950" t="s">
        <v>4927</v>
      </c>
      <c r="T950" t="s">
        <v>4927</v>
      </c>
      <c r="U950" t="s">
        <v>4927</v>
      </c>
      <c r="V950" t="s">
        <v>4927</v>
      </c>
      <c r="W950" t="s">
        <v>4927</v>
      </c>
      <c r="X950" t="s">
        <v>4927</v>
      </c>
    </row>
    <row r="951" spans="1:24" x14ac:dyDescent="0.3">
      <c r="A951" t="s">
        <v>7094</v>
      </c>
      <c r="B951">
        <v>170861</v>
      </c>
      <c r="C951" t="s">
        <v>50</v>
      </c>
      <c r="D951" t="s">
        <v>33</v>
      </c>
      <c r="E951" t="s">
        <v>125</v>
      </c>
      <c r="F951" t="s">
        <v>2369</v>
      </c>
      <c r="G951" t="s">
        <v>165</v>
      </c>
      <c r="H951">
        <v>61</v>
      </c>
      <c r="I951">
        <v>61</v>
      </c>
      <c r="J951" t="s">
        <v>42</v>
      </c>
      <c r="N951" t="s">
        <v>7224</v>
      </c>
      <c r="O951" s="180" t="s">
        <v>5165</v>
      </c>
      <c r="P951" t="s">
        <v>5151</v>
      </c>
      <c r="Q951" t="s">
        <v>5162</v>
      </c>
      <c r="R951" t="s">
        <v>5165</v>
      </c>
      <c r="S951" t="s">
        <v>4927</v>
      </c>
      <c r="T951" t="s">
        <v>4927</v>
      </c>
      <c r="U951" t="s">
        <v>4927</v>
      </c>
      <c r="V951" t="s">
        <v>4927</v>
      </c>
      <c r="W951" t="s">
        <v>4927</v>
      </c>
      <c r="X951" t="s">
        <v>4927</v>
      </c>
    </row>
    <row r="952" spans="1:24" x14ac:dyDescent="0.3">
      <c r="A952" t="s">
        <v>7094</v>
      </c>
      <c r="B952">
        <v>170861</v>
      </c>
      <c r="C952" t="s">
        <v>50</v>
      </c>
      <c r="D952" t="s">
        <v>33</v>
      </c>
      <c r="E952" t="s">
        <v>125</v>
      </c>
      <c r="F952" t="s">
        <v>2369</v>
      </c>
      <c r="G952" t="s">
        <v>165</v>
      </c>
      <c r="H952">
        <v>62</v>
      </c>
      <c r="I952">
        <v>62</v>
      </c>
      <c r="J952" t="s">
        <v>42</v>
      </c>
      <c r="N952" t="s">
        <v>7225</v>
      </c>
      <c r="O952" s="180" t="s">
        <v>5165</v>
      </c>
      <c r="P952" t="s">
        <v>5151</v>
      </c>
      <c r="Q952" t="s">
        <v>5162</v>
      </c>
      <c r="R952" t="s">
        <v>5165</v>
      </c>
      <c r="S952" t="s">
        <v>4927</v>
      </c>
      <c r="T952" t="s">
        <v>4927</v>
      </c>
      <c r="U952" t="s">
        <v>4927</v>
      </c>
      <c r="V952" t="s">
        <v>4927</v>
      </c>
      <c r="W952" t="s">
        <v>4927</v>
      </c>
      <c r="X952" t="s">
        <v>4927</v>
      </c>
    </row>
    <row r="953" spans="1:24" x14ac:dyDescent="0.3">
      <c r="A953" t="s">
        <v>7094</v>
      </c>
      <c r="B953">
        <v>170861</v>
      </c>
      <c r="C953" t="s">
        <v>50</v>
      </c>
      <c r="D953" t="s">
        <v>33</v>
      </c>
      <c r="E953" t="s">
        <v>125</v>
      </c>
      <c r="F953" t="s">
        <v>2369</v>
      </c>
      <c r="G953" t="s">
        <v>165</v>
      </c>
      <c r="H953">
        <v>63</v>
      </c>
      <c r="I953">
        <v>63</v>
      </c>
      <c r="J953" t="s">
        <v>42</v>
      </c>
      <c r="N953" t="s">
        <v>7226</v>
      </c>
      <c r="O953" s="180" t="s">
        <v>5165</v>
      </c>
      <c r="P953" t="s">
        <v>5151</v>
      </c>
      <c r="Q953" t="s">
        <v>5162</v>
      </c>
      <c r="R953" t="s">
        <v>5165</v>
      </c>
      <c r="S953" t="s">
        <v>4927</v>
      </c>
      <c r="T953" t="s">
        <v>4927</v>
      </c>
      <c r="U953" t="s">
        <v>4927</v>
      </c>
      <c r="V953" t="s">
        <v>4927</v>
      </c>
      <c r="W953" t="s">
        <v>4927</v>
      </c>
      <c r="X953" t="s">
        <v>4927</v>
      </c>
    </row>
    <row r="954" spans="1:24" x14ac:dyDescent="0.3">
      <c r="A954" t="s">
        <v>7094</v>
      </c>
      <c r="B954">
        <v>170861</v>
      </c>
      <c r="C954" t="s">
        <v>50</v>
      </c>
      <c r="D954" t="s">
        <v>33</v>
      </c>
      <c r="E954" t="s">
        <v>125</v>
      </c>
      <c r="F954" t="s">
        <v>2369</v>
      </c>
      <c r="G954" t="s">
        <v>165</v>
      </c>
      <c r="H954">
        <v>64</v>
      </c>
      <c r="I954">
        <v>64</v>
      </c>
      <c r="J954" t="s">
        <v>42</v>
      </c>
      <c r="N954" t="s">
        <v>7227</v>
      </c>
      <c r="O954" s="180" t="s">
        <v>5165</v>
      </c>
      <c r="P954" t="s">
        <v>5151</v>
      </c>
      <c r="Q954" t="s">
        <v>5162</v>
      </c>
      <c r="R954" t="s">
        <v>5165</v>
      </c>
      <c r="S954" t="s">
        <v>4927</v>
      </c>
      <c r="T954" t="s">
        <v>4927</v>
      </c>
      <c r="U954" t="s">
        <v>4927</v>
      </c>
      <c r="V954" t="s">
        <v>4927</v>
      </c>
      <c r="W954" t="s">
        <v>4927</v>
      </c>
      <c r="X954" t="s">
        <v>4927</v>
      </c>
    </row>
    <row r="955" spans="1:24" x14ac:dyDescent="0.3">
      <c r="A955" t="s">
        <v>7094</v>
      </c>
      <c r="B955">
        <v>170861</v>
      </c>
      <c r="C955" t="s">
        <v>50</v>
      </c>
      <c r="D955" t="s">
        <v>33</v>
      </c>
      <c r="E955" t="s">
        <v>125</v>
      </c>
      <c r="F955" t="s">
        <v>2369</v>
      </c>
      <c r="G955" t="s">
        <v>165</v>
      </c>
      <c r="H955">
        <v>65</v>
      </c>
      <c r="I955">
        <v>65</v>
      </c>
      <c r="J955" t="s">
        <v>42</v>
      </c>
      <c r="N955" t="s">
        <v>7228</v>
      </c>
      <c r="O955" s="180" t="s">
        <v>5165</v>
      </c>
      <c r="P955" t="s">
        <v>5151</v>
      </c>
      <c r="Q955" t="s">
        <v>5162</v>
      </c>
      <c r="R955" t="s">
        <v>5165</v>
      </c>
      <c r="S955" t="s">
        <v>4927</v>
      </c>
      <c r="T955" t="s">
        <v>4927</v>
      </c>
      <c r="U955" t="s">
        <v>4927</v>
      </c>
      <c r="V955" t="s">
        <v>4927</v>
      </c>
      <c r="W955" t="s">
        <v>4927</v>
      </c>
      <c r="X955" t="s">
        <v>4927</v>
      </c>
    </row>
    <row r="956" spans="1:24" x14ac:dyDescent="0.3">
      <c r="A956" t="s">
        <v>7094</v>
      </c>
      <c r="B956">
        <v>170861</v>
      </c>
      <c r="C956" t="s">
        <v>50</v>
      </c>
      <c r="D956" t="s">
        <v>33</v>
      </c>
      <c r="E956" t="s">
        <v>125</v>
      </c>
      <c r="F956" t="s">
        <v>2369</v>
      </c>
      <c r="G956" t="s">
        <v>165</v>
      </c>
      <c r="H956">
        <v>66</v>
      </c>
      <c r="I956">
        <v>66</v>
      </c>
      <c r="J956" t="s">
        <v>42</v>
      </c>
      <c r="N956" t="s">
        <v>7229</v>
      </c>
      <c r="O956" s="180" t="s">
        <v>5165</v>
      </c>
      <c r="P956" t="s">
        <v>5151</v>
      </c>
      <c r="Q956" t="s">
        <v>5162</v>
      </c>
      <c r="R956" t="s">
        <v>5165</v>
      </c>
      <c r="S956" t="s">
        <v>4927</v>
      </c>
      <c r="T956" t="s">
        <v>4927</v>
      </c>
      <c r="U956" t="s">
        <v>4927</v>
      </c>
      <c r="V956" t="s">
        <v>4927</v>
      </c>
      <c r="W956" t="s">
        <v>4927</v>
      </c>
      <c r="X956" t="s">
        <v>4927</v>
      </c>
    </row>
    <row r="957" spans="1:24" x14ac:dyDescent="0.3">
      <c r="A957" t="s">
        <v>7094</v>
      </c>
      <c r="B957">
        <v>170861</v>
      </c>
      <c r="C957" t="s">
        <v>50</v>
      </c>
      <c r="D957" t="s">
        <v>33</v>
      </c>
      <c r="E957" t="s">
        <v>125</v>
      </c>
      <c r="F957" t="s">
        <v>2369</v>
      </c>
      <c r="G957" t="s">
        <v>165</v>
      </c>
      <c r="H957">
        <v>67</v>
      </c>
      <c r="I957">
        <v>67</v>
      </c>
      <c r="J957" t="s">
        <v>42</v>
      </c>
      <c r="N957" t="s">
        <v>7230</v>
      </c>
      <c r="O957" s="180" t="s">
        <v>5165</v>
      </c>
      <c r="P957" t="s">
        <v>5151</v>
      </c>
      <c r="Q957" t="s">
        <v>5162</v>
      </c>
      <c r="R957" t="s">
        <v>5165</v>
      </c>
      <c r="S957" t="s">
        <v>4927</v>
      </c>
      <c r="T957" t="s">
        <v>4927</v>
      </c>
      <c r="U957" t="s">
        <v>4927</v>
      </c>
      <c r="V957" t="s">
        <v>4927</v>
      </c>
      <c r="W957" t="s">
        <v>4927</v>
      </c>
      <c r="X957" t="s">
        <v>4927</v>
      </c>
    </row>
    <row r="958" spans="1:24" x14ac:dyDescent="0.3">
      <c r="A958" t="s">
        <v>7094</v>
      </c>
      <c r="B958">
        <v>170861</v>
      </c>
      <c r="C958" t="s">
        <v>50</v>
      </c>
      <c r="D958" t="s">
        <v>33</v>
      </c>
      <c r="E958" t="s">
        <v>125</v>
      </c>
      <c r="F958" t="s">
        <v>2369</v>
      </c>
      <c r="G958" t="s">
        <v>165</v>
      </c>
      <c r="H958">
        <v>68</v>
      </c>
      <c r="I958">
        <v>68</v>
      </c>
      <c r="J958" t="s">
        <v>42</v>
      </c>
      <c r="N958" t="s">
        <v>7231</v>
      </c>
      <c r="O958" s="180" t="s">
        <v>5165</v>
      </c>
      <c r="P958" t="s">
        <v>5151</v>
      </c>
      <c r="Q958" t="s">
        <v>5162</v>
      </c>
      <c r="R958" t="s">
        <v>5165</v>
      </c>
      <c r="S958" t="s">
        <v>4927</v>
      </c>
      <c r="T958" t="s">
        <v>4927</v>
      </c>
      <c r="U958" t="s">
        <v>4927</v>
      </c>
      <c r="V958" t="s">
        <v>4927</v>
      </c>
      <c r="W958" t="s">
        <v>4927</v>
      </c>
      <c r="X958" t="s">
        <v>4927</v>
      </c>
    </row>
    <row r="959" spans="1:24" x14ac:dyDescent="0.3">
      <c r="A959" t="s">
        <v>7094</v>
      </c>
      <c r="B959">
        <v>170861</v>
      </c>
      <c r="C959" t="s">
        <v>50</v>
      </c>
      <c r="D959" t="s">
        <v>33</v>
      </c>
      <c r="E959" t="s">
        <v>125</v>
      </c>
      <c r="F959" t="s">
        <v>2369</v>
      </c>
      <c r="G959" t="s">
        <v>165</v>
      </c>
      <c r="H959">
        <v>69</v>
      </c>
      <c r="I959">
        <v>69</v>
      </c>
      <c r="J959" t="s">
        <v>42</v>
      </c>
      <c r="N959" t="s">
        <v>7232</v>
      </c>
      <c r="O959" s="180" t="s">
        <v>5165</v>
      </c>
      <c r="P959" t="s">
        <v>5151</v>
      </c>
      <c r="Q959" t="s">
        <v>5162</v>
      </c>
      <c r="R959" t="s">
        <v>5165</v>
      </c>
      <c r="S959" t="s">
        <v>4927</v>
      </c>
      <c r="T959" t="s">
        <v>4927</v>
      </c>
      <c r="U959" t="s">
        <v>4927</v>
      </c>
      <c r="V959" t="s">
        <v>4927</v>
      </c>
      <c r="W959" t="s">
        <v>4927</v>
      </c>
      <c r="X959" t="s">
        <v>4927</v>
      </c>
    </row>
    <row r="960" spans="1:24" x14ac:dyDescent="0.3">
      <c r="A960" t="s">
        <v>7094</v>
      </c>
      <c r="B960">
        <v>170861</v>
      </c>
      <c r="C960" t="s">
        <v>50</v>
      </c>
      <c r="D960" t="s">
        <v>33</v>
      </c>
      <c r="E960" t="s">
        <v>125</v>
      </c>
      <c r="F960" t="s">
        <v>2369</v>
      </c>
      <c r="G960" t="s">
        <v>165</v>
      </c>
      <c r="H960">
        <v>70</v>
      </c>
      <c r="I960">
        <v>70</v>
      </c>
      <c r="J960" t="s">
        <v>42</v>
      </c>
      <c r="N960" t="s">
        <v>7233</v>
      </c>
      <c r="O960" s="180" t="s">
        <v>5165</v>
      </c>
      <c r="P960" t="s">
        <v>5151</v>
      </c>
      <c r="Q960" t="s">
        <v>5162</v>
      </c>
      <c r="R960" t="s">
        <v>5165</v>
      </c>
      <c r="S960" t="s">
        <v>4927</v>
      </c>
      <c r="T960" t="s">
        <v>4927</v>
      </c>
      <c r="U960" t="s">
        <v>4927</v>
      </c>
      <c r="V960" t="s">
        <v>4927</v>
      </c>
      <c r="W960" t="s">
        <v>4927</v>
      </c>
      <c r="X960" t="s">
        <v>4927</v>
      </c>
    </row>
    <row r="961" spans="1:24" x14ac:dyDescent="0.3">
      <c r="A961" t="s">
        <v>7094</v>
      </c>
      <c r="B961">
        <v>170861</v>
      </c>
      <c r="C961" t="s">
        <v>50</v>
      </c>
      <c r="D961" t="s">
        <v>33</v>
      </c>
      <c r="E961" t="s">
        <v>125</v>
      </c>
      <c r="F961" t="s">
        <v>2369</v>
      </c>
      <c r="G961" t="s">
        <v>165</v>
      </c>
      <c r="H961">
        <v>71</v>
      </c>
      <c r="I961">
        <v>71</v>
      </c>
      <c r="J961" t="s">
        <v>42</v>
      </c>
      <c r="N961" t="s">
        <v>7234</v>
      </c>
      <c r="O961" s="180" t="s">
        <v>5165</v>
      </c>
      <c r="P961" t="s">
        <v>5151</v>
      </c>
      <c r="Q961" t="s">
        <v>5162</v>
      </c>
      <c r="R961" t="s">
        <v>5165</v>
      </c>
      <c r="S961" t="s">
        <v>4927</v>
      </c>
      <c r="T961" t="s">
        <v>4927</v>
      </c>
      <c r="U961" t="s">
        <v>4927</v>
      </c>
      <c r="V961" t="s">
        <v>4927</v>
      </c>
      <c r="W961" t="s">
        <v>4927</v>
      </c>
      <c r="X961" t="s">
        <v>4927</v>
      </c>
    </row>
    <row r="962" spans="1:24" x14ac:dyDescent="0.3">
      <c r="A962" t="s">
        <v>7094</v>
      </c>
      <c r="B962">
        <v>170861</v>
      </c>
      <c r="C962" t="s">
        <v>50</v>
      </c>
      <c r="D962" t="s">
        <v>33</v>
      </c>
      <c r="E962" t="s">
        <v>125</v>
      </c>
      <c r="F962" t="s">
        <v>2369</v>
      </c>
      <c r="G962" t="s">
        <v>165</v>
      </c>
      <c r="H962">
        <v>72</v>
      </c>
      <c r="I962">
        <v>72</v>
      </c>
      <c r="J962" t="s">
        <v>42</v>
      </c>
      <c r="N962" t="s">
        <v>7235</v>
      </c>
      <c r="O962" s="180" t="s">
        <v>5165</v>
      </c>
      <c r="P962" t="s">
        <v>5151</v>
      </c>
      <c r="Q962" t="s">
        <v>5162</v>
      </c>
      <c r="R962" t="s">
        <v>5165</v>
      </c>
      <c r="S962" t="s">
        <v>4927</v>
      </c>
      <c r="T962" t="s">
        <v>4927</v>
      </c>
      <c r="U962" t="s">
        <v>4927</v>
      </c>
      <c r="V962" t="s">
        <v>4927</v>
      </c>
      <c r="W962" t="s">
        <v>4927</v>
      </c>
      <c r="X962" t="s">
        <v>4927</v>
      </c>
    </row>
    <row r="963" spans="1:24" x14ac:dyDescent="0.3">
      <c r="A963" t="s">
        <v>7107</v>
      </c>
      <c r="B963">
        <v>170870</v>
      </c>
      <c r="C963" t="s">
        <v>50</v>
      </c>
      <c r="D963" t="s">
        <v>33</v>
      </c>
      <c r="E963" t="s">
        <v>161</v>
      </c>
      <c r="F963" t="s">
        <v>2464</v>
      </c>
      <c r="G963" t="s">
        <v>2863</v>
      </c>
      <c r="H963">
        <v>1</v>
      </c>
      <c r="I963">
        <v>1</v>
      </c>
      <c r="J963" t="s">
        <v>42</v>
      </c>
      <c r="N963" t="s">
        <v>6109</v>
      </c>
      <c r="O963" s="180" t="s">
        <v>5165</v>
      </c>
      <c r="P963" t="s">
        <v>5272</v>
      </c>
      <c r="Q963" t="s">
        <v>5272</v>
      </c>
      <c r="R963" t="s">
        <v>5165</v>
      </c>
      <c r="S963" t="s">
        <v>4927</v>
      </c>
      <c r="T963" t="s">
        <v>4927</v>
      </c>
      <c r="U963" t="s">
        <v>4927</v>
      </c>
      <c r="V963" t="s">
        <v>4927</v>
      </c>
      <c r="W963" t="s">
        <v>4927</v>
      </c>
      <c r="X963" t="s">
        <v>4927</v>
      </c>
    </row>
    <row r="964" spans="1:24" x14ac:dyDescent="0.3">
      <c r="A964" t="s">
        <v>7107</v>
      </c>
      <c r="B964">
        <v>170870</v>
      </c>
      <c r="C964" t="s">
        <v>50</v>
      </c>
      <c r="D964" t="s">
        <v>33</v>
      </c>
      <c r="E964" t="s">
        <v>161</v>
      </c>
      <c r="F964" t="s">
        <v>2464</v>
      </c>
      <c r="G964" t="s">
        <v>2863</v>
      </c>
      <c r="H964">
        <v>1</v>
      </c>
      <c r="I964">
        <v>1</v>
      </c>
      <c r="J964" t="s">
        <v>44</v>
      </c>
      <c r="N964" t="s">
        <v>6110</v>
      </c>
      <c r="O964" s="180" t="s">
        <v>5165</v>
      </c>
      <c r="P964" t="s">
        <v>5272</v>
      </c>
      <c r="Q964" t="s">
        <v>5272</v>
      </c>
      <c r="R964" t="s">
        <v>5165</v>
      </c>
      <c r="S964" t="s">
        <v>4927</v>
      </c>
      <c r="T964" t="s">
        <v>4927</v>
      </c>
      <c r="U964" t="s">
        <v>4927</v>
      </c>
      <c r="V964" t="s">
        <v>4927</v>
      </c>
      <c r="W964" t="s">
        <v>4927</v>
      </c>
      <c r="X964" t="s">
        <v>4927</v>
      </c>
    </row>
    <row r="965" spans="1:24" x14ac:dyDescent="0.3">
      <c r="A965" t="s">
        <v>7107</v>
      </c>
      <c r="B965">
        <v>170870</v>
      </c>
      <c r="C965" t="s">
        <v>50</v>
      </c>
      <c r="D965" t="s">
        <v>33</v>
      </c>
      <c r="E965" t="s">
        <v>161</v>
      </c>
      <c r="F965" t="s">
        <v>2464</v>
      </c>
      <c r="G965" t="s">
        <v>2863</v>
      </c>
      <c r="H965">
        <v>1</v>
      </c>
      <c r="I965">
        <v>1</v>
      </c>
      <c r="J965" t="s">
        <v>45</v>
      </c>
      <c r="N965" t="s">
        <v>6111</v>
      </c>
      <c r="O965" s="180" t="s">
        <v>5165</v>
      </c>
      <c r="P965" t="s">
        <v>5272</v>
      </c>
      <c r="Q965" t="s">
        <v>5272</v>
      </c>
      <c r="R965" t="s">
        <v>5165</v>
      </c>
      <c r="S965" t="s">
        <v>4927</v>
      </c>
      <c r="T965" t="s">
        <v>4927</v>
      </c>
      <c r="U965" t="s">
        <v>4927</v>
      </c>
      <c r="V965" t="s">
        <v>4927</v>
      </c>
      <c r="W965" t="s">
        <v>4927</v>
      </c>
      <c r="X965" t="s">
        <v>4927</v>
      </c>
    </row>
    <row r="966" spans="1:24" x14ac:dyDescent="0.3">
      <c r="A966" t="s">
        <v>7094</v>
      </c>
      <c r="B966">
        <v>170871</v>
      </c>
      <c r="C966" t="s">
        <v>50</v>
      </c>
      <c r="D966" t="s">
        <v>33</v>
      </c>
      <c r="E966" t="s">
        <v>127</v>
      </c>
      <c r="F966" t="s">
        <v>2409</v>
      </c>
      <c r="G966" t="s">
        <v>2864</v>
      </c>
      <c r="H966">
        <v>528</v>
      </c>
      <c r="I966">
        <v>528</v>
      </c>
      <c r="J966" t="s">
        <v>42</v>
      </c>
      <c r="N966" t="s">
        <v>7236</v>
      </c>
      <c r="O966" s="180" t="s">
        <v>5165</v>
      </c>
      <c r="P966" t="s">
        <v>5151</v>
      </c>
      <c r="Q966" t="s">
        <v>5162</v>
      </c>
      <c r="R966" t="s">
        <v>5165</v>
      </c>
      <c r="S966" t="s">
        <v>4927</v>
      </c>
      <c r="T966" t="s">
        <v>4927</v>
      </c>
      <c r="U966" t="s">
        <v>4927</v>
      </c>
      <c r="V966" t="s">
        <v>4927</v>
      </c>
      <c r="W966" t="s">
        <v>4927</v>
      </c>
      <c r="X966" t="s">
        <v>4927</v>
      </c>
    </row>
    <row r="967" spans="1:24" x14ac:dyDescent="0.3">
      <c r="A967" t="s">
        <v>7094</v>
      </c>
      <c r="B967">
        <v>170871</v>
      </c>
      <c r="C967" t="s">
        <v>50</v>
      </c>
      <c r="D967" t="s">
        <v>33</v>
      </c>
      <c r="E967" t="s">
        <v>127</v>
      </c>
      <c r="F967" t="s">
        <v>2409</v>
      </c>
      <c r="G967" t="s">
        <v>2864</v>
      </c>
      <c r="H967">
        <v>528</v>
      </c>
      <c r="I967">
        <v>528</v>
      </c>
      <c r="J967" t="s">
        <v>44</v>
      </c>
      <c r="N967" t="s">
        <v>7237</v>
      </c>
      <c r="O967" s="180" t="s">
        <v>5165</v>
      </c>
      <c r="P967" t="s">
        <v>5151</v>
      </c>
      <c r="Q967" t="s">
        <v>5162</v>
      </c>
      <c r="R967" t="s">
        <v>5165</v>
      </c>
      <c r="S967" t="s">
        <v>4927</v>
      </c>
      <c r="T967" t="s">
        <v>4927</v>
      </c>
      <c r="U967" t="s">
        <v>4927</v>
      </c>
      <c r="V967" t="s">
        <v>4927</v>
      </c>
      <c r="W967" t="s">
        <v>4927</v>
      </c>
      <c r="X967" t="s">
        <v>4927</v>
      </c>
    </row>
    <row r="968" spans="1:24" x14ac:dyDescent="0.3">
      <c r="A968" t="s">
        <v>7094</v>
      </c>
      <c r="B968">
        <v>170871</v>
      </c>
      <c r="C968" t="s">
        <v>50</v>
      </c>
      <c r="D968" t="s">
        <v>33</v>
      </c>
      <c r="E968" t="s">
        <v>127</v>
      </c>
      <c r="F968" t="s">
        <v>2409</v>
      </c>
      <c r="G968" t="s">
        <v>2864</v>
      </c>
      <c r="H968">
        <v>528</v>
      </c>
      <c r="I968">
        <v>528</v>
      </c>
      <c r="J968" t="s">
        <v>45</v>
      </c>
      <c r="N968" t="s">
        <v>7238</v>
      </c>
      <c r="O968" s="180" t="s">
        <v>5165</v>
      </c>
      <c r="P968" t="s">
        <v>5151</v>
      </c>
      <c r="Q968" t="s">
        <v>5162</v>
      </c>
      <c r="R968" t="s">
        <v>5165</v>
      </c>
      <c r="S968" t="s">
        <v>4927</v>
      </c>
      <c r="T968" t="s">
        <v>4927</v>
      </c>
      <c r="U968" t="s">
        <v>4927</v>
      </c>
      <c r="V968" t="s">
        <v>4927</v>
      </c>
      <c r="W968" t="s">
        <v>4927</v>
      </c>
      <c r="X968" t="s">
        <v>4927</v>
      </c>
    </row>
    <row r="969" spans="1:24" x14ac:dyDescent="0.3">
      <c r="A969" t="s">
        <v>7094</v>
      </c>
      <c r="B969">
        <v>170871</v>
      </c>
      <c r="C969" t="s">
        <v>50</v>
      </c>
      <c r="D969" t="s">
        <v>33</v>
      </c>
      <c r="E969" t="s">
        <v>127</v>
      </c>
      <c r="F969" t="s">
        <v>2409</v>
      </c>
      <c r="G969" t="s">
        <v>2864</v>
      </c>
      <c r="H969">
        <v>529</v>
      </c>
      <c r="I969">
        <v>529</v>
      </c>
      <c r="J969" t="s">
        <v>42</v>
      </c>
      <c r="N969" t="s">
        <v>7239</v>
      </c>
      <c r="O969" s="180" t="s">
        <v>5165</v>
      </c>
      <c r="P969" t="s">
        <v>5151</v>
      </c>
      <c r="Q969" t="s">
        <v>5162</v>
      </c>
      <c r="R969" t="s">
        <v>5165</v>
      </c>
      <c r="S969" t="s">
        <v>4927</v>
      </c>
      <c r="T969" t="s">
        <v>4927</v>
      </c>
      <c r="U969" t="s">
        <v>4927</v>
      </c>
      <c r="V969" t="s">
        <v>4927</v>
      </c>
      <c r="W969" t="s">
        <v>4927</v>
      </c>
      <c r="X969" t="s">
        <v>4927</v>
      </c>
    </row>
    <row r="970" spans="1:24" x14ac:dyDescent="0.3">
      <c r="A970" t="s">
        <v>7094</v>
      </c>
      <c r="B970">
        <v>170871</v>
      </c>
      <c r="C970" t="s">
        <v>50</v>
      </c>
      <c r="D970" t="s">
        <v>33</v>
      </c>
      <c r="E970" t="s">
        <v>127</v>
      </c>
      <c r="F970" t="s">
        <v>2409</v>
      </c>
      <c r="G970" t="s">
        <v>2864</v>
      </c>
      <c r="H970">
        <v>529</v>
      </c>
      <c r="I970">
        <v>529</v>
      </c>
      <c r="J970" t="s">
        <v>44</v>
      </c>
      <c r="N970" t="s">
        <v>7240</v>
      </c>
      <c r="O970" s="180" t="s">
        <v>5165</v>
      </c>
      <c r="P970" t="s">
        <v>5151</v>
      </c>
      <c r="Q970" t="s">
        <v>5162</v>
      </c>
      <c r="R970" t="s">
        <v>5165</v>
      </c>
      <c r="S970" t="s">
        <v>4927</v>
      </c>
      <c r="T970" t="s">
        <v>4927</v>
      </c>
      <c r="U970" t="s">
        <v>4927</v>
      </c>
      <c r="V970" t="s">
        <v>4927</v>
      </c>
      <c r="W970" t="s">
        <v>4927</v>
      </c>
      <c r="X970" t="s">
        <v>4927</v>
      </c>
    </row>
    <row r="971" spans="1:24" x14ac:dyDescent="0.3">
      <c r="A971" t="s">
        <v>7094</v>
      </c>
      <c r="B971">
        <v>170871</v>
      </c>
      <c r="C971" t="s">
        <v>50</v>
      </c>
      <c r="D971" t="s">
        <v>33</v>
      </c>
      <c r="E971" t="s">
        <v>127</v>
      </c>
      <c r="F971" t="s">
        <v>2409</v>
      </c>
      <c r="G971" t="s">
        <v>2864</v>
      </c>
      <c r="H971">
        <v>529</v>
      </c>
      <c r="I971">
        <v>529</v>
      </c>
      <c r="J971" t="s">
        <v>45</v>
      </c>
      <c r="N971" t="s">
        <v>7241</v>
      </c>
      <c r="O971" s="180" t="s">
        <v>5165</v>
      </c>
      <c r="P971" t="s">
        <v>5151</v>
      </c>
      <c r="Q971" t="s">
        <v>5162</v>
      </c>
      <c r="R971" t="s">
        <v>5165</v>
      </c>
      <c r="S971" t="s">
        <v>4927</v>
      </c>
      <c r="T971" t="s">
        <v>4927</v>
      </c>
      <c r="U971" t="s">
        <v>4927</v>
      </c>
      <c r="V971" t="s">
        <v>4927</v>
      </c>
      <c r="W971" t="s">
        <v>4927</v>
      </c>
      <c r="X971" t="s">
        <v>4927</v>
      </c>
    </row>
    <row r="972" spans="1:24" x14ac:dyDescent="0.3">
      <c r="A972" t="s">
        <v>7094</v>
      </c>
      <c r="B972">
        <v>170871</v>
      </c>
      <c r="C972" t="s">
        <v>50</v>
      </c>
      <c r="D972" t="s">
        <v>33</v>
      </c>
      <c r="E972" t="s">
        <v>127</v>
      </c>
      <c r="F972" t="s">
        <v>2409</v>
      </c>
      <c r="G972" t="s">
        <v>2864</v>
      </c>
      <c r="H972">
        <v>530</v>
      </c>
      <c r="I972">
        <v>530</v>
      </c>
      <c r="J972" t="s">
        <v>42</v>
      </c>
      <c r="N972" t="s">
        <v>7242</v>
      </c>
      <c r="O972" s="180" t="s">
        <v>5165</v>
      </c>
      <c r="P972" t="s">
        <v>5151</v>
      </c>
      <c r="Q972" t="s">
        <v>5162</v>
      </c>
      <c r="R972" t="s">
        <v>5165</v>
      </c>
      <c r="S972" t="s">
        <v>4927</v>
      </c>
      <c r="T972" t="s">
        <v>4927</v>
      </c>
      <c r="U972" t="s">
        <v>4927</v>
      </c>
      <c r="V972" t="s">
        <v>4927</v>
      </c>
      <c r="W972" t="s">
        <v>4927</v>
      </c>
      <c r="X972" t="s">
        <v>4927</v>
      </c>
    </row>
    <row r="973" spans="1:24" x14ac:dyDescent="0.3">
      <c r="A973" t="s">
        <v>7094</v>
      </c>
      <c r="B973">
        <v>170871</v>
      </c>
      <c r="C973" t="s">
        <v>50</v>
      </c>
      <c r="D973" t="s">
        <v>33</v>
      </c>
      <c r="E973" t="s">
        <v>127</v>
      </c>
      <c r="F973" t="s">
        <v>2409</v>
      </c>
      <c r="G973" t="s">
        <v>2864</v>
      </c>
      <c r="H973">
        <v>530</v>
      </c>
      <c r="I973">
        <v>530</v>
      </c>
      <c r="J973" t="s">
        <v>44</v>
      </c>
      <c r="N973" t="s">
        <v>7243</v>
      </c>
      <c r="O973" s="180" t="s">
        <v>5165</v>
      </c>
      <c r="P973" t="s">
        <v>5151</v>
      </c>
      <c r="Q973" t="s">
        <v>5162</v>
      </c>
      <c r="R973" t="s">
        <v>5165</v>
      </c>
      <c r="S973" t="s">
        <v>4927</v>
      </c>
      <c r="T973" t="s">
        <v>4927</v>
      </c>
      <c r="U973" t="s">
        <v>4927</v>
      </c>
      <c r="V973" t="s">
        <v>4927</v>
      </c>
      <c r="W973" t="s">
        <v>4927</v>
      </c>
      <c r="X973" t="s">
        <v>4927</v>
      </c>
    </row>
    <row r="974" spans="1:24" x14ac:dyDescent="0.3">
      <c r="A974" t="s">
        <v>7094</v>
      </c>
      <c r="B974">
        <v>170871</v>
      </c>
      <c r="C974" t="s">
        <v>50</v>
      </c>
      <c r="D974" t="s">
        <v>33</v>
      </c>
      <c r="E974" t="s">
        <v>127</v>
      </c>
      <c r="F974" t="s">
        <v>2409</v>
      </c>
      <c r="G974" t="s">
        <v>2864</v>
      </c>
      <c r="H974">
        <v>530</v>
      </c>
      <c r="I974">
        <v>530</v>
      </c>
      <c r="J974" t="s">
        <v>45</v>
      </c>
      <c r="N974" t="s">
        <v>7244</v>
      </c>
      <c r="O974" s="180" t="s">
        <v>5165</v>
      </c>
      <c r="P974" t="s">
        <v>5151</v>
      </c>
      <c r="Q974" t="s">
        <v>5162</v>
      </c>
      <c r="R974" t="s">
        <v>5165</v>
      </c>
      <c r="S974" t="s">
        <v>4927</v>
      </c>
      <c r="T974" t="s">
        <v>4927</v>
      </c>
      <c r="U974" t="s">
        <v>4927</v>
      </c>
      <c r="V974" t="s">
        <v>4927</v>
      </c>
      <c r="W974" t="s">
        <v>4927</v>
      </c>
      <c r="X974" t="s">
        <v>4927</v>
      </c>
    </row>
    <row r="975" spans="1:24" x14ac:dyDescent="0.3">
      <c r="A975" t="s">
        <v>7105</v>
      </c>
      <c r="B975">
        <v>170873</v>
      </c>
      <c r="C975" t="s">
        <v>48</v>
      </c>
      <c r="D975" t="s">
        <v>33</v>
      </c>
      <c r="E975" t="s">
        <v>125</v>
      </c>
      <c r="F975" t="s">
        <v>773</v>
      </c>
      <c r="G975" t="s">
        <v>231</v>
      </c>
      <c r="H975">
        <v>15</v>
      </c>
      <c r="I975" s="196">
        <v>45708</v>
      </c>
      <c r="J975" t="s">
        <v>42</v>
      </c>
      <c r="N975" t="s">
        <v>6112</v>
      </c>
      <c r="O975" s="180" t="s">
        <v>5165</v>
      </c>
      <c r="P975" t="s">
        <v>6113</v>
      </c>
      <c r="Q975" t="s">
        <v>5151</v>
      </c>
      <c r="R975" t="s">
        <v>5165</v>
      </c>
      <c r="S975" t="s">
        <v>4927</v>
      </c>
      <c r="T975" t="s">
        <v>4927</v>
      </c>
      <c r="U975" t="s">
        <v>4927</v>
      </c>
      <c r="V975" t="s">
        <v>4927</v>
      </c>
      <c r="W975" t="s">
        <v>4927</v>
      </c>
      <c r="X975" t="s">
        <v>4927</v>
      </c>
    </row>
    <row r="976" spans="1:24" x14ac:dyDescent="0.3">
      <c r="A976" t="s">
        <v>7105</v>
      </c>
      <c r="B976">
        <v>170873</v>
      </c>
      <c r="C976" t="s">
        <v>48</v>
      </c>
      <c r="D976" t="s">
        <v>33</v>
      </c>
      <c r="E976" t="s">
        <v>125</v>
      </c>
      <c r="F976" t="s">
        <v>773</v>
      </c>
      <c r="G976" t="s">
        <v>231</v>
      </c>
      <c r="H976">
        <v>16</v>
      </c>
      <c r="I976" s="196">
        <v>45709</v>
      </c>
      <c r="J976" t="s">
        <v>42</v>
      </c>
      <c r="N976" t="s">
        <v>6114</v>
      </c>
      <c r="O976" s="180" t="s">
        <v>5165</v>
      </c>
      <c r="P976" t="s">
        <v>6113</v>
      </c>
      <c r="Q976" t="s">
        <v>5151</v>
      </c>
      <c r="R976" t="s">
        <v>5165</v>
      </c>
      <c r="S976" t="s">
        <v>4927</v>
      </c>
      <c r="T976" t="s">
        <v>4927</v>
      </c>
      <c r="U976" t="s">
        <v>4927</v>
      </c>
      <c r="V976" t="s">
        <v>4927</v>
      </c>
      <c r="W976" t="s">
        <v>4927</v>
      </c>
      <c r="X976" t="s">
        <v>4927</v>
      </c>
    </row>
    <row r="977" spans="1:24" x14ac:dyDescent="0.3">
      <c r="A977" t="s">
        <v>7105</v>
      </c>
      <c r="B977">
        <v>170873</v>
      </c>
      <c r="C977" t="s">
        <v>48</v>
      </c>
      <c r="D977" t="s">
        <v>33</v>
      </c>
      <c r="E977" t="s">
        <v>125</v>
      </c>
      <c r="F977" t="s">
        <v>773</v>
      </c>
      <c r="G977" t="s">
        <v>231</v>
      </c>
      <c r="H977">
        <v>17</v>
      </c>
      <c r="I977" s="196">
        <v>45710</v>
      </c>
      <c r="J977" t="s">
        <v>42</v>
      </c>
      <c r="N977" t="s">
        <v>6115</v>
      </c>
      <c r="O977" s="180" t="s">
        <v>5165</v>
      </c>
      <c r="P977" t="s">
        <v>6113</v>
      </c>
      <c r="Q977" t="s">
        <v>5151</v>
      </c>
      <c r="R977" t="s">
        <v>5165</v>
      </c>
      <c r="S977" t="s">
        <v>4927</v>
      </c>
      <c r="T977" t="s">
        <v>4927</v>
      </c>
      <c r="U977" t="s">
        <v>4927</v>
      </c>
      <c r="V977" t="s">
        <v>4927</v>
      </c>
      <c r="W977" t="s">
        <v>4927</v>
      </c>
      <c r="X977" t="s">
        <v>4927</v>
      </c>
    </row>
    <row r="978" spans="1:24" x14ac:dyDescent="0.3">
      <c r="A978" t="s">
        <v>7105</v>
      </c>
      <c r="B978">
        <v>170873</v>
      </c>
      <c r="C978" t="s">
        <v>48</v>
      </c>
      <c r="D978" t="s">
        <v>33</v>
      </c>
      <c r="E978" t="s">
        <v>125</v>
      </c>
      <c r="F978" t="s">
        <v>773</v>
      </c>
      <c r="G978" t="s">
        <v>231</v>
      </c>
      <c r="H978">
        <v>18</v>
      </c>
      <c r="I978" s="196">
        <v>45711</v>
      </c>
      <c r="J978" t="s">
        <v>42</v>
      </c>
      <c r="N978" t="s">
        <v>6116</v>
      </c>
      <c r="O978" s="180" t="s">
        <v>5165</v>
      </c>
      <c r="P978" t="s">
        <v>6113</v>
      </c>
      <c r="Q978" t="s">
        <v>5151</v>
      </c>
      <c r="R978" t="s">
        <v>5165</v>
      </c>
      <c r="S978" t="s">
        <v>4927</v>
      </c>
      <c r="T978" t="s">
        <v>4927</v>
      </c>
      <c r="U978" t="s">
        <v>4927</v>
      </c>
      <c r="V978" t="s">
        <v>4927</v>
      </c>
      <c r="W978" t="s">
        <v>4927</v>
      </c>
      <c r="X978" t="s">
        <v>4927</v>
      </c>
    </row>
    <row r="979" spans="1:24" x14ac:dyDescent="0.3">
      <c r="A979" t="s">
        <v>7105</v>
      </c>
      <c r="B979">
        <v>170873</v>
      </c>
      <c r="C979" t="s">
        <v>48</v>
      </c>
      <c r="D979" t="s">
        <v>33</v>
      </c>
      <c r="E979" t="s">
        <v>125</v>
      </c>
      <c r="F979" t="s">
        <v>773</v>
      </c>
      <c r="G979" t="s">
        <v>231</v>
      </c>
      <c r="H979">
        <v>19</v>
      </c>
      <c r="I979" s="196">
        <v>45712</v>
      </c>
      <c r="J979" t="s">
        <v>42</v>
      </c>
      <c r="N979" t="s">
        <v>6117</v>
      </c>
      <c r="O979" s="180" t="s">
        <v>5165</v>
      </c>
      <c r="P979" t="s">
        <v>6113</v>
      </c>
      <c r="Q979" t="s">
        <v>5151</v>
      </c>
      <c r="R979" t="s">
        <v>5165</v>
      </c>
      <c r="S979" t="s">
        <v>4927</v>
      </c>
      <c r="T979" t="s">
        <v>4927</v>
      </c>
      <c r="U979" t="s">
        <v>4927</v>
      </c>
      <c r="V979" t="s">
        <v>4927</v>
      </c>
      <c r="W979" t="s">
        <v>4927</v>
      </c>
      <c r="X979" t="s">
        <v>4927</v>
      </c>
    </row>
    <row r="980" spans="1:24" x14ac:dyDescent="0.3">
      <c r="A980" t="s">
        <v>5137</v>
      </c>
      <c r="B980">
        <v>170873</v>
      </c>
      <c r="C980" t="s">
        <v>48</v>
      </c>
      <c r="D980" t="s">
        <v>33</v>
      </c>
      <c r="E980" t="s">
        <v>125</v>
      </c>
      <c r="F980" t="s">
        <v>773</v>
      </c>
      <c r="G980" t="s">
        <v>231</v>
      </c>
      <c r="H980">
        <v>21</v>
      </c>
      <c r="I980" t="s">
        <v>6118</v>
      </c>
      <c r="J980" t="s">
        <v>42</v>
      </c>
      <c r="N980" t="s">
        <v>6119</v>
      </c>
      <c r="O980" s="180" t="s">
        <v>5165</v>
      </c>
      <c r="P980" t="s">
        <v>5150</v>
      </c>
      <c r="Q980" t="s">
        <v>5161</v>
      </c>
      <c r="R980" t="s">
        <v>5165</v>
      </c>
      <c r="S980" t="s">
        <v>4927</v>
      </c>
      <c r="T980" t="s">
        <v>4927</v>
      </c>
      <c r="U980" t="s">
        <v>4927</v>
      </c>
      <c r="V980" t="s">
        <v>4927</v>
      </c>
      <c r="W980" t="s">
        <v>4927</v>
      </c>
      <c r="X980" t="s">
        <v>4927</v>
      </c>
    </row>
    <row r="981" spans="1:24" x14ac:dyDescent="0.3">
      <c r="A981" t="s">
        <v>7088</v>
      </c>
      <c r="B981">
        <v>170875</v>
      </c>
      <c r="C981" t="s">
        <v>48</v>
      </c>
      <c r="D981" t="s">
        <v>33</v>
      </c>
      <c r="E981" t="s">
        <v>125</v>
      </c>
      <c r="F981" t="s">
        <v>2369</v>
      </c>
      <c r="G981" t="s">
        <v>3145</v>
      </c>
      <c r="H981">
        <v>7</v>
      </c>
      <c r="I981">
        <v>7</v>
      </c>
      <c r="J981" t="s">
        <v>42</v>
      </c>
      <c r="N981" t="s">
        <v>6120</v>
      </c>
      <c r="O981" s="180" t="s">
        <v>5165</v>
      </c>
      <c r="P981" t="s">
        <v>5149</v>
      </c>
      <c r="Q981" t="s">
        <v>5151</v>
      </c>
      <c r="R981" t="s">
        <v>5165</v>
      </c>
      <c r="S981" t="s">
        <v>4927</v>
      </c>
      <c r="T981" t="s">
        <v>4927</v>
      </c>
      <c r="U981" t="s">
        <v>4927</v>
      </c>
      <c r="V981" t="s">
        <v>4927</v>
      </c>
      <c r="W981" t="s">
        <v>4927</v>
      </c>
      <c r="X981" t="s">
        <v>4927</v>
      </c>
    </row>
    <row r="982" spans="1:24" x14ac:dyDescent="0.3">
      <c r="A982" t="s">
        <v>7088</v>
      </c>
      <c r="B982">
        <v>170875</v>
      </c>
      <c r="C982" t="s">
        <v>48</v>
      </c>
      <c r="D982" t="s">
        <v>33</v>
      </c>
      <c r="E982" t="s">
        <v>125</v>
      </c>
      <c r="F982" t="s">
        <v>2369</v>
      </c>
      <c r="G982" t="s">
        <v>7122</v>
      </c>
      <c r="H982">
        <v>8</v>
      </c>
      <c r="I982">
        <v>8</v>
      </c>
      <c r="J982" t="s">
        <v>42</v>
      </c>
      <c r="N982" t="s">
        <v>6121</v>
      </c>
      <c r="O982" s="180" t="s">
        <v>5165</v>
      </c>
      <c r="P982" t="s">
        <v>5149</v>
      </c>
      <c r="Q982" t="s">
        <v>5151</v>
      </c>
      <c r="R982" t="s">
        <v>5165</v>
      </c>
      <c r="S982" t="s">
        <v>4927</v>
      </c>
      <c r="T982" t="s">
        <v>4927</v>
      </c>
      <c r="U982" t="s">
        <v>4927</v>
      </c>
      <c r="V982" t="s">
        <v>4927</v>
      </c>
      <c r="W982" t="s">
        <v>4927</v>
      </c>
      <c r="X982" t="s">
        <v>4927</v>
      </c>
    </row>
    <row r="983" spans="1:24" x14ac:dyDescent="0.3">
      <c r="A983" t="s">
        <v>5137</v>
      </c>
      <c r="B983">
        <v>170875</v>
      </c>
      <c r="C983" t="s">
        <v>48</v>
      </c>
      <c r="D983" t="s">
        <v>33</v>
      </c>
      <c r="E983" t="s">
        <v>125</v>
      </c>
      <c r="F983" t="s">
        <v>2369</v>
      </c>
      <c r="G983" t="s">
        <v>3145</v>
      </c>
      <c r="H983">
        <v>9</v>
      </c>
      <c r="I983">
        <v>9</v>
      </c>
      <c r="J983" t="s">
        <v>42</v>
      </c>
      <c r="N983" t="s">
        <v>6122</v>
      </c>
      <c r="O983" s="180" t="s">
        <v>5165</v>
      </c>
      <c r="P983" t="s">
        <v>5150</v>
      </c>
      <c r="Q983" t="s">
        <v>5161</v>
      </c>
      <c r="R983" t="s">
        <v>5165</v>
      </c>
      <c r="S983" t="s">
        <v>4927</v>
      </c>
      <c r="T983" t="s">
        <v>4927</v>
      </c>
      <c r="U983" t="s">
        <v>4927</v>
      </c>
      <c r="V983" t="s">
        <v>4927</v>
      </c>
      <c r="W983" t="s">
        <v>4927</v>
      </c>
      <c r="X983" t="s">
        <v>4927</v>
      </c>
    </row>
    <row r="984" spans="1:24" x14ac:dyDescent="0.3">
      <c r="A984" t="s">
        <v>5137</v>
      </c>
      <c r="B984">
        <v>170889</v>
      </c>
      <c r="C984" t="s">
        <v>50</v>
      </c>
      <c r="D984" t="s">
        <v>33</v>
      </c>
      <c r="E984" t="s">
        <v>127</v>
      </c>
      <c r="F984" t="s">
        <v>2409</v>
      </c>
      <c r="G984" t="s">
        <v>4275</v>
      </c>
      <c r="H984">
        <v>11</v>
      </c>
      <c r="I984">
        <v>11</v>
      </c>
      <c r="J984" t="s">
        <v>42</v>
      </c>
      <c r="N984" t="s">
        <v>6123</v>
      </c>
      <c r="O984" s="180" t="s">
        <v>5165</v>
      </c>
      <c r="P984" t="s">
        <v>5150</v>
      </c>
      <c r="Q984" t="s">
        <v>5161</v>
      </c>
      <c r="R984" t="s">
        <v>5165</v>
      </c>
      <c r="S984" t="s">
        <v>4927</v>
      </c>
      <c r="T984" t="s">
        <v>4927</v>
      </c>
      <c r="U984" t="s">
        <v>4927</v>
      </c>
      <c r="V984" t="s">
        <v>4927</v>
      </c>
      <c r="W984" t="s">
        <v>4927</v>
      </c>
      <c r="X984">
        <v>232</v>
      </c>
    </row>
    <row r="985" spans="1:24" x14ac:dyDescent="0.3">
      <c r="A985" t="s">
        <v>5137</v>
      </c>
      <c r="B985">
        <v>170903</v>
      </c>
      <c r="C985" t="s">
        <v>50</v>
      </c>
      <c r="D985" t="s">
        <v>33</v>
      </c>
      <c r="E985" t="s">
        <v>127</v>
      </c>
      <c r="F985" t="s">
        <v>2417</v>
      </c>
      <c r="G985" t="s">
        <v>3122</v>
      </c>
      <c r="H985">
        <v>1</v>
      </c>
      <c r="I985">
        <v>1</v>
      </c>
      <c r="J985" t="s">
        <v>42</v>
      </c>
      <c r="N985" t="s">
        <v>6125</v>
      </c>
      <c r="O985" s="180" t="s">
        <v>5165</v>
      </c>
      <c r="P985" t="s">
        <v>6126</v>
      </c>
      <c r="Q985" t="s">
        <v>5161</v>
      </c>
      <c r="R985" t="s">
        <v>5165</v>
      </c>
      <c r="S985" t="s">
        <v>4927</v>
      </c>
      <c r="T985" t="s">
        <v>4927</v>
      </c>
      <c r="U985" t="s">
        <v>4927</v>
      </c>
      <c r="V985" t="s">
        <v>4927</v>
      </c>
      <c r="W985" t="s">
        <v>4927</v>
      </c>
      <c r="X985">
        <v>0</v>
      </c>
    </row>
    <row r="986" spans="1:24" x14ac:dyDescent="0.3">
      <c r="A986" t="s">
        <v>5137</v>
      </c>
      <c r="B986">
        <v>170903</v>
      </c>
      <c r="C986" t="s">
        <v>50</v>
      </c>
      <c r="D986" t="s">
        <v>33</v>
      </c>
      <c r="E986" t="s">
        <v>127</v>
      </c>
      <c r="F986" t="s">
        <v>2417</v>
      </c>
      <c r="G986" t="s">
        <v>3122</v>
      </c>
      <c r="H986">
        <v>1</v>
      </c>
      <c r="I986">
        <v>1</v>
      </c>
      <c r="J986" t="s">
        <v>44</v>
      </c>
      <c r="N986" t="s">
        <v>6127</v>
      </c>
      <c r="O986" s="180" t="s">
        <v>5165</v>
      </c>
      <c r="P986" t="s">
        <v>6126</v>
      </c>
      <c r="Q986" t="s">
        <v>5161</v>
      </c>
      <c r="R986" t="s">
        <v>5165</v>
      </c>
      <c r="S986" t="s">
        <v>4927</v>
      </c>
      <c r="T986" t="s">
        <v>4927</v>
      </c>
      <c r="U986" t="s">
        <v>4927</v>
      </c>
      <c r="V986" t="s">
        <v>4927</v>
      </c>
      <c r="W986" t="s">
        <v>4927</v>
      </c>
      <c r="X986">
        <v>1</v>
      </c>
    </row>
    <row r="987" spans="1:24" x14ac:dyDescent="0.3">
      <c r="A987" t="s">
        <v>5137</v>
      </c>
      <c r="B987">
        <v>170903</v>
      </c>
      <c r="C987" t="s">
        <v>50</v>
      </c>
      <c r="D987" t="s">
        <v>33</v>
      </c>
      <c r="E987" t="s">
        <v>127</v>
      </c>
      <c r="F987" t="s">
        <v>2417</v>
      </c>
      <c r="G987" t="s">
        <v>3122</v>
      </c>
      <c r="H987">
        <v>5</v>
      </c>
      <c r="I987">
        <v>5</v>
      </c>
      <c r="J987" t="s">
        <v>42</v>
      </c>
      <c r="N987" t="s">
        <v>6128</v>
      </c>
      <c r="O987" s="180" t="s">
        <v>5165</v>
      </c>
      <c r="P987">
        <v>44953</v>
      </c>
      <c r="Q987" t="s">
        <v>5161</v>
      </c>
      <c r="R987" t="s">
        <v>5165</v>
      </c>
      <c r="S987" t="s">
        <v>4927</v>
      </c>
      <c r="T987" t="s">
        <v>4927</v>
      </c>
      <c r="U987" t="s">
        <v>4927</v>
      </c>
      <c r="V987" t="s">
        <v>4927</v>
      </c>
      <c r="W987" t="s">
        <v>4927</v>
      </c>
      <c r="X987">
        <v>151</v>
      </c>
    </row>
    <row r="988" spans="1:24" x14ac:dyDescent="0.3">
      <c r="A988" t="s">
        <v>5137</v>
      </c>
      <c r="B988">
        <v>170903</v>
      </c>
      <c r="C988" t="s">
        <v>50</v>
      </c>
      <c r="D988" t="s">
        <v>33</v>
      </c>
      <c r="E988" t="s">
        <v>127</v>
      </c>
      <c r="F988" t="s">
        <v>2417</v>
      </c>
      <c r="G988" t="s">
        <v>3122</v>
      </c>
      <c r="H988">
        <v>6</v>
      </c>
      <c r="I988">
        <v>6</v>
      </c>
      <c r="J988" t="s">
        <v>42</v>
      </c>
      <c r="N988" t="s">
        <v>6129</v>
      </c>
      <c r="O988" s="180" t="s">
        <v>5165</v>
      </c>
      <c r="P988">
        <v>44953</v>
      </c>
      <c r="Q988" t="s">
        <v>5161</v>
      </c>
      <c r="R988" t="s">
        <v>5165</v>
      </c>
      <c r="S988" t="s">
        <v>4927</v>
      </c>
      <c r="T988" t="s">
        <v>4927</v>
      </c>
      <c r="U988" t="s">
        <v>4927</v>
      </c>
      <c r="V988" t="s">
        <v>4927</v>
      </c>
      <c r="W988" t="s">
        <v>4927</v>
      </c>
      <c r="X988">
        <v>0</v>
      </c>
    </row>
    <row r="989" spans="1:24" x14ac:dyDescent="0.3">
      <c r="A989" t="s">
        <v>5137</v>
      </c>
      <c r="B989">
        <v>170903</v>
      </c>
      <c r="C989" t="s">
        <v>50</v>
      </c>
      <c r="D989" t="s">
        <v>33</v>
      </c>
      <c r="E989" t="s">
        <v>127</v>
      </c>
      <c r="F989" t="s">
        <v>2417</v>
      </c>
      <c r="G989" t="s">
        <v>3122</v>
      </c>
      <c r="H989">
        <v>7</v>
      </c>
      <c r="I989">
        <v>7</v>
      </c>
      <c r="J989" t="s">
        <v>42</v>
      </c>
      <c r="N989" t="s">
        <v>6130</v>
      </c>
      <c r="O989" s="180" t="s">
        <v>5165</v>
      </c>
      <c r="P989">
        <v>44953</v>
      </c>
      <c r="Q989" t="s">
        <v>5161</v>
      </c>
      <c r="R989" t="s">
        <v>5165</v>
      </c>
      <c r="S989" t="s">
        <v>4927</v>
      </c>
      <c r="T989" t="s">
        <v>4927</v>
      </c>
      <c r="U989" t="s">
        <v>4927</v>
      </c>
      <c r="V989" t="s">
        <v>4927</v>
      </c>
      <c r="W989" t="s">
        <v>4927</v>
      </c>
      <c r="X989">
        <v>1</v>
      </c>
    </row>
    <row r="990" spans="1:24" x14ac:dyDescent="0.3">
      <c r="A990" t="s">
        <v>5137</v>
      </c>
      <c r="B990">
        <v>170903</v>
      </c>
      <c r="C990" t="s">
        <v>50</v>
      </c>
      <c r="D990" t="s">
        <v>33</v>
      </c>
      <c r="E990" t="s">
        <v>127</v>
      </c>
      <c r="F990" t="s">
        <v>2417</v>
      </c>
      <c r="G990" t="s">
        <v>3122</v>
      </c>
      <c r="H990">
        <v>8</v>
      </c>
      <c r="I990">
        <v>8</v>
      </c>
      <c r="J990" t="s">
        <v>42</v>
      </c>
      <c r="N990" t="s">
        <v>6131</v>
      </c>
      <c r="O990" s="180" t="s">
        <v>5165</v>
      </c>
      <c r="P990">
        <v>44953</v>
      </c>
      <c r="Q990" t="s">
        <v>5161</v>
      </c>
      <c r="R990" t="s">
        <v>5165</v>
      </c>
      <c r="S990" t="s">
        <v>4927</v>
      </c>
      <c r="T990" t="s">
        <v>4927</v>
      </c>
      <c r="U990" t="s">
        <v>4927</v>
      </c>
      <c r="V990" t="s">
        <v>4927</v>
      </c>
      <c r="W990" t="s">
        <v>4927</v>
      </c>
      <c r="X990" t="s">
        <v>4927</v>
      </c>
    </row>
    <row r="991" spans="1:24" x14ac:dyDescent="0.3">
      <c r="A991" t="s">
        <v>5137</v>
      </c>
      <c r="B991">
        <v>170903</v>
      </c>
      <c r="C991" t="s">
        <v>50</v>
      </c>
      <c r="D991" t="s">
        <v>33</v>
      </c>
      <c r="E991" t="s">
        <v>127</v>
      </c>
      <c r="F991" t="s">
        <v>2417</v>
      </c>
      <c r="G991" t="s">
        <v>3122</v>
      </c>
      <c r="H991">
        <v>9</v>
      </c>
      <c r="I991">
        <v>9</v>
      </c>
      <c r="J991" t="s">
        <v>42</v>
      </c>
      <c r="N991" t="s">
        <v>6132</v>
      </c>
      <c r="O991" s="180" t="s">
        <v>5165</v>
      </c>
      <c r="P991">
        <v>44953</v>
      </c>
      <c r="Q991" t="s">
        <v>5161</v>
      </c>
      <c r="R991" t="s">
        <v>5165</v>
      </c>
      <c r="S991" t="s">
        <v>4927</v>
      </c>
      <c r="T991" t="s">
        <v>4927</v>
      </c>
      <c r="U991" t="s">
        <v>4927</v>
      </c>
      <c r="V991" t="s">
        <v>4927</v>
      </c>
      <c r="W991" t="s">
        <v>4927</v>
      </c>
      <c r="X991" t="s">
        <v>4927</v>
      </c>
    </row>
    <row r="992" spans="1:24" x14ac:dyDescent="0.3">
      <c r="A992" t="s">
        <v>5137</v>
      </c>
      <c r="B992">
        <v>170903</v>
      </c>
      <c r="C992" t="s">
        <v>50</v>
      </c>
      <c r="D992" t="s">
        <v>33</v>
      </c>
      <c r="E992" t="s">
        <v>127</v>
      </c>
      <c r="F992" t="s">
        <v>2417</v>
      </c>
      <c r="G992" t="s">
        <v>3122</v>
      </c>
      <c r="H992">
        <v>10</v>
      </c>
      <c r="I992">
        <v>10</v>
      </c>
      <c r="J992" t="s">
        <v>42</v>
      </c>
      <c r="N992" t="s">
        <v>6133</v>
      </c>
      <c r="O992" s="180" t="s">
        <v>5165</v>
      </c>
      <c r="P992">
        <v>44953</v>
      </c>
      <c r="Q992" t="s">
        <v>5161</v>
      </c>
      <c r="R992" t="s">
        <v>5165</v>
      </c>
      <c r="S992" t="s">
        <v>4927</v>
      </c>
      <c r="T992" t="s">
        <v>4927</v>
      </c>
      <c r="U992" t="s">
        <v>4927</v>
      </c>
      <c r="V992" t="s">
        <v>4927</v>
      </c>
      <c r="W992" t="s">
        <v>4927</v>
      </c>
      <c r="X992" t="s">
        <v>4927</v>
      </c>
    </row>
    <row r="993" spans="1:24" x14ac:dyDescent="0.3">
      <c r="A993" t="s">
        <v>5137</v>
      </c>
      <c r="B993">
        <v>170903</v>
      </c>
      <c r="C993" t="s">
        <v>50</v>
      </c>
      <c r="D993" t="s">
        <v>33</v>
      </c>
      <c r="E993" t="s">
        <v>127</v>
      </c>
      <c r="F993" t="s">
        <v>2417</v>
      </c>
      <c r="G993" t="s">
        <v>3122</v>
      </c>
      <c r="H993">
        <v>11</v>
      </c>
      <c r="I993">
        <v>11</v>
      </c>
      <c r="J993" t="s">
        <v>42</v>
      </c>
      <c r="N993" t="s">
        <v>6134</v>
      </c>
      <c r="O993" s="180" t="s">
        <v>5165</v>
      </c>
      <c r="P993">
        <v>44953</v>
      </c>
      <c r="Q993" t="s">
        <v>5161</v>
      </c>
      <c r="R993" t="s">
        <v>5165</v>
      </c>
      <c r="S993" t="s">
        <v>4927</v>
      </c>
      <c r="T993" t="s">
        <v>4927</v>
      </c>
      <c r="U993" t="s">
        <v>4927</v>
      </c>
      <c r="V993" t="s">
        <v>4927</v>
      </c>
      <c r="W993" t="s">
        <v>4927</v>
      </c>
      <c r="X993" t="s">
        <v>4927</v>
      </c>
    </row>
    <row r="994" spans="1:24" x14ac:dyDescent="0.3">
      <c r="A994" t="s">
        <v>5137</v>
      </c>
      <c r="B994">
        <v>170903</v>
      </c>
      <c r="C994" t="s">
        <v>50</v>
      </c>
      <c r="D994" t="s">
        <v>33</v>
      </c>
      <c r="E994" t="s">
        <v>127</v>
      </c>
      <c r="F994" t="s">
        <v>2417</v>
      </c>
      <c r="G994" t="s">
        <v>3122</v>
      </c>
      <c r="H994">
        <v>12</v>
      </c>
      <c r="I994">
        <v>12</v>
      </c>
      <c r="J994" t="s">
        <v>42</v>
      </c>
      <c r="N994" t="s">
        <v>6135</v>
      </c>
      <c r="O994" s="180" t="s">
        <v>5165</v>
      </c>
      <c r="P994">
        <v>44953</v>
      </c>
      <c r="Q994" t="s">
        <v>5161</v>
      </c>
      <c r="R994" t="s">
        <v>5165</v>
      </c>
      <c r="S994" t="s">
        <v>4927</v>
      </c>
      <c r="T994" t="s">
        <v>4927</v>
      </c>
      <c r="U994" t="s">
        <v>4927</v>
      </c>
      <c r="V994" t="s">
        <v>4927</v>
      </c>
      <c r="W994" t="s">
        <v>4927</v>
      </c>
      <c r="X994" t="s">
        <v>4927</v>
      </c>
    </row>
    <row r="995" spans="1:24" x14ac:dyDescent="0.3">
      <c r="A995" t="s">
        <v>5137</v>
      </c>
      <c r="B995">
        <v>170903</v>
      </c>
      <c r="C995" t="s">
        <v>50</v>
      </c>
      <c r="D995" t="s">
        <v>33</v>
      </c>
      <c r="E995" t="s">
        <v>127</v>
      </c>
      <c r="F995" t="s">
        <v>2417</v>
      </c>
      <c r="G995" t="s">
        <v>3122</v>
      </c>
      <c r="H995">
        <v>13</v>
      </c>
      <c r="I995">
        <v>13</v>
      </c>
      <c r="J995" t="s">
        <v>42</v>
      </c>
      <c r="N995" t="s">
        <v>6136</v>
      </c>
      <c r="O995" s="180" t="s">
        <v>5165</v>
      </c>
      <c r="P995">
        <v>44953</v>
      </c>
      <c r="Q995" t="s">
        <v>5161</v>
      </c>
      <c r="R995" t="s">
        <v>5165</v>
      </c>
      <c r="S995" t="s">
        <v>4927</v>
      </c>
      <c r="T995" t="s">
        <v>4927</v>
      </c>
      <c r="U995" t="s">
        <v>4927</v>
      </c>
      <c r="V995" t="s">
        <v>4927</v>
      </c>
      <c r="W995" t="s">
        <v>4927</v>
      </c>
      <c r="X995" t="s">
        <v>4927</v>
      </c>
    </row>
    <row r="996" spans="1:24" x14ac:dyDescent="0.3">
      <c r="A996" t="s">
        <v>5137</v>
      </c>
      <c r="B996">
        <v>170903</v>
      </c>
      <c r="C996" t="s">
        <v>50</v>
      </c>
      <c r="D996" t="s">
        <v>33</v>
      </c>
      <c r="E996" t="s">
        <v>127</v>
      </c>
      <c r="F996" t="s">
        <v>2417</v>
      </c>
      <c r="G996" t="s">
        <v>3122</v>
      </c>
      <c r="H996">
        <v>14</v>
      </c>
      <c r="I996">
        <v>14</v>
      </c>
      <c r="J996" t="s">
        <v>42</v>
      </c>
      <c r="N996" t="s">
        <v>6137</v>
      </c>
      <c r="O996" s="180" t="s">
        <v>5165</v>
      </c>
      <c r="P996">
        <v>44953</v>
      </c>
      <c r="Q996" t="s">
        <v>5161</v>
      </c>
      <c r="R996" t="s">
        <v>5165</v>
      </c>
      <c r="S996" t="s">
        <v>4927</v>
      </c>
      <c r="T996" t="s">
        <v>4927</v>
      </c>
      <c r="U996" t="s">
        <v>4927</v>
      </c>
      <c r="V996" t="s">
        <v>4927</v>
      </c>
      <c r="W996" t="s">
        <v>4927</v>
      </c>
      <c r="X996" t="s">
        <v>4927</v>
      </c>
    </row>
    <row r="997" spans="1:24" x14ac:dyDescent="0.3">
      <c r="A997" t="s">
        <v>5137</v>
      </c>
      <c r="B997">
        <v>170903</v>
      </c>
      <c r="C997" t="s">
        <v>50</v>
      </c>
      <c r="D997" t="s">
        <v>33</v>
      </c>
      <c r="E997" t="s">
        <v>127</v>
      </c>
      <c r="F997" t="s">
        <v>2417</v>
      </c>
      <c r="G997" t="s">
        <v>3122</v>
      </c>
      <c r="H997">
        <v>15</v>
      </c>
      <c r="I997">
        <v>15</v>
      </c>
      <c r="J997" t="s">
        <v>42</v>
      </c>
      <c r="N997" t="s">
        <v>6138</v>
      </c>
      <c r="O997" s="180" t="s">
        <v>5165</v>
      </c>
      <c r="P997">
        <v>44953</v>
      </c>
      <c r="Q997" t="s">
        <v>5161</v>
      </c>
      <c r="R997" t="s">
        <v>5165</v>
      </c>
      <c r="S997" t="s">
        <v>4927</v>
      </c>
      <c r="T997" t="s">
        <v>4927</v>
      </c>
      <c r="U997" t="s">
        <v>4927</v>
      </c>
      <c r="V997" t="s">
        <v>4927</v>
      </c>
      <c r="W997" t="s">
        <v>4927</v>
      </c>
      <c r="X997" t="s">
        <v>4927</v>
      </c>
    </row>
    <row r="998" spans="1:24" x14ac:dyDescent="0.3">
      <c r="A998" t="s">
        <v>5137</v>
      </c>
      <c r="B998">
        <v>170903</v>
      </c>
      <c r="C998" t="s">
        <v>50</v>
      </c>
      <c r="D998" t="s">
        <v>33</v>
      </c>
      <c r="E998" t="s">
        <v>127</v>
      </c>
      <c r="F998" t="s">
        <v>2417</v>
      </c>
      <c r="G998" t="s">
        <v>3122</v>
      </c>
      <c r="H998">
        <v>16</v>
      </c>
      <c r="I998">
        <v>16</v>
      </c>
      <c r="J998" t="s">
        <v>42</v>
      </c>
      <c r="N998" t="s">
        <v>6139</v>
      </c>
      <c r="O998" s="180" t="s">
        <v>5165</v>
      </c>
      <c r="P998">
        <v>44953</v>
      </c>
      <c r="Q998" t="s">
        <v>5161</v>
      </c>
      <c r="R998" t="s">
        <v>5165</v>
      </c>
      <c r="S998" t="s">
        <v>4927</v>
      </c>
      <c r="T998" t="s">
        <v>4927</v>
      </c>
      <c r="U998" t="s">
        <v>4927</v>
      </c>
      <c r="V998" t="s">
        <v>4927</v>
      </c>
      <c r="W998" t="s">
        <v>4927</v>
      </c>
      <c r="X998" t="s">
        <v>4927</v>
      </c>
    </row>
    <row r="999" spans="1:24" x14ac:dyDescent="0.3">
      <c r="A999" t="s">
        <v>5137</v>
      </c>
      <c r="B999">
        <v>170903</v>
      </c>
      <c r="C999" t="s">
        <v>50</v>
      </c>
      <c r="D999" t="s">
        <v>33</v>
      </c>
      <c r="E999" t="s">
        <v>127</v>
      </c>
      <c r="F999" t="s">
        <v>2417</v>
      </c>
      <c r="G999" t="s">
        <v>3122</v>
      </c>
      <c r="H999">
        <v>17</v>
      </c>
      <c r="I999">
        <v>17</v>
      </c>
      <c r="J999" t="s">
        <v>42</v>
      </c>
      <c r="N999" t="s">
        <v>6140</v>
      </c>
      <c r="O999" s="180" t="s">
        <v>5165</v>
      </c>
      <c r="P999">
        <v>44953</v>
      </c>
      <c r="Q999" t="s">
        <v>5161</v>
      </c>
      <c r="R999" t="s">
        <v>5165</v>
      </c>
      <c r="S999" t="s">
        <v>4927</v>
      </c>
      <c r="T999" t="s">
        <v>4927</v>
      </c>
      <c r="U999" t="s">
        <v>4927</v>
      </c>
      <c r="V999" t="s">
        <v>4927</v>
      </c>
      <c r="W999" t="s">
        <v>4927</v>
      </c>
      <c r="X999" t="s">
        <v>4927</v>
      </c>
    </row>
    <row r="1000" spans="1:24" x14ac:dyDescent="0.3">
      <c r="A1000" t="s">
        <v>5137</v>
      </c>
      <c r="B1000">
        <v>170903</v>
      </c>
      <c r="C1000" t="s">
        <v>50</v>
      </c>
      <c r="D1000" t="s">
        <v>33</v>
      </c>
      <c r="E1000" t="s">
        <v>127</v>
      </c>
      <c r="F1000" t="s">
        <v>2417</v>
      </c>
      <c r="G1000" t="s">
        <v>3122</v>
      </c>
      <c r="H1000">
        <v>18</v>
      </c>
      <c r="I1000">
        <v>18</v>
      </c>
      <c r="J1000" t="s">
        <v>42</v>
      </c>
      <c r="N1000" t="s">
        <v>6141</v>
      </c>
      <c r="O1000" s="180" t="s">
        <v>5165</v>
      </c>
      <c r="P1000">
        <v>44953</v>
      </c>
      <c r="Q1000" t="s">
        <v>5161</v>
      </c>
      <c r="R1000" t="s">
        <v>5165</v>
      </c>
      <c r="S1000" t="s">
        <v>4927</v>
      </c>
      <c r="T1000" t="s">
        <v>4927</v>
      </c>
      <c r="U1000" t="s">
        <v>4927</v>
      </c>
      <c r="V1000" t="s">
        <v>4927</v>
      </c>
      <c r="W1000" t="s">
        <v>4927</v>
      </c>
      <c r="X1000" t="s">
        <v>4927</v>
      </c>
    </row>
    <row r="1001" spans="1:24" x14ac:dyDescent="0.3">
      <c r="A1001" t="s">
        <v>5137</v>
      </c>
      <c r="B1001">
        <v>170903</v>
      </c>
      <c r="C1001" t="s">
        <v>50</v>
      </c>
      <c r="D1001" t="s">
        <v>33</v>
      </c>
      <c r="E1001" t="s">
        <v>127</v>
      </c>
      <c r="F1001" t="s">
        <v>2417</v>
      </c>
      <c r="G1001" t="s">
        <v>3122</v>
      </c>
      <c r="H1001">
        <v>19</v>
      </c>
      <c r="I1001">
        <v>19</v>
      </c>
      <c r="J1001" t="s">
        <v>42</v>
      </c>
      <c r="N1001" t="s">
        <v>6142</v>
      </c>
      <c r="O1001" s="180" t="s">
        <v>5165</v>
      </c>
      <c r="P1001">
        <v>44953</v>
      </c>
      <c r="Q1001" t="s">
        <v>5161</v>
      </c>
      <c r="R1001" t="s">
        <v>5165</v>
      </c>
      <c r="S1001" t="s">
        <v>4927</v>
      </c>
      <c r="T1001" t="s">
        <v>4927</v>
      </c>
      <c r="U1001" t="s">
        <v>4927</v>
      </c>
      <c r="V1001" t="s">
        <v>4927</v>
      </c>
      <c r="W1001" t="s">
        <v>4927</v>
      </c>
      <c r="X1001" t="s">
        <v>4927</v>
      </c>
    </row>
    <row r="1002" spans="1:24" x14ac:dyDescent="0.3">
      <c r="A1002" t="s">
        <v>5137</v>
      </c>
      <c r="B1002">
        <v>170903</v>
      </c>
      <c r="C1002" t="s">
        <v>50</v>
      </c>
      <c r="D1002" t="s">
        <v>33</v>
      </c>
      <c r="E1002" t="s">
        <v>127</v>
      </c>
      <c r="F1002" t="s">
        <v>2417</v>
      </c>
      <c r="G1002" t="s">
        <v>3122</v>
      </c>
      <c r="H1002">
        <v>20</v>
      </c>
      <c r="I1002">
        <v>20</v>
      </c>
      <c r="J1002" t="s">
        <v>42</v>
      </c>
      <c r="N1002" t="s">
        <v>6143</v>
      </c>
      <c r="O1002" s="180" t="s">
        <v>5165</v>
      </c>
      <c r="P1002">
        <v>44953</v>
      </c>
      <c r="Q1002" t="s">
        <v>5161</v>
      </c>
      <c r="R1002" t="s">
        <v>5165</v>
      </c>
      <c r="S1002" t="s">
        <v>4927</v>
      </c>
      <c r="T1002" t="s">
        <v>4927</v>
      </c>
      <c r="U1002" t="s">
        <v>4927</v>
      </c>
      <c r="V1002" t="s">
        <v>4927</v>
      </c>
      <c r="W1002" t="s">
        <v>4927</v>
      </c>
      <c r="X1002" t="s">
        <v>4927</v>
      </c>
    </row>
    <row r="1003" spans="1:24" x14ac:dyDescent="0.3">
      <c r="A1003" t="s">
        <v>5137</v>
      </c>
      <c r="B1003">
        <v>170905</v>
      </c>
      <c r="C1003" t="s">
        <v>48</v>
      </c>
      <c r="D1003" t="s">
        <v>33</v>
      </c>
      <c r="E1003" t="s">
        <v>125</v>
      </c>
      <c r="F1003" t="s">
        <v>2369</v>
      </c>
      <c r="G1003" t="s">
        <v>3123</v>
      </c>
      <c r="H1003">
        <v>1</v>
      </c>
      <c r="I1003">
        <v>1</v>
      </c>
      <c r="J1003" t="s">
        <v>42</v>
      </c>
      <c r="N1003" t="s">
        <v>6144</v>
      </c>
      <c r="O1003" s="180" t="s">
        <v>5165</v>
      </c>
      <c r="P1003" t="s">
        <v>5150</v>
      </c>
      <c r="Q1003" t="s">
        <v>5161</v>
      </c>
      <c r="R1003" t="s">
        <v>5165</v>
      </c>
      <c r="S1003" t="s">
        <v>4927</v>
      </c>
      <c r="T1003" t="s">
        <v>4927</v>
      </c>
      <c r="U1003" t="s">
        <v>4927</v>
      </c>
      <c r="V1003" t="s">
        <v>4927</v>
      </c>
      <c r="W1003" t="s">
        <v>4927</v>
      </c>
      <c r="X1003" t="s">
        <v>4927</v>
      </c>
    </row>
    <row r="1004" spans="1:24" x14ac:dyDescent="0.3">
      <c r="A1004" t="s">
        <v>5137</v>
      </c>
      <c r="B1004">
        <v>170905</v>
      </c>
      <c r="C1004" t="s">
        <v>48</v>
      </c>
      <c r="D1004" t="s">
        <v>33</v>
      </c>
      <c r="E1004" t="s">
        <v>125</v>
      </c>
      <c r="F1004" t="s">
        <v>2369</v>
      </c>
      <c r="G1004" t="s">
        <v>3123</v>
      </c>
      <c r="H1004">
        <v>2</v>
      </c>
      <c r="I1004">
        <v>2</v>
      </c>
      <c r="J1004" t="s">
        <v>42</v>
      </c>
      <c r="N1004" t="s">
        <v>6145</v>
      </c>
      <c r="O1004" s="180" t="s">
        <v>5165</v>
      </c>
      <c r="P1004" t="s">
        <v>5150</v>
      </c>
      <c r="Q1004" t="s">
        <v>5161</v>
      </c>
      <c r="R1004" t="s">
        <v>5165</v>
      </c>
      <c r="S1004" t="s">
        <v>4927</v>
      </c>
      <c r="T1004" t="s">
        <v>4927</v>
      </c>
      <c r="U1004" t="s">
        <v>4927</v>
      </c>
      <c r="V1004" t="s">
        <v>4927</v>
      </c>
      <c r="W1004" t="s">
        <v>4927</v>
      </c>
      <c r="X1004" t="s">
        <v>4927</v>
      </c>
    </row>
    <row r="1005" spans="1:24" x14ac:dyDescent="0.3">
      <c r="A1005" t="s">
        <v>5137</v>
      </c>
      <c r="B1005">
        <v>170905</v>
      </c>
      <c r="C1005" t="s">
        <v>48</v>
      </c>
      <c r="D1005" t="s">
        <v>33</v>
      </c>
      <c r="E1005" t="s">
        <v>125</v>
      </c>
      <c r="F1005" t="s">
        <v>2369</v>
      </c>
      <c r="G1005" t="s">
        <v>3123</v>
      </c>
      <c r="H1005">
        <v>5</v>
      </c>
      <c r="I1005">
        <v>5</v>
      </c>
      <c r="J1005" t="s">
        <v>42</v>
      </c>
      <c r="N1005" t="s">
        <v>6146</v>
      </c>
      <c r="O1005" s="180" t="s">
        <v>5165</v>
      </c>
      <c r="P1005" t="s">
        <v>5150</v>
      </c>
      <c r="Q1005" t="s">
        <v>5161</v>
      </c>
      <c r="R1005" t="s">
        <v>5165</v>
      </c>
      <c r="S1005" t="s">
        <v>4927</v>
      </c>
      <c r="T1005" t="s">
        <v>4927</v>
      </c>
      <c r="U1005" t="s">
        <v>4927</v>
      </c>
      <c r="V1005" t="s">
        <v>4927</v>
      </c>
      <c r="W1005" t="s">
        <v>4927</v>
      </c>
      <c r="X1005" t="s">
        <v>4927</v>
      </c>
    </row>
    <row r="1006" spans="1:24" x14ac:dyDescent="0.3">
      <c r="A1006" t="s">
        <v>5137</v>
      </c>
      <c r="B1006">
        <v>170905</v>
      </c>
      <c r="C1006" t="s">
        <v>48</v>
      </c>
      <c r="D1006" t="s">
        <v>33</v>
      </c>
      <c r="E1006" t="s">
        <v>125</v>
      </c>
      <c r="F1006" t="s">
        <v>2369</v>
      </c>
      <c r="G1006" t="s">
        <v>3123</v>
      </c>
      <c r="H1006">
        <v>6</v>
      </c>
      <c r="I1006">
        <v>6</v>
      </c>
      <c r="J1006" t="s">
        <v>42</v>
      </c>
      <c r="N1006" t="s">
        <v>6147</v>
      </c>
      <c r="O1006" s="180" t="s">
        <v>5165</v>
      </c>
      <c r="P1006" t="s">
        <v>5150</v>
      </c>
      <c r="Q1006" t="s">
        <v>5161</v>
      </c>
      <c r="R1006" t="s">
        <v>5165</v>
      </c>
      <c r="S1006" t="s">
        <v>4927</v>
      </c>
      <c r="T1006" t="s">
        <v>4927</v>
      </c>
      <c r="U1006" t="s">
        <v>4927</v>
      </c>
      <c r="V1006" t="s">
        <v>4927</v>
      </c>
      <c r="W1006" t="s">
        <v>4927</v>
      </c>
      <c r="X1006" t="s">
        <v>4927</v>
      </c>
    </row>
    <row r="1007" spans="1:24" x14ac:dyDescent="0.3">
      <c r="A1007" t="s">
        <v>5137</v>
      </c>
      <c r="B1007">
        <v>170906</v>
      </c>
      <c r="C1007" t="s">
        <v>50</v>
      </c>
      <c r="D1007" t="s">
        <v>33</v>
      </c>
      <c r="E1007" t="s">
        <v>125</v>
      </c>
      <c r="F1007" t="s">
        <v>2369</v>
      </c>
      <c r="G1007" t="s">
        <v>3124</v>
      </c>
      <c r="H1007">
        <v>12</v>
      </c>
      <c r="I1007">
        <v>12</v>
      </c>
      <c r="J1007" t="s">
        <v>42</v>
      </c>
      <c r="N1007" t="s">
        <v>6148</v>
      </c>
      <c r="O1007" s="180" t="s">
        <v>5165</v>
      </c>
      <c r="P1007">
        <v>45169</v>
      </c>
      <c r="Q1007" t="s">
        <v>5161</v>
      </c>
      <c r="R1007" t="s">
        <v>5165</v>
      </c>
      <c r="S1007" t="s">
        <v>4927</v>
      </c>
      <c r="T1007" t="s">
        <v>4927</v>
      </c>
      <c r="U1007" t="s">
        <v>4927</v>
      </c>
      <c r="V1007" t="s">
        <v>4927</v>
      </c>
      <c r="W1007" t="s">
        <v>4927</v>
      </c>
      <c r="X1007" t="s">
        <v>4927</v>
      </c>
    </row>
    <row r="1008" spans="1:24" x14ac:dyDescent="0.3">
      <c r="A1008" t="s">
        <v>5137</v>
      </c>
      <c r="B1008">
        <v>170906</v>
      </c>
      <c r="C1008" t="s">
        <v>50</v>
      </c>
      <c r="D1008" t="s">
        <v>33</v>
      </c>
      <c r="E1008" t="s">
        <v>125</v>
      </c>
      <c r="F1008" t="s">
        <v>2369</v>
      </c>
      <c r="G1008" t="s">
        <v>3124</v>
      </c>
      <c r="H1008">
        <v>13</v>
      </c>
      <c r="I1008">
        <v>13</v>
      </c>
      <c r="J1008" t="s">
        <v>42</v>
      </c>
      <c r="N1008" t="s">
        <v>6149</v>
      </c>
      <c r="O1008" s="180" t="s">
        <v>5165</v>
      </c>
      <c r="P1008">
        <v>45184</v>
      </c>
      <c r="Q1008" t="s">
        <v>5161</v>
      </c>
      <c r="R1008" t="s">
        <v>5165</v>
      </c>
      <c r="S1008" t="s">
        <v>4927</v>
      </c>
      <c r="T1008" t="s">
        <v>4927</v>
      </c>
      <c r="U1008" t="s">
        <v>4927</v>
      </c>
      <c r="V1008" t="s">
        <v>4927</v>
      </c>
      <c r="W1008" t="s">
        <v>4927</v>
      </c>
      <c r="X1008" t="s">
        <v>4927</v>
      </c>
    </row>
    <row r="1009" spans="1:24" x14ac:dyDescent="0.3">
      <c r="A1009" t="s">
        <v>5137</v>
      </c>
      <c r="B1009">
        <v>170906</v>
      </c>
      <c r="C1009" t="s">
        <v>50</v>
      </c>
      <c r="D1009" t="s">
        <v>33</v>
      </c>
      <c r="E1009" t="s">
        <v>125</v>
      </c>
      <c r="F1009" t="s">
        <v>2369</v>
      </c>
      <c r="G1009" t="s">
        <v>3124</v>
      </c>
      <c r="H1009">
        <v>14</v>
      </c>
      <c r="I1009">
        <v>14</v>
      </c>
      <c r="J1009" t="s">
        <v>42</v>
      </c>
      <c r="N1009" t="s">
        <v>6150</v>
      </c>
      <c r="O1009" s="180" t="s">
        <v>5165</v>
      </c>
      <c r="P1009">
        <v>45184</v>
      </c>
      <c r="Q1009" t="s">
        <v>5161</v>
      </c>
      <c r="R1009" t="s">
        <v>5165</v>
      </c>
      <c r="S1009" t="s">
        <v>4927</v>
      </c>
      <c r="T1009" t="s">
        <v>4927</v>
      </c>
      <c r="U1009" t="s">
        <v>4927</v>
      </c>
      <c r="V1009" t="s">
        <v>4927</v>
      </c>
      <c r="W1009" t="s">
        <v>4927</v>
      </c>
      <c r="X1009" t="s">
        <v>4927</v>
      </c>
    </row>
    <row r="1010" spans="1:24" x14ac:dyDescent="0.3">
      <c r="A1010" t="s">
        <v>7088</v>
      </c>
      <c r="B1010">
        <v>170907</v>
      </c>
      <c r="C1010" t="s">
        <v>48</v>
      </c>
      <c r="D1010" t="s">
        <v>33</v>
      </c>
      <c r="E1010" t="s">
        <v>127</v>
      </c>
      <c r="F1010" t="s">
        <v>2671</v>
      </c>
      <c r="G1010" t="s">
        <v>3148</v>
      </c>
      <c r="H1010">
        <v>6</v>
      </c>
      <c r="I1010">
        <v>6</v>
      </c>
      <c r="J1010" t="s">
        <v>42</v>
      </c>
      <c r="N1010" t="s">
        <v>6151</v>
      </c>
      <c r="O1010" s="180" t="s">
        <v>5165</v>
      </c>
      <c r="P1010" t="s">
        <v>6152</v>
      </c>
      <c r="Q1010" t="s">
        <v>5151</v>
      </c>
      <c r="R1010" t="s">
        <v>5165</v>
      </c>
      <c r="S1010" t="s">
        <v>4927</v>
      </c>
      <c r="T1010" t="s">
        <v>4927</v>
      </c>
      <c r="U1010" t="s">
        <v>4927</v>
      </c>
      <c r="V1010" t="s">
        <v>4927</v>
      </c>
      <c r="W1010" t="s">
        <v>4927</v>
      </c>
      <c r="X1010">
        <v>277401</v>
      </c>
    </row>
    <row r="1011" spans="1:24" x14ac:dyDescent="0.3">
      <c r="A1011" t="s">
        <v>5137</v>
      </c>
      <c r="B1011">
        <v>170908</v>
      </c>
      <c r="C1011" t="s">
        <v>50</v>
      </c>
      <c r="D1011" t="s">
        <v>33</v>
      </c>
      <c r="E1011" t="s">
        <v>127</v>
      </c>
      <c r="F1011" t="s">
        <v>2417</v>
      </c>
      <c r="G1011" t="s">
        <v>6153</v>
      </c>
      <c r="H1011">
        <v>1</v>
      </c>
      <c r="I1011">
        <v>1</v>
      </c>
      <c r="J1011" t="s">
        <v>42</v>
      </c>
      <c r="N1011" t="s">
        <v>6154</v>
      </c>
      <c r="O1011" s="180" t="s">
        <v>5165</v>
      </c>
      <c r="P1011" t="s">
        <v>5171</v>
      </c>
      <c r="Q1011" t="s">
        <v>5161</v>
      </c>
      <c r="R1011" t="s">
        <v>5165</v>
      </c>
      <c r="S1011" t="s">
        <v>4927</v>
      </c>
      <c r="T1011" t="s">
        <v>4927</v>
      </c>
      <c r="U1011" t="s">
        <v>4927</v>
      </c>
      <c r="V1011" t="s">
        <v>4927</v>
      </c>
      <c r="W1011" t="s">
        <v>4927</v>
      </c>
      <c r="X1011">
        <v>191686</v>
      </c>
    </row>
    <row r="1012" spans="1:24" x14ac:dyDescent="0.3">
      <c r="A1012" t="s">
        <v>5137</v>
      </c>
      <c r="B1012">
        <v>170908</v>
      </c>
      <c r="C1012" t="s">
        <v>50</v>
      </c>
      <c r="D1012" t="s">
        <v>33</v>
      </c>
      <c r="E1012" t="s">
        <v>127</v>
      </c>
      <c r="F1012" t="s">
        <v>2417</v>
      </c>
      <c r="G1012" t="s">
        <v>6153</v>
      </c>
      <c r="H1012">
        <v>2</v>
      </c>
      <c r="I1012">
        <v>2</v>
      </c>
      <c r="J1012" t="s">
        <v>42</v>
      </c>
      <c r="N1012" t="s">
        <v>6155</v>
      </c>
      <c r="O1012" s="180" t="s">
        <v>5165</v>
      </c>
      <c r="P1012" t="s">
        <v>5894</v>
      </c>
      <c r="Q1012" t="s">
        <v>5161</v>
      </c>
      <c r="R1012" t="s">
        <v>5165</v>
      </c>
      <c r="S1012" t="s">
        <v>4927</v>
      </c>
      <c r="T1012" t="s">
        <v>4927</v>
      </c>
      <c r="U1012" t="s">
        <v>4927</v>
      </c>
      <c r="V1012" t="s">
        <v>4927</v>
      </c>
      <c r="W1012" t="s">
        <v>4927</v>
      </c>
      <c r="X1012" t="s">
        <v>4927</v>
      </c>
    </row>
    <row r="1013" spans="1:24" x14ac:dyDescent="0.3">
      <c r="A1013" t="s">
        <v>7101</v>
      </c>
      <c r="B1013">
        <v>170913</v>
      </c>
      <c r="C1013" t="s">
        <v>50</v>
      </c>
      <c r="D1013" t="s">
        <v>33</v>
      </c>
      <c r="E1013" t="s">
        <v>127</v>
      </c>
      <c r="F1013" t="s">
        <v>2428</v>
      </c>
      <c r="G1013" t="s">
        <v>4963</v>
      </c>
      <c r="H1013">
        <v>1</v>
      </c>
      <c r="I1013">
        <v>1</v>
      </c>
      <c r="J1013" t="s">
        <v>42</v>
      </c>
      <c r="N1013" t="s">
        <v>7245</v>
      </c>
      <c r="O1013" s="180" t="s">
        <v>5165</v>
      </c>
      <c r="P1013" t="s">
        <v>5896</v>
      </c>
      <c r="Q1013" t="s">
        <v>5151</v>
      </c>
      <c r="R1013" t="s">
        <v>5277</v>
      </c>
      <c r="S1013" t="s">
        <v>4927</v>
      </c>
      <c r="T1013" t="s">
        <v>4927</v>
      </c>
      <c r="U1013" t="s">
        <v>4927</v>
      </c>
      <c r="V1013" t="s">
        <v>4927</v>
      </c>
      <c r="W1013" t="s">
        <v>4927</v>
      </c>
      <c r="X1013" t="s">
        <v>4927</v>
      </c>
    </row>
    <row r="1014" spans="1:24" x14ac:dyDescent="0.3">
      <c r="A1014" t="s">
        <v>7101</v>
      </c>
      <c r="B1014">
        <v>170913</v>
      </c>
      <c r="C1014" t="s">
        <v>50</v>
      </c>
      <c r="D1014" t="s">
        <v>33</v>
      </c>
      <c r="E1014" t="s">
        <v>127</v>
      </c>
      <c r="F1014" t="s">
        <v>2428</v>
      </c>
      <c r="G1014" t="s">
        <v>4963</v>
      </c>
      <c r="H1014">
        <v>2</v>
      </c>
      <c r="I1014">
        <v>2</v>
      </c>
      <c r="J1014" t="s">
        <v>42</v>
      </c>
      <c r="N1014" t="s">
        <v>7246</v>
      </c>
      <c r="O1014" s="180" t="s">
        <v>5165</v>
      </c>
      <c r="P1014" t="s">
        <v>5896</v>
      </c>
      <c r="Q1014" t="s">
        <v>5151</v>
      </c>
      <c r="R1014" t="s">
        <v>5277</v>
      </c>
      <c r="S1014" t="s">
        <v>4927</v>
      </c>
      <c r="T1014" t="s">
        <v>4927</v>
      </c>
      <c r="U1014" t="s">
        <v>4927</v>
      </c>
      <c r="V1014" t="s">
        <v>4927</v>
      </c>
      <c r="W1014">
        <v>79</v>
      </c>
      <c r="X1014">
        <v>79</v>
      </c>
    </row>
    <row r="1015" spans="1:24" x14ac:dyDescent="0.3">
      <c r="A1015" t="s">
        <v>5137</v>
      </c>
      <c r="B1015">
        <v>170913</v>
      </c>
      <c r="C1015" t="s">
        <v>50</v>
      </c>
      <c r="D1015" t="s">
        <v>33</v>
      </c>
      <c r="E1015" t="s">
        <v>127</v>
      </c>
      <c r="F1015" t="s">
        <v>2428</v>
      </c>
      <c r="G1015" t="s">
        <v>4963</v>
      </c>
      <c r="H1015">
        <v>14</v>
      </c>
      <c r="I1015">
        <v>14</v>
      </c>
      <c r="J1015" t="s">
        <v>42</v>
      </c>
      <c r="N1015" t="s">
        <v>6156</v>
      </c>
      <c r="O1015" s="180" t="s">
        <v>5165</v>
      </c>
      <c r="P1015" t="s">
        <v>5150</v>
      </c>
      <c r="Q1015" t="s">
        <v>5161</v>
      </c>
      <c r="R1015" t="s">
        <v>5277</v>
      </c>
      <c r="S1015" t="s">
        <v>4927</v>
      </c>
      <c r="T1015" t="s">
        <v>4927</v>
      </c>
      <c r="U1015" t="s">
        <v>4927</v>
      </c>
      <c r="V1015" t="s">
        <v>4927</v>
      </c>
      <c r="W1015">
        <v>0</v>
      </c>
      <c r="X1015">
        <v>0</v>
      </c>
    </row>
    <row r="1016" spans="1:24" x14ac:dyDescent="0.3">
      <c r="A1016" t="s">
        <v>5137</v>
      </c>
      <c r="B1016">
        <v>170914</v>
      </c>
      <c r="C1016" t="s">
        <v>50</v>
      </c>
      <c r="D1016" t="s">
        <v>33</v>
      </c>
      <c r="E1016" t="s">
        <v>125</v>
      </c>
      <c r="F1016" t="s">
        <v>2369</v>
      </c>
      <c r="G1016" t="s">
        <v>3129</v>
      </c>
      <c r="H1016">
        <v>1</v>
      </c>
      <c r="I1016">
        <v>1</v>
      </c>
      <c r="J1016" t="s">
        <v>42</v>
      </c>
      <c r="N1016" t="s">
        <v>6157</v>
      </c>
      <c r="O1016" s="180" t="s">
        <v>5165</v>
      </c>
      <c r="P1016" t="s">
        <v>6158</v>
      </c>
      <c r="Q1016" t="s">
        <v>5161</v>
      </c>
      <c r="R1016" t="s">
        <v>5165</v>
      </c>
      <c r="S1016" t="s">
        <v>4927</v>
      </c>
      <c r="T1016" t="s">
        <v>4927</v>
      </c>
      <c r="U1016" t="s">
        <v>4927</v>
      </c>
      <c r="V1016">
        <v>0</v>
      </c>
      <c r="W1016">
        <v>5964</v>
      </c>
      <c r="X1016">
        <v>5964</v>
      </c>
    </row>
    <row r="1017" spans="1:24" x14ac:dyDescent="0.3">
      <c r="A1017" t="s">
        <v>5137</v>
      </c>
      <c r="B1017">
        <v>170914</v>
      </c>
      <c r="C1017" t="s">
        <v>50</v>
      </c>
      <c r="D1017" t="s">
        <v>33</v>
      </c>
      <c r="E1017" t="s">
        <v>125</v>
      </c>
      <c r="F1017" t="s">
        <v>2369</v>
      </c>
      <c r="G1017" t="s">
        <v>3129</v>
      </c>
      <c r="H1017">
        <v>2</v>
      </c>
      <c r="I1017">
        <v>2</v>
      </c>
      <c r="J1017" t="s">
        <v>42</v>
      </c>
      <c r="N1017" t="s">
        <v>6159</v>
      </c>
      <c r="O1017" s="180" t="s">
        <v>5165</v>
      </c>
      <c r="P1017" t="s">
        <v>6158</v>
      </c>
      <c r="Q1017" t="s">
        <v>5161</v>
      </c>
      <c r="R1017" t="s">
        <v>5165</v>
      </c>
      <c r="S1017" t="s">
        <v>4927</v>
      </c>
      <c r="T1017" t="s">
        <v>4927</v>
      </c>
      <c r="U1017" t="s">
        <v>4927</v>
      </c>
      <c r="V1017">
        <v>4774</v>
      </c>
      <c r="W1017">
        <v>4774</v>
      </c>
      <c r="X1017">
        <v>4774</v>
      </c>
    </row>
    <row r="1018" spans="1:24" x14ac:dyDescent="0.3">
      <c r="A1018" t="s">
        <v>5137</v>
      </c>
      <c r="B1018">
        <v>170915</v>
      </c>
      <c r="C1018" t="s">
        <v>48</v>
      </c>
      <c r="D1018" t="s">
        <v>33</v>
      </c>
      <c r="E1018" t="s">
        <v>127</v>
      </c>
      <c r="F1018" t="s">
        <v>2417</v>
      </c>
      <c r="G1018" t="s">
        <v>233</v>
      </c>
      <c r="H1018">
        <v>11</v>
      </c>
      <c r="I1018">
        <v>11</v>
      </c>
      <c r="J1018" t="s">
        <v>42</v>
      </c>
      <c r="N1018" t="s">
        <v>6160</v>
      </c>
      <c r="O1018" s="180" t="s">
        <v>5165</v>
      </c>
      <c r="P1018" t="s">
        <v>5861</v>
      </c>
      <c r="Q1018" t="s">
        <v>5161</v>
      </c>
      <c r="R1018" t="s">
        <v>5165</v>
      </c>
      <c r="S1018" t="s">
        <v>4927</v>
      </c>
      <c r="T1018" t="s">
        <v>4927</v>
      </c>
      <c r="U1018" t="s">
        <v>4927</v>
      </c>
      <c r="V1018">
        <v>2706</v>
      </c>
      <c r="W1018">
        <v>2706</v>
      </c>
      <c r="X1018">
        <v>2706</v>
      </c>
    </row>
    <row r="1019" spans="1:24" x14ac:dyDescent="0.3">
      <c r="A1019" t="s">
        <v>5137</v>
      </c>
      <c r="B1019">
        <v>170915</v>
      </c>
      <c r="C1019" t="s">
        <v>48</v>
      </c>
      <c r="D1019" t="s">
        <v>33</v>
      </c>
      <c r="E1019" t="s">
        <v>127</v>
      </c>
      <c r="F1019" t="s">
        <v>2417</v>
      </c>
      <c r="G1019" t="s">
        <v>233</v>
      </c>
      <c r="H1019">
        <v>12</v>
      </c>
      <c r="I1019">
        <v>12</v>
      </c>
      <c r="J1019" t="s">
        <v>42</v>
      </c>
      <c r="N1019" t="s">
        <v>6161</v>
      </c>
      <c r="O1019" s="180" t="s">
        <v>5165</v>
      </c>
      <c r="P1019" t="s">
        <v>5861</v>
      </c>
      <c r="Q1019" t="s">
        <v>5161</v>
      </c>
      <c r="R1019" t="s">
        <v>5165</v>
      </c>
      <c r="S1019" t="s">
        <v>4927</v>
      </c>
      <c r="T1019" t="s">
        <v>4927</v>
      </c>
      <c r="U1019" t="s">
        <v>4927</v>
      </c>
      <c r="V1019">
        <v>477</v>
      </c>
      <c r="W1019">
        <v>477</v>
      </c>
      <c r="X1019">
        <v>477</v>
      </c>
    </row>
    <row r="1020" spans="1:24" x14ac:dyDescent="0.3">
      <c r="A1020" t="s">
        <v>5137</v>
      </c>
      <c r="B1020">
        <v>170915</v>
      </c>
      <c r="C1020" t="s">
        <v>48</v>
      </c>
      <c r="D1020" t="s">
        <v>33</v>
      </c>
      <c r="E1020" t="s">
        <v>127</v>
      </c>
      <c r="F1020" t="s">
        <v>2417</v>
      </c>
      <c r="G1020" t="s">
        <v>233</v>
      </c>
      <c r="H1020">
        <v>13</v>
      </c>
      <c r="I1020">
        <v>13</v>
      </c>
      <c r="J1020" t="s">
        <v>42</v>
      </c>
      <c r="N1020" t="s">
        <v>6162</v>
      </c>
      <c r="O1020" s="180" t="s">
        <v>5165</v>
      </c>
      <c r="P1020" t="s">
        <v>5861</v>
      </c>
      <c r="Q1020" t="s">
        <v>5161</v>
      </c>
      <c r="R1020" t="s">
        <v>5165</v>
      </c>
      <c r="S1020" t="s">
        <v>4927</v>
      </c>
      <c r="T1020" t="s">
        <v>4927</v>
      </c>
      <c r="U1020" t="s">
        <v>4927</v>
      </c>
      <c r="V1020">
        <v>4774</v>
      </c>
      <c r="W1020">
        <v>4774</v>
      </c>
      <c r="X1020">
        <v>4774</v>
      </c>
    </row>
    <row r="1021" spans="1:24" x14ac:dyDescent="0.3">
      <c r="A1021" t="s">
        <v>5137</v>
      </c>
      <c r="B1021">
        <v>170916</v>
      </c>
      <c r="C1021" t="s">
        <v>50</v>
      </c>
      <c r="D1021" t="s">
        <v>33</v>
      </c>
      <c r="E1021" t="s">
        <v>141</v>
      </c>
      <c r="F1021" t="s">
        <v>3150</v>
      </c>
      <c r="G1021" t="s">
        <v>3130</v>
      </c>
      <c r="H1021">
        <v>1</v>
      </c>
      <c r="I1021">
        <v>1</v>
      </c>
      <c r="J1021" t="s">
        <v>42</v>
      </c>
      <c r="N1021" t="s">
        <v>6163</v>
      </c>
      <c r="O1021" s="180" t="s">
        <v>5165</v>
      </c>
      <c r="P1021" t="s">
        <v>6164</v>
      </c>
      <c r="Q1021" t="s">
        <v>5884</v>
      </c>
      <c r="R1021" t="s">
        <v>5165</v>
      </c>
      <c r="S1021" t="s">
        <v>4927</v>
      </c>
      <c r="T1021" t="s">
        <v>4927</v>
      </c>
      <c r="U1021" t="s">
        <v>4927</v>
      </c>
      <c r="V1021">
        <v>2706</v>
      </c>
      <c r="W1021">
        <v>2706</v>
      </c>
      <c r="X1021">
        <v>2706</v>
      </c>
    </row>
    <row r="1022" spans="1:24" x14ac:dyDescent="0.3">
      <c r="A1022" t="s">
        <v>5137</v>
      </c>
      <c r="B1022">
        <v>170916</v>
      </c>
      <c r="C1022" t="s">
        <v>50</v>
      </c>
      <c r="D1022" t="s">
        <v>33</v>
      </c>
      <c r="E1022" t="s">
        <v>141</v>
      </c>
      <c r="F1022" t="s">
        <v>3150</v>
      </c>
      <c r="G1022" t="s">
        <v>3130</v>
      </c>
      <c r="H1022">
        <v>2</v>
      </c>
      <c r="I1022">
        <v>2</v>
      </c>
      <c r="J1022" t="s">
        <v>42</v>
      </c>
      <c r="N1022" t="s">
        <v>6165</v>
      </c>
      <c r="O1022" s="180" t="s">
        <v>5165</v>
      </c>
      <c r="P1022" t="s">
        <v>6166</v>
      </c>
      <c r="Q1022" t="s">
        <v>5884</v>
      </c>
      <c r="R1022" t="s">
        <v>5165</v>
      </c>
      <c r="S1022" t="s">
        <v>4927</v>
      </c>
      <c r="T1022" t="s">
        <v>4927</v>
      </c>
      <c r="U1022" t="s">
        <v>4927</v>
      </c>
      <c r="V1022">
        <v>477</v>
      </c>
      <c r="W1022">
        <v>477</v>
      </c>
      <c r="X1022">
        <v>477</v>
      </c>
    </row>
    <row r="1023" spans="1:24" x14ac:dyDescent="0.3">
      <c r="A1023" t="s">
        <v>5137</v>
      </c>
      <c r="B1023">
        <v>170916</v>
      </c>
      <c r="C1023" t="s">
        <v>50</v>
      </c>
      <c r="D1023" t="s">
        <v>33</v>
      </c>
      <c r="E1023" t="s">
        <v>141</v>
      </c>
      <c r="F1023" t="s">
        <v>3150</v>
      </c>
      <c r="G1023" t="s">
        <v>3130</v>
      </c>
      <c r="H1023">
        <v>3</v>
      </c>
      <c r="I1023">
        <v>3</v>
      </c>
      <c r="J1023" t="s">
        <v>42</v>
      </c>
      <c r="N1023" t="s">
        <v>6167</v>
      </c>
      <c r="O1023" s="180" t="s">
        <v>5165</v>
      </c>
      <c r="P1023" t="s">
        <v>5982</v>
      </c>
      <c r="Q1023" t="s">
        <v>5884</v>
      </c>
      <c r="R1023" t="s">
        <v>5165</v>
      </c>
      <c r="S1023" t="s">
        <v>4927</v>
      </c>
      <c r="T1023" t="s">
        <v>4927</v>
      </c>
      <c r="U1023" t="s">
        <v>4927</v>
      </c>
      <c r="V1023" t="s">
        <v>4927</v>
      </c>
      <c r="W1023">
        <v>19467</v>
      </c>
      <c r="X1023">
        <v>19467</v>
      </c>
    </row>
    <row r="1024" spans="1:24" x14ac:dyDescent="0.3">
      <c r="A1024" t="s">
        <v>7088</v>
      </c>
      <c r="B1024">
        <v>170917</v>
      </c>
      <c r="C1024" t="s">
        <v>48</v>
      </c>
      <c r="D1024" t="s">
        <v>33</v>
      </c>
      <c r="E1024" t="s">
        <v>127</v>
      </c>
      <c r="F1024" t="s">
        <v>2414</v>
      </c>
      <c r="G1024" t="s">
        <v>3131</v>
      </c>
      <c r="H1024">
        <v>1</v>
      </c>
      <c r="I1024">
        <v>1</v>
      </c>
      <c r="J1024" t="s">
        <v>42</v>
      </c>
      <c r="N1024" t="s">
        <v>6168</v>
      </c>
      <c r="O1024" s="180" t="s">
        <v>5165</v>
      </c>
      <c r="P1024" t="s">
        <v>5891</v>
      </c>
      <c r="Q1024" t="s">
        <v>5151</v>
      </c>
      <c r="R1024" t="s">
        <v>5165</v>
      </c>
      <c r="S1024" t="s">
        <v>4927</v>
      </c>
      <c r="T1024" t="s">
        <v>4927</v>
      </c>
      <c r="U1024" t="s">
        <v>4927</v>
      </c>
      <c r="V1024" t="s">
        <v>4927</v>
      </c>
      <c r="W1024">
        <v>1880</v>
      </c>
      <c r="X1024">
        <v>1880</v>
      </c>
    </row>
    <row r="1025" spans="1:24" x14ac:dyDescent="0.3">
      <c r="A1025" t="s">
        <v>7088</v>
      </c>
      <c r="B1025">
        <v>170917</v>
      </c>
      <c r="C1025" t="s">
        <v>48</v>
      </c>
      <c r="D1025" t="s">
        <v>33</v>
      </c>
      <c r="E1025" t="s">
        <v>127</v>
      </c>
      <c r="F1025" t="s">
        <v>2414</v>
      </c>
      <c r="G1025" t="s">
        <v>3131</v>
      </c>
      <c r="H1025">
        <v>2</v>
      </c>
      <c r="I1025">
        <v>2</v>
      </c>
      <c r="J1025" t="s">
        <v>42</v>
      </c>
      <c r="N1025" t="s">
        <v>6169</v>
      </c>
      <c r="O1025" s="180" t="s">
        <v>5165</v>
      </c>
      <c r="P1025" t="s">
        <v>5891</v>
      </c>
      <c r="Q1025" t="s">
        <v>5151</v>
      </c>
      <c r="R1025" t="s">
        <v>5165</v>
      </c>
      <c r="S1025" t="s">
        <v>4927</v>
      </c>
      <c r="T1025" t="s">
        <v>4927</v>
      </c>
      <c r="U1025" t="s">
        <v>4927</v>
      </c>
      <c r="V1025" t="s">
        <v>4927</v>
      </c>
      <c r="W1025">
        <v>2508</v>
      </c>
      <c r="X1025">
        <v>2508</v>
      </c>
    </row>
    <row r="1026" spans="1:24" x14ac:dyDescent="0.3">
      <c r="A1026" t="s">
        <v>7088</v>
      </c>
      <c r="B1026">
        <v>170917</v>
      </c>
      <c r="C1026" t="s">
        <v>48</v>
      </c>
      <c r="D1026" t="s">
        <v>33</v>
      </c>
      <c r="E1026" t="s">
        <v>127</v>
      </c>
      <c r="F1026" t="s">
        <v>2414</v>
      </c>
      <c r="G1026" t="s">
        <v>3131</v>
      </c>
      <c r="H1026">
        <v>3</v>
      </c>
      <c r="I1026">
        <v>3</v>
      </c>
      <c r="J1026" t="s">
        <v>42</v>
      </c>
      <c r="N1026" t="s">
        <v>6170</v>
      </c>
      <c r="O1026" s="180" t="s">
        <v>5165</v>
      </c>
      <c r="P1026" t="s">
        <v>6171</v>
      </c>
      <c r="Q1026" t="s">
        <v>5151</v>
      </c>
      <c r="R1026" t="s">
        <v>5165</v>
      </c>
      <c r="S1026" t="s">
        <v>4927</v>
      </c>
      <c r="T1026" t="s">
        <v>4927</v>
      </c>
      <c r="U1026" t="s">
        <v>4927</v>
      </c>
      <c r="V1026" t="s">
        <v>4927</v>
      </c>
      <c r="W1026" t="s">
        <v>4927</v>
      </c>
      <c r="X1026">
        <v>47</v>
      </c>
    </row>
    <row r="1027" spans="1:24" x14ac:dyDescent="0.3">
      <c r="A1027" t="s">
        <v>7088</v>
      </c>
      <c r="B1027">
        <v>170917</v>
      </c>
      <c r="C1027" t="s">
        <v>48</v>
      </c>
      <c r="D1027" t="s">
        <v>33</v>
      </c>
      <c r="E1027" t="s">
        <v>127</v>
      </c>
      <c r="F1027" t="s">
        <v>2414</v>
      </c>
      <c r="G1027" t="s">
        <v>3131</v>
      </c>
      <c r="H1027">
        <v>4</v>
      </c>
      <c r="I1027">
        <v>4</v>
      </c>
      <c r="J1027" t="s">
        <v>42</v>
      </c>
      <c r="N1027" t="s">
        <v>6172</v>
      </c>
      <c r="O1027" s="180" t="s">
        <v>5165</v>
      </c>
      <c r="P1027" t="s">
        <v>6171</v>
      </c>
      <c r="Q1027" t="s">
        <v>5151</v>
      </c>
      <c r="R1027" t="s">
        <v>5165</v>
      </c>
      <c r="S1027" t="s">
        <v>4927</v>
      </c>
      <c r="T1027" t="s">
        <v>4927</v>
      </c>
      <c r="U1027" t="s">
        <v>4927</v>
      </c>
      <c r="V1027" t="s">
        <v>4927</v>
      </c>
      <c r="W1027" t="s">
        <v>4927</v>
      </c>
      <c r="X1027">
        <v>0</v>
      </c>
    </row>
    <row r="1028" spans="1:24" x14ac:dyDescent="0.3">
      <c r="A1028" t="s">
        <v>7088</v>
      </c>
      <c r="B1028">
        <v>170917</v>
      </c>
      <c r="C1028" t="s">
        <v>48</v>
      </c>
      <c r="D1028" t="s">
        <v>33</v>
      </c>
      <c r="E1028" t="s">
        <v>127</v>
      </c>
      <c r="F1028" t="s">
        <v>2414</v>
      </c>
      <c r="G1028" t="s">
        <v>3131</v>
      </c>
      <c r="H1028">
        <v>5</v>
      </c>
      <c r="I1028">
        <v>5</v>
      </c>
      <c r="J1028" t="s">
        <v>42</v>
      </c>
      <c r="N1028" t="s">
        <v>6173</v>
      </c>
      <c r="O1028" s="180" t="s">
        <v>5165</v>
      </c>
      <c r="P1028" t="s">
        <v>6171</v>
      </c>
      <c r="Q1028" t="s">
        <v>5151</v>
      </c>
      <c r="R1028" t="s">
        <v>5165</v>
      </c>
      <c r="S1028" t="s">
        <v>4927</v>
      </c>
      <c r="T1028" t="s">
        <v>4927</v>
      </c>
      <c r="U1028" t="s">
        <v>4927</v>
      </c>
      <c r="V1028" t="s">
        <v>4927</v>
      </c>
      <c r="W1028" t="s">
        <v>4927</v>
      </c>
      <c r="X1028">
        <v>0</v>
      </c>
    </row>
    <row r="1029" spans="1:24" x14ac:dyDescent="0.3">
      <c r="A1029" t="s">
        <v>7088</v>
      </c>
      <c r="B1029">
        <v>170917</v>
      </c>
      <c r="C1029" t="s">
        <v>48</v>
      </c>
      <c r="D1029" t="s">
        <v>33</v>
      </c>
      <c r="E1029" t="s">
        <v>127</v>
      </c>
      <c r="F1029" t="s">
        <v>2414</v>
      </c>
      <c r="G1029" t="s">
        <v>3131</v>
      </c>
      <c r="H1029">
        <v>6</v>
      </c>
      <c r="I1029">
        <v>6</v>
      </c>
      <c r="J1029" t="s">
        <v>42</v>
      </c>
      <c r="N1029" t="s">
        <v>6174</v>
      </c>
      <c r="O1029" s="180" t="s">
        <v>5165</v>
      </c>
      <c r="P1029" t="s">
        <v>5891</v>
      </c>
      <c r="Q1029" t="s">
        <v>5151</v>
      </c>
      <c r="R1029" t="s">
        <v>5165</v>
      </c>
      <c r="S1029" t="s">
        <v>4927</v>
      </c>
      <c r="T1029" t="s">
        <v>4927</v>
      </c>
      <c r="U1029" t="s">
        <v>4927</v>
      </c>
      <c r="V1029" t="s">
        <v>4927</v>
      </c>
      <c r="W1029" t="s">
        <v>4927</v>
      </c>
      <c r="X1029" t="s">
        <v>4927</v>
      </c>
    </row>
    <row r="1030" spans="1:24" x14ac:dyDescent="0.3">
      <c r="A1030" t="s">
        <v>7088</v>
      </c>
      <c r="B1030">
        <v>170917</v>
      </c>
      <c r="C1030" t="s">
        <v>48</v>
      </c>
      <c r="D1030" t="s">
        <v>33</v>
      </c>
      <c r="E1030" t="s">
        <v>127</v>
      </c>
      <c r="F1030" t="s">
        <v>2414</v>
      </c>
      <c r="G1030" t="s">
        <v>3131</v>
      </c>
      <c r="H1030">
        <v>7</v>
      </c>
      <c r="I1030">
        <v>7</v>
      </c>
      <c r="J1030" t="s">
        <v>42</v>
      </c>
      <c r="N1030" t="s">
        <v>6175</v>
      </c>
      <c r="O1030" s="180" t="s">
        <v>5165</v>
      </c>
      <c r="P1030" t="s">
        <v>6171</v>
      </c>
      <c r="Q1030" t="s">
        <v>5151</v>
      </c>
      <c r="R1030" t="s">
        <v>5165</v>
      </c>
      <c r="S1030" t="s">
        <v>4927</v>
      </c>
      <c r="T1030" t="s">
        <v>4927</v>
      </c>
      <c r="U1030" t="s">
        <v>4927</v>
      </c>
      <c r="V1030" t="s">
        <v>4927</v>
      </c>
      <c r="W1030" t="s">
        <v>4927</v>
      </c>
      <c r="X1030">
        <v>1199</v>
      </c>
    </row>
    <row r="1031" spans="1:24" x14ac:dyDescent="0.3">
      <c r="A1031" t="s">
        <v>7088</v>
      </c>
      <c r="B1031">
        <v>170919</v>
      </c>
      <c r="C1031" t="s">
        <v>48</v>
      </c>
      <c r="D1031" t="s">
        <v>33</v>
      </c>
      <c r="E1031" t="s">
        <v>127</v>
      </c>
      <c r="F1031" t="s">
        <v>2414</v>
      </c>
      <c r="G1031" t="s">
        <v>234</v>
      </c>
      <c r="H1031">
        <v>7</v>
      </c>
      <c r="I1031">
        <v>7</v>
      </c>
      <c r="J1031" t="s">
        <v>42</v>
      </c>
      <c r="N1031" t="s">
        <v>6176</v>
      </c>
      <c r="O1031" s="180" t="s">
        <v>5165</v>
      </c>
      <c r="P1031" t="s">
        <v>6077</v>
      </c>
      <c r="Q1031" t="s">
        <v>5151</v>
      </c>
      <c r="R1031" t="s">
        <v>5165</v>
      </c>
      <c r="S1031" t="s">
        <v>4927</v>
      </c>
      <c r="T1031" t="s">
        <v>4927</v>
      </c>
      <c r="U1031" t="s">
        <v>4927</v>
      </c>
      <c r="V1031" t="s">
        <v>4927</v>
      </c>
      <c r="W1031" t="s">
        <v>4927</v>
      </c>
      <c r="X1031">
        <v>1199</v>
      </c>
    </row>
    <row r="1032" spans="1:24" x14ac:dyDescent="0.3">
      <c r="A1032" t="s">
        <v>7088</v>
      </c>
      <c r="B1032">
        <v>170919</v>
      </c>
      <c r="C1032" t="s">
        <v>48</v>
      </c>
      <c r="D1032" t="s">
        <v>33</v>
      </c>
      <c r="E1032" t="s">
        <v>127</v>
      </c>
      <c r="F1032" t="s">
        <v>2414</v>
      </c>
      <c r="G1032" t="s">
        <v>234</v>
      </c>
      <c r="H1032">
        <v>8</v>
      </c>
      <c r="I1032">
        <v>8</v>
      </c>
      <c r="J1032" t="s">
        <v>42</v>
      </c>
      <c r="N1032" t="s">
        <v>6177</v>
      </c>
      <c r="O1032" s="180" t="s">
        <v>5165</v>
      </c>
      <c r="P1032" t="s">
        <v>6077</v>
      </c>
      <c r="Q1032" t="s">
        <v>5151</v>
      </c>
      <c r="R1032" t="s">
        <v>5165</v>
      </c>
      <c r="S1032" t="s">
        <v>4927</v>
      </c>
      <c r="T1032" t="s">
        <v>4927</v>
      </c>
      <c r="U1032" t="s">
        <v>4927</v>
      </c>
      <c r="V1032" t="s">
        <v>4927</v>
      </c>
      <c r="W1032" t="s">
        <v>4927</v>
      </c>
      <c r="X1032">
        <v>1199</v>
      </c>
    </row>
    <row r="1033" spans="1:24" x14ac:dyDescent="0.3">
      <c r="A1033" t="s">
        <v>5137</v>
      </c>
      <c r="B1033">
        <v>170920</v>
      </c>
      <c r="C1033" t="s">
        <v>48</v>
      </c>
      <c r="D1033" t="s">
        <v>33</v>
      </c>
      <c r="E1033" t="s">
        <v>127</v>
      </c>
      <c r="F1033" t="s">
        <v>2688</v>
      </c>
      <c r="G1033" t="s">
        <v>4307</v>
      </c>
      <c r="H1033">
        <v>18</v>
      </c>
      <c r="I1033">
        <v>18</v>
      </c>
      <c r="J1033" t="s">
        <v>42</v>
      </c>
      <c r="N1033" t="s">
        <v>6178</v>
      </c>
      <c r="O1033" s="180" t="s">
        <v>5165</v>
      </c>
      <c r="P1033" t="s">
        <v>5982</v>
      </c>
      <c r="Q1033" t="s">
        <v>5161</v>
      </c>
      <c r="R1033" t="s">
        <v>5165</v>
      </c>
      <c r="S1033" t="s">
        <v>4927</v>
      </c>
      <c r="T1033" t="s">
        <v>4927</v>
      </c>
      <c r="U1033" t="s">
        <v>4927</v>
      </c>
      <c r="V1033" t="s">
        <v>4927</v>
      </c>
      <c r="W1033" t="s">
        <v>4927</v>
      </c>
      <c r="X1033">
        <v>240</v>
      </c>
    </row>
    <row r="1034" spans="1:24" x14ac:dyDescent="0.3">
      <c r="A1034" t="s">
        <v>5137</v>
      </c>
      <c r="B1034">
        <v>170920</v>
      </c>
      <c r="C1034" t="s">
        <v>48</v>
      </c>
      <c r="D1034" t="s">
        <v>33</v>
      </c>
      <c r="E1034" t="s">
        <v>127</v>
      </c>
      <c r="F1034" t="s">
        <v>2688</v>
      </c>
      <c r="G1034" t="s">
        <v>4307</v>
      </c>
      <c r="H1034">
        <v>22</v>
      </c>
      <c r="I1034">
        <v>22</v>
      </c>
      <c r="J1034" t="s">
        <v>42</v>
      </c>
      <c r="N1034" t="s">
        <v>6179</v>
      </c>
      <c r="O1034" s="180" t="s">
        <v>5165</v>
      </c>
      <c r="P1034" t="s">
        <v>5982</v>
      </c>
      <c r="Q1034" t="s">
        <v>5161</v>
      </c>
      <c r="R1034" t="s">
        <v>5165</v>
      </c>
      <c r="S1034" t="s">
        <v>4927</v>
      </c>
      <c r="T1034" t="s">
        <v>4927</v>
      </c>
      <c r="U1034" t="s">
        <v>4927</v>
      </c>
      <c r="V1034" t="s">
        <v>4927</v>
      </c>
      <c r="W1034" t="s">
        <v>4927</v>
      </c>
      <c r="X1034">
        <v>240</v>
      </c>
    </row>
    <row r="1035" spans="1:24" x14ac:dyDescent="0.3">
      <c r="A1035" t="s">
        <v>5137</v>
      </c>
      <c r="B1035">
        <v>170920</v>
      </c>
      <c r="C1035" t="s">
        <v>48</v>
      </c>
      <c r="D1035" t="s">
        <v>33</v>
      </c>
      <c r="E1035" t="s">
        <v>127</v>
      </c>
      <c r="F1035" t="s">
        <v>2688</v>
      </c>
      <c r="G1035" t="s">
        <v>4307</v>
      </c>
      <c r="H1035">
        <v>23</v>
      </c>
      <c r="I1035">
        <v>23</v>
      </c>
      <c r="J1035" t="s">
        <v>42</v>
      </c>
      <c r="N1035" t="s">
        <v>6180</v>
      </c>
      <c r="O1035" s="180" t="s">
        <v>5165</v>
      </c>
      <c r="P1035" t="s">
        <v>5982</v>
      </c>
      <c r="Q1035" t="s">
        <v>5161</v>
      </c>
      <c r="R1035" t="s">
        <v>5165</v>
      </c>
      <c r="S1035" t="s">
        <v>4927</v>
      </c>
      <c r="T1035" t="s">
        <v>4927</v>
      </c>
      <c r="U1035" t="s">
        <v>4927</v>
      </c>
      <c r="V1035" t="s">
        <v>4927</v>
      </c>
      <c r="W1035" t="s">
        <v>4927</v>
      </c>
      <c r="X1035">
        <v>204</v>
      </c>
    </row>
    <row r="1036" spans="1:24" x14ac:dyDescent="0.3">
      <c r="A1036" t="s">
        <v>5137</v>
      </c>
      <c r="B1036">
        <v>170920</v>
      </c>
      <c r="C1036" t="s">
        <v>48</v>
      </c>
      <c r="D1036" t="s">
        <v>33</v>
      </c>
      <c r="E1036" t="s">
        <v>127</v>
      </c>
      <c r="F1036" t="s">
        <v>2688</v>
      </c>
      <c r="G1036" t="s">
        <v>4307</v>
      </c>
      <c r="H1036">
        <v>26</v>
      </c>
      <c r="I1036">
        <v>26</v>
      </c>
      <c r="J1036" t="s">
        <v>42</v>
      </c>
      <c r="N1036" t="s">
        <v>6181</v>
      </c>
      <c r="O1036" s="180" t="s">
        <v>5165</v>
      </c>
      <c r="P1036" t="s">
        <v>5982</v>
      </c>
      <c r="Q1036" t="s">
        <v>5161</v>
      </c>
      <c r="R1036" t="s">
        <v>5165</v>
      </c>
      <c r="S1036" t="s">
        <v>4927</v>
      </c>
      <c r="T1036" t="s">
        <v>4927</v>
      </c>
      <c r="U1036" t="s">
        <v>4927</v>
      </c>
      <c r="V1036" t="s">
        <v>4927</v>
      </c>
      <c r="W1036" t="s">
        <v>4927</v>
      </c>
      <c r="X1036">
        <v>204</v>
      </c>
    </row>
    <row r="1037" spans="1:24" x14ac:dyDescent="0.3">
      <c r="A1037" t="s">
        <v>5137</v>
      </c>
      <c r="B1037">
        <v>170920</v>
      </c>
      <c r="C1037" t="s">
        <v>48</v>
      </c>
      <c r="D1037" t="s">
        <v>33</v>
      </c>
      <c r="E1037" t="s">
        <v>127</v>
      </c>
      <c r="F1037" t="s">
        <v>2688</v>
      </c>
      <c r="G1037" t="s">
        <v>4307</v>
      </c>
      <c r="H1037">
        <v>30</v>
      </c>
      <c r="I1037">
        <v>30</v>
      </c>
      <c r="J1037" t="s">
        <v>42</v>
      </c>
      <c r="N1037" t="s">
        <v>6182</v>
      </c>
      <c r="O1037" s="180" t="s">
        <v>5165</v>
      </c>
      <c r="P1037" t="s">
        <v>5982</v>
      </c>
      <c r="Q1037" t="s">
        <v>5161</v>
      </c>
      <c r="R1037" t="s">
        <v>5165</v>
      </c>
      <c r="S1037" t="s">
        <v>4927</v>
      </c>
      <c r="T1037" t="s">
        <v>4927</v>
      </c>
      <c r="U1037" t="s">
        <v>4927</v>
      </c>
      <c r="V1037" t="s">
        <v>4927</v>
      </c>
      <c r="W1037" t="s">
        <v>4927</v>
      </c>
      <c r="X1037">
        <v>102</v>
      </c>
    </row>
    <row r="1038" spans="1:24" x14ac:dyDescent="0.3">
      <c r="A1038" t="s">
        <v>5137</v>
      </c>
      <c r="B1038">
        <v>170920</v>
      </c>
      <c r="C1038" t="s">
        <v>48</v>
      </c>
      <c r="D1038" t="s">
        <v>33</v>
      </c>
      <c r="E1038" t="s">
        <v>127</v>
      </c>
      <c r="F1038" t="s">
        <v>2688</v>
      </c>
      <c r="G1038" t="s">
        <v>4307</v>
      </c>
      <c r="H1038">
        <v>31</v>
      </c>
      <c r="I1038">
        <v>31</v>
      </c>
      <c r="J1038" t="s">
        <v>42</v>
      </c>
      <c r="N1038" t="s">
        <v>6183</v>
      </c>
      <c r="O1038" s="180" t="s">
        <v>5165</v>
      </c>
      <c r="P1038" t="s">
        <v>5982</v>
      </c>
      <c r="Q1038" t="s">
        <v>5161</v>
      </c>
      <c r="R1038" t="s">
        <v>5165</v>
      </c>
      <c r="S1038" t="s">
        <v>4927</v>
      </c>
      <c r="T1038" t="s">
        <v>4927</v>
      </c>
      <c r="U1038" t="s">
        <v>4927</v>
      </c>
      <c r="V1038" t="s">
        <v>4927</v>
      </c>
      <c r="W1038" t="s">
        <v>4927</v>
      </c>
      <c r="X1038">
        <v>102</v>
      </c>
    </row>
    <row r="1039" spans="1:24" x14ac:dyDescent="0.3">
      <c r="A1039" t="s">
        <v>5137</v>
      </c>
      <c r="B1039">
        <v>170921</v>
      </c>
      <c r="C1039" t="s">
        <v>50</v>
      </c>
      <c r="D1039" t="s">
        <v>33</v>
      </c>
      <c r="E1039" t="s">
        <v>127</v>
      </c>
      <c r="F1039" t="s">
        <v>2414</v>
      </c>
      <c r="G1039" t="s">
        <v>4310</v>
      </c>
      <c r="H1039">
        <v>2</v>
      </c>
      <c r="I1039">
        <v>2</v>
      </c>
      <c r="J1039" t="s">
        <v>42</v>
      </c>
      <c r="N1039" t="s">
        <v>6184</v>
      </c>
      <c r="O1039" s="180" t="s">
        <v>5165</v>
      </c>
      <c r="P1039" t="s">
        <v>5150</v>
      </c>
      <c r="Q1039" t="s">
        <v>5161</v>
      </c>
      <c r="R1039" t="s">
        <v>5165</v>
      </c>
      <c r="S1039" t="s">
        <v>4927</v>
      </c>
      <c r="T1039" t="s">
        <v>4927</v>
      </c>
      <c r="U1039" t="s">
        <v>4927</v>
      </c>
      <c r="V1039" t="s">
        <v>4927</v>
      </c>
      <c r="W1039" t="s">
        <v>4927</v>
      </c>
      <c r="X1039">
        <v>102</v>
      </c>
    </row>
    <row r="1040" spans="1:24" x14ac:dyDescent="0.3">
      <c r="A1040" t="s">
        <v>5137</v>
      </c>
      <c r="B1040">
        <v>170921</v>
      </c>
      <c r="C1040" t="s">
        <v>50</v>
      </c>
      <c r="D1040" t="s">
        <v>33</v>
      </c>
      <c r="E1040" t="s">
        <v>127</v>
      </c>
      <c r="F1040" t="s">
        <v>2414</v>
      </c>
      <c r="G1040" t="s">
        <v>4310</v>
      </c>
      <c r="H1040">
        <v>4</v>
      </c>
      <c r="I1040">
        <v>4</v>
      </c>
      <c r="J1040" t="s">
        <v>42</v>
      </c>
      <c r="N1040" t="s">
        <v>6185</v>
      </c>
      <c r="O1040" s="180" t="s">
        <v>5165</v>
      </c>
      <c r="P1040" t="s">
        <v>5150</v>
      </c>
      <c r="Q1040" t="s">
        <v>5161</v>
      </c>
      <c r="R1040" t="s">
        <v>5165</v>
      </c>
      <c r="S1040" t="s">
        <v>4927</v>
      </c>
      <c r="T1040" t="s">
        <v>4927</v>
      </c>
      <c r="U1040" t="s">
        <v>4927</v>
      </c>
      <c r="V1040" t="s">
        <v>4927</v>
      </c>
      <c r="W1040" t="s">
        <v>4927</v>
      </c>
      <c r="X1040">
        <v>102</v>
      </c>
    </row>
    <row r="1041" spans="1:24" x14ac:dyDescent="0.3">
      <c r="A1041" t="s">
        <v>5137</v>
      </c>
      <c r="B1041">
        <v>170921</v>
      </c>
      <c r="C1041" t="s">
        <v>50</v>
      </c>
      <c r="D1041" t="s">
        <v>33</v>
      </c>
      <c r="E1041" t="s">
        <v>127</v>
      </c>
      <c r="F1041" t="s">
        <v>2414</v>
      </c>
      <c r="G1041" t="s">
        <v>4310</v>
      </c>
      <c r="H1041">
        <v>13</v>
      </c>
      <c r="I1041">
        <v>13</v>
      </c>
      <c r="J1041" t="s">
        <v>42</v>
      </c>
      <c r="N1041" t="s">
        <v>6186</v>
      </c>
      <c r="O1041" s="180" t="s">
        <v>5165</v>
      </c>
      <c r="P1041">
        <v>44986</v>
      </c>
      <c r="Q1041" t="s">
        <v>5161</v>
      </c>
      <c r="R1041" t="s">
        <v>5165</v>
      </c>
      <c r="S1041" t="s">
        <v>4927</v>
      </c>
      <c r="T1041" t="s">
        <v>4927</v>
      </c>
      <c r="U1041" t="s">
        <v>4927</v>
      </c>
      <c r="V1041" t="s">
        <v>4927</v>
      </c>
      <c r="W1041" t="s">
        <v>4927</v>
      </c>
      <c r="X1041">
        <v>204</v>
      </c>
    </row>
    <row r="1042" spans="1:24" x14ac:dyDescent="0.3">
      <c r="A1042" t="s">
        <v>5137</v>
      </c>
      <c r="B1042">
        <v>170921</v>
      </c>
      <c r="C1042" t="s">
        <v>50</v>
      </c>
      <c r="D1042" t="s">
        <v>33</v>
      </c>
      <c r="E1042" t="s">
        <v>127</v>
      </c>
      <c r="F1042" t="s">
        <v>2414</v>
      </c>
      <c r="G1042" t="s">
        <v>4310</v>
      </c>
      <c r="H1042">
        <v>14</v>
      </c>
      <c r="I1042">
        <v>14</v>
      </c>
      <c r="J1042" t="s">
        <v>42</v>
      </c>
      <c r="N1042" t="s">
        <v>6187</v>
      </c>
      <c r="O1042" s="180" t="s">
        <v>5165</v>
      </c>
      <c r="P1042">
        <v>44986</v>
      </c>
      <c r="Q1042" t="s">
        <v>5161</v>
      </c>
      <c r="R1042" t="s">
        <v>5165</v>
      </c>
      <c r="S1042" t="s">
        <v>4927</v>
      </c>
      <c r="T1042" t="s">
        <v>4927</v>
      </c>
      <c r="U1042" t="s">
        <v>4927</v>
      </c>
      <c r="V1042" t="s">
        <v>4927</v>
      </c>
      <c r="W1042" t="s">
        <v>4927</v>
      </c>
      <c r="X1042">
        <v>204</v>
      </c>
    </row>
    <row r="1043" spans="1:24" x14ac:dyDescent="0.3">
      <c r="A1043" t="s">
        <v>5137</v>
      </c>
      <c r="B1043">
        <v>170922</v>
      </c>
      <c r="C1043" t="s">
        <v>48</v>
      </c>
      <c r="D1043" t="s">
        <v>33</v>
      </c>
      <c r="E1043" t="s">
        <v>127</v>
      </c>
      <c r="F1043" t="s">
        <v>2428</v>
      </c>
      <c r="G1043" t="s">
        <v>1633</v>
      </c>
      <c r="H1043">
        <v>1</v>
      </c>
      <c r="I1043">
        <v>1</v>
      </c>
      <c r="J1043" t="s">
        <v>42</v>
      </c>
      <c r="N1043" t="s">
        <v>6188</v>
      </c>
      <c r="O1043" s="180" t="s">
        <v>5165</v>
      </c>
      <c r="P1043">
        <v>2023</v>
      </c>
      <c r="Q1043" t="s">
        <v>5161</v>
      </c>
      <c r="R1043" t="s">
        <v>5165</v>
      </c>
      <c r="S1043" t="s">
        <v>4927</v>
      </c>
      <c r="T1043" t="s">
        <v>4927</v>
      </c>
      <c r="U1043" t="s">
        <v>4927</v>
      </c>
      <c r="V1043" t="s">
        <v>4927</v>
      </c>
      <c r="W1043" t="s">
        <v>4927</v>
      </c>
      <c r="X1043">
        <v>204</v>
      </c>
    </row>
    <row r="1044" spans="1:24" x14ac:dyDescent="0.3">
      <c r="A1044" t="s">
        <v>5137</v>
      </c>
      <c r="B1044">
        <v>170924</v>
      </c>
      <c r="C1044" t="s">
        <v>48</v>
      </c>
      <c r="D1044" t="s">
        <v>33</v>
      </c>
      <c r="E1044" t="s">
        <v>127</v>
      </c>
      <c r="F1044" t="s">
        <v>2414</v>
      </c>
      <c r="G1044" t="s">
        <v>4318</v>
      </c>
      <c r="H1044">
        <v>7</v>
      </c>
      <c r="J1044" t="s">
        <v>42</v>
      </c>
      <c r="N1044" t="s">
        <v>6189</v>
      </c>
      <c r="O1044" s="180" t="s">
        <v>5165</v>
      </c>
      <c r="P1044" t="s">
        <v>6190</v>
      </c>
      <c r="Q1044" t="s">
        <v>5161</v>
      </c>
      <c r="R1044" t="s">
        <v>5165</v>
      </c>
      <c r="S1044" t="s">
        <v>4927</v>
      </c>
      <c r="T1044" t="s">
        <v>4927</v>
      </c>
      <c r="U1044" t="s">
        <v>4927</v>
      </c>
      <c r="V1044" t="s">
        <v>4927</v>
      </c>
      <c r="W1044" t="s">
        <v>4927</v>
      </c>
      <c r="X1044">
        <v>204</v>
      </c>
    </row>
    <row r="1045" spans="1:24" x14ac:dyDescent="0.3">
      <c r="A1045" t="s">
        <v>5137</v>
      </c>
      <c r="B1045">
        <v>170925</v>
      </c>
      <c r="C1045" t="s">
        <v>48</v>
      </c>
      <c r="D1045" t="s">
        <v>33</v>
      </c>
      <c r="E1045" t="s">
        <v>127</v>
      </c>
      <c r="F1045" t="s">
        <v>2417</v>
      </c>
      <c r="G1045" t="s">
        <v>4320</v>
      </c>
      <c r="H1045">
        <v>40</v>
      </c>
      <c r="I1045">
        <v>40</v>
      </c>
      <c r="J1045" t="s">
        <v>42</v>
      </c>
      <c r="N1045" t="s">
        <v>6191</v>
      </c>
      <c r="O1045" s="180" t="s">
        <v>5165</v>
      </c>
      <c r="P1045">
        <v>45139</v>
      </c>
      <c r="Q1045" t="s">
        <v>5161</v>
      </c>
      <c r="R1045" t="s">
        <v>5165</v>
      </c>
      <c r="S1045" t="s">
        <v>4927</v>
      </c>
      <c r="T1045" t="s">
        <v>4927</v>
      </c>
      <c r="U1045" t="s">
        <v>4927</v>
      </c>
      <c r="V1045" t="s">
        <v>4927</v>
      </c>
      <c r="W1045" t="s">
        <v>4927</v>
      </c>
      <c r="X1045">
        <v>102</v>
      </c>
    </row>
    <row r="1046" spans="1:24" x14ac:dyDescent="0.3">
      <c r="A1046" t="s">
        <v>5137</v>
      </c>
      <c r="B1046">
        <v>170925</v>
      </c>
      <c r="C1046" t="s">
        <v>48</v>
      </c>
      <c r="D1046" t="s">
        <v>33</v>
      </c>
      <c r="E1046" t="s">
        <v>127</v>
      </c>
      <c r="F1046" t="s">
        <v>2417</v>
      </c>
      <c r="G1046" t="s">
        <v>4320</v>
      </c>
      <c r="H1046">
        <v>41</v>
      </c>
      <c r="I1046">
        <v>41</v>
      </c>
      <c r="J1046" t="s">
        <v>42</v>
      </c>
      <c r="N1046" t="s">
        <v>6192</v>
      </c>
      <c r="O1046" s="180" t="s">
        <v>5165</v>
      </c>
      <c r="P1046">
        <v>45139</v>
      </c>
      <c r="Q1046" t="s">
        <v>5161</v>
      </c>
      <c r="R1046" t="s">
        <v>5165</v>
      </c>
      <c r="S1046" t="s">
        <v>4927</v>
      </c>
      <c r="T1046" t="s">
        <v>4927</v>
      </c>
      <c r="U1046" t="s">
        <v>4927</v>
      </c>
      <c r="V1046" t="s">
        <v>4927</v>
      </c>
      <c r="W1046" t="s">
        <v>4927</v>
      </c>
      <c r="X1046">
        <v>102</v>
      </c>
    </row>
    <row r="1047" spans="1:24" x14ac:dyDescent="0.3">
      <c r="A1047" t="s">
        <v>5137</v>
      </c>
      <c r="B1047">
        <v>170560</v>
      </c>
      <c r="C1047" t="s">
        <v>48</v>
      </c>
      <c r="D1047" t="s">
        <v>33</v>
      </c>
      <c r="E1047" t="s">
        <v>65</v>
      </c>
      <c r="F1047" t="s">
        <v>591</v>
      </c>
      <c r="G1047" t="s">
        <v>135</v>
      </c>
      <c r="H1047">
        <v>60</v>
      </c>
      <c r="I1047">
        <v>60</v>
      </c>
      <c r="J1047" t="s">
        <v>42</v>
      </c>
      <c r="N1047" t="s">
        <v>6193</v>
      </c>
      <c r="O1047" s="180" t="s">
        <v>5165</v>
      </c>
      <c r="P1047">
        <v>45170</v>
      </c>
      <c r="Q1047" t="s">
        <v>5161</v>
      </c>
      <c r="R1047" t="s">
        <v>5165</v>
      </c>
      <c r="S1047" t="s">
        <v>4927</v>
      </c>
      <c r="T1047" t="s">
        <v>4927</v>
      </c>
      <c r="U1047" t="s">
        <v>4927</v>
      </c>
      <c r="V1047" t="s">
        <v>4927</v>
      </c>
      <c r="W1047" t="s">
        <v>4927</v>
      </c>
      <c r="X1047">
        <v>102</v>
      </c>
    </row>
    <row r="1048" spans="1:24" x14ac:dyDescent="0.3">
      <c r="A1048" t="s">
        <v>5137</v>
      </c>
      <c r="B1048">
        <v>170560</v>
      </c>
      <c r="C1048" t="s">
        <v>48</v>
      </c>
      <c r="D1048" t="s">
        <v>33</v>
      </c>
      <c r="E1048" t="s">
        <v>65</v>
      </c>
      <c r="F1048" t="s">
        <v>591</v>
      </c>
      <c r="G1048" t="s">
        <v>135</v>
      </c>
      <c r="H1048">
        <v>61</v>
      </c>
      <c r="I1048">
        <v>61</v>
      </c>
      <c r="J1048" t="s">
        <v>42</v>
      </c>
      <c r="N1048" t="s">
        <v>6194</v>
      </c>
      <c r="O1048" s="180" t="s">
        <v>5165</v>
      </c>
      <c r="P1048">
        <v>45170</v>
      </c>
      <c r="Q1048" t="s">
        <v>5161</v>
      </c>
      <c r="R1048" t="s">
        <v>5165</v>
      </c>
      <c r="S1048" t="s">
        <v>4927</v>
      </c>
      <c r="T1048" t="s">
        <v>4927</v>
      </c>
      <c r="U1048" t="s">
        <v>4927</v>
      </c>
      <c r="V1048" t="s">
        <v>4927</v>
      </c>
      <c r="W1048" t="s">
        <v>4927</v>
      </c>
      <c r="X1048">
        <v>102</v>
      </c>
    </row>
    <row r="1049" spans="1:24" x14ac:dyDescent="0.3">
      <c r="A1049" t="s">
        <v>5137</v>
      </c>
      <c r="B1049">
        <v>170560</v>
      </c>
      <c r="C1049" t="s">
        <v>48</v>
      </c>
      <c r="D1049" t="s">
        <v>33</v>
      </c>
      <c r="E1049" t="s">
        <v>65</v>
      </c>
      <c r="F1049" t="s">
        <v>591</v>
      </c>
      <c r="G1049" t="s">
        <v>135</v>
      </c>
      <c r="H1049">
        <v>62</v>
      </c>
      <c r="I1049">
        <v>62</v>
      </c>
      <c r="J1049" t="s">
        <v>42</v>
      </c>
      <c r="N1049" t="s">
        <v>6195</v>
      </c>
      <c r="O1049" s="180" t="s">
        <v>5165</v>
      </c>
      <c r="P1049">
        <v>45170</v>
      </c>
      <c r="Q1049" t="s">
        <v>5161</v>
      </c>
      <c r="R1049" t="s">
        <v>5165</v>
      </c>
      <c r="S1049" t="s">
        <v>4927</v>
      </c>
      <c r="T1049" t="s">
        <v>4927</v>
      </c>
      <c r="U1049" t="s">
        <v>4927</v>
      </c>
      <c r="V1049" t="s">
        <v>4927</v>
      </c>
      <c r="W1049" t="s">
        <v>4927</v>
      </c>
      <c r="X1049">
        <v>204</v>
      </c>
    </row>
    <row r="1050" spans="1:24" x14ac:dyDescent="0.3">
      <c r="A1050" t="s">
        <v>5137</v>
      </c>
      <c r="B1050">
        <v>170821</v>
      </c>
      <c r="C1050" t="s">
        <v>48</v>
      </c>
      <c r="D1050" t="s">
        <v>33</v>
      </c>
      <c r="E1050" t="s">
        <v>127</v>
      </c>
      <c r="F1050" t="s">
        <v>2688</v>
      </c>
      <c r="G1050" t="s">
        <v>152</v>
      </c>
      <c r="H1050">
        <v>42</v>
      </c>
      <c r="I1050">
        <v>42</v>
      </c>
      <c r="J1050" t="s">
        <v>42</v>
      </c>
      <c r="N1050" t="s">
        <v>6196</v>
      </c>
      <c r="O1050" s="180" t="s">
        <v>5165</v>
      </c>
      <c r="P1050" t="s">
        <v>6158</v>
      </c>
      <c r="Q1050" t="s">
        <v>5161</v>
      </c>
      <c r="R1050" t="s">
        <v>5165</v>
      </c>
      <c r="S1050" t="s">
        <v>4927</v>
      </c>
      <c r="T1050" t="s">
        <v>4927</v>
      </c>
      <c r="U1050" t="s">
        <v>4927</v>
      </c>
      <c r="V1050" t="s">
        <v>4927</v>
      </c>
      <c r="W1050" t="s">
        <v>4927</v>
      </c>
      <c r="X1050">
        <v>204</v>
      </c>
    </row>
    <row r="1051" spans="1:24" x14ac:dyDescent="0.3">
      <c r="A1051" t="s">
        <v>5137</v>
      </c>
      <c r="B1051">
        <v>170559</v>
      </c>
      <c r="C1051" t="s">
        <v>48</v>
      </c>
      <c r="D1051" t="s">
        <v>33</v>
      </c>
      <c r="E1051" t="s">
        <v>65</v>
      </c>
      <c r="F1051" t="s">
        <v>591</v>
      </c>
      <c r="G1051" t="s">
        <v>2593</v>
      </c>
      <c r="H1051">
        <v>6</v>
      </c>
      <c r="I1051">
        <v>6</v>
      </c>
      <c r="J1051" t="s">
        <v>42</v>
      </c>
      <c r="N1051" t="s">
        <v>6197</v>
      </c>
      <c r="O1051" s="180" t="s">
        <v>5165</v>
      </c>
      <c r="P1051" t="s">
        <v>5961</v>
      </c>
      <c r="Q1051" t="s">
        <v>5161</v>
      </c>
      <c r="R1051" t="s">
        <v>5165</v>
      </c>
      <c r="S1051" t="s">
        <v>4927</v>
      </c>
      <c r="T1051" t="s">
        <v>4927</v>
      </c>
      <c r="U1051" t="s">
        <v>4927</v>
      </c>
      <c r="V1051" t="s">
        <v>4927</v>
      </c>
      <c r="W1051" t="s">
        <v>4927</v>
      </c>
      <c r="X1051">
        <v>204</v>
      </c>
    </row>
    <row r="1052" spans="1:24" x14ac:dyDescent="0.3">
      <c r="A1052" t="s">
        <v>5137</v>
      </c>
      <c r="B1052">
        <v>170554</v>
      </c>
      <c r="C1052" t="s">
        <v>48</v>
      </c>
      <c r="D1052" t="s">
        <v>33</v>
      </c>
      <c r="E1052" t="s">
        <v>65</v>
      </c>
      <c r="F1052" t="s">
        <v>637</v>
      </c>
      <c r="G1052" t="s">
        <v>2583</v>
      </c>
      <c r="H1052">
        <v>56</v>
      </c>
      <c r="I1052">
        <v>56</v>
      </c>
      <c r="J1052" t="s">
        <v>42</v>
      </c>
      <c r="N1052" t="s">
        <v>6198</v>
      </c>
      <c r="O1052" s="180" t="s">
        <v>5165</v>
      </c>
      <c r="P1052" t="s">
        <v>5150</v>
      </c>
      <c r="Q1052" t="s">
        <v>5161</v>
      </c>
      <c r="R1052" t="s">
        <v>5165</v>
      </c>
      <c r="S1052" t="s">
        <v>4927</v>
      </c>
      <c r="T1052" t="s">
        <v>4927</v>
      </c>
      <c r="U1052" t="s">
        <v>4927</v>
      </c>
      <c r="V1052" t="s">
        <v>4927</v>
      </c>
      <c r="W1052" t="s">
        <v>4927</v>
      </c>
      <c r="X1052">
        <v>204</v>
      </c>
    </row>
    <row r="1053" spans="1:24" x14ac:dyDescent="0.3">
      <c r="A1053" t="s">
        <v>5137</v>
      </c>
      <c r="B1053">
        <v>170554</v>
      </c>
      <c r="C1053" t="s">
        <v>48</v>
      </c>
      <c r="D1053" t="s">
        <v>33</v>
      </c>
      <c r="E1053" t="s">
        <v>65</v>
      </c>
      <c r="F1053" t="s">
        <v>637</v>
      </c>
      <c r="G1053" t="s">
        <v>2583</v>
      </c>
      <c r="H1053">
        <v>57</v>
      </c>
      <c r="I1053">
        <v>57</v>
      </c>
      <c r="J1053" t="s">
        <v>42</v>
      </c>
      <c r="N1053" t="s">
        <v>6199</v>
      </c>
      <c r="O1053" s="180" t="s">
        <v>5165</v>
      </c>
      <c r="P1053" t="s">
        <v>5150</v>
      </c>
      <c r="Q1053" t="s">
        <v>5161</v>
      </c>
      <c r="R1053" t="s">
        <v>5165</v>
      </c>
      <c r="S1053" t="s">
        <v>4927</v>
      </c>
      <c r="T1053" t="s">
        <v>4927</v>
      </c>
      <c r="U1053" t="s">
        <v>4927</v>
      </c>
      <c r="V1053" t="s">
        <v>4927</v>
      </c>
      <c r="W1053" t="s">
        <v>4927</v>
      </c>
      <c r="X1053">
        <v>102</v>
      </c>
    </row>
    <row r="1054" spans="1:24" x14ac:dyDescent="0.3">
      <c r="A1054" t="s">
        <v>5137</v>
      </c>
      <c r="B1054">
        <v>170019</v>
      </c>
      <c r="C1054" t="s">
        <v>50</v>
      </c>
      <c r="D1054" t="s">
        <v>33</v>
      </c>
      <c r="E1054" t="s">
        <v>125</v>
      </c>
      <c r="F1054" t="s">
        <v>2369</v>
      </c>
      <c r="G1054" t="s">
        <v>2399</v>
      </c>
      <c r="H1054">
        <v>10</v>
      </c>
      <c r="I1054">
        <v>10</v>
      </c>
      <c r="J1054" t="s">
        <v>42</v>
      </c>
      <c r="N1054" t="s">
        <v>6200</v>
      </c>
      <c r="O1054" s="180" t="s">
        <v>5165</v>
      </c>
      <c r="P1054">
        <v>41609</v>
      </c>
      <c r="Q1054" t="s">
        <v>5161</v>
      </c>
      <c r="R1054" t="s">
        <v>5165</v>
      </c>
      <c r="S1054" t="s">
        <v>4927</v>
      </c>
      <c r="T1054" t="s">
        <v>4927</v>
      </c>
      <c r="U1054" t="s">
        <v>4927</v>
      </c>
      <c r="V1054" t="s">
        <v>4927</v>
      </c>
      <c r="W1054" t="s">
        <v>4927</v>
      </c>
      <c r="X1054">
        <v>102</v>
      </c>
    </row>
    <row r="1055" spans="1:24" x14ac:dyDescent="0.3">
      <c r="A1055" t="s">
        <v>5137</v>
      </c>
      <c r="B1055">
        <v>170019</v>
      </c>
      <c r="C1055" t="s">
        <v>50</v>
      </c>
      <c r="D1055" t="s">
        <v>33</v>
      </c>
      <c r="E1055" t="s">
        <v>125</v>
      </c>
      <c r="F1055" t="s">
        <v>2369</v>
      </c>
      <c r="G1055" t="s">
        <v>2399</v>
      </c>
      <c r="H1055">
        <v>10</v>
      </c>
      <c r="I1055">
        <v>10</v>
      </c>
      <c r="J1055" t="s">
        <v>45</v>
      </c>
      <c r="N1055" t="s">
        <v>6201</v>
      </c>
      <c r="O1055" s="180" t="s">
        <v>5165</v>
      </c>
      <c r="P1055">
        <v>41609</v>
      </c>
      <c r="Q1055" t="s">
        <v>5161</v>
      </c>
      <c r="R1055" t="s">
        <v>5165</v>
      </c>
      <c r="S1055" t="s">
        <v>4927</v>
      </c>
      <c r="T1055" t="s">
        <v>4927</v>
      </c>
      <c r="U1055" t="s">
        <v>4927</v>
      </c>
      <c r="V1055" t="s">
        <v>4927</v>
      </c>
      <c r="W1055" t="s">
        <v>4927</v>
      </c>
      <c r="X1055">
        <v>102</v>
      </c>
    </row>
    <row r="1056" spans="1:24" x14ac:dyDescent="0.3">
      <c r="A1056" t="s">
        <v>5137</v>
      </c>
      <c r="B1056">
        <v>170019</v>
      </c>
      <c r="C1056" t="s">
        <v>50</v>
      </c>
      <c r="D1056" t="s">
        <v>33</v>
      </c>
      <c r="E1056" t="s">
        <v>125</v>
      </c>
      <c r="F1056" t="s">
        <v>2369</v>
      </c>
      <c r="G1056" t="s">
        <v>2399</v>
      </c>
      <c r="H1056">
        <v>11</v>
      </c>
      <c r="I1056">
        <v>11</v>
      </c>
      <c r="J1056" t="s">
        <v>42</v>
      </c>
      <c r="N1056" t="s">
        <v>6202</v>
      </c>
      <c r="O1056" s="180" t="s">
        <v>5165</v>
      </c>
      <c r="P1056">
        <v>41609</v>
      </c>
      <c r="Q1056" t="s">
        <v>5161</v>
      </c>
      <c r="R1056" t="s">
        <v>5165</v>
      </c>
      <c r="S1056" t="s">
        <v>4927</v>
      </c>
      <c r="T1056" t="s">
        <v>4927</v>
      </c>
      <c r="U1056" t="s">
        <v>4927</v>
      </c>
      <c r="V1056" t="s">
        <v>4927</v>
      </c>
      <c r="W1056" t="s">
        <v>4927</v>
      </c>
      <c r="X1056">
        <v>102</v>
      </c>
    </row>
    <row r="1057" spans="1:24" x14ac:dyDescent="0.3">
      <c r="A1057" t="s">
        <v>5137</v>
      </c>
      <c r="B1057">
        <v>170019</v>
      </c>
      <c r="C1057" t="s">
        <v>50</v>
      </c>
      <c r="D1057" t="s">
        <v>33</v>
      </c>
      <c r="E1057" t="s">
        <v>125</v>
      </c>
      <c r="F1057" t="s">
        <v>2369</v>
      </c>
      <c r="G1057" t="s">
        <v>2399</v>
      </c>
      <c r="H1057">
        <v>11</v>
      </c>
      <c r="I1057">
        <v>11</v>
      </c>
      <c r="J1057" t="s">
        <v>45</v>
      </c>
      <c r="N1057" t="s">
        <v>6203</v>
      </c>
      <c r="O1057" s="180" t="s">
        <v>5165</v>
      </c>
      <c r="P1057">
        <v>41609</v>
      </c>
      <c r="Q1057" t="s">
        <v>5161</v>
      </c>
      <c r="R1057" t="s">
        <v>5165</v>
      </c>
      <c r="S1057" t="s">
        <v>4927</v>
      </c>
      <c r="T1057" t="s">
        <v>4927</v>
      </c>
      <c r="U1057" t="s">
        <v>4927</v>
      </c>
      <c r="V1057" t="s">
        <v>4927</v>
      </c>
      <c r="W1057" t="s">
        <v>4927</v>
      </c>
      <c r="X1057">
        <v>204</v>
      </c>
    </row>
    <row r="1058" spans="1:24" x14ac:dyDescent="0.3">
      <c r="A1058" t="s">
        <v>5137</v>
      </c>
      <c r="B1058">
        <v>170019</v>
      </c>
      <c r="C1058" t="s">
        <v>50</v>
      </c>
      <c r="D1058" t="s">
        <v>33</v>
      </c>
      <c r="E1058" t="s">
        <v>125</v>
      </c>
      <c r="F1058" t="s">
        <v>2369</v>
      </c>
      <c r="G1058" t="s">
        <v>2399</v>
      </c>
      <c r="H1058">
        <v>12</v>
      </c>
      <c r="I1058">
        <v>12</v>
      </c>
      <c r="J1058" t="s">
        <v>42</v>
      </c>
      <c r="N1058" t="s">
        <v>6204</v>
      </c>
      <c r="O1058" s="180" t="s">
        <v>5165</v>
      </c>
      <c r="P1058">
        <v>41609</v>
      </c>
      <c r="Q1058" t="s">
        <v>5161</v>
      </c>
      <c r="R1058" t="s">
        <v>5165</v>
      </c>
      <c r="S1058" t="s">
        <v>4927</v>
      </c>
      <c r="T1058" t="s">
        <v>4927</v>
      </c>
      <c r="U1058" t="s">
        <v>4927</v>
      </c>
      <c r="V1058" t="s">
        <v>4927</v>
      </c>
      <c r="W1058" t="s">
        <v>4927</v>
      </c>
      <c r="X1058">
        <v>204</v>
      </c>
    </row>
    <row r="1059" spans="1:24" x14ac:dyDescent="0.3">
      <c r="A1059" t="s">
        <v>5137</v>
      </c>
      <c r="B1059">
        <v>170019</v>
      </c>
      <c r="C1059" t="s">
        <v>50</v>
      </c>
      <c r="D1059" t="s">
        <v>33</v>
      </c>
      <c r="E1059" t="s">
        <v>125</v>
      </c>
      <c r="F1059" t="s">
        <v>2369</v>
      </c>
      <c r="G1059" t="s">
        <v>2399</v>
      </c>
      <c r="H1059">
        <v>12</v>
      </c>
      <c r="I1059">
        <v>12</v>
      </c>
      <c r="J1059" t="s">
        <v>45</v>
      </c>
      <c r="N1059" t="s">
        <v>6205</v>
      </c>
      <c r="O1059" s="180" t="s">
        <v>5165</v>
      </c>
      <c r="P1059">
        <v>41609</v>
      </c>
      <c r="Q1059" t="s">
        <v>5161</v>
      </c>
      <c r="R1059" t="s">
        <v>5165</v>
      </c>
      <c r="S1059" t="s">
        <v>4927</v>
      </c>
      <c r="T1059" t="s">
        <v>4927</v>
      </c>
      <c r="U1059" t="s">
        <v>4927</v>
      </c>
      <c r="V1059" t="s">
        <v>4927</v>
      </c>
      <c r="W1059" t="s">
        <v>4927</v>
      </c>
      <c r="X1059">
        <v>204</v>
      </c>
    </row>
    <row r="1060" spans="1:24" x14ac:dyDescent="0.3">
      <c r="A1060" t="s">
        <v>5137</v>
      </c>
      <c r="B1060">
        <v>170019</v>
      </c>
      <c r="C1060" t="s">
        <v>50</v>
      </c>
      <c r="D1060" t="s">
        <v>33</v>
      </c>
      <c r="E1060" t="s">
        <v>125</v>
      </c>
      <c r="F1060" t="s">
        <v>2369</v>
      </c>
      <c r="G1060" t="s">
        <v>2399</v>
      </c>
      <c r="H1060">
        <v>13</v>
      </c>
      <c r="I1060">
        <v>13</v>
      </c>
      <c r="J1060" t="s">
        <v>42</v>
      </c>
      <c r="N1060" t="s">
        <v>6206</v>
      </c>
      <c r="O1060" s="180" t="s">
        <v>5165</v>
      </c>
      <c r="P1060">
        <v>41609</v>
      </c>
      <c r="Q1060" t="s">
        <v>5161</v>
      </c>
      <c r="R1060" t="s">
        <v>5165</v>
      </c>
      <c r="S1060" t="s">
        <v>4927</v>
      </c>
      <c r="T1060" t="s">
        <v>4927</v>
      </c>
      <c r="U1060" t="s">
        <v>4927</v>
      </c>
      <c r="V1060" t="s">
        <v>4927</v>
      </c>
      <c r="W1060" t="s">
        <v>4927</v>
      </c>
      <c r="X1060">
        <v>204</v>
      </c>
    </row>
    <row r="1061" spans="1:24" x14ac:dyDescent="0.3">
      <c r="A1061" t="s">
        <v>5137</v>
      </c>
      <c r="B1061">
        <v>170019</v>
      </c>
      <c r="C1061" t="s">
        <v>50</v>
      </c>
      <c r="D1061" t="s">
        <v>33</v>
      </c>
      <c r="E1061" t="s">
        <v>125</v>
      </c>
      <c r="F1061" t="s">
        <v>2369</v>
      </c>
      <c r="G1061" t="s">
        <v>2399</v>
      </c>
      <c r="H1061">
        <v>13</v>
      </c>
      <c r="I1061">
        <v>13</v>
      </c>
      <c r="J1061" t="s">
        <v>45</v>
      </c>
      <c r="N1061" t="s">
        <v>6207</v>
      </c>
      <c r="O1061" s="180" t="s">
        <v>5165</v>
      </c>
      <c r="P1061">
        <v>41609</v>
      </c>
      <c r="Q1061" t="s">
        <v>5161</v>
      </c>
      <c r="R1061" t="s">
        <v>5165</v>
      </c>
      <c r="S1061" t="s">
        <v>4927</v>
      </c>
      <c r="T1061" t="s">
        <v>4927</v>
      </c>
      <c r="U1061" t="s">
        <v>4927</v>
      </c>
      <c r="V1061" t="s">
        <v>4927</v>
      </c>
      <c r="W1061" t="s">
        <v>4927</v>
      </c>
      <c r="X1061">
        <v>102</v>
      </c>
    </row>
    <row r="1062" spans="1:24" x14ac:dyDescent="0.3">
      <c r="A1062" t="s">
        <v>5137</v>
      </c>
      <c r="B1062">
        <v>170749</v>
      </c>
      <c r="C1062" t="s">
        <v>48</v>
      </c>
      <c r="D1062" t="s">
        <v>33</v>
      </c>
      <c r="E1062" t="s">
        <v>127</v>
      </c>
      <c r="F1062" t="s">
        <v>2671</v>
      </c>
      <c r="G1062" t="s">
        <v>2670</v>
      </c>
      <c r="H1062">
        <v>18</v>
      </c>
      <c r="I1062">
        <v>18</v>
      </c>
      <c r="J1062" t="s">
        <v>42</v>
      </c>
      <c r="N1062" t="s">
        <v>6208</v>
      </c>
      <c r="O1062" s="180" t="s">
        <v>5165</v>
      </c>
      <c r="P1062" t="s">
        <v>6209</v>
      </c>
      <c r="Q1062" t="s">
        <v>5161</v>
      </c>
      <c r="R1062" t="s">
        <v>5277</v>
      </c>
      <c r="S1062" t="s">
        <v>4927</v>
      </c>
      <c r="T1062" t="s">
        <v>4927</v>
      </c>
      <c r="U1062" t="s">
        <v>4927</v>
      </c>
      <c r="V1062" t="s">
        <v>4927</v>
      </c>
      <c r="W1062" t="s">
        <v>4927</v>
      </c>
      <c r="X1062">
        <v>102</v>
      </c>
    </row>
    <row r="1063" spans="1:24" x14ac:dyDescent="0.3">
      <c r="A1063" t="s">
        <v>5137</v>
      </c>
      <c r="B1063">
        <v>113003</v>
      </c>
      <c r="C1063" t="s">
        <v>50</v>
      </c>
      <c r="D1063" t="s">
        <v>33</v>
      </c>
      <c r="E1063" t="s">
        <v>65</v>
      </c>
      <c r="F1063" t="s">
        <v>591</v>
      </c>
      <c r="G1063" t="s">
        <v>600</v>
      </c>
      <c r="H1063">
        <v>5</v>
      </c>
      <c r="I1063">
        <v>5</v>
      </c>
      <c r="J1063" t="s">
        <v>42</v>
      </c>
      <c r="N1063" t="s">
        <v>6210</v>
      </c>
      <c r="O1063" s="180" t="s">
        <v>5165</v>
      </c>
      <c r="P1063" t="s">
        <v>6209</v>
      </c>
      <c r="Q1063" t="s">
        <v>5161</v>
      </c>
      <c r="R1063" t="s">
        <v>5165</v>
      </c>
      <c r="S1063" t="s">
        <v>4927</v>
      </c>
      <c r="T1063" t="s">
        <v>4927</v>
      </c>
      <c r="U1063" t="s">
        <v>4927</v>
      </c>
      <c r="V1063" t="s">
        <v>4927</v>
      </c>
      <c r="W1063" t="s">
        <v>4927</v>
      </c>
      <c r="X1063">
        <v>102</v>
      </c>
    </row>
    <row r="1064" spans="1:24" x14ac:dyDescent="0.3">
      <c r="A1064" t="s">
        <v>5137</v>
      </c>
      <c r="B1064">
        <v>113003</v>
      </c>
      <c r="C1064" t="s">
        <v>50</v>
      </c>
      <c r="D1064" t="s">
        <v>33</v>
      </c>
      <c r="E1064" t="s">
        <v>65</v>
      </c>
      <c r="F1064" t="s">
        <v>591</v>
      </c>
      <c r="G1064" t="s">
        <v>600</v>
      </c>
      <c r="H1064">
        <v>5</v>
      </c>
      <c r="I1064">
        <v>5</v>
      </c>
      <c r="J1064" t="s">
        <v>45</v>
      </c>
      <c r="N1064" t="s">
        <v>6211</v>
      </c>
      <c r="O1064" s="180" t="s">
        <v>5165</v>
      </c>
      <c r="P1064" t="s">
        <v>6209</v>
      </c>
      <c r="Q1064" t="s">
        <v>5161</v>
      </c>
      <c r="R1064" t="s">
        <v>5165</v>
      </c>
      <c r="S1064" t="s">
        <v>4927</v>
      </c>
      <c r="T1064" t="s">
        <v>4927</v>
      </c>
      <c r="U1064" t="s">
        <v>4927</v>
      </c>
      <c r="V1064" t="s">
        <v>4927</v>
      </c>
      <c r="W1064" t="s">
        <v>4927</v>
      </c>
      <c r="X1064">
        <v>102</v>
      </c>
    </row>
    <row r="1065" spans="1:24" x14ac:dyDescent="0.3">
      <c r="A1065" t="s">
        <v>5137</v>
      </c>
      <c r="B1065">
        <v>170927</v>
      </c>
      <c r="C1065" t="s">
        <v>48</v>
      </c>
      <c r="D1065" t="s">
        <v>33</v>
      </c>
      <c r="E1065" t="s">
        <v>127</v>
      </c>
      <c r="F1065" t="s">
        <v>2414</v>
      </c>
      <c r="G1065" t="s">
        <v>5121</v>
      </c>
      <c r="H1065">
        <v>1</v>
      </c>
      <c r="I1065">
        <v>1</v>
      </c>
      <c r="J1065" t="s">
        <v>42</v>
      </c>
      <c r="N1065" t="s">
        <v>6212</v>
      </c>
      <c r="O1065" s="180" t="s">
        <v>5165</v>
      </c>
      <c r="P1065" t="s">
        <v>6158</v>
      </c>
      <c r="Q1065" t="s">
        <v>5161</v>
      </c>
      <c r="R1065" t="s">
        <v>5165</v>
      </c>
      <c r="S1065" t="s">
        <v>4927</v>
      </c>
      <c r="T1065" t="s">
        <v>4927</v>
      </c>
      <c r="U1065" t="s">
        <v>4927</v>
      </c>
      <c r="V1065" t="s">
        <v>4927</v>
      </c>
      <c r="W1065" t="s">
        <v>4927</v>
      </c>
      <c r="X1065">
        <v>204</v>
      </c>
    </row>
    <row r="1066" spans="1:24" x14ac:dyDescent="0.3">
      <c r="A1066" t="s">
        <v>5137</v>
      </c>
      <c r="B1066">
        <v>170927</v>
      </c>
      <c r="C1066" t="s">
        <v>48</v>
      </c>
      <c r="D1066" t="s">
        <v>33</v>
      </c>
      <c r="E1066" t="s">
        <v>127</v>
      </c>
      <c r="F1066" t="s">
        <v>2414</v>
      </c>
      <c r="G1066" t="s">
        <v>5121</v>
      </c>
      <c r="H1066">
        <v>2</v>
      </c>
      <c r="I1066">
        <v>2</v>
      </c>
      <c r="J1066" t="s">
        <v>42</v>
      </c>
      <c r="N1066" t="s">
        <v>6213</v>
      </c>
      <c r="O1066" s="180" t="s">
        <v>5165</v>
      </c>
      <c r="P1066" t="s">
        <v>6158</v>
      </c>
      <c r="Q1066" t="s">
        <v>5161</v>
      </c>
      <c r="R1066" t="s">
        <v>5165</v>
      </c>
      <c r="S1066" t="s">
        <v>4927</v>
      </c>
      <c r="T1066" t="s">
        <v>4927</v>
      </c>
      <c r="U1066" t="s">
        <v>4927</v>
      </c>
      <c r="V1066" t="s">
        <v>4927</v>
      </c>
      <c r="W1066" t="s">
        <v>4927</v>
      </c>
      <c r="X1066">
        <v>204</v>
      </c>
    </row>
    <row r="1067" spans="1:24" x14ac:dyDescent="0.3">
      <c r="A1067" t="s">
        <v>5137</v>
      </c>
      <c r="B1067">
        <v>170032</v>
      </c>
      <c r="C1067" t="s">
        <v>50</v>
      </c>
      <c r="D1067" t="s">
        <v>33</v>
      </c>
      <c r="E1067" t="s">
        <v>127</v>
      </c>
      <c r="F1067" t="s">
        <v>2409</v>
      </c>
      <c r="G1067" t="s">
        <v>4961</v>
      </c>
      <c r="H1067">
        <v>57</v>
      </c>
      <c r="I1067">
        <v>57</v>
      </c>
      <c r="J1067" t="s">
        <v>44</v>
      </c>
      <c r="N1067" t="s">
        <v>6214</v>
      </c>
      <c r="O1067" s="180" t="s">
        <v>5165</v>
      </c>
      <c r="P1067" t="s">
        <v>5150</v>
      </c>
      <c r="Q1067" t="s">
        <v>5161</v>
      </c>
      <c r="R1067" t="s">
        <v>5165</v>
      </c>
      <c r="S1067" t="s">
        <v>4927</v>
      </c>
      <c r="T1067" t="s">
        <v>4927</v>
      </c>
      <c r="U1067" t="s">
        <v>4927</v>
      </c>
      <c r="V1067" t="s">
        <v>4927</v>
      </c>
      <c r="W1067" t="s">
        <v>4927</v>
      </c>
      <c r="X1067">
        <v>204</v>
      </c>
    </row>
    <row r="1068" spans="1:24" x14ac:dyDescent="0.3">
      <c r="A1068" t="s">
        <v>5137</v>
      </c>
      <c r="B1068">
        <v>170032</v>
      </c>
      <c r="C1068" t="s">
        <v>50</v>
      </c>
      <c r="D1068" t="s">
        <v>33</v>
      </c>
      <c r="E1068" t="s">
        <v>127</v>
      </c>
      <c r="F1068" t="s">
        <v>2409</v>
      </c>
      <c r="G1068" t="s">
        <v>4961</v>
      </c>
      <c r="H1068">
        <v>58</v>
      </c>
      <c r="I1068">
        <v>58</v>
      </c>
      <c r="J1068" t="s">
        <v>42</v>
      </c>
      <c r="N1068" t="s">
        <v>6215</v>
      </c>
      <c r="O1068" s="180" t="s">
        <v>5165</v>
      </c>
      <c r="P1068" t="s">
        <v>5150</v>
      </c>
      <c r="Q1068" t="s">
        <v>5161</v>
      </c>
      <c r="R1068" t="s">
        <v>5165</v>
      </c>
      <c r="S1068" t="s">
        <v>4927</v>
      </c>
      <c r="T1068" t="s">
        <v>4927</v>
      </c>
      <c r="U1068" t="s">
        <v>4927</v>
      </c>
      <c r="V1068" t="s">
        <v>4927</v>
      </c>
      <c r="W1068" t="s">
        <v>4927</v>
      </c>
      <c r="X1068">
        <v>204</v>
      </c>
    </row>
    <row r="1069" spans="1:24" x14ac:dyDescent="0.3">
      <c r="A1069" t="s">
        <v>5137</v>
      </c>
      <c r="B1069">
        <v>170032</v>
      </c>
      <c r="C1069" t="s">
        <v>50</v>
      </c>
      <c r="D1069" t="s">
        <v>33</v>
      </c>
      <c r="E1069" t="s">
        <v>127</v>
      </c>
      <c r="F1069" t="s">
        <v>2409</v>
      </c>
      <c r="G1069" t="s">
        <v>4961</v>
      </c>
      <c r="H1069">
        <v>58</v>
      </c>
      <c r="I1069">
        <v>58</v>
      </c>
      <c r="J1069" t="s">
        <v>44</v>
      </c>
      <c r="N1069" t="s">
        <v>6216</v>
      </c>
      <c r="O1069" s="180" t="s">
        <v>5165</v>
      </c>
      <c r="P1069" t="s">
        <v>5150</v>
      </c>
      <c r="Q1069" t="s">
        <v>5161</v>
      </c>
      <c r="R1069" t="s">
        <v>5165</v>
      </c>
      <c r="S1069" t="s">
        <v>4927</v>
      </c>
      <c r="T1069" t="s">
        <v>4927</v>
      </c>
      <c r="U1069" t="s">
        <v>4927</v>
      </c>
      <c r="V1069" t="s">
        <v>4927</v>
      </c>
      <c r="W1069" t="s">
        <v>4927</v>
      </c>
      <c r="X1069">
        <v>102</v>
      </c>
    </row>
    <row r="1070" spans="1:24" x14ac:dyDescent="0.3">
      <c r="A1070" t="s">
        <v>5137</v>
      </c>
      <c r="B1070">
        <v>170032</v>
      </c>
      <c r="C1070" t="s">
        <v>50</v>
      </c>
      <c r="D1070" t="s">
        <v>33</v>
      </c>
      <c r="E1070" t="s">
        <v>127</v>
      </c>
      <c r="F1070" t="s">
        <v>2409</v>
      </c>
      <c r="G1070" t="s">
        <v>4961</v>
      </c>
      <c r="H1070">
        <v>58</v>
      </c>
      <c r="I1070">
        <v>58</v>
      </c>
      <c r="J1070" t="s">
        <v>45</v>
      </c>
      <c r="N1070" t="s">
        <v>6217</v>
      </c>
      <c r="O1070" s="180" t="s">
        <v>5165</v>
      </c>
      <c r="P1070" t="s">
        <v>5150</v>
      </c>
      <c r="Q1070" t="s">
        <v>5161</v>
      </c>
      <c r="R1070" t="s">
        <v>5165</v>
      </c>
      <c r="S1070" t="s">
        <v>4927</v>
      </c>
      <c r="T1070" t="s">
        <v>4927</v>
      </c>
      <c r="U1070" t="s">
        <v>4927</v>
      </c>
      <c r="V1070" t="s">
        <v>4927</v>
      </c>
      <c r="W1070" t="s">
        <v>4927</v>
      </c>
      <c r="X1070">
        <v>102</v>
      </c>
    </row>
    <row r="1071" spans="1:24" x14ac:dyDescent="0.3">
      <c r="A1071" t="s">
        <v>5137</v>
      </c>
      <c r="B1071">
        <v>170032</v>
      </c>
      <c r="C1071" t="s">
        <v>50</v>
      </c>
      <c r="D1071" t="s">
        <v>33</v>
      </c>
      <c r="E1071" t="s">
        <v>127</v>
      </c>
      <c r="F1071" t="s">
        <v>2409</v>
      </c>
      <c r="G1071" t="s">
        <v>4961</v>
      </c>
      <c r="H1071">
        <v>9</v>
      </c>
      <c r="I1071">
        <v>34</v>
      </c>
      <c r="J1071" t="s">
        <v>42</v>
      </c>
      <c r="N1071" t="s">
        <v>6218</v>
      </c>
      <c r="O1071" s="180" t="s">
        <v>5165</v>
      </c>
      <c r="Q1071" t="s">
        <v>5161</v>
      </c>
      <c r="R1071" t="s">
        <v>5165</v>
      </c>
      <c r="S1071" t="s">
        <v>4927</v>
      </c>
      <c r="T1071" t="s">
        <v>4927</v>
      </c>
      <c r="U1071" t="s">
        <v>4927</v>
      </c>
      <c r="V1071" t="s">
        <v>4927</v>
      </c>
      <c r="W1071" t="s">
        <v>4927</v>
      </c>
      <c r="X1071">
        <v>102</v>
      </c>
    </row>
    <row r="1072" spans="1:24" x14ac:dyDescent="0.3">
      <c r="A1072" t="s">
        <v>5137</v>
      </c>
      <c r="B1072">
        <v>170928</v>
      </c>
      <c r="C1072" t="s">
        <v>48</v>
      </c>
      <c r="D1072" t="s">
        <v>33</v>
      </c>
      <c r="E1072" t="s">
        <v>127</v>
      </c>
      <c r="F1072" t="s">
        <v>2428</v>
      </c>
      <c r="G1072" t="s">
        <v>5124</v>
      </c>
      <c r="H1072">
        <v>32</v>
      </c>
      <c r="I1072">
        <v>32</v>
      </c>
      <c r="J1072" t="s">
        <v>42</v>
      </c>
      <c r="N1072" t="s">
        <v>6219</v>
      </c>
      <c r="O1072" s="180" t="s">
        <v>5165</v>
      </c>
      <c r="P1072" t="s">
        <v>5150</v>
      </c>
      <c r="Q1072" t="s">
        <v>5161</v>
      </c>
      <c r="R1072" t="s">
        <v>5165</v>
      </c>
      <c r="S1072" t="s">
        <v>4927</v>
      </c>
      <c r="T1072" t="s">
        <v>4927</v>
      </c>
      <c r="U1072" t="s">
        <v>4927</v>
      </c>
      <c r="V1072" t="s">
        <v>4927</v>
      </c>
      <c r="W1072" t="s">
        <v>4927</v>
      </c>
      <c r="X1072">
        <v>102</v>
      </c>
    </row>
    <row r="1073" spans="1:24" x14ac:dyDescent="0.3">
      <c r="A1073" t="s">
        <v>5137</v>
      </c>
      <c r="B1073">
        <v>170928</v>
      </c>
      <c r="C1073" t="s">
        <v>48</v>
      </c>
      <c r="D1073" t="s">
        <v>33</v>
      </c>
      <c r="E1073" t="s">
        <v>127</v>
      </c>
      <c r="F1073" t="s">
        <v>2428</v>
      </c>
      <c r="G1073" t="s">
        <v>5124</v>
      </c>
      <c r="H1073">
        <v>33</v>
      </c>
      <c r="I1073">
        <v>33</v>
      </c>
      <c r="J1073" t="s">
        <v>42</v>
      </c>
      <c r="N1073" t="s">
        <v>6220</v>
      </c>
      <c r="O1073" s="180" t="s">
        <v>5165</v>
      </c>
      <c r="P1073" t="s">
        <v>5150</v>
      </c>
      <c r="Q1073" t="s">
        <v>5161</v>
      </c>
      <c r="R1073" t="s">
        <v>5165</v>
      </c>
      <c r="S1073" t="s">
        <v>4927</v>
      </c>
      <c r="T1073" t="s">
        <v>4927</v>
      </c>
      <c r="U1073" t="s">
        <v>4927</v>
      </c>
      <c r="V1073" t="s">
        <v>4927</v>
      </c>
      <c r="W1073" t="s">
        <v>4927</v>
      </c>
      <c r="X1073">
        <v>204</v>
      </c>
    </row>
    <row r="1074" spans="1:24" x14ac:dyDescent="0.3">
      <c r="A1074" t="s">
        <v>5137</v>
      </c>
      <c r="B1074">
        <v>170928</v>
      </c>
      <c r="C1074" t="s">
        <v>48</v>
      </c>
      <c r="D1074" t="s">
        <v>33</v>
      </c>
      <c r="E1074" t="s">
        <v>127</v>
      </c>
      <c r="F1074" t="s">
        <v>2428</v>
      </c>
      <c r="G1074" t="s">
        <v>5124</v>
      </c>
      <c r="H1074">
        <v>34</v>
      </c>
      <c r="I1074">
        <v>34</v>
      </c>
      <c r="J1074" t="s">
        <v>42</v>
      </c>
      <c r="N1074" t="s">
        <v>6221</v>
      </c>
      <c r="O1074" s="180" t="s">
        <v>5165</v>
      </c>
      <c r="P1074" t="s">
        <v>5150</v>
      </c>
      <c r="Q1074" t="s">
        <v>5161</v>
      </c>
      <c r="R1074" t="s">
        <v>5165</v>
      </c>
      <c r="S1074" t="s">
        <v>4927</v>
      </c>
      <c r="T1074" t="s">
        <v>4927</v>
      </c>
      <c r="U1074" t="s">
        <v>4927</v>
      </c>
      <c r="V1074" t="s">
        <v>4927</v>
      </c>
      <c r="W1074" t="s">
        <v>4927</v>
      </c>
      <c r="X1074">
        <v>204</v>
      </c>
    </row>
    <row r="1075" spans="1:24" x14ac:dyDescent="0.3">
      <c r="A1075" t="s">
        <v>5137</v>
      </c>
      <c r="B1075">
        <v>170928</v>
      </c>
      <c r="C1075" t="s">
        <v>48</v>
      </c>
      <c r="D1075" t="s">
        <v>33</v>
      </c>
      <c r="E1075" t="s">
        <v>127</v>
      </c>
      <c r="F1075" t="s">
        <v>2428</v>
      </c>
      <c r="G1075" t="s">
        <v>5124</v>
      </c>
      <c r="H1075">
        <v>35</v>
      </c>
      <c r="I1075">
        <v>35</v>
      </c>
      <c r="J1075" t="s">
        <v>42</v>
      </c>
      <c r="N1075" t="s">
        <v>6222</v>
      </c>
      <c r="O1075" s="180" t="s">
        <v>5165</v>
      </c>
      <c r="P1075" t="s">
        <v>5150</v>
      </c>
      <c r="Q1075" t="s">
        <v>5161</v>
      </c>
      <c r="R1075" t="s">
        <v>5165</v>
      </c>
      <c r="S1075" t="s">
        <v>4927</v>
      </c>
      <c r="T1075" t="s">
        <v>4927</v>
      </c>
      <c r="U1075" t="s">
        <v>4927</v>
      </c>
      <c r="V1075" t="s">
        <v>4927</v>
      </c>
      <c r="W1075" t="s">
        <v>4927</v>
      </c>
      <c r="X1075">
        <v>204</v>
      </c>
    </row>
    <row r="1076" spans="1:24" x14ac:dyDescent="0.3">
      <c r="A1076" t="s">
        <v>5137</v>
      </c>
      <c r="B1076">
        <v>170928</v>
      </c>
      <c r="C1076" t="s">
        <v>48</v>
      </c>
      <c r="D1076" t="s">
        <v>33</v>
      </c>
      <c r="E1076" t="s">
        <v>127</v>
      </c>
      <c r="F1076" t="s">
        <v>2428</v>
      </c>
      <c r="G1076" t="s">
        <v>5124</v>
      </c>
      <c r="H1076">
        <v>37</v>
      </c>
      <c r="I1076">
        <v>37</v>
      </c>
      <c r="J1076" t="s">
        <v>42</v>
      </c>
      <c r="N1076" t="s">
        <v>6223</v>
      </c>
      <c r="O1076" s="180" t="s">
        <v>5165</v>
      </c>
      <c r="P1076" t="s">
        <v>5150</v>
      </c>
      <c r="Q1076" t="s">
        <v>5161</v>
      </c>
      <c r="R1076" t="s">
        <v>5165</v>
      </c>
      <c r="S1076" t="s">
        <v>4927</v>
      </c>
      <c r="T1076" t="s">
        <v>4927</v>
      </c>
      <c r="U1076" t="s">
        <v>4927</v>
      </c>
      <c r="V1076" t="s">
        <v>4927</v>
      </c>
      <c r="W1076" t="s">
        <v>4927</v>
      </c>
      <c r="X1076">
        <v>204</v>
      </c>
    </row>
    <row r="1077" spans="1:24" x14ac:dyDescent="0.3">
      <c r="A1077" t="s">
        <v>5137</v>
      </c>
      <c r="B1077">
        <v>170928</v>
      </c>
      <c r="C1077" t="s">
        <v>48</v>
      </c>
      <c r="D1077" t="s">
        <v>33</v>
      </c>
      <c r="E1077" t="s">
        <v>127</v>
      </c>
      <c r="F1077" t="s">
        <v>2428</v>
      </c>
      <c r="G1077" t="s">
        <v>5124</v>
      </c>
      <c r="H1077">
        <v>51</v>
      </c>
      <c r="I1077">
        <v>51</v>
      </c>
      <c r="J1077" t="s">
        <v>42</v>
      </c>
      <c r="N1077" t="s">
        <v>6224</v>
      </c>
      <c r="O1077" s="180" t="s">
        <v>5165</v>
      </c>
      <c r="P1077" t="s">
        <v>5150</v>
      </c>
      <c r="Q1077" t="s">
        <v>5161</v>
      </c>
      <c r="R1077" t="s">
        <v>5165</v>
      </c>
      <c r="S1077" t="s">
        <v>4927</v>
      </c>
      <c r="T1077" t="s">
        <v>4927</v>
      </c>
      <c r="U1077" t="s">
        <v>4927</v>
      </c>
      <c r="V1077" t="s">
        <v>4927</v>
      </c>
      <c r="W1077" t="s">
        <v>4927</v>
      </c>
      <c r="X1077">
        <v>102</v>
      </c>
    </row>
    <row r="1078" spans="1:24" x14ac:dyDescent="0.3">
      <c r="A1078" t="s">
        <v>5137</v>
      </c>
      <c r="B1078">
        <v>170928</v>
      </c>
      <c r="C1078" t="s">
        <v>48</v>
      </c>
      <c r="D1078" t="s">
        <v>33</v>
      </c>
      <c r="E1078" t="s">
        <v>127</v>
      </c>
      <c r="F1078" t="s">
        <v>2428</v>
      </c>
      <c r="G1078" t="s">
        <v>5124</v>
      </c>
      <c r="H1078">
        <v>52</v>
      </c>
      <c r="I1078">
        <v>52</v>
      </c>
      <c r="J1078" t="s">
        <v>42</v>
      </c>
      <c r="N1078" t="s">
        <v>6225</v>
      </c>
      <c r="O1078" s="180" t="s">
        <v>5165</v>
      </c>
      <c r="P1078" t="s">
        <v>5150</v>
      </c>
      <c r="Q1078" t="s">
        <v>5161</v>
      </c>
      <c r="R1078" t="s">
        <v>5165</v>
      </c>
      <c r="S1078" t="s">
        <v>4927</v>
      </c>
      <c r="T1078" t="s">
        <v>4927</v>
      </c>
      <c r="U1078" t="s">
        <v>4927</v>
      </c>
      <c r="V1078" t="s">
        <v>4927</v>
      </c>
      <c r="W1078" t="s">
        <v>4927</v>
      </c>
      <c r="X1078">
        <v>102</v>
      </c>
    </row>
    <row r="1079" spans="1:24" x14ac:dyDescent="0.3">
      <c r="A1079" t="s">
        <v>5137</v>
      </c>
      <c r="B1079">
        <v>170928</v>
      </c>
      <c r="C1079" t="s">
        <v>48</v>
      </c>
      <c r="D1079" t="s">
        <v>33</v>
      </c>
      <c r="E1079" t="s">
        <v>127</v>
      </c>
      <c r="F1079" t="s">
        <v>2428</v>
      </c>
      <c r="G1079" t="s">
        <v>5124</v>
      </c>
      <c r="H1079">
        <v>53</v>
      </c>
      <c r="I1079">
        <v>53</v>
      </c>
      <c r="J1079" t="s">
        <v>42</v>
      </c>
      <c r="N1079" t="s">
        <v>6226</v>
      </c>
      <c r="O1079" s="180" t="s">
        <v>5165</v>
      </c>
      <c r="P1079" t="s">
        <v>5150</v>
      </c>
      <c r="Q1079" t="s">
        <v>5161</v>
      </c>
      <c r="R1079" t="s">
        <v>5165</v>
      </c>
      <c r="S1079" t="s">
        <v>4927</v>
      </c>
      <c r="T1079" t="s">
        <v>4927</v>
      </c>
      <c r="U1079" t="s">
        <v>4927</v>
      </c>
      <c r="V1079" t="s">
        <v>4927</v>
      </c>
      <c r="W1079" t="s">
        <v>4927</v>
      </c>
      <c r="X1079">
        <v>102</v>
      </c>
    </row>
    <row r="1080" spans="1:24" x14ac:dyDescent="0.3">
      <c r="A1080" t="s">
        <v>5137</v>
      </c>
      <c r="B1080">
        <v>170928</v>
      </c>
      <c r="C1080" t="s">
        <v>48</v>
      </c>
      <c r="D1080" t="s">
        <v>33</v>
      </c>
      <c r="E1080" t="s">
        <v>127</v>
      </c>
      <c r="F1080" t="s">
        <v>2428</v>
      </c>
      <c r="G1080" t="s">
        <v>5124</v>
      </c>
      <c r="H1080">
        <v>54</v>
      </c>
      <c r="I1080">
        <v>54</v>
      </c>
      <c r="J1080" t="s">
        <v>42</v>
      </c>
      <c r="N1080" t="s">
        <v>6227</v>
      </c>
      <c r="O1080" s="180" t="s">
        <v>5165</v>
      </c>
      <c r="P1080" t="s">
        <v>5150</v>
      </c>
      <c r="Q1080" t="s">
        <v>5161</v>
      </c>
      <c r="R1080" t="s">
        <v>5165</v>
      </c>
      <c r="S1080" t="s">
        <v>4927</v>
      </c>
      <c r="T1080" t="s">
        <v>4927</v>
      </c>
      <c r="U1080" t="s">
        <v>4927</v>
      </c>
      <c r="V1080" t="s">
        <v>4927</v>
      </c>
      <c r="W1080" t="s">
        <v>4927</v>
      </c>
      <c r="X1080">
        <v>102</v>
      </c>
    </row>
    <row r="1081" spans="1:24" x14ac:dyDescent="0.3">
      <c r="A1081" t="s">
        <v>5137</v>
      </c>
      <c r="B1081">
        <v>170928</v>
      </c>
      <c r="C1081" t="s">
        <v>48</v>
      </c>
      <c r="D1081" t="s">
        <v>33</v>
      </c>
      <c r="E1081" t="s">
        <v>127</v>
      </c>
      <c r="F1081" t="s">
        <v>2428</v>
      </c>
      <c r="G1081" t="s">
        <v>5124</v>
      </c>
      <c r="H1081">
        <v>55</v>
      </c>
      <c r="I1081">
        <v>55</v>
      </c>
      <c r="J1081" t="s">
        <v>42</v>
      </c>
      <c r="N1081" t="s">
        <v>6228</v>
      </c>
      <c r="O1081" s="180" t="s">
        <v>5165</v>
      </c>
      <c r="P1081" t="s">
        <v>5150</v>
      </c>
      <c r="Q1081" t="s">
        <v>5161</v>
      </c>
      <c r="R1081" t="s">
        <v>5165</v>
      </c>
      <c r="S1081" t="s">
        <v>4927</v>
      </c>
      <c r="T1081" t="s">
        <v>4927</v>
      </c>
      <c r="U1081" t="s">
        <v>4927</v>
      </c>
      <c r="V1081" t="s">
        <v>4927</v>
      </c>
      <c r="W1081" t="s">
        <v>4927</v>
      </c>
      <c r="X1081">
        <v>204</v>
      </c>
    </row>
    <row r="1082" spans="1:24" x14ac:dyDescent="0.3">
      <c r="A1082" t="s">
        <v>5137</v>
      </c>
      <c r="B1082">
        <v>170928</v>
      </c>
      <c r="C1082" t="s">
        <v>48</v>
      </c>
      <c r="D1082" t="s">
        <v>33</v>
      </c>
      <c r="E1082" t="s">
        <v>127</v>
      </c>
      <c r="F1082" t="s">
        <v>2428</v>
      </c>
      <c r="G1082" t="s">
        <v>5124</v>
      </c>
      <c r="H1082">
        <v>56</v>
      </c>
      <c r="I1082">
        <v>56</v>
      </c>
      <c r="J1082" t="s">
        <v>42</v>
      </c>
      <c r="N1082" t="s">
        <v>6229</v>
      </c>
      <c r="O1082" s="180" t="s">
        <v>5165</v>
      </c>
      <c r="P1082" t="s">
        <v>5150</v>
      </c>
      <c r="Q1082" t="s">
        <v>5161</v>
      </c>
      <c r="R1082" t="s">
        <v>5165</v>
      </c>
      <c r="S1082" t="s">
        <v>4927</v>
      </c>
      <c r="T1082" t="s">
        <v>4927</v>
      </c>
      <c r="U1082" t="s">
        <v>4927</v>
      </c>
      <c r="V1082" t="s">
        <v>4927</v>
      </c>
      <c r="W1082" t="s">
        <v>4927</v>
      </c>
      <c r="X1082">
        <v>204</v>
      </c>
    </row>
    <row r="1083" spans="1:24" x14ac:dyDescent="0.3">
      <c r="A1083" t="s">
        <v>5137</v>
      </c>
      <c r="B1083">
        <v>170928</v>
      </c>
      <c r="C1083" t="s">
        <v>48</v>
      </c>
      <c r="D1083" t="s">
        <v>33</v>
      </c>
      <c r="E1083" t="s">
        <v>127</v>
      </c>
      <c r="F1083" t="s">
        <v>2428</v>
      </c>
      <c r="G1083" t="s">
        <v>5124</v>
      </c>
      <c r="H1083">
        <v>57</v>
      </c>
      <c r="I1083">
        <v>57</v>
      </c>
      <c r="J1083" t="s">
        <v>42</v>
      </c>
      <c r="N1083" t="s">
        <v>6230</v>
      </c>
      <c r="O1083" s="180" t="s">
        <v>5165</v>
      </c>
      <c r="P1083" t="s">
        <v>5150</v>
      </c>
      <c r="Q1083" t="s">
        <v>5161</v>
      </c>
      <c r="R1083" t="s">
        <v>5165</v>
      </c>
      <c r="S1083" t="s">
        <v>4927</v>
      </c>
      <c r="T1083" t="s">
        <v>4927</v>
      </c>
      <c r="U1083" t="s">
        <v>4927</v>
      </c>
      <c r="V1083" t="s">
        <v>4927</v>
      </c>
      <c r="W1083" t="s">
        <v>4927</v>
      </c>
      <c r="X1083">
        <v>2</v>
      </c>
    </row>
    <row r="1084" spans="1:24" x14ac:dyDescent="0.3">
      <c r="A1084" t="s">
        <v>5137</v>
      </c>
      <c r="B1084">
        <v>170928</v>
      </c>
      <c r="C1084" t="s">
        <v>48</v>
      </c>
      <c r="D1084" t="s">
        <v>33</v>
      </c>
      <c r="E1084" t="s">
        <v>127</v>
      </c>
      <c r="F1084" t="s">
        <v>2428</v>
      </c>
      <c r="G1084" t="s">
        <v>5124</v>
      </c>
      <c r="H1084">
        <v>58</v>
      </c>
      <c r="I1084">
        <v>58</v>
      </c>
      <c r="J1084" t="s">
        <v>42</v>
      </c>
      <c r="N1084" t="s">
        <v>6231</v>
      </c>
      <c r="O1084" s="180" t="s">
        <v>5165</v>
      </c>
      <c r="P1084" t="s">
        <v>5150</v>
      </c>
      <c r="Q1084" t="s">
        <v>5161</v>
      </c>
      <c r="R1084" t="s">
        <v>5165</v>
      </c>
      <c r="S1084" t="s">
        <v>4927</v>
      </c>
      <c r="T1084" t="s">
        <v>4927</v>
      </c>
      <c r="U1084" t="s">
        <v>4927</v>
      </c>
      <c r="V1084" t="s">
        <v>4927</v>
      </c>
      <c r="W1084" t="s">
        <v>4927</v>
      </c>
      <c r="X1084">
        <v>3</v>
      </c>
    </row>
    <row r="1085" spans="1:24" x14ac:dyDescent="0.3">
      <c r="A1085" t="s">
        <v>5137</v>
      </c>
      <c r="B1085">
        <v>150859</v>
      </c>
      <c r="C1085" t="s">
        <v>48</v>
      </c>
      <c r="D1085" t="s">
        <v>32</v>
      </c>
      <c r="E1085" t="s">
        <v>112</v>
      </c>
      <c r="F1085" t="s">
        <v>1499</v>
      </c>
      <c r="G1085" t="s">
        <v>5127</v>
      </c>
      <c r="H1085">
        <v>2</v>
      </c>
      <c r="J1085" t="s">
        <v>42</v>
      </c>
      <c r="N1085" t="s">
        <v>6232</v>
      </c>
      <c r="O1085" s="180" t="s">
        <v>5165</v>
      </c>
      <c r="P1085">
        <v>44931</v>
      </c>
      <c r="Q1085" t="s">
        <v>5161</v>
      </c>
      <c r="R1085" t="s">
        <v>5165</v>
      </c>
      <c r="S1085" t="s">
        <v>4927</v>
      </c>
      <c r="T1085" t="s">
        <v>4927</v>
      </c>
      <c r="U1085" t="s">
        <v>4927</v>
      </c>
      <c r="V1085" t="s">
        <v>4927</v>
      </c>
      <c r="W1085" t="s">
        <v>4927</v>
      </c>
      <c r="X1085" t="s">
        <v>4927</v>
      </c>
    </row>
    <row r="1086" spans="1:24" x14ac:dyDescent="0.3">
      <c r="A1086" t="s">
        <v>7088</v>
      </c>
      <c r="B1086">
        <v>110002</v>
      </c>
      <c r="C1086" t="s">
        <v>50</v>
      </c>
      <c r="D1086" t="s">
        <v>30</v>
      </c>
      <c r="E1086" t="s">
        <v>47</v>
      </c>
      <c r="F1086" t="s">
        <v>239</v>
      </c>
      <c r="G1086" t="s">
        <v>46</v>
      </c>
      <c r="H1086">
        <v>83</v>
      </c>
      <c r="I1086">
        <v>357</v>
      </c>
      <c r="J1086" t="s">
        <v>42</v>
      </c>
      <c r="N1086" t="s">
        <v>6233</v>
      </c>
      <c r="O1086" s="180" t="s">
        <v>5165</v>
      </c>
      <c r="P1086" t="s">
        <v>6234</v>
      </c>
      <c r="Q1086" t="s">
        <v>5151</v>
      </c>
      <c r="R1086" t="s">
        <v>5165</v>
      </c>
      <c r="S1086" t="s">
        <v>4927</v>
      </c>
      <c r="T1086" t="s">
        <v>4927</v>
      </c>
      <c r="U1086" t="s">
        <v>4927</v>
      </c>
      <c r="V1086" t="s">
        <v>4927</v>
      </c>
      <c r="W1086" t="s">
        <v>4927</v>
      </c>
      <c r="X1086" t="s">
        <v>4927</v>
      </c>
    </row>
    <row r="1087" spans="1:24" x14ac:dyDescent="0.3">
      <c r="A1087" t="s">
        <v>7088</v>
      </c>
      <c r="B1087">
        <v>110002</v>
      </c>
      <c r="C1087" t="s">
        <v>50</v>
      </c>
      <c r="D1087" t="s">
        <v>30</v>
      </c>
      <c r="E1087" t="s">
        <v>47</v>
      </c>
      <c r="F1087" t="s">
        <v>239</v>
      </c>
      <c r="G1087" t="s">
        <v>46</v>
      </c>
      <c r="H1087">
        <v>83</v>
      </c>
      <c r="I1087">
        <v>357</v>
      </c>
      <c r="J1087" t="s">
        <v>44</v>
      </c>
      <c r="N1087" t="s">
        <v>6235</v>
      </c>
      <c r="O1087" s="180" t="s">
        <v>5165</v>
      </c>
      <c r="P1087" t="s">
        <v>6234</v>
      </c>
      <c r="Q1087" t="s">
        <v>5151</v>
      </c>
      <c r="R1087" t="s">
        <v>5165</v>
      </c>
      <c r="S1087" t="s">
        <v>4927</v>
      </c>
      <c r="T1087" t="s">
        <v>4927</v>
      </c>
      <c r="U1087" t="s">
        <v>4927</v>
      </c>
      <c r="V1087" t="s">
        <v>4927</v>
      </c>
      <c r="W1087" t="s">
        <v>4927</v>
      </c>
      <c r="X1087" t="s">
        <v>4927</v>
      </c>
    </row>
    <row r="1088" spans="1:24" x14ac:dyDescent="0.3">
      <c r="A1088" t="s">
        <v>7088</v>
      </c>
      <c r="B1088">
        <v>110002</v>
      </c>
      <c r="C1088" t="s">
        <v>50</v>
      </c>
      <c r="D1088" t="s">
        <v>30</v>
      </c>
      <c r="E1088" t="s">
        <v>47</v>
      </c>
      <c r="F1088" t="s">
        <v>239</v>
      </c>
      <c r="G1088" t="s">
        <v>46</v>
      </c>
      <c r="H1088">
        <v>83</v>
      </c>
      <c r="I1088">
        <v>357</v>
      </c>
      <c r="J1088" t="s">
        <v>45</v>
      </c>
      <c r="N1088" t="s">
        <v>6236</v>
      </c>
      <c r="O1088" s="180" t="s">
        <v>5165</v>
      </c>
      <c r="P1088" t="s">
        <v>6234</v>
      </c>
      <c r="Q1088" t="s">
        <v>5151</v>
      </c>
      <c r="R1088" t="s">
        <v>5165</v>
      </c>
      <c r="V1088" t="s">
        <v>4927</v>
      </c>
      <c r="W1088" t="s">
        <v>4927</v>
      </c>
      <c r="X1088" t="s">
        <v>4927</v>
      </c>
    </row>
    <row r="1089" spans="1:24" x14ac:dyDescent="0.3">
      <c r="A1089" t="s">
        <v>7088</v>
      </c>
      <c r="B1089">
        <v>110002</v>
      </c>
      <c r="C1089" t="s">
        <v>50</v>
      </c>
      <c r="D1089" t="s">
        <v>30</v>
      </c>
      <c r="E1089" t="s">
        <v>47</v>
      </c>
      <c r="F1089" t="s">
        <v>239</v>
      </c>
      <c r="G1089" t="s">
        <v>46</v>
      </c>
      <c r="H1089">
        <v>84</v>
      </c>
      <c r="I1089">
        <v>358</v>
      </c>
      <c r="J1089" t="s">
        <v>42</v>
      </c>
      <c r="N1089" t="s">
        <v>6237</v>
      </c>
      <c r="O1089" s="180" t="s">
        <v>5165</v>
      </c>
      <c r="P1089" t="s">
        <v>6234</v>
      </c>
      <c r="Q1089" t="s">
        <v>5151</v>
      </c>
      <c r="R1089" t="s">
        <v>5165</v>
      </c>
      <c r="S1089" t="s">
        <v>4927</v>
      </c>
      <c r="T1089" t="s">
        <v>4927</v>
      </c>
      <c r="U1089" t="s">
        <v>4927</v>
      </c>
      <c r="V1089" t="s">
        <v>4927</v>
      </c>
      <c r="W1089">
        <v>1505</v>
      </c>
      <c r="X1089">
        <v>1505</v>
      </c>
    </row>
    <row r="1090" spans="1:24" x14ac:dyDescent="0.3">
      <c r="A1090" t="s">
        <v>7088</v>
      </c>
      <c r="B1090">
        <v>110002</v>
      </c>
      <c r="C1090" t="s">
        <v>50</v>
      </c>
      <c r="D1090" t="s">
        <v>30</v>
      </c>
      <c r="E1090" t="s">
        <v>47</v>
      </c>
      <c r="F1090" t="s">
        <v>239</v>
      </c>
      <c r="G1090" t="s">
        <v>46</v>
      </c>
      <c r="H1090">
        <v>84</v>
      </c>
      <c r="I1090">
        <v>358</v>
      </c>
      <c r="J1090" t="s">
        <v>44</v>
      </c>
      <c r="N1090" t="s">
        <v>6238</v>
      </c>
      <c r="O1090" s="180" t="s">
        <v>5165</v>
      </c>
      <c r="P1090" t="s">
        <v>6234</v>
      </c>
      <c r="Q1090" t="s">
        <v>5151</v>
      </c>
      <c r="R1090" t="s">
        <v>5165</v>
      </c>
      <c r="S1090" t="s">
        <v>4927</v>
      </c>
      <c r="T1090" t="s">
        <v>4927</v>
      </c>
      <c r="U1090" t="s">
        <v>4927</v>
      </c>
      <c r="V1090" t="s">
        <v>4927</v>
      </c>
      <c r="W1090">
        <v>1505</v>
      </c>
      <c r="X1090">
        <v>1505</v>
      </c>
    </row>
    <row r="1091" spans="1:24" x14ac:dyDescent="0.3">
      <c r="A1091" t="s">
        <v>7088</v>
      </c>
      <c r="B1091">
        <v>110002</v>
      </c>
      <c r="C1091" t="s">
        <v>50</v>
      </c>
      <c r="D1091" t="s">
        <v>30</v>
      </c>
      <c r="E1091" t="s">
        <v>47</v>
      </c>
      <c r="F1091" t="s">
        <v>239</v>
      </c>
      <c r="G1091" t="s">
        <v>46</v>
      </c>
      <c r="H1091">
        <v>84</v>
      </c>
      <c r="I1091">
        <v>358</v>
      </c>
      <c r="J1091" t="s">
        <v>45</v>
      </c>
      <c r="N1091" t="s">
        <v>6239</v>
      </c>
      <c r="O1091" s="180" t="s">
        <v>5165</v>
      </c>
      <c r="P1091" t="s">
        <v>6234</v>
      </c>
      <c r="Q1091" t="s">
        <v>5151</v>
      </c>
      <c r="R1091" t="s">
        <v>5165</v>
      </c>
      <c r="S1091" t="s">
        <v>4927</v>
      </c>
      <c r="T1091" t="s">
        <v>4927</v>
      </c>
      <c r="U1091" t="s">
        <v>4927</v>
      </c>
      <c r="V1091" t="s">
        <v>4927</v>
      </c>
      <c r="W1091">
        <v>1341</v>
      </c>
      <c r="X1091">
        <v>1341</v>
      </c>
    </row>
    <row r="1092" spans="1:24" x14ac:dyDescent="0.3">
      <c r="A1092" t="s">
        <v>7106</v>
      </c>
      <c r="B1092">
        <v>110009</v>
      </c>
      <c r="C1092" t="s">
        <v>48</v>
      </c>
      <c r="D1092" t="s">
        <v>30</v>
      </c>
      <c r="E1092" t="s">
        <v>47</v>
      </c>
      <c r="F1092" t="s">
        <v>239</v>
      </c>
      <c r="G1092" t="s">
        <v>270</v>
      </c>
      <c r="H1092">
        <v>26</v>
      </c>
      <c r="I1092" t="s">
        <v>4948</v>
      </c>
      <c r="J1092" t="s">
        <v>42</v>
      </c>
      <c r="N1092" t="s">
        <v>6240</v>
      </c>
      <c r="O1092" s="180" t="s">
        <v>5165</v>
      </c>
      <c r="P1092" t="s">
        <v>6241</v>
      </c>
      <c r="Q1092" t="s">
        <v>5151</v>
      </c>
      <c r="R1092" t="s">
        <v>5165</v>
      </c>
      <c r="S1092" t="s">
        <v>4927</v>
      </c>
      <c r="T1092" t="s">
        <v>4927</v>
      </c>
      <c r="U1092" t="s">
        <v>4927</v>
      </c>
      <c r="V1092" t="s">
        <v>4927</v>
      </c>
      <c r="W1092">
        <v>1366</v>
      </c>
      <c r="X1092">
        <v>1366</v>
      </c>
    </row>
    <row r="1093" spans="1:24" x14ac:dyDescent="0.3">
      <c r="A1093" t="s">
        <v>6056</v>
      </c>
      <c r="B1093">
        <v>110011</v>
      </c>
      <c r="C1093" t="s">
        <v>50</v>
      </c>
      <c r="D1093" t="s">
        <v>30</v>
      </c>
      <c r="E1093" t="s">
        <v>47</v>
      </c>
      <c r="F1093" t="s">
        <v>239</v>
      </c>
      <c r="G1093" t="s">
        <v>49</v>
      </c>
      <c r="H1093">
        <v>541</v>
      </c>
      <c r="I1093">
        <v>541</v>
      </c>
      <c r="J1093" t="s">
        <v>42</v>
      </c>
      <c r="N1093" t="s">
        <v>6242</v>
      </c>
      <c r="O1093" s="180" t="s">
        <v>5165</v>
      </c>
      <c r="P1093" t="s">
        <v>5149</v>
      </c>
      <c r="Q1093" t="s">
        <v>5151</v>
      </c>
      <c r="R1093" t="s">
        <v>5165</v>
      </c>
      <c r="S1093" t="s">
        <v>4927</v>
      </c>
      <c r="T1093" t="s">
        <v>4927</v>
      </c>
      <c r="U1093" t="s">
        <v>4927</v>
      </c>
      <c r="V1093" t="s">
        <v>4927</v>
      </c>
      <c r="W1093">
        <v>964</v>
      </c>
      <c r="X1093">
        <v>964</v>
      </c>
    </row>
    <row r="1094" spans="1:24" x14ac:dyDescent="0.3">
      <c r="A1094" t="s">
        <v>6056</v>
      </c>
      <c r="B1094">
        <v>110011</v>
      </c>
      <c r="C1094" t="s">
        <v>50</v>
      </c>
      <c r="D1094" t="s">
        <v>30</v>
      </c>
      <c r="E1094" t="s">
        <v>47</v>
      </c>
      <c r="F1094" t="s">
        <v>239</v>
      </c>
      <c r="G1094" t="s">
        <v>49</v>
      </c>
      <c r="H1094">
        <v>542</v>
      </c>
      <c r="I1094">
        <v>542</v>
      </c>
      <c r="J1094" t="s">
        <v>42</v>
      </c>
      <c r="N1094" t="s">
        <v>6243</v>
      </c>
      <c r="O1094" s="180" t="s">
        <v>5165</v>
      </c>
      <c r="P1094" t="s">
        <v>5149</v>
      </c>
      <c r="Q1094" t="s">
        <v>5151</v>
      </c>
      <c r="R1094" t="s">
        <v>5165</v>
      </c>
      <c r="S1094" t="s">
        <v>4927</v>
      </c>
      <c r="T1094" t="s">
        <v>4927</v>
      </c>
      <c r="U1094" t="s">
        <v>4927</v>
      </c>
      <c r="V1094" t="s">
        <v>4927</v>
      </c>
      <c r="W1094">
        <v>1505</v>
      </c>
      <c r="X1094">
        <v>1505</v>
      </c>
    </row>
    <row r="1095" spans="1:24" x14ac:dyDescent="0.3">
      <c r="A1095" t="s">
        <v>5137</v>
      </c>
      <c r="B1095">
        <v>110013</v>
      </c>
      <c r="C1095" t="s">
        <v>50</v>
      </c>
      <c r="D1095" t="s">
        <v>30</v>
      </c>
      <c r="E1095" t="s">
        <v>47</v>
      </c>
      <c r="F1095" t="s">
        <v>239</v>
      </c>
      <c r="G1095" t="s">
        <v>4329</v>
      </c>
      <c r="H1095">
        <v>52</v>
      </c>
      <c r="I1095">
        <v>52</v>
      </c>
      <c r="J1095" t="s">
        <v>42</v>
      </c>
      <c r="N1095" t="s">
        <v>6244</v>
      </c>
      <c r="O1095" s="180" t="s">
        <v>5165</v>
      </c>
      <c r="P1095" t="s">
        <v>6245</v>
      </c>
      <c r="Q1095" t="s">
        <v>5161</v>
      </c>
      <c r="R1095" t="s">
        <v>5165</v>
      </c>
      <c r="S1095" t="s">
        <v>4927</v>
      </c>
      <c r="T1095" t="s">
        <v>4927</v>
      </c>
      <c r="U1095" t="s">
        <v>4927</v>
      </c>
      <c r="V1095" t="s">
        <v>4927</v>
      </c>
      <c r="W1095">
        <v>1505</v>
      </c>
      <c r="X1095">
        <v>1505</v>
      </c>
    </row>
    <row r="1096" spans="1:24" x14ac:dyDescent="0.3">
      <c r="A1096" t="s">
        <v>6056</v>
      </c>
      <c r="B1096">
        <v>110016</v>
      </c>
      <c r="C1096" t="s">
        <v>50</v>
      </c>
      <c r="D1096" t="s">
        <v>30</v>
      </c>
      <c r="E1096" t="s">
        <v>47</v>
      </c>
      <c r="F1096" t="s">
        <v>239</v>
      </c>
      <c r="G1096" t="s">
        <v>288</v>
      </c>
      <c r="H1096">
        <v>8</v>
      </c>
      <c r="I1096">
        <v>8</v>
      </c>
      <c r="J1096" t="s">
        <v>42</v>
      </c>
      <c r="N1096" t="s">
        <v>6246</v>
      </c>
      <c r="O1096" s="180" t="s">
        <v>5165</v>
      </c>
      <c r="P1096" t="s">
        <v>5150</v>
      </c>
      <c r="Q1096" t="s">
        <v>5151</v>
      </c>
      <c r="R1096" t="s">
        <v>5165</v>
      </c>
      <c r="S1096" t="s">
        <v>4927</v>
      </c>
      <c r="T1096" t="s">
        <v>4927</v>
      </c>
      <c r="U1096" t="s">
        <v>4927</v>
      </c>
      <c r="V1096" t="s">
        <v>4927</v>
      </c>
      <c r="W1096">
        <v>1505</v>
      </c>
      <c r="X1096">
        <v>1505</v>
      </c>
    </row>
    <row r="1097" spans="1:24" x14ac:dyDescent="0.3">
      <c r="A1097" t="s">
        <v>6056</v>
      </c>
      <c r="B1097">
        <v>110016</v>
      </c>
      <c r="C1097" t="s">
        <v>50</v>
      </c>
      <c r="D1097" t="s">
        <v>30</v>
      </c>
      <c r="E1097" t="s">
        <v>47</v>
      </c>
      <c r="F1097" t="s">
        <v>239</v>
      </c>
      <c r="G1097" t="s">
        <v>288</v>
      </c>
      <c r="H1097">
        <v>8</v>
      </c>
      <c r="I1097">
        <v>8</v>
      </c>
      <c r="J1097" t="s">
        <v>44</v>
      </c>
      <c r="N1097" t="s">
        <v>6247</v>
      </c>
      <c r="O1097" s="180" t="s">
        <v>5165</v>
      </c>
      <c r="P1097" t="s">
        <v>5150</v>
      </c>
      <c r="Q1097" t="s">
        <v>5151</v>
      </c>
      <c r="R1097" t="s">
        <v>5165</v>
      </c>
      <c r="S1097" t="s">
        <v>4927</v>
      </c>
      <c r="T1097" t="s">
        <v>4927</v>
      </c>
      <c r="U1097" t="s">
        <v>4927</v>
      </c>
      <c r="V1097" t="s">
        <v>4927</v>
      </c>
      <c r="W1097">
        <v>10390</v>
      </c>
      <c r="X1097">
        <v>10390</v>
      </c>
    </row>
    <row r="1098" spans="1:24" x14ac:dyDescent="0.3">
      <c r="A1098" t="s">
        <v>5137</v>
      </c>
      <c r="B1098">
        <v>110019</v>
      </c>
      <c r="C1098" t="s">
        <v>50</v>
      </c>
      <c r="D1098" t="s">
        <v>30</v>
      </c>
      <c r="E1098" t="s">
        <v>47</v>
      </c>
      <c r="F1098" t="s">
        <v>239</v>
      </c>
      <c r="G1098" t="s">
        <v>5062</v>
      </c>
      <c r="H1098">
        <v>102</v>
      </c>
      <c r="I1098">
        <v>102</v>
      </c>
      <c r="J1098" t="s">
        <v>42</v>
      </c>
      <c r="N1098" t="s">
        <v>6249</v>
      </c>
      <c r="O1098" s="180" t="s">
        <v>5165</v>
      </c>
      <c r="P1098" t="s">
        <v>6250</v>
      </c>
      <c r="Q1098" t="s">
        <v>5161</v>
      </c>
      <c r="R1098" t="s">
        <v>5165</v>
      </c>
      <c r="S1098" t="s">
        <v>4927</v>
      </c>
      <c r="T1098" t="s">
        <v>4927</v>
      </c>
      <c r="U1098" t="s">
        <v>4927</v>
      </c>
      <c r="V1098" t="s">
        <v>4927</v>
      </c>
      <c r="W1098">
        <v>8186</v>
      </c>
      <c r="X1098">
        <v>8186</v>
      </c>
    </row>
    <row r="1099" spans="1:24" x14ac:dyDescent="0.3">
      <c r="A1099" t="s">
        <v>5137</v>
      </c>
      <c r="B1099">
        <v>110019</v>
      </c>
      <c r="C1099" t="s">
        <v>50</v>
      </c>
      <c r="D1099" t="s">
        <v>30</v>
      </c>
      <c r="E1099" t="s">
        <v>47</v>
      </c>
      <c r="F1099" t="s">
        <v>239</v>
      </c>
      <c r="G1099" t="s">
        <v>5062</v>
      </c>
      <c r="H1099">
        <v>102</v>
      </c>
      <c r="I1099">
        <v>102</v>
      </c>
      <c r="J1099" t="s">
        <v>44</v>
      </c>
      <c r="N1099" t="s">
        <v>6251</v>
      </c>
      <c r="O1099" s="180" t="s">
        <v>5165</v>
      </c>
      <c r="P1099" t="s">
        <v>6250</v>
      </c>
      <c r="Q1099" t="s">
        <v>5161</v>
      </c>
      <c r="R1099" t="s">
        <v>5165</v>
      </c>
      <c r="S1099" t="s">
        <v>4927</v>
      </c>
      <c r="T1099" t="s">
        <v>4927</v>
      </c>
      <c r="U1099" t="s">
        <v>4927</v>
      </c>
      <c r="V1099" t="s">
        <v>4927</v>
      </c>
      <c r="W1099">
        <v>19152</v>
      </c>
      <c r="X1099">
        <v>19152</v>
      </c>
    </row>
    <row r="1100" spans="1:24" x14ac:dyDescent="0.3">
      <c r="A1100" t="s">
        <v>5137</v>
      </c>
      <c r="B1100">
        <v>110019</v>
      </c>
      <c r="C1100" t="s">
        <v>50</v>
      </c>
      <c r="D1100" t="s">
        <v>30</v>
      </c>
      <c r="E1100" t="s">
        <v>47</v>
      </c>
      <c r="F1100" t="s">
        <v>239</v>
      </c>
      <c r="G1100" t="s">
        <v>5062</v>
      </c>
      <c r="H1100">
        <v>102</v>
      </c>
      <c r="I1100">
        <v>102</v>
      </c>
      <c r="J1100" t="s">
        <v>45</v>
      </c>
      <c r="N1100" t="s">
        <v>6252</v>
      </c>
      <c r="O1100" s="180" t="s">
        <v>5165</v>
      </c>
      <c r="P1100" t="s">
        <v>6250</v>
      </c>
      <c r="Q1100" t="s">
        <v>5161</v>
      </c>
      <c r="R1100" t="s">
        <v>5165</v>
      </c>
      <c r="S1100" t="s">
        <v>4927</v>
      </c>
      <c r="T1100" t="s">
        <v>4927</v>
      </c>
      <c r="U1100" t="s">
        <v>4927</v>
      </c>
      <c r="V1100" t="s">
        <v>4927</v>
      </c>
      <c r="W1100">
        <v>12750</v>
      </c>
      <c r="X1100">
        <v>12750</v>
      </c>
    </row>
    <row r="1101" spans="1:24" x14ac:dyDescent="0.3">
      <c r="A1101" t="s">
        <v>5137</v>
      </c>
      <c r="B1101">
        <v>110019</v>
      </c>
      <c r="C1101" t="s">
        <v>50</v>
      </c>
      <c r="D1101" t="s">
        <v>30</v>
      </c>
      <c r="E1101" t="s">
        <v>47</v>
      </c>
      <c r="F1101" t="s">
        <v>239</v>
      </c>
      <c r="G1101" t="s">
        <v>5062</v>
      </c>
      <c r="H1101">
        <v>960</v>
      </c>
      <c r="I1101">
        <v>960</v>
      </c>
      <c r="J1101" t="s">
        <v>42</v>
      </c>
      <c r="N1101" t="s">
        <v>7247</v>
      </c>
      <c r="O1101" s="180" t="s">
        <v>5165</v>
      </c>
      <c r="P1101" t="s">
        <v>6250</v>
      </c>
      <c r="Q1101" t="s">
        <v>5161</v>
      </c>
      <c r="R1101" t="s">
        <v>5277</v>
      </c>
      <c r="S1101" t="s">
        <v>4927</v>
      </c>
      <c r="T1101" t="s">
        <v>4927</v>
      </c>
      <c r="U1101" t="s">
        <v>4927</v>
      </c>
      <c r="V1101" t="s">
        <v>4927</v>
      </c>
      <c r="W1101">
        <v>8500</v>
      </c>
      <c r="X1101">
        <v>8500</v>
      </c>
    </row>
    <row r="1102" spans="1:24" x14ac:dyDescent="0.3">
      <c r="A1102" t="s">
        <v>5137</v>
      </c>
      <c r="B1102">
        <v>110019</v>
      </c>
      <c r="C1102" t="s">
        <v>50</v>
      </c>
      <c r="D1102" t="s">
        <v>30</v>
      </c>
      <c r="E1102" t="s">
        <v>47</v>
      </c>
      <c r="F1102" t="s">
        <v>239</v>
      </c>
      <c r="G1102" t="s">
        <v>5062</v>
      </c>
      <c r="H1102">
        <v>961</v>
      </c>
      <c r="I1102">
        <v>961</v>
      </c>
      <c r="J1102" t="s">
        <v>42</v>
      </c>
      <c r="N1102" t="s">
        <v>6254</v>
      </c>
      <c r="O1102" s="180" t="s">
        <v>5165</v>
      </c>
      <c r="P1102" t="s">
        <v>6250</v>
      </c>
      <c r="Q1102" t="s">
        <v>5161</v>
      </c>
      <c r="R1102" t="s">
        <v>5165</v>
      </c>
      <c r="S1102" t="s">
        <v>4927</v>
      </c>
      <c r="T1102" t="s">
        <v>4927</v>
      </c>
      <c r="U1102" t="s">
        <v>4927</v>
      </c>
      <c r="V1102" t="s">
        <v>4927</v>
      </c>
      <c r="W1102">
        <v>7834</v>
      </c>
      <c r="X1102">
        <v>7834</v>
      </c>
    </row>
    <row r="1103" spans="1:24" x14ac:dyDescent="0.3">
      <c r="A1103" t="s">
        <v>5137</v>
      </c>
      <c r="B1103">
        <v>110019</v>
      </c>
      <c r="C1103" t="s">
        <v>50</v>
      </c>
      <c r="D1103" t="s">
        <v>30</v>
      </c>
      <c r="E1103" t="s">
        <v>47</v>
      </c>
      <c r="F1103" t="s">
        <v>239</v>
      </c>
      <c r="G1103" t="s">
        <v>5062</v>
      </c>
      <c r="H1103">
        <v>962</v>
      </c>
      <c r="I1103">
        <v>962</v>
      </c>
      <c r="J1103" t="s">
        <v>42</v>
      </c>
      <c r="N1103" t="s">
        <v>6256</v>
      </c>
      <c r="O1103" s="180" t="s">
        <v>5165</v>
      </c>
      <c r="P1103" t="s">
        <v>6250</v>
      </c>
      <c r="Q1103" t="s">
        <v>5161</v>
      </c>
      <c r="R1103" t="s">
        <v>5165</v>
      </c>
      <c r="S1103" t="s">
        <v>4927</v>
      </c>
      <c r="T1103" t="s">
        <v>4927</v>
      </c>
      <c r="U1103" t="s">
        <v>4927</v>
      </c>
      <c r="V1103" t="s">
        <v>4927</v>
      </c>
      <c r="W1103">
        <v>6274</v>
      </c>
      <c r="X1103">
        <v>6274</v>
      </c>
    </row>
    <row r="1104" spans="1:24" x14ac:dyDescent="0.3">
      <c r="A1104" t="s">
        <v>5137</v>
      </c>
      <c r="B1104">
        <v>110019</v>
      </c>
      <c r="C1104" t="s">
        <v>50</v>
      </c>
      <c r="D1104" t="s">
        <v>30</v>
      </c>
      <c r="E1104" t="s">
        <v>47</v>
      </c>
      <c r="F1104" t="s">
        <v>239</v>
      </c>
      <c r="G1104" t="s">
        <v>5062</v>
      </c>
      <c r="H1104">
        <v>963</v>
      </c>
      <c r="I1104">
        <v>963</v>
      </c>
      <c r="J1104" t="s">
        <v>42</v>
      </c>
      <c r="N1104" t="s">
        <v>6258</v>
      </c>
      <c r="O1104" s="180" t="s">
        <v>5165</v>
      </c>
      <c r="P1104" t="s">
        <v>6250</v>
      </c>
      <c r="Q1104" t="s">
        <v>5161</v>
      </c>
      <c r="R1104" t="s">
        <v>5165</v>
      </c>
      <c r="S1104" t="s">
        <v>4927</v>
      </c>
      <c r="T1104" t="s">
        <v>4927</v>
      </c>
      <c r="U1104" t="s">
        <v>4927</v>
      </c>
      <c r="V1104" t="s">
        <v>4927</v>
      </c>
      <c r="W1104">
        <v>1956</v>
      </c>
      <c r="X1104">
        <v>1956</v>
      </c>
    </row>
    <row r="1105" spans="1:24" x14ac:dyDescent="0.3">
      <c r="A1105" t="s">
        <v>5137</v>
      </c>
      <c r="B1105">
        <v>110019</v>
      </c>
      <c r="C1105" t="s">
        <v>50</v>
      </c>
      <c r="D1105" t="s">
        <v>30</v>
      </c>
      <c r="E1105" t="s">
        <v>47</v>
      </c>
      <c r="F1105" t="s">
        <v>239</v>
      </c>
      <c r="G1105" t="s">
        <v>5062</v>
      </c>
      <c r="H1105">
        <v>964</v>
      </c>
      <c r="I1105">
        <v>964</v>
      </c>
      <c r="J1105" t="s">
        <v>42</v>
      </c>
      <c r="N1105" t="s">
        <v>6260</v>
      </c>
      <c r="O1105" s="180" t="s">
        <v>5165</v>
      </c>
      <c r="P1105" t="s">
        <v>6250</v>
      </c>
      <c r="Q1105" t="s">
        <v>5161</v>
      </c>
      <c r="R1105" t="s">
        <v>5165</v>
      </c>
      <c r="S1105" t="s">
        <v>4927</v>
      </c>
      <c r="T1105" t="s">
        <v>4927</v>
      </c>
      <c r="U1105" t="s">
        <v>4927</v>
      </c>
      <c r="V1105" t="s">
        <v>4927</v>
      </c>
      <c r="W1105">
        <v>1956</v>
      </c>
      <c r="X1105">
        <v>1956</v>
      </c>
    </row>
    <row r="1106" spans="1:24" x14ac:dyDescent="0.3">
      <c r="A1106" t="s">
        <v>5137</v>
      </c>
      <c r="B1106">
        <v>110022</v>
      </c>
      <c r="C1106" t="s">
        <v>50</v>
      </c>
      <c r="D1106" t="s">
        <v>30</v>
      </c>
      <c r="E1106" t="s">
        <v>47</v>
      </c>
      <c r="F1106" t="s">
        <v>298</v>
      </c>
      <c r="G1106" t="s">
        <v>34</v>
      </c>
      <c r="H1106">
        <v>78</v>
      </c>
      <c r="I1106">
        <v>1137</v>
      </c>
      <c r="J1106" t="s">
        <v>42</v>
      </c>
      <c r="N1106" t="s">
        <v>6261</v>
      </c>
      <c r="O1106" s="180" t="s">
        <v>5165</v>
      </c>
      <c r="P1106" t="s">
        <v>5150</v>
      </c>
      <c r="Q1106" t="s">
        <v>5161</v>
      </c>
      <c r="R1106" t="s">
        <v>5165</v>
      </c>
      <c r="S1106" t="s">
        <v>4927</v>
      </c>
      <c r="T1106" t="s">
        <v>4927</v>
      </c>
      <c r="U1106" t="s">
        <v>4927</v>
      </c>
      <c r="V1106" t="s">
        <v>4927</v>
      </c>
      <c r="W1106">
        <v>497</v>
      </c>
      <c r="X1106">
        <v>497</v>
      </c>
    </row>
    <row r="1107" spans="1:24" x14ac:dyDescent="0.3">
      <c r="A1107" t="s">
        <v>5137</v>
      </c>
      <c r="B1107">
        <v>110022</v>
      </c>
      <c r="C1107" t="s">
        <v>50</v>
      </c>
      <c r="D1107" t="s">
        <v>30</v>
      </c>
      <c r="E1107" t="s">
        <v>47</v>
      </c>
      <c r="F1107" t="s">
        <v>298</v>
      </c>
      <c r="G1107" t="s">
        <v>34</v>
      </c>
      <c r="H1107">
        <v>78</v>
      </c>
      <c r="I1107">
        <v>1137</v>
      </c>
      <c r="J1107" t="s">
        <v>44</v>
      </c>
      <c r="N1107" t="s">
        <v>6262</v>
      </c>
      <c r="O1107" s="180" t="s">
        <v>5165</v>
      </c>
      <c r="P1107" t="s">
        <v>5150</v>
      </c>
      <c r="Q1107" t="s">
        <v>5161</v>
      </c>
      <c r="R1107" t="s">
        <v>5165</v>
      </c>
      <c r="S1107" t="s">
        <v>4927</v>
      </c>
      <c r="T1107" t="s">
        <v>4927</v>
      </c>
      <c r="U1107" t="s">
        <v>4927</v>
      </c>
      <c r="V1107" t="s">
        <v>4927</v>
      </c>
      <c r="W1107">
        <v>1206</v>
      </c>
      <c r="X1107">
        <v>1206</v>
      </c>
    </row>
    <row r="1108" spans="1:24" x14ac:dyDescent="0.3">
      <c r="A1108" t="s">
        <v>5137</v>
      </c>
      <c r="B1108">
        <v>110022</v>
      </c>
      <c r="C1108" t="s">
        <v>50</v>
      </c>
      <c r="D1108" t="s">
        <v>30</v>
      </c>
      <c r="E1108" t="s">
        <v>47</v>
      </c>
      <c r="F1108" t="s">
        <v>298</v>
      </c>
      <c r="G1108" t="s">
        <v>34</v>
      </c>
      <c r="H1108">
        <v>79</v>
      </c>
      <c r="I1108">
        <v>1138</v>
      </c>
      <c r="J1108" t="s">
        <v>44</v>
      </c>
      <c r="N1108" t="s">
        <v>6263</v>
      </c>
      <c r="O1108" s="180" t="s">
        <v>5165</v>
      </c>
      <c r="P1108" t="s">
        <v>5150</v>
      </c>
      <c r="Q1108" t="s">
        <v>5161</v>
      </c>
      <c r="R1108" t="s">
        <v>5165</v>
      </c>
      <c r="S1108" t="s">
        <v>4927</v>
      </c>
      <c r="T1108" t="s">
        <v>4927</v>
      </c>
      <c r="U1108" t="s">
        <v>4927</v>
      </c>
      <c r="V1108" t="s">
        <v>4927</v>
      </c>
      <c r="W1108">
        <v>801</v>
      </c>
      <c r="X1108">
        <v>801</v>
      </c>
    </row>
    <row r="1109" spans="1:24" x14ac:dyDescent="0.3">
      <c r="A1109" t="s">
        <v>5137</v>
      </c>
      <c r="B1109">
        <v>110022</v>
      </c>
      <c r="C1109" t="s">
        <v>50</v>
      </c>
      <c r="D1109" t="s">
        <v>30</v>
      </c>
      <c r="E1109" t="s">
        <v>47</v>
      </c>
      <c r="F1109" t="s">
        <v>298</v>
      </c>
      <c r="G1109" t="s">
        <v>34</v>
      </c>
      <c r="H1109">
        <v>80</v>
      </c>
      <c r="I1109">
        <v>1139</v>
      </c>
      <c r="J1109" t="s">
        <v>44</v>
      </c>
      <c r="N1109" t="s">
        <v>6264</v>
      </c>
      <c r="O1109" s="180" t="s">
        <v>5165</v>
      </c>
      <c r="P1109" t="s">
        <v>5150</v>
      </c>
      <c r="Q1109" t="s">
        <v>5161</v>
      </c>
      <c r="R1109" t="s">
        <v>5165</v>
      </c>
      <c r="S1109" t="s">
        <v>4927</v>
      </c>
      <c r="T1109" t="s">
        <v>4927</v>
      </c>
      <c r="U1109" t="s">
        <v>4927</v>
      </c>
      <c r="V1109" t="s">
        <v>4927</v>
      </c>
      <c r="W1109">
        <v>379</v>
      </c>
      <c r="X1109">
        <v>379</v>
      </c>
    </row>
    <row r="1110" spans="1:24" x14ac:dyDescent="0.3">
      <c r="A1110" t="s">
        <v>5137</v>
      </c>
      <c r="B1110">
        <v>110022</v>
      </c>
      <c r="C1110" t="s">
        <v>50</v>
      </c>
      <c r="D1110" t="s">
        <v>30</v>
      </c>
      <c r="E1110" t="s">
        <v>47</v>
      </c>
      <c r="F1110" t="s">
        <v>298</v>
      </c>
      <c r="G1110" t="s">
        <v>34</v>
      </c>
      <c r="H1110">
        <v>81</v>
      </c>
      <c r="I1110">
        <v>1140</v>
      </c>
      <c r="J1110" t="s">
        <v>44</v>
      </c>
      <c r="N1110" t="s">
        <v>6265</v>
      </c>
      <c r="O1110" s="180" t="s">
        <v>5165</v>
      </c>
      <c r="P1110" t="s">
        <v>5150</v>
      </c>
      <c r="Q1110" t="s">
        <v>5161</v>
      </c>
      <c r="R1110" t="s">
        <v>5165</v>
      </c>
      <c r="S1110" t="s">
        <v>4927</v>
      </c>
      <c r="T1110" t="s">
        <v>4927</v>
      </c>
      <c r="U1110" t="s">
        <v>4927</v>
      </c>
      <c r="V1110" t="s">
        <v>4927</v>
      </c>
      <c r="W1110">
        <v>379</v>
      </c>
      <c r="X1110">
        <v>379</v>
      </c>
    </row>
    <row r="1111" spans="1:24" x14ac:dyDescent="0.3">
      <c r="A1111" t="s">
        <v>5137</v>
      </c>
      <c r="B1111">
        <v>110022</v>
      </c>
      <c r="C1111" t="s">
        <v>50</v>
      </c>
      <c r="D1111" t="s">
        <v>30</v>
      </c>
      <c r="E1111" t="s">
        <v>47</v>
      </c>
      <c r="F1111" t="s">
        <v>298</v>
      </c>
      <c r="G1111" t="s">
        <v>34</v>
      </c>
      <c r="H1111">
        <v>82</v>
      </c>
      <c r="I1111">
        <v>1141</v>
      </c>
      <c r="J1111" t="s">
        <v>42</v>
      </c>
      <c r="N1111" t="s">
        <v>6266</v>
      </c>
      <c r="O1111" s="180" t="s">
        <v>5165</v>
      </c>
      <c r="P1111" t="s">
        <v>5150</v>
      </c>
      <c r="Q1111" t="s">
        <v>5161</v>
      </c>
      <c r="R1111" t="s">
        <v>5165</v>
      </c>
      <c r="S1111" t="s">
        <v>4927</v>
      </c>
      <c r="T1111" t="s">
        <v>4927</v>
      </c>
      <c r="U1111" t="s">
        <v>4927</v>
      </c>
      <c r="V1111" t="s">
        <v>4927</v>
      </c>
      <c r="W1111">
        <v>1434</v>
      </c>
      <c r="X1111">
        <v>1434</v>
      </c>
    </row>
    <row r="1112" spans="1:24" x14ac:dyDescent="0.3">
      <c r="A1112" t="s">
        <v>5137</v>
      </c>
      <c r="B1112">
        <v>110022</v>
      </c>
      <c r="C1112" t="s">
        <v>50</v>
      </c>
      <c r="D1112" t="s">
        <v>30</v>
      </c>
      <c r="E1112" t="s">
        <v>47</v>
      </c>
      <c r="F1112" t="s">
        <v>298</v>
      </c>
      <c r="G1112" t="s">
        <v>34</v>
      </c>
      <c r="H1112">
        <v>82</v>
      </c>
      <c r="I1112">
        <v>1141</v>
      </c>
      <c r="J1112" t="s">
        <v>44</v>
      </c>
      <c r="N1112" t="s">
        <v>6267</v>
      </c>
      <c r="O1112" s="180" t="s">
        <v>5165</v>
      </c>
      <c r="P1112" t="s">
        <v>5150</v>
      </c>
      <c r="Q1112" t="s">
        <v>5161</v>
      </c>
      <c r="R1112" t="s">
        <v>5165</v>
      </c>
      <c r="S1112" t="s">
        <v>4927</v>
      </c>
      <c r="T1112" t="s">
        <v>4927</v>
      </c>
      <c r="U1112" t="s">
        <v>4927</v>
      </c>
      <c r="V1112" t="s">
        <v>4927</v>
      </c>
      <c r="W1112">
        <v>1434</v>
      </c>
      <c r="X1112">
        <v>1434</v>
      </c>
    </row>
    <row r="1113" spans="1:24" x14ac:dyDescent="0.3">
      <c r="A1113" t="s">
        <v>7104</v>
      </c>
      <c r="B1113">
        <v>110022</v>
      </c>
      <c r="C1113" t="s">
        <v>50</v>
      </c>
      <c r="D1113" t="s">
        <v>30</v>
      </c>
      <c r="E1113" t="s">
        <v>47</v>
      </c>
      <c r="F1113" t="s">
        <v>298</v>
      </c>
      <c r="G1113" t="s">
        <v>34</v>
      </c>
      <c r="H1113">
        <v>234</v>
      </c>
      <c r="I1113">
        <v>172</v>
      </c>
      <c r="J1113" t="s">
        <v>44</v>
      </c>
      <c r="N1113" t="s">
        <v>6268</v>
      </c>
      <c r="O1113" s="180" t="s">
        <v>5165</v>
      </c>
      <c r="P1113" t="s">
        <v>5149</v>
      </c>
      <c r="Q1113" t="s">
        <v>5151</v>
      </c>
      <c r="R1113" t="s">
        <v>5165</v>
      </c>
      <c r="S1113" t="s">
        <v>4927</v>
      </c>
      <c r="T1113" t="s">
        <v>4927</v>
      </c>
      <c r="U1113" t="s">
        <v>4927</v>
      </c>
      <c r="V1113" t="s">
        <v>4927</v>
      </c>
      <c r="W1113">
        <v>1434</v>
      </c>
      <c r="X1113">
        <v>1434</v>
      </c>
    </row>
    <row r="1114" spans="1:24" x14ac:dyDescent="0.3">
      <c r="A1114" t="s">
        <v>7104</v>
      </c>
      <c r="B1114">
        <v>110022</v>
      </c>
      <c r="C1114" t="s">
        <v>50</v>
      </c>
      <c r="D1114" t="s">
        <v>30</v>
      </c>
      <c r="E1114" t="s">
        <v>47</v>
      </c>
      <c r="F1114" t="s">
        <v>298</v>
      </c>
      <c r="G1114" t="s">
        <v>34</v>
      </c>
      <c r="H1114">
        <v>239</v>
      </c>
      <c r="I1114">
        <v>177</v>
      </c>
      <c r="J1114" t="s">
        <v>44</v>
      </c>
      <c r="N1114" t="s">
        <v>6269</v>
      </c>
      <c r="O1114" s="180" t="s">
        <v>5165</v>
      </c>
      <c r="P1114" t="s">
        <v>5149</v>
      </c>
      <c r="Q1114" t="s">
        <v>5151</v>
      </c>
      <c r="R1114" t="s">
        <v>5165</v>
      </c>
      <c r="S1114" t="s">
        <v>4927</v>
      </c>
      <c r="T1114" t="s">
        <v>4927</v>
      </c>
      <c r="U1114" t="s">
        <v>4927</v>
      </c>
      <c r="V1114" t="s">
        <v>4927</v>
      </c>
      <c r="W1114">
        <v>1434</v>
      </c>
      <c r="X1114">
        <v>1434</v>
      </c>
    </row>
    <row r="1115" spans="1:24" x14ac:dyDescent="0.3">
      <c r="A1115" t="s">
        <v>7108</v>
      </c>
      <c r="B1115">
        <v>110025</v>
      </c>
      <c r="C1115" t="s">
        <v>50</v>
      </c>
      <c r="D1115" t="s">
        <v>30</v>
      </c>
      <c r="E1115" t="s">
        <v>47</v>
      </c>
      <c r="F1115" t="s">
        <v>239</v>
      </c>
      <c r="G1115" t="s">
        <v>3151</v>
      </c>
      <c r="H1115">
        <v>420</v>
      </c>
      <c r="I1115">
        <v>420</v>
      </c>
      <c r="J1115" t="s">
        <v>42</v>
      </c>
      <c r="N1115" t="s">
        <v>7248</v>
      </c>
      <c r="O1115" s="180" t="s">
        <v>5165</v>
      </c>
      <c r="P1115" t="s">
        <v>5148</v>
      </c>
      <c r="Q1115" t="s">
        <v>5150</v>
      </c>
      <c r="R1115" t="s">
        <v>5277</v>
      </c>
      <c r="S1115" t="s">
        <v>4927</v>
      </c>
      <c r="T1115" t="s">
        <v>4927</v>
      </c>
      <c r="U1115" t="s">
        <v>4927</v>
      </c>
      <c r="V1115" t="s">
        <v>4927</v>
      </c>
      <c r="W1115">
        <v>1434</v>
      </c>
      <c r="X1115">
        <v>1434</v>
      </c>
    </row>
    <row r="1116" spans="1:24" x14ac:dyDescent="0.3">
      <c r="A1116" t="s">
        <v>7108</v>
      </c>
      <c r="B1116">
        <v>110025</v>
      </c>
      <c r="C1116" t="s">
        <v>50</v>
      </c>
      <c r="D1116" t="s">
        <v>30</v>
      </c>
      <c r="E1116" t="s">
        <v>47</v>
      </c>
      <c r="F1116" t="s">
        <v>239</v>
      </c>
      <c r="G1116" t="s">
        <v>3151</v>
      </c>
      <c r="H1116">
        <v>420</v>
      </c>
      <c r="I1116">
        <v>420</v>
      </c>
      <c r="J1116" t="s">
        <v>44</v>
      </c>
      <c r="N1116" t="s">
        <v>7249</v>
      </c>
      <c r="O1116" s="180" t="s">
        <v>5165</v>
      </c>
      <c r="P1116" t="s">
        <v>5148</v>
      </c>
      <c r="Q1116" t="s">
        <v>5150</v>
      </c>
      <c r="R1116" t="s">
        <v>5277</v>
      </c>
      <c r="S1116" t="s">
        <v>4927</v>
      </c>
      <c r="T1116" t="s">
        <v>4927</v>
      </c>
      <c r="U1116" t="s">
        <v>4927</v>
      </c>
      <c r="V1116" t="s">
        <v>4927</v>
      </c>
      <c r="W1116">
        <v>1434</v>
      </c>
      <c r="X1116">
        <v>1434</v>
      </c>
    </row>
    <row r="1117" spans="1:24" x14ac:dyDescent="0.3">
      <c r="A1117" t="s">
        <v>7108</v>
      </c>
      <c r="B1117">
        <v>110025</v>
      </c>
      <c r="C1117" t="s">
        <v>50</v>
      </c>
      <c r="D1117" t="s">
        <v>30</v>
      </c>
      <c r="E1117" t="s">
        <v>47</v>
      </c>
      <c r="F1117" t="s">
        <v>239</v>
      </c>
      <c r="G1117" t="s">
        <v>3151</v>
      </c>
      <c r="H1117">
        <v>420</v>
      </c>
      <c r="I1117">
        <v>420</v>
      </c>
      <c r="J1117" t="s">
        <v>45</v>
      </c>
      <c r="N1117" t="s">
        <v>7250</v>
      </c>
      <c r="O1117" s="180" t="s">
        <v>5165</v>
      </c>
      <c r="P1117" t="s">
        <v>5148</v>
      </c>
      <c r="Q1117" t="s">
        <v>5150</v>
      </c>
      <c r="R1117" t="s">
        <v>5277</v>
      </c>
      <c r="S1117" t="s">
        <v>4927</v>
      </c>
      <c r="T1117" t="s">
        <v>4927</v>
      </c>
      <c r="U1117" t="s">
        <v>4927</v>
      </c>
      <c r="V1117" t="s">
        <v>4927</v>
      </c>
      <c r="W1117">
        <v>1434</v>
      </c>
      <c r="X1117">
        <v>1434</v>
      </c>
    </row>
    <row r="1118" spans="1:24" x14ac:dyDescent="0.3">
      <c r="A1118" t="s">
        <v>6056</v>
      </c>
      <c r="B1118">
        <v>110032</v>
      </c>
      <c r="C1118" t="s">
        <v>50</v>
      </c>
      <c r="D1118" t="s">
        <v>30</v>
      </c>
      <c r="E1118" t="s">
        <v>47</v>
      </c>
      <c r="F1118" t="s">
        <v>239</v>
      </c>
      <c r="G1118" t="s">
        <v>3152</v>
      </c>
      <c r="H1118">
        <v>93</v>
      </c>
      <c r="I1118">
        <v>93</v>
      </c>
      <c r="J1118" t="s">
        <v>42</v>
      </c>
      <c r="N1118" t="s">
        <v>6270</v>
      </c>
      <c r="O1118" s="180" t="s">
        <v>5165</v>
      </c>
      <c r="P1118" t="s">
        <v>6271</v>
      </c>
      <c r="Q1118" t="s">
        <v>5151</v>
      </c>
      <c r="R1118" t="s">
        <v>5165</v>
      </c>
      <c r="S1118" t="s">
        <v>4927</v>
      </c>
      <c r="T1118" t="s">
        <v>4927</v>
      </c>
      <c r="U1118" t="s">
        <v>4927</v>
      </c>
      <c r="V1118" t="s">
        <v>4927</v>
      </c>
      <c r="W1118">
        <v>1434</v>
      </c>
      <c r="X1118">
        <v>1434</v>
      </c>
    </row>
    <row r="1119" spans="1:24" x14ac:dyDescent="0.3">
      <c r="A1119" t="s">
        <v>6056</v>
      </c>
      <c r="B1119">
        <v>110032</v>
      </c>
      <c r="C1119" t="s">
        <v>50</v>
      </c>
      <c r="D1119" t="s">
        <v>30</v>
      </c>
      <c r="E1119" t="s">
        <v>47</v>
      </c>
      <c r="F1119" t="s">
        <v>239</v>
      </c>
      <c r="G1119" t="s">
        <v>3152</v>
      </c>
      <c r="H1119">
        <v>94</v>
      </c>
      <c r="I1119">
        <v>94</v>
      </c>
      <c r="J1119" t="s">
        <v>42</v>
      </c>
      <c r="N1119" t="s">
        <v>6272</v>
      </c>
      <c r="O1119" s="180" t="s">
        <v>5165</v>
      </c>
      <c r="P1119" t="s">
        <v>6271</v>
      </c>
      <c r="Q1119" t="s">
        <v>5151</v>
      </c>
      <c r="R1119" t="s">
        <v>5165</v>
      </c>
      <c r="S1119" t="s">
        <v>4927</v>
      </c>
      <c r="T1119" t="s">
        <v>4927</v>
      </c>
      <c r="U1119" t="s">
        <v>4927</v>
      </c>
      <c r="V1119" t="s">
        <v>4927</v>
      </c>
      <c r="W1119">
        <v>1434</v>
      </c>
      <c r="X1119">
        <v>1434</v>
      </c>
    </row>
    <row r="1120" spans="1:24" x14ac:dyDescent="0.3">
      <c r="A1120" t="s">
        <v>7105</v>
      </c>
      <c r="B1120">
        <v>110045</v>
      </c>
      <c r="C1120" t="s">
        <v>48</v>
      </c>
      <c r="D1120" t="s">
        <v>30</v>
      </c>
      <c r="E1120" t="s">
        <v>47</v>
      </c>
      <c r="F1120" t="s">
        <v>298</v>
      </c>
      <c r="G1120" t="s">
        <v>3153</v>
      </c>
      <c r="H1120">
        <v>33</v>
      </c>
      <c r="I1120">
        <v>33</v>
      </c>
      <c r="J1120" t="s">
        <v>42</v>
      </c>
      <c r="N1120" t="s">
        <v>6273</v>
      </c>
      <c r="O1120" s="180" t="s">
        <v>5165</v>
      </c>
      <c r="P1120" t="s">
        <v>6274</v>
      </c>
      <c r="Q1120" t="s">
        <v>5151</v>
      </c>
      <c r="R1120" t="s">
        <v>5165</v>
      </c>
      <c r="S1120" t="s">
        <v>4927</v>
      </c>
      <c r="T1120" t="s">
        <v>4927</v>
      </c>
      <c r="U1120" t="s">
        <v>4927</v>
      </c>
      <c r="V1120" t="s">
        <v>4927</v>
      </c>
      <c r="W1120">
        <v>1434</v>
      </c>
      <c r="X1120">
        <v>1434</v>
      </c>
    </row>
    <row r="1121" spans="1:24" x14ac:dyDescent="0.3">
      <c r="A1121" t="s">
        <v>7105</v>
      </c>
      <c r="B1121">
        <v>110045</v>
      </c>
      <c r="C1121" t="s">
        <v>48</v>
      </c>
      <c r="D1121" t="s">
        <v>30</v>
      </c>
      <c r="E1121" t="s">
        <v>47</v>
      </c>
      <c r="F1121" t="s">
        <v>298</v>
      </c>
      <c r="G1121" t="s">
        <v>3153</v>
      </c>
      <c r="H1121">
        <v>33</v>
      </c>
      <c r="I1121">
        <v>33</v>
      </c>
      <c r="J1121" t="s">
        <v>7144</v>
      </c>
      <c r="N1121" t="s">
        <v>6275</v>
      </c>
      <c r="O1121" s="180" t="s">
        <v>5165</v>
      </c>
      <c r="P1121" t="s">
        <v>6274</v>
      </c>
      <c r="Q1121" t="s">
        <v>5151</v>
      </c>
      <c r="R1121" t="s">
        <v>5165</v>
      </c>
      <c r="S1121" t="s">
        <v>4927</v>
      </c>
      <c r="T1121" t="s">
        <v>4927</v>
      </c>
      <c r="U1121" t="s">
        <v>4927</v>
      </c>
      <c r="V1121" t="s">
        <v>4927</v>
      </c>
      <c r="W1121">
        <v>1434</v>
      </c>
      <c r="X1121">
        <v>1434</v>
      </c>
    </row>
    <row r="1122" spans="1:24" x14ac:dyDescent="0.3">
      <c r="A1122" t="s">
        <v>5270</v>
      </c>
      <c r="B1122">
        <v>110072</v>
      </c>
      <c r="C1122" t="s">
        <v>48</v>
      </c>
      <c r="D1122" t="s">
        <v>30</v>
      </c>
      <c r="E1122" t="s">
        <v>47</v>
      </c>
      <c r="F1122" t="s">
        <v>416</v>
      </c>
      <c r="G1122" t="s">
        <v>54</v>
      </c>
      <c r="H1122">
        <v>1</v>
      </c>
      <c r="I1122">
        <v>1</v>
      </c>
      <c r="J1122" t="s">
        <v>42</v>
      </c>
      <c r="N1122" t="s">
        <v>6276</v>
      </c>
      <c r="O1122" s="180" t="s">
        <v>5165</v>
      </c>
      <c r="P1122" t="s">
        <v>6277</v>
      </c>
      <c r="Q1122" t="s">
        <v>5150</v>
      </c>
      <c r="R1122" t="s">
        <v>5277</v>
      </c>
      <c r="S1122" t="s">
        <v>4927</v>
      </c>
      <c r="T1122" t="s">
        <v>4927</v>
      </c>
      <c r="U1122" t="s">
        <v>4927</v>
      </c>
      <c r="V1122" t="s">
        <v>4927</v>
      </c>
      <c r="W1122">
        <v>1434</v>
      </c>
      <c r="X1122">
        <v>1434</v>
      </c>
    </row>
    <row r="1123" spans="1:24" x14ac:dyDescent="0.3">
      <c r="A1123" t="s">
        <v>7088</v>
      </c>
      <c r="B1123">
        <v>110075</v>
      </c>
      <c r="C1123" t="s">
        <v>50</v>
      </c>
      <c r="D1123" t="s">
        <v>30</v>
      </c>
      <c r="E1123" t="s">
        <v>47</v>
      </c>
      <c r="F1123" t="s">
        <v>239</v>
      </c>
      <c r="G1123" t="s">
        <v>178</v>
      </c>
      <c r="H1123">
        <v>75</v>
      </c>
      <c r="I1123" t="s">
        <v>2958</v>
      </c>
      <c r="J1123" t="s">
        <v>42</v>
      </c>
      <c r="N1123" t="s">
        <v>6278</v>
      </c>
      <c r="O1123" s="180" t="s">
        <v>5165</v>
      </c>
      <c r="P1123" t="s">
        <v>5150</v>
      </c>
      <c r="Q1123" t="s">
        <v>5151</v>
      </c>
      <c r="R1123" t="s">
        <v>5165</v>
      </c>
      <c r="S1123" t="s">
        <v>4927</v>
      </c>
      <c r="T1123" t="s">
        <v>4927</v>
      </c>
      <c r="U1123" t="s">
        <v>4927</v>
      </c>
      <c r="V1123" t="s">
        <v>4927</v>
      </c>
      <c r="W1123">
        <v>1434</v>
      </c>
      <c r="X1123">
        <v>1434</v>
      </c>
    </row>
    <row r="1124" spans="1:24" x14ac:dyDescent="0.3">
      <c r="A1124" t="s">
        <v>7088</v>
      </c>
      <c r="B1124">
        <v>110075</v>
      </c>
      <c r="C1124" t="s">
        <v>50</v>
      </c>
      <c r="D1124" t="s">
        <v>30</v>
      </c>
      <c r="E1124" t="s">
        <v>47</v>
      </c>
      <c r="F1124" t="s">
        <v>239</v>
      </c>
      <c r="G1124" t="s">
        <v>178</v>
      </c>
      <c r="H1124">
        <v>75</v>
      </c>
      <c r="I1124" t="s">
        <v>2958</v>
      </c>
      <c r="J1124" t="s">
        <v>44</v>
      </c>
      <c r="N1124" t="s">
        <v>6279</v>
      </c>
      <c r="O1124" s="180" t="s">
        <v>5165</v>
      </c>
      <c r="P1124" t="s">
        <v>5150</v>
      </c>
      <c r="Q1124" t="s">
        <v>5151</v>
      </c>
      <c r="R1124" t="s">
        <v>5165</v>
      </c>
      <c r="S1124" t="s">
        <v>4927</v>
      </c>
      <c r="T1124" t="s">
        <v>4927</v>
      </c>
      <c r="U1124" t="s">
        <v>4927</v>
      </c>
      <c r="V1124" t="s">
        <v>4927</v>
      </c>
      <c r="W1124">
        <v>1434</v>
      </c>
      <c r="X1124">
        <v>1434</v>
      </c>
    </row>
    <row r="1125" spans="1:24" x14ac:dyDescent="0.3">
      <c r="A1125" t="s">
        <v>7088</v>
      </c>
      <c r="B1125">
        <v>110075</v>
      </c>
      <c r="C1125" t="s">
        <v>50</v>
      </c>
      <c r="D1125" t="s">
        <v>30</v>
      </c>
      <c r="E1125" t="s">
        <v>47</v>
      </c>
      <c r="F1125" t="s">
        <v>239</v>
      </c>
      <c r="G1125" t="s">
        <v>178</v>
      </c>
      <c r="H1125">
        <v>75</v>
      </c>
      <c r="I1125" t="s">
        <v>2958</v>
      </c>
      <c r="J1125" t="s">
        <v>45</v>
      </c>
      <c r="N1125" t="s">
        <v>6280</v>
      </c>
      <c r="O1125" s="180" t="s">
        <v>5165</v>
      </c>
      <c r="P1125" t="s">
        <v>5150</v>
      </c>
      <c r="Q1125" t="s">
        <v>5151</v>
      </c>
      <c r="R1125" t="s">
        <v>5165</v>
      </c>
      <c r="S1125" t="s">
        <v>4927</v>
      </c>
      <c r="T1125" t="s">
        <v>4927</v>
      </c>
      <c r="U1125" t="s">
        <v>4927</v>
      </c>
      <c r="V1125" t="s">
        <v>4927</v>
      </c>
      <c r="W1125">
        <v>1434</v>
      </c>
      <c r="X1125">
        <v>1434</v>
      </c>
    </row>
    <row r="1126" spans="1:24" x14ac:dyDescent="0.3">
      <c r="A1126" t="s">
        <v>7109</v>
      </c>
      <c r="B1126">
        <v>110075</v>
      </c>
      <c r="C1126" t="s">
        <v>50</v>
      </c>
      <c r="D1126" t="s">
        <v>30</v>
      </c>
      <c r="E1126" t="s">
        <v>47</v>
      </c>
      <c r="F1126" t="s">
        <v>239</v>
      </c>
      <c r="G1126" t="s">
        <v>178</v>
      </c>
      <c r="H1126">
        <v>76</v>
      </c>
      <c r="I1126" t="s">
        <v>2959</v>
      </c>
      <c r="J1126" t="s">
        <v>42</v>
      </c>
      <c r="N1126" t="s">
        <v>6281</v>
      </c>
      <c r="O1126" s="180" t="s">
        <v>5165</v>
      </c>
      <c r="P1126" t="s">
        <v>5150</v>
      </c>
      <c r="Q1126" t="s">
        <v>5151</v>
      </c>
      <c r="R1126" t="s">
        <v>5165</v>
      </c>
      <c r="S1126" t="s">
        <v>4927</v>
      </c>
      <c r="T1126" t="s">
        <v>4927</v>
      </c>
      <c r="U1126" t="s">
        <v>4927</v>
      </c>
      <c r="V1126" t="s">
        <v>4927</v>
      </c>
      <c r="W1126">
        <v>1434</v>
      </c>
      <c r="X1126">
        <v>1434</v>
      </c>
    </row>
    <row r="1127" spans="1:24" x14ac:dyDescent="0.3">
      <c r="A1127" t="s">
        <v>7109</v>
      </c>
      <c r="B1127">
        <v>110075</v>
      </c>
      <c r="C1127" t="s">
        <v>50</v>
      </c>
      <c r="D1127" t="s">
        <v>30</v>
      </c>
      <c r="E1127" t="s">
        <v>47</v>
      </c>
      <c r="F1127" t="s">
        <v>239</v>
      </c>
      <c r="G1127" t="s">
        <v>178</v>
      </c>
      <c r="H1127">
        <v>76</v>
      </c>
      <c r="I1127" t="s">
        <v>2959</v>
      </c>
      <c r="J1127" t="s">
        <v>44</v>
      </c>
      <c r="N1127" t="s">
        <v>6282</v>
      </c>
      <c r="O1127" s="180" t="s">
        <v>5165</v>
      </c>
      <c r="P1127" t="s">
        <v>5150</v>
      </c>
      <c r="Q1127" t="s">
        <v>5151</v>
      </c>
      <c r="R1127" t="s">
        <v>5165</v>
      </c>
      <c r="S1127" t="s">
        <v>4927</v>
      </c>
      <c r="T1127" t="s">
        <v>4927</v>
      </c>
      <c r="U1127" t="s">
        <v>4927</v>
      </c>
      <c r="V1127" t="s">
        <v>4927</v>
      </c>
      <c r="W1127">
        <v>1434</v>
      </c>
      <c r="X1127">
        <v>1434</v>
      </c>
    </row>
    <row r="1128" spans="1:24" x14ac:dyDescent="0.3">
      <c r="A1128" t="s">
        <v>7109</v>
      </c>
      <c r="B1128">
        <v>110075</v>
      </c>
      <c r="C1128" t="s">
        <v>50</v>
      </c>
      <c r="D1128" t="s">
        <v>30</v>
      </c>
      <c r="E1128" t="s">
        <v>47</v>
      </c>
      <c r="F1128" t="s">
        <v>239</v>
      </c>
      <c r="G1128" t="s">
        <v>178</v>
      </c>
      <c r="H1128">
        <v>76</v>
      </c>
      <c r="I1128" t="s">
        <v>2959</v>
      </c>
      <c r="J1128" t="s">
        <v>45</v>
      </c>
      <c r="N1128" t="s">
        <v>6283</v>
      </c>
      <c r="O1128" s="180" t="s">
        <v>5165</v>
      </c>
      <c r="P1128" t="s">
        <v>5150</v>
      </c>
      <c r="Q1128" t="s">
        <v>5151</v>
      </c>
      <c r="R1128" t="s">
        <v>5165</v>
      </c>
      <c r="S1128" t="s">
        <v>4927</v>
      </c>
      <c r="T1128" t="s">
        <v>4927</v>
      </c>
      <c r="U1128" t="s">
        <v>4927</v>
      </c>
      <c r="V1128" t="s">
        <v>4927</v>
      </c>
      <c r="W1128">
        <v>1434</v>
      </c>
      <c r="X1128">
        <v>1434</v>
      </c>
    </row>
    <row r="1129" spans="1:24" x14ac:dyDescent="0.3">
      <c r="A1129" t="s">
        <v>5137</v>
      </c>
      <c r="B1129">
        <v>110078</v>
      </c>
      <c r="C1129" t="s">
        <v>50</v>
      </c>
      <c r="D1129" t="s">
        <v>30</v>
      </c>
      <c r="E1129" t="s">
        <v>47</v>
      </c>
      <c r="F1129" t="s">
        <v>298</v>
      </c>
      <c r="G1129" t="s">
        <v>7</v>
      </c>
      <c r="H1129">
        <v>1</v>
      </c>
      <c r="I1129">
        <v>1</v>
      </c>
      <c r="J1129" t="s">
        <v>42</v>
      </c>
      <c r="N1129" t="s">
        <v>6284</v>
      </c>
      <c r="O1129" s="180" t="s">
        <v>5165</v>
      </c>
      <c r="P1129" t="s">
        <v>6234</v>
      </c>
      <c r="Q1129" t="s">
        <v>5884</v>
      </c>
      <c r="R1129" t="s">
        <v>5165</v>
      </c>
      <c r="S1129" t="s">
        <v>4927</v>
      </c>
      <c r="T1129" t="s">
        <v>4927</v>
      </c>
      <c r="U1129" t="s">
        <v>4927</v>
      </c>
      <c r="V1129" t="s">
        <v>4927</v>
      </c>
      <c r="W1129">
        <v>1194</v>
      </c>
      <c r="X1129">
        <v>1194</v>
      </c>
    </row>
    <row r="1130" spans="1:24" x14ac:dyDescent="0.3">
      <c r="A1130" t="s">
        <v>5137</v>
      </c>
      <c r="B1130">
        <v>110078</v>
      </c>
      <c r="C1130" t="s">
        <v>50</v>
      </c>
      <c r="D1130" t="s">
        <v>30</v>
      </c>
      <c r="E1130" t="s">
        <v>47</v>
      </c>
      <c r="F1130" t="s">
        <v>298</v>
      </c>
      <c r="G1130" t="s">
        <v>7</v>
      </c>
      <c r="H1130">
        <v>2</v>
      </c>
      <c r="I1130">
        <v>2</v>
      </c>
      <c r="J1130" t="s">
        <v>42</v>
      </c>
      <c r="N1130" t="s">
        <v>6285</v>
      </c>
      <c r="O1130" s="180" t="s">
        <v>5165</v>
      </c>
      <c r="P1130" t="s">
        <v>6234</v>
      </c>
      <c r="Q1130" t="s">
        <v>5884</v>
      </c>
      <c r="R1130" t="s">
        <v>5165</v>
      </c>
      <c r="S1130" t="s">
        <v>4927</v>
      </c>
      <c r="T1130" t="s">
        <v>4927</v>
      </c>
      <c r="U1130" t="s">
        <v>4927</v>
      </c>
      <c r="V1130" t="s">
        <v>4927</v>
      </c>
      <c r="W1130">
        <v>717</v>
      </c>
      <c r="X1130">
        <v>717</v>
      </c>
    </row>
    <row r="1131" spans="1:24" x14ac:dyDescent="0.3">
      <c r="A1131" t="s">
        <v>5137</v>
      </c>
      <c r="B1131">
        <v>110078</v>
      </c>
      <c r="C1131" t="s">
        <v>50</v>
      </c>
      <c r="D1131" t="s">
        <v>30</v>
      </c>
      <c r="E1131" t="s">
        <v>47</v>
      </c>
      <c r="F1131" t="s">
        <v>298</v>
      </c>
      <c r="G1131" t="s">
        <v>7</v>
      </c>
      <c r="H1131">
        <v>3</v>
      </c>
      <c r="I1131">
        <v>3</v>
      </c>
      <c r="J1131" t="s">
        <v>42</v>
      </c>
      <c r="N1131" t="s">
        <v>6286</v>
      </c>
      <c r="O1131" s="180" t="s">
        <v>5165</v>
      </c>
      <c r="P1131" t="s">
        <v>6287</v>
      </c>
      <c r="Q1131" t="s">
        <v>5884</v>
      </c>
      <c r="R1131" t="s">
        <v>5165</v>
      </c>
      <c r="S1131" t="s">
        <v>4927</v>
      </c>
      <c r="T1131" t="s">
        <v>4927</v>
      </c>
      <c r="U1131" t="s">
        <v>4927</v>
      </c>
      <c r="V1131" t="s">
        <v>4927</v>
      </c>
      <c r="W1131">
        <v>717</v>
      </c>
      <c r="X1131">
        <v>717</v>
      </c>
    </row>
    <row r="1132" spans="1:24" x14ac:dyDescent="0.3">
      <c r="A1132" t="s">
        <v>7088</v>
      </c>
      <c r="B1132">
        <v>110085</v>
      </c>
      <c r="C1132" t="s">
        <v>50</v>
      </c>
      <c r="D1132" t="s">
        <v>30</v>
      </c>
      <c r="E1132" t="s">
        <v>47</v>
      </c>
      <c r="F1132" t="s">
        <v>239</v>
      </c>
      <c r="G1132" t="s">
        <v>2955</v>
      </c>
      <c r="H1132">
        <v>531</v>
      </c>
      <c r="I1132">
        <v>531</v>
      </c>
      <c r="J1132" t="s">
        <v>42</v>
      </c>
      <c r="N1132" t="s">
        <v>6288</v>
      </c>
      <c r="O1132" s="180" t="s">
        <v>5165</v>
      </c>
      <c r="P1132" t="s">
        <v>6289</v>
      </c>
      <c r="Q1132" t="s">
        <v>5151</v>
      </c>
      <c r="R1132" t="s">
        <v>5165</v>
      </c>
      <c r="S1132" t="s">
        <v>4927</v>
      </c>
      <c r="T1132" t="s">
        <v>4927</v>
      </c>
      <c r="U1132" t="s">
        <v>4927</v>
      </c>
      <c r="V1132" t="s">
        <v>4927</v>
      </c>
      <c r="W1132">
        <v>717</v>
      </c>
      <c r="X1132">
        <v>717</v>
      </c>
    </row>
    <row r="1133" spans="1:24" x14ac:dyDescent="0.3">
      <c r="A1133" t="s">
        <v>7088</v>
      </c>
      <c r="B1133">
        <v>110085</v>
      </c>
      <c r="C1133" t="s">
        <v>50</v>
      </c>
      <c r="D1133" t="s">
        <v>30</v>
      </c>
      <c r="E1133" t="s">
        <v>47</v>
      </c>
      <c r="F1133" t="s">
        <v>239</v>
      </c>
      <c r="G1133" t="s">
        <v>2955</v>
      </c>
      <c r="H1133">
        <v>531</v>
      </c>
      <c r="I1133">
        <v>531</v>
      </c>
      <c r="J1133" t="s">
        <v>44</v>
      </c>
      <c r="N1133" t="s">
        <v>6290</v>
      </c>
      <c r="O1133" s="180" t="s">
        <v>5165</v>
      </c>
      <c r="P1133" t="s">
        <v>6289</v>
      </c>
      <c r="Q1133" t="s">
        <v>5151</v>
      </c>
      <c r="R1133" t="s">
        <v>5165</v>
      </c>
      <c r="S1133" t="s">
        <v>4927</v>
      </c>
      <c r="T1133" t="s">
        <v>4927</v>
      </c>
      <c r="U1133" t="s">
        <v>4927</v>
      </c>
      <c r="V1133" t="s">
        <v>4927</v>
      </c>
      <c r="W1133">
        <v>717</v>
      </c>
      <c r="X1133">
        <v>717</v>
      </c>
    </row>
    <row r="1134" spans="1:24" x14ac:dyDescent="0.3">
      <c r="A1134" t="s">
        <v>7088</v>
      </c>
      <c r="B1134">
        <v>110085</v>
      </c>
      <c r="C1134" t="s">
        <v>50</v>
      </c>
      <c r="D1134" t="s">
        <v>30</v>
      </c>
      <c r="E1134" t="s">
        <v>47</v>
      </c>
      <c r="F1134" t="s">
        <v>239</v>
      </c>
      <c r="G1134" t="s">
        <v>2955</v>
      </c>
      <c r="H1134">
        <v>531</v>
      </c>
      <c r="I1134">
        <v>531</v>
      </c>
      <c r="J1134" t="s">
        <v>45</v>
      </c>
      <c r="N1134" t="s">
        <v>6291</v>
      </c>
      <c r="O1134" s="180" t="s">
        <v>5165</v>
      </c>
      <c r="P1134" t="s">
        <v>6289</v>
      </c>
      <c r="Q1134" t="s">
        <v>5151</v>
      </c>
      <c r="R1134" t="s">
        <v>5165</v>
      </c>
      <c r="S1134" t="s">
        <v>4927</v>
      </c>
      <c r="T1134" t="s">
        <v>4927</v>
      </c>
      <c r="U1134" t="s">
        <v>4927</v>
      </c>
      <c r="V1134" t="s">
        <v>4927</v>
      </c>
      <c r="W1134">
        <v>717</v>
      </c>
      <c r="X1134">
        <v>717</v>
      </c>
    </row>
    <row r="1135" spans="1:24" x14ac:dyDescent="0.3">
      <c r="A1135" t="s">
        <v>7094</v>
      </c>
      <c r="B1135">
        <v>110086</v>
      </c>
      <c r="C1135" t="s">
        <v>50</v>
      </c>
      <c r="D1135" t="s">
        <v>30</v>
      </c>
      <c r="E1135" t="s">
        <v>47</v>
      </c>
      <c r="F1135" t="s">
        <v>239</v>
      </c>
      <c r="G1135" t="s">
        <v>7123</v>
      </c>
      <c r="H1135">
        <v>1</v>
      </c>
      <c r="I1135">
        <v>1</v>
      </c>
      <c r="J1135" t="s">
        <v>45</v>
      </c>
      <c r="N1135" t="s">
        <v>7251</v>
      </c>
      <c r="O1135" s="180" t="s">
        <v>5165</v>
      </c>
      <c r="P1135" t="s">
        <v>8546</v>
      </c>
      <c r="Q1135" t="s">
        <v>5162</v>
      </c>
      <c r="R1135" t="s">
        <v>5165</v>
      </c>
      <c r="S1135" t="s">
        <v>4927</v>
      </c>
      <c r="T1135" t="s">
        <v>4927</v>
      </c>
      <c r="U1135" t="s">
        <v>4927</v>
      </c>
      <c r="V1135" t="s">
        <v>4927</v>
      </c>
      <c r="W1135">
        <v>717</v>
      </c>
      <c r="X1135">
        <v>717</v>
      </c>
    </row>
    <row r="1136" spans="1:24" x14ac:dyDescent="0.3">
      <c r="A1136" t="s">
        <v>5137</v>
      </c>
      <c r="B1136">
        <v>110103</v>
      </c>
      <c r="C1136" t="s">
        <v>50</v>
      </c>
      <c r="D1136" t="s">
        <v>30</v>
      </c>
      <c r="E1136" t="s">
        <v>47</v>
      </c>
      <c r="F1136" t="s">
        <v>433</v>
      </c>
      <c r="G1136" t="s">
        <v>8</v>
      </c>
      <c r="H1136">
        <v>83</v>
      </c>
      <c r="I1136">
        <v>83</v>
      </c>
      <c r="J1136" t="s">
        <v>42</v>
      </c>
      <c r="N1136" t="s">
        <v>6293</v>
      </c>
      <c r="O1136" s="180" t="s">
        <v>5165</v>
      </c>
      <c r="P1136" t="s">
        <v>5982</v>
      </c>
      <c r="Q1136" t="s">
        <v>5161</v>
      </c>
      <c r="R1136" t="s">
        <v>5165</v>
      </c>
      <c r="S1136" t="s">
        <v>4927</v>
      </c>
      <c r="T1136" t="s">
        <v>4927</v>
      </c>
      <c r="U1136" t="s">
        <v>4927</v>
      </c>
      <c r="V1136" t="s">
        <v>4927</v>
      </c>
      <c r="W1136">
        <v>717</v>
      </c>
      <c r="X1136">
        <v>717</v>
      </c>
    </row>
    <row r="1137" spans="1:24" x14ac:dyDescent="0.3">
      <c r="A1137" t="s">
        <v>7110</v>
      </c>
      <c r="B1137">
        <v>110123</v>
      </c>
      <c r="C1137" t="s">
        <v>48</v>
      </c>
      <c r="D1137" t="s">
        <v>30</v>
      </c>
      <c r="E1137" t="s">
        <v>47</v>
      </c>
      <c r="F1137" t="s">
        <v>298</v>
      </c>
      <c r="G1137" t="s">
        <v>3155</v>
      </c>
      <c r="H1137">
        <v>8</v>
      </c>
      <c r="I1137">
        <v>8</v>
      </c>
      <c r="J1137" t="s">
        <v>42</v>
      </c>
      <c r="N1137" t="s">
        <v>6294</v>
      </c>
      <c r="O1137" s="180" t="s">
        <v>5165</v>
      </c>
      <c r="P1137" t="s">
        <v>6295</v>
      </c>
      <c r="Q1137" t="s">
        <v>5150</v>
      </c>
      <c r="R1137" t="s">
        <v>5165</v>
      </c>
      <c r="S1137" t="s">
        <v>4927</v>
      </c>
      <c r="T1137" t="s">
        <v>4927</v>
      </c>
      <c r="U1137" t="s">
        <v>4927</v>
      </c>
      <c r="V1137" t="s">
        <v>4927</v>
      </c>
      <c r="W1137">
        <v>717</v>
      </c>
      <c r="X1137">
        <v>717</v>
      </c>
    </row>
    <row r="1138" spans="1:24" x14ac:dyDescent="0.3">
      <c r="A1138" t="s">
        <v>7110</v>
      </c>
      <c r="B1138">
        <v>110123</v>
      </c>
      <c r="C1138" t="s">
        <v>48</v>
      </c>
      <c r="D1138" t="s">
        <v>30</v>
      </c>
      <c r="E1138" t="s">
        <v>47</v>
      </c>
      <c r="F1138" t="s">
        <v>298</v>
      </c>
      <c r="G1138" t="s">
        <v>3155</v>
      </c>
      <c r="H1138">
        <v>9</v>
      </c>
      <c r="I1138">
        <v>9</v>
      </c>
      <c r="J1138" t="s">
        <v>42</v>
      </c>
      <c r="N1138" t="s">
        <v>6296</v>
      </c>
      <c r="O1138" s="180" t="s">
        <v>5165</v>
      </c>
      <c r="P1138" t="s">
        <v>6295</v>
      </c>
      <c r="Q1138" t="s">
        <v>5150</v>
      </c>
      <c r="R1138" t="s">
        <v>5165</v>
      </c>
      <c r="S1138" t="s">
        <v>4927</v>
      </c>
      <c r="T1138" t="s">
        <v>4927</v>
      </c>
      <c r="U1138" t="s">
        <v>4927</v>
      </c>
      <c r="V1138" t="s">
        <v>4927</v>
      </c>
      <c r="W1138">
        <v>717</v>
      </c>
      <c r="X1138">
        <v>717</v>
      </c>
    </row>
    <row r="1139" spans="1:24" x14ac:dyDescent="0.3">
      <c r="A1139" t="s">
        <v>7110</v>
      </c>
      <c r="B1139">
        <v>110123</v>
      </c>
      <c r="C1139" t="s">
        <v>48</v>
      </c>
      <c r="D1139" t="s">
        <v>30</v>
      </c>
      <c r="E1139" t="s">
        <v>47</v>
      </c>
      <c r="F1139" t="s">
        <v>298</v>
      </c>
      <c r="G1139" t="s">
        <v>3155</v>
      </c>
      <c r="H1139">
        <v>10</v>
      </c>
      <c r="I1139">
        <v>10</v>
      </c>
      <c r="J1139" t="s">
        <v>42</v>
      </c>
      <c r="N1139" t="s">
        <v>6297</v>
      </c>
      <c r="O1139" s="180" t="s">
        <v>5165</v>
      </c>
      <c r="P1139" t="s">
        <v>6295</v>
      </c>
      <c r="Q1139" t="s">
        <v>5150</v>
      </c>
      <c r="R1139" t="s">
        <v>5165</v>
      </c>
      <c r="S1139" t="s">
        <v>4927</v>
      </c>
      <c r="T1139" t="s">
        <v>4927</v>
      </c>
      <c r="U1139" t="s">
        <v>4927</v>
      </c>
      <c r="V1139" t="s">
        <v>4927</v>
      </c>
      <c r="W1139">
        <v>717</v>
      </c>
      <c r="X1139">
        <v>717</v>
      </c>
    </row>
    <row r="1140" spans="1:24" x14ac:dyDescent="0.3">
      <c r="A1140" t="s">
        <v>7110</v>
      </c>
      <c r="B1140">
        <v>110123</v>
      </c>
      <c r="C1140" t="s">
        <v>48</v>
      </c>
      <c r="D1140" t="s">
        <v>30</v>
      </c>
      <c r="E1140" t="s">
        <v>47</v>
      </c>
      <c r="F1140" t="s">
        <v>298</v>
      </c>
      <c r="G1140" t="s">
        <v>3155</v>
      </c>
      <c r="H1140">
        <v>13</v>
      </c>
      <c r="I1140">
        <v>13</v>
      </c>
      <c r="J1140" t="s">
        <v>42</v>
      </c>
      <c r="N1140" t="s">
        <v>6298</v>
      </c>
      <c r="O1140" s="180" t="s">
        <v>5165</v>
      </c>
      <c r="P1140" t="s">
        <v>6299</v>
      </c>
      <c r="Q1140" t="s">
        <v>5150</v>
      </c>
      <c r="R1140" t="s">
        <v>5165</v>
      </c>
      <c r="S1140" t="s">
        <v>4927</v>
      </c>
      <c r="T1140" t="s">
        <v>4927</v>
      </c>
      <c r="U1140" t="s">
        <v>4927</v>
      </c>
      <c r="V1140" t="s">
        <v>4927</v>
      </c>
      <c r="W1140">
        <v>717</v>
      </c>
      <c r="X1140">
        <v>717</v>
      </c>
    </row>
    <row r="1141" spans="1:24" x14ac:dyDescent="0.3">
      <c r="A1141" t="s">
        <v>7110</v>
      </c>
      <c r="B1141">
        <v>110123</v>
      </c>
      <c r="C1141" t="s">
        <v>48</v>
      </c>
      <c r="D1141" t="s">
        <v>30</v>
      </c>
      <c r="E1141" t="s">
        <v>47</v>
      </c>
      <c r="F1141" t="s">
        <v>298</v>
      </c>
      <c r="G1141" t="s">
        <v>3155</v>
      </c>
      <c r="H1141">
        <v>14</v>
      </c>
      <c r="I1141">
        <v>14</v>
      </c>
      <c r="J1141" t="s">
        <v>42</v>
      </c>
      <c r="N1141" t="s">
        <v>6300</v>
      </c>
      <c r="O1141" s="180" t="s">
        <v>5165</v>
      </c>
      <c r="P1141" t="s">
        <v>6299</v>
      </c>
      <c r="Q1141" t="s">
        <v>5150</v>
      </c>
      <c r="R1141" t="s">
        <v>5165</v>
      </c>
      <c r="S1141" t="s">
        <v>4927</v>
      </c>
      <c r="T1141" t="s">
        <v>4927</v>
      </c>
      <c r="U1141" t="s">
        <v>4927</v>
      </c>
      <c r="V1141" t="s">
        <v>4927</v>
      </c>
      <c r="W1141">
        <v>717</v>
      </c>
      <c r="X1141">
        <v>717</v>
      </c>
    </row>
    <row r="1142" spans="1:24" x14ac:dyDescent="0.3">
      <c r="A1142" t="s">
        <v>7110</v>
      </c>
      <c r="B1142">
        <v>110123</v>
      </c>
      <c r="C1142" t="s">
        <v>48</v>
      </c>
      <c r="D1142" t="s">
        <v>30</v>
      </c>
      <c r="E1142" t="s">
        <v>47</v>
      </c>
      <c r="F1142" t="s">
        <v>298</v>
      </c>
      <c r="G1142" t="s">
        <v>3155</v>
      </c>
      <c r="H1142">
        <v>60</v>
      </c>
      <c r="I1142">
        <v>60</v>
      </c>
      <c r="J1142" t="s">
        <v>42</v>
      </c>
      <c r="N1142" t="s">
        <v>6301</v>
      </c>
      <c r="O1142" s="180" t="s">
        <v>5165</v>
      </c>
      <c r="P1142" t="s">
        <v>5404</v>
      </c>
      <c r="Q1142" t="s">
        <v>5150</v>
      </c>
      <c r="R1142" t="s">
        <v>5165</v>
      </c>
      <c r="S1142" t="s">
        <v>4927</v>
      </c>
      <c r="T1142" t="s">
        <v>4927</v>
      </c>
      <c r="U1142" t="s">
        <v>4927</v>
      </c>
      <c r="V1142" t="s">
        <v>4927</v>
      </c>
      <c r="W1142">
        <v>717</v>
      </c>
      <c r="X1142">
        <v>717</v>
      </c>
    </row>
    <row r="1143" spans="1:24" x14ac:dyDescent="0.3">
      <c r="A1143" t="s">
        <v>7110</v>
      </c>
      <c r="B1143">
        <v>110123</v>
      </c>
      <c r="C1143" t="s">
        <v>48</v>
      </c>
      <c r="D1143" t="s">
        <v>30</v>
      </c>
      <c r="E1143" t="s">
        <v>47</v>
      </c>
      <c r="F1143" t="s">
        <v>298</v>
      </c>
      <c r="G1143" t="s">
        <v>3155</v>
      </c>
      <c r="H1143">
        <v>61</v>
      </c>
      <c r="I1143">
        <v>61</v>
      </c>
      <c r="J1143" t="s">
        <v>42</v>
      </c>
      <c r="N1143" t="s">
        <v>6302</v>
      </c>
      <c r="O1143" s="180" t="s">
        <v>5165</v>
      </c>
      <c r="P1143" t="s">
        <v>5404</v>
      </c>
      <c r="Q1143" t="s">
        <v>5150</v>
      </c>
      <c r="R1143" t="s">
        <v>5165</v>
      </c>
      <c r="S1143" t="s">
        <v>4927</v>
      </c>
      <c r="T1143" t="s">
        <v>4927</v>
      </c>
      <c r="U1143" t="s">
        <v>4927</v>
      </c>
      <c r="V1143" t="s">
        <v>4927</v>
      </c>
      <c r="W1143">
        <v>717</v>
      </c>
      <c r="X1143">
        <v>717</v>
      </c>
    </row>
    <row r="1144" spans="1:24" x14ac:dyDescent="0.3">
      <c r="A1144" t="s">
        <v>7110</v>
      </c>
      <c r="B1144">
        <v>110123</v>
      </c>
      <c r="C1144" t="s">
        <v>48</v>
      </c>
      <c r="D1144" t="s">
        <v>30</v>
      </c>
      <c r="E1144" t="s">
        <v>47</v>
      </c>
      <c r="F1144" t="s">
        <v>298</v>
      </c>
      <c r="G1144" t="s">
        <v>3155</v>
      </c>
      <c r="H1144">
        <v>62</v>
      </c>
      <c r="I1144">
        <v>62</v>
      </c>
      <c r="J1144" t="s">
        <v>42</v>
      </c>
      <c r="N1144" t="s">
        <v>6303</v>
      </c>
      <c r="O1144" s="180" t="s">
        <v>5165</v>
      </c>
      <c r="P1144" t="s">
        <v>5404</v>
      </c>
      <c r="Q1144" t="s">
        <v>5150</v>
      </c>
      <c r="R1144" t="s">
        <v>5165</v>
      </c>
      <c r="S1144" t="s">
        <v>4927</v>
      </c>
      <c r="T1144" t="s">
        <v>4927</v>
      </c>
      <c r="U1144" t="s">
        <v>4927</v>
      </c>
      <c r="V1144" t="s">
        <v>4927</v>
      </c>
      <c r="W1144">
        <v>717</v>
      </c>
      <c r="X1144">
        <v>717</v>
      </c>
    </row>
    <row r="1145" spans="1:24" x14ac:dyDescent="0.3">
      <c r="A1145" t="s">
        <v>7110</v>
      </c>
      <c r="B1145">
        <v>110123</v>
      </c>
      <c r="C1145" t="s">
        <v>48</v>
      </c>
      <c r="D1145" t="s">
        <v>30</v>
      </c>
      <c r="E1145" t="s">
        <v>47</v>
      </c>
      <c r="F1145" t="s">
        <v>298</v>
      </c>
      <c r="G1145" t="s">
        <v>3155</v>
      </c>
      <c r="H1145">
        <v>63</v>
      </c>
      <c r="I1145">
        <v>63</v>
      </c>
      <c r="J1145" t="s">
        <v>42</v>
      </c>
      <c r="N1145" t="s">
        <v>6304</v>
      </c>
      <c r="O1145" s="180" t="s">
        <v>5165</v>
      </c>
      <c r="P1145" t="s">
        <v>5404</v>
      </c>
      <c r="Q1145" t="s">
        <v>5150</v>
      </c>
      <c r="R1145" t="s">
        <v>5165</v>
      </c>
      <c r="S1145" t="s">
        <v>4927</v>
      </c>
      <c r="T1145" t="s">
        <v>4927</v>
      </c>
      <c r="U1145" t="s">
        <v>4927</v>
      </c>
      <c r="V1145" t="s">
        <v>4927</v>
      </c>
      <c r="W1145">
        <v>717</v>
      </c>
      <c r="X1145">
        <v>717</v>
      </c>
    </row>
    <row r="1146" spans="1:24" x14ac:dyDescent="0.3">
      <c r="A1146" t="s">
        <v>7110</v>
      </c>
      <c r="B1146">
        <v>110123</v>
      </c>
      <c r="C1146" t="s">
        <v>48</v>
      </c>
      <c r="D1146" t="s">
        <v>30</v>
      </c>
      <c r="E1146" t="s">
        <v>47</v>
      </c>
      <c r="F1146" t="s">
        <v>298</v>
      </c>
      <c r="G1146" t="s">
        <v>3155</v>
      </c>
      <c r="H1146">
        <v>64</v>
      </c>
      <c r="I1146">
        <v>64</v>
      </c>
      <c r="J1146" t="s">
        <v>42</v>
      </c>
      <c r="N1146" t="s">
        <v>6305</v>
      </c>
      <c r="O1146" s="180" t="s">
        <v>5165</v>
      </c>
      <c r="P1146" t="s">
        <v>5404</v>
      </c>
      <c r="Q1146" t="s">
        <v>5150</v>
      </c>
      <c r="R1146" t="s">
        <v>5165</v>
      </c>
      <c r="S1146" t="s">
        <v>4927</v>
      </c>
      <c r="T1146" t="s">
        <v>4927</v>
      </c>
      <c r="U1146" t="s">
        <v>4927</v>
      </c>
      <c r="V1146" t="s">
        <v>4927</v>
      </c>
      <c r="W1146">
        <v>717</v>
      </c>
      <c r="X1146">
        <v>717</v>
      </c>
    </row>
    <row r="1147" spans="1:24" x14ac:dyDescent="0.3">
      <c r="A1147" t="s">
        <v>7110</v>
      </c>
      <c r="B1147">
        <v>110123</v>
      </c>
      <c r="C1147" t="s">
        <v>48</v>
      </c>
      <c r="D1147" t="s">
        <v>30</v>
      </c>
      <c r="E1147" t="s">
        <v>47</v>
      </c>
      <c r="F1147" t="s">
        <v>298</v>
      </c>
      <c r="G1147" t="s">
        <v>3155</v>
      </c>
      <c r="H1147">
        <v>65</v>
      </c>
      <c r="I1147">
        <v>65</v>
      </c>
      <c r="J1147" t="s">
        <v>42</v>
      </c>
      <c r="N1147" t="s">
        <v>6306</v>
      </c>
      <c r="O1147" s="180" t="s">
        <v>5165</v>
      </c>
      <c r="P1147" t="s">
        <v>5404</v>
      </c>
      <c r="Q1147" t="s">
        <v>5150</v>
      </c>
      <c r="R1147" t="s">
        <v>5165</v>
      </c>
      <c r="S1147" t="s">
        <v>4927</v>
      </c>
      <c r="T1147" t="s">
        <v>4927</v>
      </c>
      <c r="U1147" t="s">
        <v>4927</v>
      </c>
      <c r="V1147" t="s">
        <v>4927</v>
      </c>
      <c r="W1147">
        <v>717</v>
      </c>
      <c r="X1147">
        <v>717</v>
      </c>
    </row>
    <row r="1148" spans="1:24" x14ac:dyDescent="0.3">
      <c r="A1148" t="s">
        <v>7110</v>
      </c>
      <c r="B1148">
        <v>110123</v>
      </c>
      <c r="C1148" t="s">
        <v>48</v>
      </c>
      <c r="D1148" t="s">
        <v>30</v>
      </c>
      <c r="E1148" t="s">
        <v>47</v>
      </c>
      <c r="F1148" t="s">
        <v>298</v>
      </c>
      <c r="G1148" t="s">
        <v>3155</v>
      </c>
      <c r="H1148">
        <v>66</v>
      </c>
      <c r="I1148">
        <v>66</v>
      </c>
      <c r="J1148" t="s">
        <v>42</v>
      </c>
      <c r="N1148" t="s">
        <v>6307</v>
      </c>
      <c r="O1148" s="180" t="s">
        <v>5165</v>
      </c>
      <c r="P1148" t="s">
        <v>5404</v>
      </c>
      <c r="Q1148" t="s">
        <v>5150</v>
      </c>
      <c r="R1148" t="s">
        <v>5165</v>
      </c>
      <c r="S1148" t="s">
        <v>4927</v>
      </c>
      <c r="T1148" t="s">
        <v>4927</v>
      </c>
      <c r="U1148" t="s">
        <v>4927</v>
      </c>
      <c r="V1148" t="s">
        <v>4927</v>
      </c>
      <c r="W1148">
        <v>717</v>
      </c>
      <c r="X1148">
        <v>717</v>
      </c>
    </row>
    <row r="1149" spans="1:24" x14ac:dyDescent="0.3">
      <c r="A1149" t="s">
        <v>7110</v>
      </c>
      <c r="B1149">
        <v>110123</v>
      </c>
      <c r="C1149" t="s">
        <v>48</v>
      </c>
      <c r="D1149" t="s">
        <v>30</v>
      </c>
      <c r="E1149" t="s">
        <v>47</v>
      </c>
      <c r="F1149" t="s">
        <v>298</v>
      </c>
      <c r="G1149" t="s">
        <v>3155</v>
      </c>
      <c r="H1149">
        <v>67</v>
      </c>
      <c r="I1149">
        <v>67</v>
      </c>
      <c r="J1149" t="s">
        <v>42</v>
      </c>
      <c r="N1149" t="s">
        <v>6308</v>
      </c>
      <c r="O1149" s="180" t="s">
        <v>5165</v>
      </c>
      <c r="P1149" t="s">
        <v>5404</v>
      </c>
      <c r="Q1149" t="s">
        <v>5150</v>
      </c>
      <c r="R1149" t="s">
        <v>5165</v>
      </c>
      <c r="S1149" t="s">
        <v>4927</v>
      </c>
      <c r="T1149" t="s">
        <v>4927</v>
      </c>
      <c r="U1149" t="s">
        <v>4927</v>
      </c>
      <c r="V1149" t="s">
        <v>4927</v>
      </c>
      <c r="W1149">
        <v>1130</v>
      </c>
      <c r="X1149">
        <v>1130</v>
      </c>
    </row>
    <row r="1150" spans="1:24" x14ac:dyDescent="0.3">
      <c r="A1150" t="s">
        <v>7110</v>
      </c>
      <c r="B1150">
        <v>110123</v>
      </c>
      <c r="C1150" t="s">
        <v>48</v>
      </c>
      <c r="D1150" t="s">
        <v>30</v>
      </c>
      <c r="E1150" t="s">
        <v>47</v>
      </c>
      <c r="F1150" t="s">
        <v>298</v>
      </c>
      <c r="G1150" t="s">
        <v>3155</v>
      </c>
      <c r="H1150">
        <v>69</v>
      </c>
      <c r="I1150">
        <v>69</v>
      </c>
      <c r="J1150" t="s">
        <v>42</v>
      </c>
      <c r="N1150" t="s">
        <v>6309</v>
      </c>
      <c r="O1150" s="180" t="s">
        <v>5165</v>
      </c>
      <c r="P1150" t="s">
        <v>5404</v>
      </c>
      <c r="Q1150" t="s">
        <v>5150</v>
      </c>
      <c r="R1150" t="s">
        <v>5165</v>
      </c>
      <c r="S1150" t="s">
        <v>4927</v>
      </c>
      <c r="T1150" t="s">
        <v>4927</v>
      </c>
      <c r="U1150" t="s">
        <v>4927</v>
      </c>
      <c r="V1150" t="s">
        <v>4927</v>
      </c>
      <c r="W1150">
        <v>1130</v>
      </c>
      <c r="X1150">
        <v>1130</v>
      </c>
    </row>
    <row r="1151" spans="1:24" x14ac:dyDescent="0.3">
      <c r="A1151" t="s">
        <v>7110</v>
      </c>
      <c r="B1151">
        <v>110123</v>
      </c>
      <c r="C1151" t="s">
        <v>48</v>
      </c>
      <c r="D1151" t="s">
        <v>30</v>
      </c>
      <c r="E1151" t="s">
        <v>47</v>
      </c>
      <c r="F1151" t="s">
        <v>298</v>
      </c>
      <c r="G1151" t="s">
        <v>3155</v>
      </c>
      <c r="H1151">
        <v>70</v>
      </c>
      <c r="I1151">
        <v>70</v>
      </c>
      <c r="J1151" t="s">
        <v>42</v>
      </c>
      <c r="N1151" t="s">
        <v>6310</v>
      </c>
      <c r="O1151" s="180" t="s">
        <v>5165</v>
      </c>
      <c r="P1151" t="s">
        <v>5404</v>
      </c>
      <c r="Q1151" t="s">
        <v>5150</v>
      </c>
      <c r="R1151" t="s">
        <v>5165</v>
      </c>
      <c r="S1151" t="s">
        <v>4927</v>
      </c>
      <c r="T1151" t="s">
        <v>4927</v>
      </c>
      <c r="U1151" t="s">
        <v>4927</v>
      </c>
      <c r="V1151" t="s">
        <v>4927</v>
      </c>
      <c r="W1151">
        <v>1130</v>
      </c>
      <c r="X1151">
        <v>1130</v>
      </c>
    </row>
    <row r="1152" spans="1:24" x14ac:dyDescent="0.3">
      <c r="A1152" t="s">
        <v>7110</v>
      </c>
      <c r="B1152">
        <v>110123</v>
      </c>
      <c r="C1152" t="s">
        <v>48</v>
      </c>
      <c r="D1152" t="s">
        <v>30</v>
      </c>
      <c r="E1152" t="s">
        <v>47</v>
      </c>
      <c r="F1152" t="s">
        <v>298</v>
      </c>
      <c r="G1152" t="s">
        <v>3155</v>
      </c>
      <c r="H1152">
        <v>71</v>
      </c>
      <c r="I1152">
        <v>71</v>
      </c>
      <c r="J1152" t="s">
        <v>42</v>
      </c>
      <c r="N1152" t="s">
        <v>6311</v>
      </c>
      <c r="O1152" s="180" t="s">
        <v>5165</v>
      </c>
      <c r="P1152" t="s">
        <v>5404</v>
      </c>
      <c r="Q1152" t="s">
        <v>5150</v>
      </c>
      <c r="R1152" t="s">
        <v>5165</v>
      </c>
      <c r="S1152" t="s">
        <v>4927</v>
      </c>
      <c r="T1152" t="s">
        <v>4927</v>
      </c>
      <c r="U1152" t="s">
        <v>4927</v>
      </c>
      <c r="V1152" t="s">
        <v>4927</v>
      </c>
      <c r="W1152">
        <v>1130</v>
      </c>
      <c r="X1152">
        <v>1130</v>
      </c>
    </row>
    <row r="1153" spans="1:24" x14ac:dyDescent="0.3">
      <c r="A1153" t="s">
        <v>7110</v>
      </c>
      <c r="B1153">
        <v>110123</v>
      </c>
      <c r="C1153" t="s">
        <v>48</v>
      </c>
      <c r="D1153" t="s">
        <v>30</v>
      </c>
      <c r="E1153" t="s">
        <v>47</v>
      </c>
      <c r="F1153" t="s">
        <v>298</v>
      </c>
      <c r="G1153" t="s">
        <v>3155</v>
      </c>
      <c r="H1153">
        <v>72</v>
      </c>
      <c r="I1153">
        <v>72</v>
      </c>
      <c r="J1153" t="s">
        <v>42</v>
      </c>
      <c r="N1153" t="s">
        <v>6312</v>
      </c>
      <c r="O1153" s="180" t="s">
        <v>5165</v>
      </c>
      <c r="P1153" t="s">
        <v>5404</v>
      </c>
      <c r="Q1153" t="s">
        <v>5150</v>
      </c>
      <c r="R1153" t="s">
        <v>5165</v>
      </c>
      <c r="S1153" t="s">
        <v>4927</v>
      </c>
      <c r="T1153" t="s">
        <v>4927</v>
      </c>
      <c r="U1153" t="s">
        <v>4927</v>
      </c>
      <c r="V1153" t="s">
        <v>4927</v>
      </c>
      <c r="W1153">
        <v>1130</v>
      </c>
      <c r="X1153">
        <v>1130</v>
      </c>
    </row>
    <row r="1154" spans="1:24" x14ac:dyDescent="0.3">
      <c r="A1154" t="s">
        <v>7110</v>
      </c>
      <c r="B1154">
        <v>110123</v>
      </c>
      <c r="C1154" t="s">
        <v>48</v>
      </c>
      <c r="D1154" t="s">
        <v>30</v>
      </c>
      <c r="E1154" t="s">
        <v>47</v>
      </c>
      <c r="F1154" t="s">
        <v>298</v>
      </c>
      <c r="G1154" t="s">
        <v>3155</v>
      </c>
      <c r="H1154">
        <v>73</v>
      </c>
      <c r="I1154">
        <v>73</v>
      </c>
      <c r="J1154" t="s">
        <v>42</v>
      </c>
      <c r="N1154" t="s">
        <v>6313</v>
      </c>
      <c r="O1154" s="180" t="s">
        <v>5165</v>
      </c>
      <c r="P1154" t="s">
        <v>5404</v>
      </c>
      <c r="Q1154" t="s">
        <v>5150</v>
      </c>
      <c r="R1154" t="s">
        <v>5165</v>
      </c>
      <c r="S1154" t="s">
        <v>4927</v>
      </c>
      <c r="T1154" t="s">
        <v>4927</v>
      </c>
      <c r="U1154" t="s">
        <v>4927</v>
      </c>
      <c r="V1154" t="s">
        <v>4927</v>
      </c>
      <c r="W1154">
        <v>1130</v>
      </c>
      <c r="X1154">
        <v>1130</v>
      </c>
    </row>
    <row r="1155" spans="1:24" x14ac:dyDescent="0.3">
      <c r="A1155" t="s">
        <v>7110</v>
      </c>
      <c r="B1155">
        <v>110123</v>
      </c>
      <c r="C1155" t="s">
        <v>48</v>
      </c>
      <c r="D1155" t="s">
        <v>30</v>
      </c>
      <c r="E1155" t="s">
        <v>47</v>
      </c>
      <c r="F1155" t="s">
        <v>298</v>
      </c>
      <c r="G1155" t="s">
        <v>3155</v>
      </c>
      <c r="H1155">
        <v>74</v>
      </c>
      <c r="I1155">
        <v>74</v>
      </c>
      <c r="J1155" t="s">
        <v>42</v>
      </c>
      <c r="N1155" t="s">
        <v>6314</v>
      </c>
      <c r="O1155" s="180" t="s">
        <v>5165</v>
      </c>
      <c r="P1155" t="s">
        <v>5404</v>
      </c>
      <c r="Q1155" t="s">
        <v>5150</v>
      </c>
      <c r="R1155" t="s">
        <v>5165</v>
      </c>
      <c r="S1155" t="s">
        <v>4927</v>
      </c>
      <c r="T1155" t="s">
        <v>4927</v>
      </c>
      <c r="U1155" t="s">
        <v>4927</v>
      </c>
      <c r="V1155" t="s">
        <v>4927</v>
      </c>
      <c r="W1155">
        <v>1130</v>
      </c>
      <c r="X1155">
        <v>1130</v>
      </c>
    </row>
    <row r="1156" spans="1:24" x14ac:dyDescent="0.3">
      <c r="A1156" t="s">
        <v>7110</v>
      </c>
      <c r="B1156">
        <v>110123</v>
      </c>
      <c r="C1156" t="s">
        <v>48</v>
      </c>
      <c r="D1156" t="s">
        <v>30</v>
      </c>
      <c r="E1156" t="s">
        <v>47</v>
      </c>
      <c r="F1156" t="s">
        <v>298</v>
      </c>
      <c r="G1156" t="s">
        <v>3155</v>
      </c>
      <c r="H1156">
        <v>75</v>
      </c>
      <c r="I1156">
        <v>75</v>
      </c>
      <c r="J1156" t="s">
        <v>42</v>
      </c>
      <c r="N1156" t="s">
        <v>6315</v>
      </c>
      <c r="O1156" s="180" t="s">
        <v>5165</v>
      </c>
      <c r="P1156" t="s">
        <v>5404</v>
      </c>
      <c r="Q1156" t="s">
        <v>5150</v>
      </c>
      <c r="R1156" t="s">
        <v>5165</v>
      </c>
      <c r="S1156" t="s">
        <v>4927</v>
      </c>
      <c r="T1156" t="s">
        <v>4927</v>
      </c>
      <c r="U1156" t="s">
        <v>4927</v>
      </c>
      <c r="V1156" t="s">
        <v>4927</v>
      </c>
      <c r="W1156">
        <v>1130</v>
      </c>
      <c r="X1156">
        <v>1130</v>
      </c>
    </row>
    <row r="1157" spans="1:24" x14ac:dyDescent="0.3">
      <c r="A1157" t="s">
        <v>7110</v>
      </c>
      <c r="B1157">
        <v>110123</v>
      </c>
      <c r="C1157" t="s">
        <v>48</v>
      </c>
      <c r="D1157" t="s">
        <v>30</v>
      </c>
      <c r="E1157" t="s">
        <v>47</v>
      </c>
      <c r="F1157" t="s">
        <v>298</v>
      </c>
      <c r="G1157" t="s">
        <v>3155</v>
      </c>
      <c r="H1157">
        <v>76</v>
      </c>
      <c r="I1157">
        <v>76</v>
      </c>
      <c r="J1157" t="s">
        <v>42</v>
      </c>
      <c r="N1157" t="s">
        <v>6316</v>
      </c>
      <c r="O1157" s="180" t="s">
        <v>5165</v>
      </c>
      <c r="P1157" t="s">
        <v>5404</v>
      </c>
      <c r="Q1157" t="s">
        <v>5150</v>
      </c>
      <c r="R1157" t="s">
        <v>5165</v>
      </c>
      <c r="S1157" t="s">
        <v>4927</v>
      </c>
      <c r="T1157" t="s">
        <v>4927</v>
      </c>
      <c r="U1157" t="s">
        <v>4927</v>
      </c>
      <c r="V1157" t="s">
        <v>4927</v>
      </c>
      <c r="W1157">
        <v>717</v>
      </c>
      <c r="X1157">
        <v>717</v>
      </c>
    </row>
    <row r="1158" spans="1:24" x14ac:dyDescent="0.3">
      <c r="A1158" t="s">
        <v>7110</v>
      </c>
      <c r="B1158">
        <v>110123</v>
      </c>
      <c r="C1158" t="s">
        <v>48</v>
      </c>
      <c r="D1158" t="s">
        <v>30</v>
      </c>
      <c r="E1158" t="s">
        <v>47</v>
      </c>
      <c r="F1158" t="s">
        <v>298</v>
      </c>
      <c r="G1158" t="s">
        <v>3155</v>
      </c>
      <c r="H1158">
        <v>77</v>
      </c>
      <c r="I1158">
        <v>77</v>
      </c>
      <c r="J1158" t="s">
        <v>42</v>
      </c>
      <c r="N1158" t="s">
        <v>6317</v>
      </c>
      <c r="O1158" s="180" t="s">
        <v>5165</v>
      </c>
      <c r="P1158" t="s">
        <v>5404</v>
      </c>
      <c r="Q1158" t="s">
        <v>5150</v>
      </c>
      <c r="R1158" t="s">
        <v>5165</v>
      </c>
      <c r="S1158" t="s">
        <v>4927</v>
      </c>
      <c r="T1158" t="s">
        <v>4927</v>
      </c>
      <c r="U1158" t="s">
        <v>4927</v>
      </c>
      <c r="V1158" t="s">
        <v>4927</v>
      </c>
      <c r="W1158">
        <v>717</v>
      </c>
      <c r="X1158">
        <v>717</v>
      </c>
    </row>
    <row r="1159" spans="1:24" x14ac:dyDescent="0.3">
      <c r="A1159" t="s">
        <v>7110</v>
      </c>
      <c r="B1159">
        <v>110123</v>
      </c>
      <c r="C1159" t="s">
        <v>48</v>
      </c>
      <c r="D1159" t="s">
        <v>30</v>
      </c>
      <c r="E1159" t="s">
        <v>47</v>
      </c>
      <c r="F1159" t="s">
        <v>298</v>
      </c>
      <c r="G1159" t="s">
        <v>3155</v>
      </c>
      <c r="H1159">
        <v>78</v>
      </c>
      <c r="I1159">
        <v>78</v>
      </c>
      <c r="J1159" t="s">
        <v>42</v>
      </c>
      <c r="N1159" t="s">
        <v>6318</v>
      </c>
      <c r="O1159" s="180" t="s">
        <v>5165</v>
      </c>
      <c r="P1159" t="s">
        <v>5404</v>
      </c>
      <c r="Q1159" t="s">
        <v>5150</v>
      </c>
      <c r="R1159" t="s">
        <v>5165</v>
      </c>
      <c r="S1159" t="s">
        <v>4927</v>
      </c>
      <c r="T1159" t="s">
        <v>4927</v>
      </c>
      <c r="U1159" t="s">
        <v>4927</v>
      </c>
      <c r="V1159" t="s">
        <v>4927</v>
      </c>
      <c r="W1159">
        <v>717</v>
      </c>
      <c r="X1159">
        <v>717</v>
      </c>
    </row>
    <row r="1160" spans="1:24" x14ac:dyDescent="0.3">
      <c r="A1160" t="s">
        <v>7110</v>
      </c>
      <c r="B1160">
        <v>110123</v>
      </c>
      <c r="C1160" t="s">
        <v>48</v>
      </c>
      <c r="D1160" t="s">
        <v>30</v>
      </c>
      <c r="E1160" t="s">
        <v>47</v>
      </c>
      <c r="F1160" t="s">
        <v>298</v>
      </c>
      <c r="G1160" t="s">
        <v>3155</v>
      </c>
      <c r="H1160">
        <v>79</v>
      </c>
      <c r="I1160">
        <v>79</v>
      </c>
      <c r="J1160" t="s">
        <v>42</v>
      </c>
      <c r="N1160" t="s">
        <v>6319</v>
      </c>
      <c r="O1160" s="180" t="s">
        <v>5165</v>
      </c>
      <c r="P1160" t="s">
        <v>5404</v>
      </c>
      <c r="Q1160" t="s">
        <v>5150</v>
      </c>
      <c r="R1160" t="s">
        <v>5165</v>
      </c>
      <c r="S1160" t="s">
        <v>4927</v>
      </c>
      <c r="T1160" t="s">
        <v>4927</v>
      </c>
      <c r="U1160" t="s">
        <v>4927</v>
      </c>
      <c r="V1160" t="s">
        <v>4927</v>
      </c>
      <c r="W1160">
        <v>717</v>
      </c>
      <c r="X1160">
        <v>717</v>
      </c>
    </row>
    <row r="1161" spans="1:24" x14ac:dyDescent="0.3">
      <c r="A1161" t="s">
        <v>7110</v>
      </c>
      <c r="B1161">
        <v>110123</v>
      </c>
      <c r="C1161" t="s">
        <v>48</v>
      </c>
      <c r="D1161" t="s">
        <v>30</v>
      </c>
      <c r="E1161" t="s">
        <v>47</v>
      </c>
      <c r="F1161" t="s">
        <v>298</v>
      </c>
      <c r="G1161" t="s">
        <v>3155</v>
      </c>
      <c r="H1161">
        <v>80</v>
      </c>
      <c r="I1161">
        <v>80</v>
      </c>
      <c r="J1161" t="s">
        <v>42</v>
      </c>
      <c r="N1161" t="s">
        <v>6320</v>
      </c>
      <c r="O1161" s="180" t="s">
        <v>5165</v>
      </c>
      <c r="P1161" t="s">
        <v>5404</v>
      </c>
      <c r="Q1161" t="s">
        <v>5150</v>
      </c>
      <c r="R1161" t="s">
        <v>5165</v>
      </c>
      <c r="S1161" t="s">
        <v>4927</v>
      </c>
      <c r="T1161" t="s">
        <v>4927</v>
      </c>
      <c r="U1161" t="s">
        <v>4927</v>
      </c>
      <c r="V1161" t="s">
        <v>4927</v>
      </c>
      <c r="W1161">
        <v>717</v>
      </c>
      <c r="X1161">
        <v>717</v>
      </c>
    </row>
    <row r="1162" spans="1:24" x14ac:dyDescent="0.3">
      <c r="A1162" t="s">
        <v>7110</v>
      </c>
      <c r="B1162">
        <v>110123</v>
      </c>
      <c r="C1162" t="s">
        <v>48</v>
      </c>
      <c r="D1162" t="s">
        <v>30</v>
      </c>
      <c r="E1162" t="s">
        <v>47</v>
      </c>
      <c r="F1162" t="s">
        <v>298</v>
      </c>
      <c r="G1162" t="s">
        <v>3155</v>
      </c>
      <c r="H1162">
        <v>81</v>
      </c>
      <c r="I1162">
        <v>81</v>
      </c>
      <c r="J1162" t="s">
        <v>42</v>
      </c>
      <c r="N1162" t="s">
        <v>6321</v>
      </c>
      <c r="O1162" s="180" t="s">
        <v>5165</v>
      </c>
      <c r="P1162" t="s">
        <v>5404</v>
      </c>
      <c r="Q1162" t="s">
        <v>5150</v>
      </c>
      <c r="R1162" t="s">
        <v>5165</v>
      </c>
      <c r="S1162" t="s">
        <v>4927</v>
      </c>
      <c r="T1162" t="s">
        <v>4927</v>
      </c>
      <c r="U1162" t="s">
        <v>4927</v>
      </c>
      <c r="V1162" t="s">
        <v>4927</v>
      </c>
      <c r="W1162">
        <v>69</v>
      </c>
      <c r="X1162">
        <v>69</v>
      </c>
    </row>
    <row r="1163" spans="1:24" x14ac:dyDescent="0.3">
      <c r="A1163" t="s">
        <v>7110</v>
      </c>
      <c r="B1163">
        <v>110123</v>
      </c>
      <c r="C1163" t="s">
        <v>48</v>
      </c>
      <c r="D1163" t="s">
        <v>30</v>
      </c>
      <c r="E1163" t="s">
        <v>47</v>
      </c>
      <c r="F1163" t="s">
        <v>298</v>
      </c>
      <c r="G1163" t="s">
        <v>3155</v>
      </c>
      <c r="H1163">
        <v>82</v>
      </c>
      <c r="I1163">
        <v>82</v>
      </c>
      <c r="J1163" t="s">
        <v>42</v>
      </c>
      <c r="N1163" t="s">
        <v>6322</v>
      </c>
      <c r="O1163" s="180" t="s">
        <v>5165</v>
      </c>
      <c r="P1163" t="s">
        <v>5404</v>
      </c>
      <c r="Q1163" t="s">
        <v>5150</v>
      </c>
      <c r="R1163" t="s">
        <v>5165</v>
      </c>
      <c r="S1163" t="s">
        <v>4927</v>
      </c>
      <c r="T1163" t="s">
        <v>4927</v>
      </c>
      <c r="U1163" t="s">
        <v>4927</v>
      </c>
      <c r="V1163" t="s">
        <v>4927</v>
      </c>
      <c r="W1163" t="s">
        <v>4927</v>
      </c>
      <c r="X1163" t="s">
        <v>4927</v>
      </c>
    </row>
    <row r="1164" spans="1:24" x14ac:dyDescent="0.3">
      <c r="A1164" t="s">
        <v>7110</v>
      </c>
      <c r="B1164">
        <v>110123</v>
      </c>
      <c r="C1164" t="s">
        <v>48</v>
      </c>
      <c r="D1164" t="s">
        <v>30</v>
      </c>
      <c r="E1164" t="s">
        <v>47</v>
      </c>
      <c r="F1164" t="s">
        <v>298</v>
      </c>
      <c r="G1164" t="s">
        <v>3155</v>
      </c>
      <c r="H1164">
        <v>83</v>
      </c>
      <c r="I1164">
        <v>83</v>
      </c>
      <c r="J1164" t="s">
        <v>42</v>
      </c>
      <c r="N1164" t="s">
        <v>6323</v>
      </c>
      <c r="O1164" s="180" t="s">
        <v>5165</v>
      </c>
      <c r="P1164" t="s">
        <v>5404</v>
      </c>
      <c r="Q1164" t="s">
        <v>5150</v>
      </c>
      <c r="R1164" t="s">
        <v>5165</v>
      </c>
      <c r="S1164" t="s">
        <v>4927</v>
      </c>
      <c r="T1164" t="s">
        <v>4927</v>
      </c>
      <c r="U1164" t="s">
        <v>4927</v>
      </c>
      <c r="V1164" t="s">
        <v>4927</v>
      </c>
      <c r="W1164" t="s">
        <v>4927</v>
      </c>
      <c r="X1164">
        <v>1705</v>
      </c>
    </row>
    <row r="1165" spans="1:24" x14ac:dyDescent="0.3">
      <c r="A1165" t="s">
        <v>7110</v>
      </c>
      <c r="B1165">
        <v>110123</v>
      </c>
      <c r="C1165" t="s">
        <v>48</v>
      </c>
      <c r="D1165" t="s">
        <v>30</v>
      </c>
      <c r="E1165" t="s">
        <v>47</v>
      </c>
      <c r="F1165" t="s">
        <v>298</v>
      </c>
      <c r="G1165" t="s">
        <v>3155</v>
      </c>
      <c r="H1165">
        <v>84</v>
      </c>
      <c r="I1165">
        <v>84</v>
      </c>
      <c r="J1165" t="s">
        <v>42</v>
      </c>
      <c r="N1165" t="s">
        <v>6324</v>
      </c>
      <c r="O1165" s="180" t="s">
        <v>5165</v>
      </c>
      <c r="P1165" t="s">
        <v>5404</v>
      </c>
      <c r="Q1165" t="s">
        <v>5150</v>
      </c>
      <c r="R1165" t="s">
        <v>5165</v>
      </c>
      <c r="S1165" t="s">
        <v>4927</v>
      </c>
      <c r="T1165" t="s">
        <v>4927</v>
      </c>
      <c r="U1165" t="s">
        <v>4927</v>
      </c>
      <c r="V1165" t="s">
        <v>4927</v>
      </c>
      <c r="W1165" t="s">
        <v>4927</v>
      </c>
      <c r="X1165">
        <v>24</v>
      </c>
    </row>
    <row r="1166" spans="1:24" x14ac:dyDescent="0.3">
      <c r="A1166" t="s">
        <v>7088</v>
      </c>
      <c r="B1166">
        <v>110123</v>
      </c>
      <c r="C1166" t="s">
        <v>48</v>
      </c>
      <c r="D1166" t="s">
        <v>30</v>
      </c>
      <c r="E1166" t="s">
        <v>47</v>
      </c>
      <c r="F1166" t="s">
        <v>298</v>
      </c>
      <c r="G1166" t="s">
        <v>3155</v>
      </c>
      <c r="H1166">
        <v>86</v>
      </c>
      <c r="I1166">
        <v>86</v>
      </c>
      <c r="J1166" t="s">
        <v>42</v>
      </c>
      <c r="N1166" t="s">
        <v>6325</v>
      </c>
      <c r="O1166" s="180" t="s">
        <v>5165</v>
      </c>
      <c r="P1166" t="s">
        <v>6077</v>
      </c>
      <c r="Q1166" t="s">
        <v>5151</v>
      </c>
      <c r="R1166" t="s">
        <v>5165</v>
      </c>
      <c r="S1166" t="s">
        <v>4927</v>
      </c>
      <c r="T1166" t="s">
        <v>4927</v>
      </c>
      <c r="U1166" t="s">
        <v>4927</v>
      </c>
      <c r="V1166" t="s">
        <v>4927</v>
      </c>
      <c r="W1166" t="s">
        <v>4927</v>
      </c>
      <c r="X1166" t="s">
        <v>4927</v>
      </c>
    </row>
    <row r="1167" spans="1:24" x14ac:dyDescent="0.3">
      <c r="A1167" t="s">
        <v>7088</v>
      </c>
      <c r="B1167">
        <v>110123</v>
      </c>
      <c r="C1167" t="s">
        <v>48</v>
      </c>
      <c r="D1167" t="s">
        <v>30</v>
      </c>
      <c r="E1167" t="s">
        <v>47</v>
      </c>
      <c r="F1167" t="s">
        <v>298</v>
      </c>
      <c r="G1167" t="s">
        <v>3155</v>
      </c>
      <c r="H1167">
        <v>87</v>
      </c>
      <c r="I1167">
        <v>87</v>
      </c>
      <c r="J1167" t="s">
        <v>42</v>
      </c>
      <c r="N1167" t="s">
        <v>6326</v>
      </c>
      <c r="O1167" s="180" t="s">
        <v>5165</v>
      </c>
      <c r="P1167" t="s">
        <v>6077</v>
      </c>
      <c r="Q1167" t="s">
        <v>5151</v>
      </c>
      <c r="R1167" t="s">
        <v>5165</v>
      </c>
      <c r="S1167" t="s">
        <v>4927</v>
      </c>
      <c r="T1167" t="s">
        <v>4927</v>
      </c>
      <c r="U1167" t="s">
        <v>4927</v>
      </c>
      <c r="V1167" t="s">
        <v>4927</v>
      </c>
      <c r="W1167" t="s">
        <v>4927</v>
      </c>
      <c r="X1167" t="s">
        <v>4927</v>
      </c>
    </row>
    <row r="1168" spans="1:24" x14ac:dyDescent="0.3">
      <c r="A1168" t="s">
        <v>7088</v>
      </c>
      <c r="B1168">
        <v>110123</v>
      </c>
      <c r="C1168" t="s">
        <v>48</v>
      </c>
      <c r="D1168" t="s">
        <v>30</v>
      </c>
      <c r="E1168" t="s">
        <v>47</v>
      </c>
      <c r="F1168" t="s">
        <v>298</v>
      </c>
      <c r="G1168" t="s">
        <v>3155</v>
      </c>
      <c r="H1168">
        <v>88</v>
      </c>
      <c r="I1168">
        <v>88</v>
      </c>
      <c r="J1168" t="s">
        <v>42</v>
      </c>
      <c r="N1168" t="s">
        <v>6327</v>
      </c>
      <c r="O1168" s="180" t="s">
        <v>5165</v>
      </c>
      <c r="P1168" t="s">
        <v>6077</v>
      </c>
      <c r="Q1168" t="s">
        <v>5151</v>
      </c>
      <c r="R1168" t="s">
        <v>5165</v>
      </c>
      <c r="S1168" t="s">
        <v>4927</v>
      </c>
      <c r="T1168" t="s">
        <v>4927</v>
      </c>
      <c r="U1168" t="s">
        <v>4927</v>
      </c>
      <c r="V1168" t="s">
        <v>4927</v>
      </c>
      <c r="W1168" t="s">
        <v>4927</v>
      </c>
      <c r="X1168">
        <v>34</v>
      </c>
    </row>
    <row r="1169" spans="1:24" x14ac:dyDescent="0.3">
      <c r="A1169" t="s">
        <v>7088</v>
      </c>
      <c r="B1169">
        <v>110123</v>
      </c>
      <c r="C1169" t="s">
        <v>48</v>
      </c>
      <c r="D1169" t="s">
        <v>30</v>
      </c>
      <c r="E1169" t="s">
        <v>47</v>
      </c>
      <c r="F1169" t="s">
        <v>298</v>
      </c>
      <c r="G1169" t="s">
        <v>3155</v>
      </c>
      <c r="H1169">
        <v>89</v>
      </c>
      <c r="I1169">
        <v>89</v>
      </c>
      <c r="J1169" t="s">
        <v>42</v>
      </c>
      <c r="N1169" t="s">
        <v>6328</v>
      </c>
      <c r="O1169" s="180" t="s">
        <v>5165</v>
      </c>
      <c r="P1169" t="s">
        <v>6077</v>
      </c>
      <c r="Q1169" t="s">
        <v>5151</v>
      </c>
      <c r="R1169" t="s">
        <v>5165</v>
      </c>
      <c r="S1169" t="s">
        <v>4927</v>
      </c>
      <c r="T1169" t="s">
        <v>4927</v>
      </c>
      <c r="U1169" t="s">
        <v>4927</v>
      </c>
      <c r="V1169" t="s">
        <v>4927</v>
      </c>
      <c r="W1169" t="s">
        <v>4927</v>
      </c>
      <c r="X1169">
        <v>67</v>
      </c>
    </row>
    <row r="1170" spans="1:24" x14ac:dyDescent="0.3">
      <c r="A1170" t="s">
        <v>7088</v>
      </c>
      <c r="B1170">
        <v>110123</v>
      </c>
      <c r="C1170" t="s">
        <v>48</v>
      </c>
      <c r="D1170" t="s">
        <v>30</v>
      </c>
      <c r="E1170" t="s">
        <v>47</v>
      </c>
      <c r="F1170" t="s">
        <v>298</v>
      </c>
      <c r="G1170" t="s">
        <v>3155</v>
      </c>
      <c r="H1170">
        <v>90</v>
      </c>
      <c r="I1170">
        <v>90</v>
      </c>
      <c r="J1170" t="s">
        <v>42</v>
      </c>
      <c r="N1170" t="s">
        <v>6329</v>
      </c>
      <c r="O1170" s="180" t="s">
        <v>5165</v>
      </c>
      <c r="P1170" t="s">
        <v>6077</v>
      </c>
      <c r="Q1170" t="s">
        <v>5151</v>
      </c>
      <c r="R1170" t="s">
        <v>5165</v>
      </c>
      <c r="S1170" t="s">
        <v>4927</v>
      </c>
      <c r="T1170" t="s">
        <v>4927</v>
      </c>
      <c r="U1170" t="s">
        <v>4927</v>
      </c>
      <c r="V1170" t="s">
        <v>4927</v>
      </c>
      <c r="W1170" t="s">
        <v>4927</v>
      </c>
      <c r="X1170">
        <v>67</v>
      </c>
    </row>
    <row r="1171" spans="1:24" x14ac:dyDescent="0.3">
      <c r="A1171" t="s">
        <v>7088</v>
      </c>
      <c r="B1171">
        <v>110123</v>
      </c>
      <c r="C1171" t="s">
        <v>48</v>
      </c>
      <c r="D1171" t="s">
        <v>30</v>
      </c>
      <c r="E1171" t="s">
        <v>47</v>
      </c>
      <c r="F1171" t="s">
        <v>298</v>
      </c>
      <c r="G1171" t="s">
        <v>3155</v>
      </c>
      <c r="H1171">
        <v>91</v>
      </c>
      <c r="I1171">
        <v>91</v>
      </c>
      <c r="J1171" t="s">
        <v>42</v>
      </c>
      <c r="N1171" t="s">
        <v>6330</v>
      </c>
      <c r="O1171" s="180" t="s">
        <v>5165</v>
      </c>
      <c r="P1171" t="s">
        <v>6077</v>
      </c>
      <c r="Q1171" t="s">
        <v>5151</v>
      </c>
      <c r="R1171" t="s">
        <v>5165</v>
      </c>
      <c r="S1171" t="s">
        <v>4927</v>
      </c>
      <c r="T1171" t="s">
        <v>4927</v>
      </c>
      <c r="U1171" t="s">
        <v>4927</v>
      </c>
      <c r="V1171" t="s">
        <v>4927</v>
      </c>
      <c r="W1171" t="s">
        <v>4927</v>
      </c>
      <c r="X1171">
        <v>106</v>
      </c>
    </row>
    <row r="1172" spans="1:24" x14ac:dyDescent="0.3">
      <c r="A1172" t="s">
        <v>7088</v>
      </c>
      <c r="B1172">
        <v>110123</v>
      </c>
      <c r="C1172" t="s">
        <v>48</v>
      </c>
      <c r="D1172" t="s">
        <v>30</v>
      </c>
      <c r="E1172" t="s">
        <v>47</v>
      </c>
      <c r="F1172" t="s">
        <v>298</v>
      </c>
      <c r="G1172" t="s">
        <v>3155</v>
      </c>
      <c r="H1172">
        <v>92</v>
      </c>
      <c r="I1172">
        <v>92</v>
      </c>
      <c r="J1172" t="s">
        <v>42</v>
      </c>
      <c r="N1172" t="s">
        <v>6331</v>
      </c>
      <c r="O1172" s="180" t="s">
        <v>5165</v>
      </c>
      <c r="P1172" t="s">
        <v>6077</v>
      </c>
      <c r="Q1172" t="s">
        <v>5151</v>
      </c>
      <c r="R1172" t="s">
        <v>5165</v>
      </c>
      <c r="S1172" t="s">
        <v>4927</v>
      </c>
      <c r="T1172" t="s">
        <v>4927</v>
      </c>
      <c r="U1172" t="s">
        <v>4927</v>
      </c>
      <c r="V1172" t="s">
        <v>4927</v>
      </c>
      <c r="W1172" t="s">
        <v>4927</v>
      </c>
      <c r="X1172">
        <v>106</v>
      </c>
    </row>
    <row r="1173" spans="1:24" x14ac:dyDescent="0.3">
      <c r="A1173" t="s">
        <v>7088</v>
      </c>
      <c r="B1173">
        <v>110123</v>
      </c>
      <c r="C1173" t="s">
        <v>48</v>
      </c>
      <c r="D1173" t="s">
        <v>30</v>
      </c>
      <c r="E1173" t="s">
        <v>47</v>
      </c>
      <c r="F1173" t="s">
        <v>298</v>
      </c>
      <c r="G1173" t="s">
        <v>3155</v>
      </c>
      <c r="H1173">
        <v>93</v>
      </c>
      <c r="I1173">
        <v>93</v>
      </c>
      <c r="J1173" t="s">
        <v>42</v>
      </c>
      <c r="N1173" t="s">
        <v>6332</v>
      </c>
      <c r="O1173" s="180" t="s">
        <v>5165</v>
      </c>
      <c r="P1173" t="s">
        <v>6077</v>
      </c>
      <c r="Q1173" t="s">
        <v>5151</v>
      </c>
      <c r="R1173" t="s">
        <v>5165</v>
      </c>
      <c r="S1173" t="s">
        <v>4927</v>
      </c>
      <c r="T1173" t="s">
        <v>4927</v>
      </c>
      <c r="U1173" t="s">
        <v>4927</v>
      </c>
      <c r="V1173" t="s">
        <v>4927</v>
      </c>
      <c r="W1173" t="s">
        <v>4927</v>
      </c>
      <c r="X1173">
        <v>407</v>
      </c>
    </row>
    <row r="1174" spans="1:24" x14ac:dyDescent="0.3">
      <c r="A1174" t="s">
        <v>7088</v>
      </c>
      <c r="B1174">
        <v>110123</v>
      </c>
      <c r="C1174" t="s">
        <v>48</v>
      </c>
      <c r="D1174" t="s">
        <v>30</v>
      </c>
      <c r="E1174" t="s">
        <v>47</v>
      </c>
      <c r="F1174" t="s">
        <v>298</v>
      </c>
      <c r="G1174" t="s">
        <v>3155</v>
      </c>
      <c r="H1174">
        <v>94</v>
      </c>
      <c r="I1174">
        <v>94</v>
      </c>
      <c r="J1174" t="s">
        <v>42</v>
      </c>
      <c r="N1174" t="s">
        <v>6333</v>
      </c>
      <c r="O1174" s="180" t="s">
        <v>5165</v>
      </c>
      <c r="P1174" t="s">
        <v>6077</v>
      </c>
      <c r="Q1174" t="s">
        <v>5151</v>
      </c>
      <c r="R1174" t="s">
        <v>5165</v>
      </c>
      <c r="S1174" t="s">
        <v>4927</v>
      </c>
      <c r="T1174" t="s">
        <v>4927</v>
      </c>
      <c r="U1174" t="s">
        <v>4927</v>
      </c>
      <c r="V1174" t="s">
        <v>4927</v>
      </c>
      <c r="W1174" t="s">
        <v>4927</v>
      </c>
      <c r="X1174">
        <v>407</v>
      </c>
    </row>
    <row r="1175" spans="1:24" x14ac:dyDescent="0.3">
      <c r="A1175" t="s">
        <v>7088</v>
      </c>
      <c r="B1175">
        <v>110123</v>
      </c>
      <c r="C1175" t="s">
        <v>48</v>
      </c>
      <c r="D1175" t="s">
        <v>30</v>
      </c>
      <c r="E1175" t="s">
        <v>47</v>
      </c>
      <c r="F1175" t="s">
        <v>298</v>
      </c>
      <c r="G1175" t="s">
        <v>3155</v>
      </c>
      <c r="H1175">
        <v>95</v>
      </c>
      <c r="I1175">
        <v>95</v>
      </c>
      <c r="J1175" t="s">
        <v>42</v>
      </c>
      <c r="N1175" t="s">
        <v>6334</v>
      </c>
      <c r="O1175" s="180" t="s">
        <v>5165</v>
      </c>
      <c r="P1175" t="s">
        <v>6077</v>
      </c>
      <c r="Q1175" t="s">
        <v>5151</v>
      </c>
      <c r="R1175" t="s">
        <v>5165</v>
      </c>
      <c r="S1175" t="s">
        <v>4927</v>
      </c>
      <c r="T1175" t="s">
        <v>4927</v>
      </c>
      <c r="U1175" t="s">
        <v>4927</v>
      </c>
      <c r="V1175" t="s">
        <v>4927</v>
      </c>
      <c r="W1175" t="s">
        <v>4927</v>
      </c>
      <c r="X1175">
        <v>407</v>
      </c>
    </row>
    <row r="1176" spans="1:24" x14ac:dyDescent="0.3">
      <c r="A1176" t="s">
        <v>7088</v>
      </c>
      <c r="B1176">
        <v>110123</v>
      </c>
      <c r="C1176" t="s">
        <v>48</v>
      </c>
      <c r="D1176" t="s">
        <v>30</v>
      </c>
      <c r="E1176" t="s">
        <v>47</v>
      </c>
      <c r="F1176" t="s">
        <v>298</v>
      </c>
      <c r="G1176" t="s">
        <v>3155</v>
      </c>
      <c r="H1176">
        <v>96</v>
      </c>
      <c r="I1176">
        <v>96</v>
      </c>
      <c r="J1176" t="s">
        <v>42</v>
      </c>
      <c r="N1176" t="s">
        <v>6335</v>
      </c>
      <c r="O1176" s="180" t="s">
        <v>5165</v>
      </c>
      <c r="P1176" t="s">
        <v>6077</v>
      </c>
      <c r="Q1176" t="s">
        <v>5151</v>
      </c>
      <c r="R1176" t="s">
        <v>5165</v>
      </c>
      <c r="S1176" t="s">
        <v>4927</v>
      </c>
      <c r="T1176" t="s">
        <v>4927</v>
      </c>
      <c r="U1176" t="s">
        <v>4927</v>
      </c>
      <c r="V1176" t="s">
        <v>4927</v>
      </c>
      <c r="W1176" t="s">
        <v>4927</v>
      </c>
      <c r="X1176">
        <v>106</v>
      </c>
    </row>
    <row r="1177" spans="1:24" x14ac:dyDescent="0.3">
      <c r="A1177" t="s">
        <v>7088</v>
      </c>
      <c r="B1177">
        <v>110123</v>
      </c>
      <c r="C1177" t="s">
        <v>48</v>
      </c>
      <c r="D1177" t="s">
        <v>30</v>
      </c>
      <c r="E1177" t="s">
        <v>47</v>
      </c>
      <c r="F1177" t="s">
        <v>298</v>
      </c>
      <c r="G1177" t="s">
        <v>3155</v>
      </c>
      <c r="H1177">
        <v>97</v>
      </c>
      <c r="I1177">
        <v>97</v>
      </c>
      <c r="J1177" t="s">
        <v>42</v>
      </c>
      <c r="N1177" t="s">
        <v>6336</v>
      </c>
      <c r="O1177" s="180" t="s">
        <v>5165</v>
      </c>
      <c r="P1177" t="s">
        <v>6077</v>
      </c>
      <c r="Q1177" t="s">
        <v>5151</v>
      </c>
      <c r="R1177" t="s">
        <v>5165</v>
      </c>
      <c r="S1177" t="s">
        <v>4927</v>
      </c>
      <c r="T1177" t="s">
        <v>4927</v>
      </c>
      <c r="U1177" t="s">
        <v>4927</v>
      </c>
      <c r="V1177" t="s">
        <v>4927</v>
      </c>
      <c r="W1177" t="s">
        <v>4927</v>
      </c>
      <c r="X1177">
        <v>407</v>
      </c>
    </row>
    <row r="1178" spans="1:24" x14ac:dyDescent="0.3">
      <c r="A1178" t="s">
        <v>7088</v>
      </c>
      <c r="B1178">
        <v>110123</v>
      </c>
      <c r="C1178" t="s">
        <v>48</v>
      </c>
      <c r="D1178" t="s">
        <v>30</v>
      </c>
      <c r="E1178" t="s">
        <v>47</v>
      </c>
      <c r="F1178" t="s">
        <v>298</v>
      </c>
      <c r="G1178" t="s">
        <v>3155</v>
      </c>
      <c r="H1178">
        <v>98</v>
      </c>
      <c r="I1178">
        <v>98</v>
      </c>
      <c r="J1178" t="s">
        <v>42</v>
      </c>
      <c r="N1178" t="s">
        <v>6337</v>
      </c>
      <c r="O1178" s="180" t="s">
        <v>5165</v>
      </c>
      <c r="P1178" t="s">
        <v>6077</v>
      </c>
      <c r="Q1178" t="s">
        <v>5151</v>
      </c>
      <c r="R1178" t="s">
        <v>5165</v>
      </c>
      <c r="S1178" t="s">
        <v>4927</v>
      </c>
      <c r="T1178" t="s">
        <v>4927</v>
      </c>
      <c r="U1178" t="s">
        <v>4927</v>
      </c>
      <c r="V1178" t="s">
        <v>4927</v>
      </c>
      <c r="W1178" t="s">
        <v>4927</v>
      </c>
      <c r="X1178">
        <v>407</v>
      </c>
    </row>
    <row r="1179" spans="1:24" x14ac:dyDescent="0.3">
      <c r="A1179" t="s">
        <v>7088</v>
      </c>
      <c r="B1179">
        <v>110123</v>
      </c>
      <c r="C1179" t="s">
        <v>48</v>
      </c>
      <c r="D1179" t="s">
        <v>30</v>
      </c>
      <c r="E1179" t="s">
        <v>47</v>
      </c>
      <c r="F1179" t="s">
        <v>298</v>
      </c>
      <c r="G1179" t="s">
        <v>3155</v>
      </c>
      <c r="H1179">
        <v>99</v>
      </c>
      <c r="I1179">
        <v>99</v>
      </c>
      <c r="J1179" t="s">
        <v>42</v>
      </c>
      <c r="N1179" t="s">
        <v>6338</v>
      </c>
      <c r="O1179" s="180" t="s">
        <v>5165</v>
      </c>
      <c r="P1179" t="s">
        <v>6077</v>
      </c>
      <c r="Q1179" t="s">
        <v>5151</v>
      </c>
      <c r="R1179" t="s">
        <v>5165</v>
      </c>
      <c r="S1179" t="s">
        <v>4927</v>
      </c>
      <c r="T1179" t="s">
        <v>4927</v>
      </c>
      <c r="U1179" t="s">
        <v>4927</v>
      </c>
      <c r="V1179" t="s">
        <v>4927</v>
      </c>
      <c r="W1179" t="s">
        <v>4927</v>
      </c>
      <c r="X1179">
        <v>407</v>
      </c>
    </row>
    <row r="1180" spans="1:24" x14ac:dyDescent="0.3">
      <c r="A1180" t="s">
        <v>7088</v>
      </c>
      <c r="B1180">
        <v>110123</v>
      </c>
      <c r="C1180" t="s">
        <v>48</v>
      </c>
      <c r="D1180" t="s">
        <v>30</v>
      </c>
      <c r="E1180" t="s">
        <v>47</v>
      </c>
      <c r="F1180" t="s">
        <v>298</v>
      </c>
      <c r="G1180" t="s">
        <v>3155</v>
      </c>
      <c r="H1180">
        <v>100</v>
      </c>
      <c r="I1180">
        <v>100</v>
      </c>
      <c r="J1180" t="s">
        <v>42</v>
      </c>
      <c r="N1180" t="s">
        <v>6339</v>
      </c>
      <c r="O1180" s="180" t="s">
        <v>5165</v>
      </c>
      <c r="P1180" t="s">
        <v>6077</v>
      </c>
      <c r="Q1180" t="s">
        <v>5151</v>
      </c>
      <c r="R1180" t="s">
        <v>5165</v>
      </c>
      <c r="S1180" t="s">
        <v>4927</v>
      </c>
      <c r="T1180" t="s">
        <v>4927</v>
      </c>
      <c r="U1180" t="s">
        <v>4927</v>
      </c>
      <c r="V1180" t="s">
        <v>4927</v>
      </c>
      <c r="W1180" t="s">
        <v>4927</v>
      </c>
      <c r="X1180">
        <v>106</v>
      </c>
    </row>
    <row r="1181" spans="1:24" x14ac:dyDescent="0.3">
      <c r="A1181" t="s">
        <v>7088</v>
      </c>
      <c r="B1181">
        <v>110123</v>
      </c>
      <c r="C1181" t="s">
        <v>48</v>
      </c>
      <c r="D1181" t="s">
        <v>30</v>
      </c>
      <c r="E1181" t="s">
        <v>47</v>
      </c>
      <c r="F1181" t="s">
        <v>298</v>
      </c>
      <c r="G1181" t="s">
        <v>3155</v>
      </c>
      <c r="H1181">
        <v>101</v>
      </c>
      <c r="I1181">
        <v>101</v>
      </c>
      <c r="J1181" t="s">
        <v>42</v>
      </c>
      <c r="N1181" t="s">
        <v>6340</v>
      </c>
      <c r="O1181" s="180" t="s">
        <v>5165</v>
      </c>
      <c r="P1181" t="s">
        <v>6077</v>
      </c>
      <c r="Q1181" t="s">
        <v>5151</v>
      </c>
      <c r="R1181" t="s">
        <v>5165</v>
      </c>
      <c r="S1181" t="s">
        <v>4927</v>
      </c>
      <c r="T1181" t="s">
        <v>4927</v>
      </c>
      <c r="U1181" t="s">
        <v>4927</v>
      </c>
      <c r="V1181" t="s">
        <v>4927</v>
      </c>
      <c r="W1181" t="s">
        <v>4927</v>
      </c>
      <c r="X1181" t="s">
        <v>4927</v>
      </c>
    </row>
    <row r="1182" spans="1:24" x14ac:dyDescent="0.3">
      <c r="A1182" t="s">
        <v>7088</v>
      </c>
      <c r="B1182">
        <v>110123</v>
      </c>
      <c r="C1182" t="s">
        <v>48</v>
      </c>
      <c r="D1182" t="s">
        <v>30</v>
      </c>
      <c r="E1182" t="s">
        <v>47</v>
      </c>
      <c r="F1182" t="s">
        <v>298</v>
      </c>
      <c r="G1182" t="s">
        <v>3155</v>
      </c>
      <c r="H1182">
        <v>103</v>
      </c>
      <c r="I1182">
        <v>103</v>
      </c>
      <c r="J1182" t="s">
        <v>42</v>
      </c>
      <c r="N1182" t="s">
        <v>6341</v>
      </c>
      <c r="O1182" s="180" t="s">
        <v>5165</v>
      </c>
      <c r="P1182" t="s">
        <v>6077</v>
      </c>
      <c r="Q1182" t="s">
        <v>5151</v>
      </c>
      <c r="R1182" t="s">
        <v>5165</v>
      </c>
      <c r="S1182" t="s">
        <v>4927</v>
      </c>
      <c r="T1182" t="s">
        <v>4927</v>
      </c>
      <c r="U1182" t="s">
        <v>4927</v>
      </c>
      <c r="V1182" t="s">
        <v>4927</v>
      </c>
      <c r="W1182" t="s">
        <v>4927</v>
      </c>
      <c r="X1182" t="s">
        <v>4927</v>
      </c>
    </row>
    <row r="1183" spans="1:24" x14ac:dyDescent="0.3">
      <c r="A1183" t="s">
        <v>7088</v>
      </c>
      <c r="B1183">
        <v>110123</v>
      </c>
      <c r="C1183" t="s">
        <v>48</v>
      </c>
      <c r="D1183" t="s">
        <v>30</v>
      </c>
      <c r="E1183" t="s">
        <v>47</v>
      </c>
      <c r="F1183" t="s">
        <v>298</v>
      </c>
      <c r="G1183" t="s">
        <v>3155</v>
      </c>
      <c r="H1183">
        <v>104</v>
      </c>
      <c r="I1183">
        <v>104</v>
      </c>
      <c r="J1183" t="s">
        <v>42</v>
      </c>
      <c r="N1183" t="s">
        <v>6342</v>
      </c>
      <c r="O1183" s="180" t="s">
        <v>5165</v>
      </c>
      <c r="P1183" t="s">
        <v>6077</v>
      </c>
      <c r="Q1183" t="s">
        <v>5151</v>
      </c>
      <c r="R1183" t="s">
        <v>5165</v>
      </c>
      <c r="S1183" t="s">
        <v>4927</v>
      </c>
      <c r="T1183" t="s">
        <v>4927</v>
      </c>
      <c r="U1183" t="s">
        <v>4927</v>
      </c>
      <c r="V1183" t="s">
        <v>4927</v>
      </c>
      <c r="W1183" t="s">
        <v>4927</v>
      </c>
      <c r="X1183" t="s">
        <v>4927</v>
      </c>
    </row>
    <row r="1184" spans="1:24" x14ac:dyDescent="0.3">
      <c r="A1184" t="s">
        <v>7088</v>
      </c>
      <c r="B1184">
        <v>110123</v>
      </c>
      <c r="C1184" t="s">
        <v>48</v>
      </c>
      <c r="D1184" t="s">
        <v>30</v>
      </c>
      <c r="E1184" t="s">
        <v>47</v>
      </c>
      <c r="F1184" t="s">
        <v>298</v>
      </c>
      <c r="G1184" t="s">
        <v>3155</v>
      </c>
      <c r="H1184">
        <v>105</v>
      </c>
      <c r="I1184">
        <v>105</v>
      </c>
      <c r="J1184" t="s">
        <v>42</v>
      </c>
      <c r="N1184" t="s">
        <v>6343</v>
      </c>
      <c r="O1184" s="180" t="s">
        <v>5165</v>
      </c>
      <c r="P1184" t="s">
        <v>6077</v>
      </c>
      <c r="Q1184" t="s">
        <v>8547</v>
      </c>
      <c r="R1184" t="s">
        <v>5165</v>
      </c>
      <c r="S1184" t="s">
        <v>4927</v>
      </c>
      <c r="T1184" t="s">
        <v>4927</v>
      </c>
      <c r="U1184" t="s">
        <v>4927</v>
      </c>
      <c r="V1184" t="s">
        <v>4927</v>
      </c>
      <c r="W1184" t="s">
        <v>4927</v>
      </c>
      <c r="X1184" t="s">
        <v>4927</v>
      </c>
    </row>
    <row r="1185" spans="1:24" x14ac:dyDescent="0.3">
      <c r="A1185" t="s">
        <v>7088</v>
      </c>
      <c r="B1185">
        <v>110123</v>
      </c>
      <c r="C1185" t="s">
        <v>48</v>
      </c>
      <c r="D1185" t="s">
        <v>30</v>
      </c>
      <c r="E1185" t="s">
        <v>47</v>
      </c>
      <c r="F1185" t="s">
        <v>298</v>
      </c>
      <c r="G1185" t="s">
        <v>3155</v>
      </c>
      <c r="H1185">
        <v>106</v>
      </c>
      <c r="I1185">
        <v>106</v>
      </c>
      <c r="J1185" t="s">
        <v>42</v>
      </c>
      <c r="N1185" t="s">
        <v>6344</v>
      </c>
      <c r="O1185" s="180" t="s">
        <v>5165</v>
      </c>
      <c r="P1185" t="s">
        <v>6077</v>
      </c>
      <c r="Q1185" t="s">
        <v>5151</v>
      </c>
      <c r="R1185" t="s">
        <v>5165</v>
      </c>
      <c r="S1185" t="s">
        <v>4927</v>
      </c>
      <c r="T1185" t="s">
        <v>4927</v>
      </c>
      <c r="U1185" t="s">
        <v>4927</v>
      </c>
      <c r="V1185" t="s">
        <v>4927</v>
      </c>
      <c r="W1185" t="s">
        <v>4927</v>
      </c>
      <c r="X1185" t="s">
        <v>4927</v>
      </c>
    </row>
    <row r="1186" spans="1:24" x14ac:dyDescent="0.3">
      <c r="A1186" t="s">
        <v>7088</v>
      </c>
      <c r="B1186">
        <v>110123</v>
      </c>
      <c r="C1186" t="s">
        <v>48</v>
      </c>
      <c r="D1186" t="s">
        <v>30</v>
      </c>
      <c r="E1186" t="s">
        <v>47</v>
      </c>
      <c r="F1186" t="s">
        <v>298</v>
      </c>
      <c r="G1186" t="s">
        <v>3155</v>
      </c>
      <c r="H1186">
        <v>107</v>
      </c>
      <c r="I1186">
        <v>107</v>
      </c>
      <c r="J1186" t="s">
        <v>42</v>
      </c>
      <c r="N1186" t="s">
        <v>6345</v>
      </c>
      <c r="O1186" s="180" t="s">
        <v>5165</v>
      </c>
      <c r="P1186" t="s">
        <v>6077</v>
      </c>
      <c r="Q1186" t="s">
        <v>5151</v>
      </c>
      <c r="R1186" t="s">
        <v>5165</v>
      </c>
      <c r="S1186" t="s">
        <v>4927</v>
      </c>
      <c r="T1186" t="s">
        <v>4927</v>
      </c>
      <c r="U1186" t="s">
        <v>4927</v>
      </c>
      <c r="V1186" t="s">
        <v>4927</v>
      </c>
      <c r="W1186" t="s">
        <v>4927</v>
      </c>
      <c r="X1186" t="s">
        <v>4927</v>
      </c>
    </row>
    <row r="1187" spans="1:24" x14ac:dyDescent="0.3">
      <c r="A1187" t="s">
        <v>7088</v>
      </c>
      <c r="B1187">
        <v>110123</v>
      </c>
      <c r="C1187" t="s">
        <v>48</v>
      </c>
      <c r="D1187" t="s">
        <v>30</v>
      </c>
      <c r="E1187" t="s">
        <v>47</v>
      </c>
      <c r="F1187" t="s">
        <v>298</v>
      </c>
      <c r="G1187" t="s">
        <v>3155</v>
      </c>
      <c r="H1187">
        <v>108</v>
      </c>
      <c r="I1187">
        <v>108</v>
      </c>
      <c r="J1187" t="s">
        <v>42</v>
      </c>
      <c r="N1187" t="s">
        <v>6346</v>
      </c>
      <c r="O1187" s="180" t="s">
        <v>5165</v>
      </c>
      <c r="P1187" t="s">
        <v>6077</v>
      </c>
      <c r="Q1187" t="s">
        <v>5151</v>
      </c>
      <c r="R1187" t="s">
        <v>5165</v>
      </c>
      <c r="S1187" t="s">
        <v>4927</v>
      </c>
      <c r="T1187" t="s">
        <v>4927</v>
      </c>
      <c r="U1187" t="s">
        <v>4927</v>
      </c>
      <c r="V1187" t="s">
        <v>4927</v>
      </c>
      <c r="W1187" t="s">
        <v>4927</v>
      </c>
      <c r="X1187" t="s">
        <v>4927</v>
      </c>
    </row>
    <row r="1188" spans="1:24" x14ac:dyDescent="0.3">
      <c r="A1188" t="s">
        <v>7088</v>
      </c>
      <c r="B1188">
        <v>110123</v>
      </c>
      <c r="C1188" t="s">
        <v>48</v>
      </c>
      <c r="D1188" t="s">
        <v>30</v>
      </c>
      <c r="E1188" t="s">
        <v>47</v>
      </c>
      <c r="F1188" t="s">
        <v>298</v>
      </c>
      <c r="G1188" t="s">
        <v>3155</v>
      </c>
      <c r="H1188">
        <v>109</v>
      </c>
      <c r="I1188">
        <v>109</v>
      </c>
      <c r="J1188" t="s">
        <v>42</v>
      </c>
      <c r="N1188" t="s">
        <v>6347</v>
      </c>
      <c r="O1188" s="180" t="s">
        <v>5165</v>
      </c>
      <c r="P1188" t="s">
        <v>6077</v>
      </c>
      <c r="Q1188" t="s">
        <v>5151</v>
      </c>
      <c r="R1188" t="s">
        <v>5165</v>
      </c>
      <c r="S1188" t="s">
        <v>4927</v>
      </c>
      <c r="T1188" t="s">
        <v>4927</v>
      </c>
      <c r="U1188" t="s">
        <v>4927</v>
      </c>
      <c r="V1188" t="s">
        <v>4927</v>
      </c>
      <c r="W1188" t="s">
        <v>4927</v>
      </c>
      <c r="X1188" t="s">
        <v>4927</v>
      </c>
    </row>
    <row r="1189" spans="1:24" x14ac:dyDescent="0.3">
      <c r="A1189" t="s">
        <v>7088</v>
      </c>
      <c r="B1189">
        <v>110123</v>
      </c>
      <c r="C1189" t="s">
        <v>48</v>
      </c>
      <c r="D1189" t="s">
        <v>30</v>
      </c>
      <c r="E1189" t="s">
        <v>47</v>
      </c>
      <c r="F1189" t="s">
        <v>298</v>
      </c>
      <c r="G1189" t="s">
        <v>3155</v>
      </c>
      <c r="H1189">
        <v>110</v>
      </c>
      <c r="I1189">
        <v>110</v>
      </c>
      <c r="J1189" t="s">
        <v>42</v>
      </c>
      <c r="N1189" t="s">
        <v>6348</v>
      </c>
      <c r="O1189" s="180" t="s">
        <v>5165</v>
      </c>
      <c r="P1189" t="s">
        <v>6077</v>
      </c>
      <c r="Q1189" t="s">
        <v>5151</v>
      </c>
      <c r="R1189" t="s">
        <v>5165</v>
      </c>
      <c r="S1189" t="s">
        <v>4927</v>
      </c>
      <c r="T1189" t="s">
        <v>4927</v>
      </c>
      <c r="U1189" t="s">
        <v>4927</v>
      </c>
      <c r="V1189" t="s">
        <v>4927</v>
      </c>
      <c r="W1189" t="s">
        <v>4927</v>
      </c>
      <c r="X1189" t="s">
        <v>4927</v>
      </c>
    </row>
    <row r="1190" spans="1:24" x14ac:dyDescent="0.3">
      <c r="A1190" t="s">
        <v>7088</v>
      </c>
      <c r="B1190">
        <v>110123</v>
      </c>
      <c r="C1190" t="s">
        <v>48</v>
      </c>
      <c r="D1190" t="s">
        <v>30</v>
      </c>
      <c r="E1190" t="s">
        <v>47</v>
      </c>
      <c r="F1190" t="s">
        <v>298</v>
      </c>
      <c r="G1190" t="s">
        <v>3155</v>
      </c>
      <c r="H1190">
        <v>111</v>
      </c>
      <c r="I1190">
        <v>111</v>
      </c>
      <c r="J1190" t="s">
        <v>42</v>
      </c>
      <c r="N1190" t="s">
        <v>6349</v>
      </c>
      <c r="O1190" s="180" t="s">
        <v>5165</v>
      </c>
      <c r="P1190" t="s">
        <v>6077</v>
      </c>
      <c r="Q1190" t="s">
        <v>5151</v>
      </c>
      <c r="R1190" t="s">
        <v>5165</v>
      </c>
      <c r="S1190" t="s">
        <v>4927</v>
      </c>
      <c r="T1190" t="s">
        <v>4927</v>
      </c>
      <c r="U1190" t="s">
        <v>4927</v>
      </c>
      <c r="V1190" t="s">
        <v>4927</v>
      </c>
      <c r="W1190" t="s">
        <v>4927</v>
      </c>
      <c r="X1190" t="s">
        <v>4927</v>
      </c>
    </row>
    <row r="1191" spans="1:24" x14ac:dyDescent="0.3">
      <c r="A1191" t="s">
        <v>7088</v>
      </c>
      <c r="B1191">
        <v>110123</v>
      </c>
      <c r="C1191" t="s">
        <v>48</v>
      </c>
      <c r="D1191" t="s">
        <v>30</v>
      </c>
      <c r="E1191" t="s">
        <v>47</v>
      </c>
      <c r="F1191" t="s">
        <v>298</v>
      </c>
      <c r="G1191" t="s">
        <v>3155</v>
      </c>
      <c r="H1191">
        <v>112</v>
      </c>
      <c r="I1191">
        <v>112</v>
      </c>
      <c r="J1191" t="s">
        <v>42</v>
      </c>
      <c r="N1191" t="s">
        <v>6350</v>
      </c>
      <c r="O1191" s="180" t="s">
        <v>5165</v>
      </c>
      <c r="P1191" t="s">
        <v>6077</v>
      </c>
      <c r="Q1191" t="s">
        <v>5151</v>
      </c>
      <c r="R1191" t="s">
        <v>5165</v>
      </c>
      <c r="S1191" t="s">
        <v>4927</v>
      </c>
      <c r="T1191" t="s">
        <v>4927</v>
      </c>
      <c r="U1191" t="s">
        <v>4927</v>
      </c>
      <c r="V1191" t="s">
        <v>4927</v>
      </c>
      <c r="W1191" t="s">
        <v>4927</v>
      </c>
      <c r="X1191" t="s">
        <v>4927</v>
      </c>
    </row>
    <row r="1192" spans="1:24" x14ac:dyDescent="0.3">
      <c r="A1192" t="s">
        <v>5137</v>
      </c>
      <c r="B1192">
        <v>110124</v>
      </c>
      <c r="C1192" t="s">
        <v>50</v>
      </c>
      <c r="D1192" t="s">
        <v>30</v>
      </c>
      <c r="E1192" t="s">
        <v>47</v>
      </c>
      <c r="F1192" t="s">
        <v>433</v>
      </c>
      <c r="G1192" t="s">
        <v>4387</v>
      </c>
      <c r="H1192">
        <v>3</v>
      </c>
      <c r="I1192">
        <v>3</v>
      </c>
      <c r="J1192" t="s">
        <v>42</v>
      </c>
      <c r="N1192" t="s">
        <v>6351</v>
      </c>
      <c r="O1192" s="180" t="s">
        <v>5165</v>
      </c>
      <c r="P1192" t="s">
        <v>6352</v>
      </c>
      <c r="Q1192" t="s">
        <v>5161</v>
      </c>
      <c r="R1192" t="s">
        <v>5277</v>
      </c>
      <c r="S1192" t="s">
        <v>4927</v>
      </c>
      <c r="T1192" t="s">
        <v>4927</v>
      </c>
      <c r="U1192" t="s">
        <v>4927</v>
      </c>
      <c r="V1192" t="s">
        <v>4927</v>
      </c>
      <c r="W1192" t="s">
        <v>4927</v>
      </c>
      <c r="X1192" t="s">
        <v>4927</v>
      </c>
    </row>
    <row r="1193" spans="1:24" x14ac:dyDescent="0.3">
      <c r="A1193" t="s">
        <v>5137</v>
      </c>
      <c r="B1193">
        <v>110124</v>
      </c>
      <c r="C1193" t="s">
        <v>50</v>
      </c>
      <c r="D1193" t="s">
        <v>30</v>
      </c>
      <c r="E1193" t="s">
        <v>47</v>
      </c>
      <c r="F1193" t="s">
        <v>433</v>
      </c>
      <c r="G1193" t="s">
        <v>4387</v>
      </c>
      <c r="H1193">
        <v>4</v>
      </c>
      <c r="I1193">
        <v>4</v>
      </c>
      <c r="J1193" t="s">
        <v>42</v>
      </c>
      <c r="N1193" t="s">
        <v>6353</v>
      </c>
      <c r="O1193" s="180" t="s">
        <v>5165</v>
      </c>
      <c r="P1193" t="s">
        <v>6352</v>
      </c>
      <c r="Q1193" t="s">
        <v>5161</v>
      </c>
      <c r="R1193" t="s">
        <v>5277</v>
      </c>
      <c r="S1193" t="s">
        <v>4927</v>
      </c>
      <c r="T1193" t="s">
        <v>4927</v>
      </c>
      <c r="U1193" t="s">
        <v>4927</v>
      </c>
      <c r="V1193" t="s">
        <v>4927</v>
      </c>
      <c r="W1193" t="s">
        <v>4927</v>
      </c>
      <c r="X1193" t="s">
        <v>4927</v>
      </c>
    </row>
    <row r="1194" spans="1:24" x14ac:dyDescent="0.3">
      <c r="A1194" t="s">
        <v>5137</v>
      </c>
      <c r="B1194">
        <v>110124</v>
      </c>
      <c r="C1194" t="s">
        <v>50</v>
      </c>
      <c r="D1194" t="s">
        <v>30</v>
      </c>
      <c r="E1194" t="s">
        <v>47</v>
      </c>
      <c r="F1194" t="s">
        <v>433</v>
      </c>
      <c r="G1194" t="s">
        <v>4387</v>
      </c>
      <c r="H1194">
        <v>5</v>
      </c>
      <c r="I1194">
        <v>5</v>
      </c>
      <c r="J1194" t="s">
        <v>42</v>
      </c>
      <c r="N1194" t="s">
        <v>6354</v>
      </c>
      <c r="O1194" s="180" t="s">
        <v>5165</v>
      </c>
      <c r="P1194" t="s">
        <v>6352</v>
      </c>
      <c r="Q1194" t="s">
        <v>5161</v>
      </c>
      <c r="R1194" t="s">
        <v>5277</v>
      </c>
      <c r="S1194" t="s">
        <v>4927</v>
      </c>
      <c r="T1194" t="s">
        <v>4927</v>
      </c>
      <c r="U1194" t="s">
        <v>4927</v>
      </c>
      <c r="V1194" t="s">
        <v>4927</v>
      </c>
      <c r="W1194" t="s">
        <v>4927</v>
      </c>
      <c r="X1194" t="s">
        <v>4927</v>
      </c>
    </row>
    <row r="1195" spans="1:24" x14ac:dyDescent="0.3">
      <c r="A1195" t="s">
        <v>5137</v>
      </c>
      <c r="B1195">
        <v>110124</v>
      </c>
      <c r="C1195" t="s">
        <v>50</v>
      </c>
      <c r="D1195" t="s">
        <v>30</v>
      </c>
      <c r="E1195" t="s">
        <v>47</v>
      </c>
      <c r="F1195" t="s">
        <v>433</v>
      </c>
      <c r="G1195" t="s">
        <v>4387</v>
      </c>
      <c r="H1195">
        <v>6</v>
      </c>
      <c r="I1195">
        <v>6</v>
      </c>
      <c r="J1195" t="s">
        <v>42</v>
      </c>
      <c r="N1195" t="s">
        <v>7252</v>
      </c>
      <c r="O1195" s="180" t="s">
        <v>5165</v>
      </c>
      <c r="P1195" t="s">
        <v>6352</v>
      </c>
      <c r="Q1195" t="s">
        <v>5161</v>
      </c>
      <c r="R1195" t="s">
        <v>5277</v>
      </c>
      <c r="S1195" t="s">
        <v>4927</v>
      </c>
      <c r="T1195" t="s">
        <v>4927</v>
      </c>
      <c r="U1195" t="s">
        <v>4927</v>
      </c>
      <c r="V1195" t="s">
        <v>4927</v>
      </c>
      <c r="W1195" t="s">
        <v>4927</v>
      </c>
      <c r="X1195" t="s">
        <v>4927</v>
      </c>
    </row>
    <row r="1196" spans="1:24" x14ac:dyDescent="0.3">
      <c r="A1196" t="s">
        <v>5137</v>
      </c>
      <c r="B1196">
        <v>111018</v>
      </c>
      <c r="C1196" t="s">
        <v>48</v>
      </c>
      <c r="D1196" t="s">
        <v>30</v>
      </c>
      <c r="E1196" t="s">
        <v>59</v>
      </c>
      <c r="F1196" t="s">
        <v>486</v>
      </c>
      <c r="G1196" t="s">
        <v>5068</v>
      </c>
      <c r="H1196">
        <v>86</v>
      </c>
      <c r="I1196">
        <v>86</v>
      </c>
      <c r="J1196" t="s">
        <v>42</v>
      </c>
      <c r="N1196" t="s">
        <v>6355</v>
      </c>
      <c r="O1196" s="180" t="s">
        <v>5165</v>
      </c>
      <c r="P1196" t="s">
        <v>6250</v>
      </c>
      <c r="Q1196" t="s">
        <v>5161</v>
      </c>
      <c r="R1196" t="s">
        <v>5165</v>
      </c>
      <c r="S1196" t="s">
        <v>4927</v>
      </c>
      <c r="T1196" t="s">
        <v>4927</v>
      </c>
      <c r="U1196" t="s">
        <v>4927</v>
      </c>
      <c r="V1196" t="s">
        <v>4927</v>
      </c>
      <c r="W1196" t="s">
        <v>4927</v>
      </c>
      <c r="X1196" t="s">
        <v>4927</v>
      </c>
    </row>
    <row r="1197" spans="1:24" x14ac:dyDescent="0.3">
      <c r="A1197" t="s">
        <v>7088</v>
      </c>
      <c r="B1197">
        <v>111020</v>
      </c>
      <c r="C1197" t="s">
        <v>48</v>
      </c>
      <c r="D1197" t="s">
        <v>30</v>
      </c>
      <c r="E1197" t="s">
        <v>59</v>
      </c>
      <c r="F1197" t="s">
        <v>544</v>
      </c>
      <c r="G1197" t="s">
        <v>61</v>
      </c>
      <c r="H1197">
        <v>3</v>
      </c>
      <c r="I1197">
        <v>3</v>
      </c>
      <c r="J1197" t="s">
        <v>42</v>
      </c>
      <c r="N1197" t="s">
        <v>6356</v>
      </c>
      <c r="O1197" s="180" t="s">
        <v>5165</v>
      </c>
      <c r="P1197" t="s">
        <v>6357</v>
      </c>
      <c r="Q1197" t="s">
        <v>5151</v>
      </c>
      <c r="R1197" t="s">
        <v>5165</v>
      </c>
      <c r="S1197" t="s">
        <v>4927</v>
      </c>
      <c r="T1197" t="s">
        <v>4927</v>
      </c>
      <c r="U1197" t="s">
        <v>4927</v>
      </c>
      <c r="V1197" t="s">
        <v>4927</v>
      </c>
      <c r="W1197" t="s">
        <v>4927</v>
      </c>
      <c r="X1197" t="s">
        <v>4927</v>
      </c>
    </row>
    <row r="1198" spans="1:24" x14ac:dyDescent="0.3">
      <c r="A1198" t="s">
        <v>7088</v>
      </c>
      <c r="B1198">
        <v>111020</v>
      </c>
      <c r="C1198" t="s">
        <v>48</v>
      </c>
      <c r="D1198" t="s">
        <v>30</v>
      </c>
      <c r="E1198" t="s">
        <v>59</v>
      </c>
      <c r="F1198" t="s">
        <v>544</v>
      </c>
      <c r="G1198" t="s">
        <v>61</v>
      </c>
      <c r="H1198">
        <v>4</v>
      </c>
      <c r="I1198">
        <v>4</v>
      </c>
      <c r="J1198" t="s">
        <v>42</v>
      </c>
      <c r="N1198" t="s">
        <v>6358</v>
      </c>
      <c r="O1198" s="180" t="s">
        <v>5165</v>
      </c>
      <c r="P1198" t="s">
        <v>6357</v>
      </c>
      <c r="Q1198" t="s">
        <v>5151</v>
      </c>
      <c r="R1198" t="s">
        <v>5165</v>
      </c>
      <c r="S1198" t="s">
        <v>4927</v>
      </c>
      <c r="T1198" t="s">
        <v>4927</v>
      </c>
      <c r="U1198" t="s">
        <v>4927</v>
      </c>
      <c r="V1198" t="s">
        <v>4927</v>
      </c>
      <c r="W1198" t="s">
        <v>4927</v>
      </c>
      <c r="X1198" t="s">
        <v>4927</v>
      </c>
    </row>
    <row r="1199" spans="1:24" x14ac:dyDescent="0.3">
      <c r="A1199" t="s">
        <v>7088</v>
      </c>
      <c r="B1199">
        <v>111020</v>
      </c>
      <c r="C1199" t="s">
        <v>48</v>
      </c>
      <c r="D1199" t="s">
        <v>30</v>
      </c>
      <c r="E1199" t="s">
        <v>59</v>
      </c>
      <c r="F1199" t="s">
        <v>544</v>
      </c>
      <c r="G1199" t="s">
        <v>61</v>
      </c>
      <c r="H1199">
        <v>12</v>
      </c>
      <c r="I1199">
        <v>12</v>
      </c>
      <c r="J1199" t="s">
        <v>42</v>
      </c>
      <c r="N1199" t="s">
        <v>6359</v>
      </c>
      <c r="O1199" s="180" t="s">
        <v>5165</v>
      </c>
      <c r="P1199" t="s">
        <v>6357</v>
      </c>
      <c r="Q1199" t="s">
        <v>5151</v>
      </c>
      <c r="R1199" t="s">
        <v>5165</v>
      </c>
      <c r="S1199" t="s">
        <v>4927</v>
      </c>
      <c r="T1199" t="s">
        <v>4927</v>
      </c>
      <c r="U1199" t="s">
        <v>4927</v>
      </c>
      <c r="V1199" t="s">
        <v>4927</v>
      </c>
      <c r="W1199" t="s">
        <v>4927</v>
      </c>
      <c r="X1199" t="s">
        <v>4927</v>
      </c>
    </row>
    <row r="1200" spans="1:24" x14ac:dyDescent="0.3">
      <c r="A1200" t="s">
        <v>7088</v>
      </c>
      <c r="B1200">
        <v>111020</v>
      </c>
      <c r="C1200" t="s">
        <v>48</v>
      </c>
      <c r="D1200" t="s">
        <v>30</v>
      </c>
      <c r="E1200" t="s">
        <v>59</v>
      </c>
      <c r="F1200" t="s">
        <v>544</v>
      </c>
      <c r="G1200" t="s">
        <v>61</v>
      </c>
      <c r="H1200">
        <v>15</v>
      </c>
      <c r="I1200">
        <v>15</v>
      </c>
      <c r="J1200" t="s">
        <v>42</v>
      </c>
      <c r="N1200" t="s">
        <v>6360</v>
      </c>
      <c r="O1200" s="180" t="s">
        <v>5165</v>
      </c>
      <c r="P1200" t="s">
        <v>6357</v>
      </c>
      <c r="Q1200" t="s">
        <v>5151</v>
      </c>
      <c r="R1200" t="s">
        <v>5165</v>
      </c>
      <c r="S1200" t="s">
        <v>4927</v>
      </c>
      <c r="T1200" t="s">
        <v>4927</v>
      </c>
      <c r="U1200" t="s">
        <v>4927</v>
      </c>
      <c r="V1200" t="s">
        <v>4927</v>
      </c>
      <c r="W1200" t="s">
        <v>4927</v>
      </c>
      <c r="X1200" t="s">
        <v>4927</v>
      </c>
    </row>
    <row r="1201" spans="1:24" x14ac:dyDescent="0.3">
      <c r="A1201" t="s">
        <v>7088</v>
      </c>
      <c r="B1201">
        <v>111020</v>
      </c>
      <c r="C1201" t="s">
        <v>48</v>
      </c>
      <c r="D1201" t="s">
        <v>30</v>
      </c>
      <c r="E1201" t="s">
        <v>59</v>
      </c>
      <c r="F1201" t="s">
        <v>544</v>
      </c>
      <c r="G1201" t="s">
        <v>61</v>
      </c>
      <c r="H1201">
        <v>18</v>
      </c>
      <c r="I1201">
        <v>18</v>
      </c>
      <c r="J1201" t="s">
        <v>42</v>
      </c>
      <c r="N1201" t="s">
        <v>6361</v>
      </c>
      <c r="O1201" s="180" t="s">
        <v>5165</v>
      </c>
      <c r="P1201" t="s">
        <v>6357</v>
      </c>
      <c r="Q1201" t="s">
        <v>5151</v>
      </c>
      <c r="R1201" t="s">
        <v>5165</v>
      </c>
      <c r="S1201" t="s">
        <v>4927</v>
      </c>
      <c r="T1201" t="s">
        <v>4927</v>
      </c>
      <c r="U1201" t="s">
        <v>4927</v>
      </c>
      <c r="V1201" t="s">
        <v>4927</v>
      </c>
      <c r="W1201" t="s">
        <v>4927</v>
      </c>
      <c r="X1201" t="s">
        <v>4927</v>
      </c>
    </row>
    <row r="1202" spans="1:24" x14ac:dyDescent="0.3">
      <c r="A1202" t="s">
        <v>7088</v>
      </c>
      <c r="B1202">
        <v>111020</v>
      </c>
      <c r="C1202" t="s">
        <v>48</v>
      </c>
      <c r="D1202" t="s">
        <v>30</v>
      </c>
      <c r="E1202" t="s">
        <v>59</v>
      </c>
      <c r="F1202" t="s">
        <v>544</v>
      </c>
      <c r="G1202" t="s">
        <v>61</v>
      </c>
      <c r="H1202">
        <v>19</v>
      </c>
      <c r="I1202">
        <v>19</v>
      </c>
      <c r="J1202" t="s">
        <v>42</v>
      </c>
      <c r="N1202" t="s">
        <v>6362</v>
      </c>
      <c r="O1202" s="180" t="s">
        <v>5165</v>
      </c>
      <c r="P1202" t="s">
        <v>6357</v>
      </c>
      <c r="Q1202" t="s">
        <v>5151</v>
      </c>
      <c r="R1202" t="s">
        <v>5165</v>
      </c>
      <c r="S1202" t="s">
        <v>4927</v>
      </c>
      <c r="T1202" t="s">
        <v>4927</v>
      </c>
      <c r="U1202" t="s">
        <v>4927</v>
      </c>
      <c r="V1202" t="s">
        <v>4927</v>
      </c>
      <c r="W1202" t="s">
        <v>4927</v>
      </c>
      <c r="X1202" t="s">
        <v>4927</v>
      </c>
    </row>
    <row r="1203" spans="1:24" x14ac:dyDescent="0.3">
      <c r="A1203" t="s">
        <v>7088</v>
      </c>
      <c r="B1203">
        <v>111020</v>
      </c>
      <c r="C1203" t="s">
        <v>48</v>
      </c>
      <c r="D1203" t="s">
        <v>30</v>
      </c>
      <c r="E1203" t="s">
        <v>59</v>
      </c>
      <c r="F1203" t="s">
        <v>544</v>
      </c>
      <c r="G1203" t="s">
        <v>61</v>
      </c>
      <c r="H1203">
        <v>20</v>
      </c>
      <c r="I1203">
        <v>20</v>
      </c>
      <c r="J1203" t="s">
        <v>42</v>
      </c>
      <c r="N1203" t="s">
        <v>6363</v>
      </c>
      <c r="O1203" s="180" t="s">
        <v>5165</v>
      </c>
      <c r="P1203" t="s">
        <v>6357</v>
      </c>
      <c r="Q1203" t="s">
        <v>5151</v>
      </c>
      <c r="R1203" t="s">
        <v>5165</v>
      </c>
      <c r="S1203" t="s">
        <v>4927</v>
      </c>
      <c r="T1203" t="s">
        <v>4927</v>
      </c>
      <c r="U1203" t="s">
        <v>4927</v>
      </c>
      <c r="V1203" t="s">
        <v>4927</v>
      </c>
      <c r="W1203" t="s">
        <v>4927</v>
      </c>
      <c r="X1203" t="s">
        <v>4927</v>
      </c>
    </row>
    <row r="1204" spans="1:24" x14ac:dyDescent="0.3">
      <c r="A1204" t="s">
        <v>7088</v>
      </c>
      <c r="B1204">
        <v>111020</v>
      </c>
      <c r="C1204" t="s">
        <v>48</v>
      </c>
      <c r="D1204" t="s">
        <v>30</v>
      </c>
      <c r="E1204" t="s">
        <v>59</v>
      </c>
      <c r="F1204" t="s">
        <v>544</v>
      </c>
      <c r="G1204" t="s">
        <v>61</v>
      </c>
      <c r="H1204">
        <v>21</v>
      </c>
      <c r="I1204">
        <v>21</v>
      </c>
      <c r="J1204" t="s">
        <v>42</v>
      </c>
      <c r="N1204" t="s">
        <v>6364</v>
      </c>
      <c r="O1204" s="180" t="s">
        <v>5165</v>
      </c>
      <c r="P1204" t="s">
        <v>6357</v>
      </c>
      <c r="Q1204" t="s">
        <v>5151</v>
      </c>
      <c r="R1204" t="s">
        <v>5165</v>
      </c>
      <c r="S1204" t="s">
        <v>4927</v>
      </c>
      <c r="T1204" t="s">
        <v>4927</v>
      </c>
      <c r="U1204" t="s">
        <v>4927</v>
      </c>
      <c r="V1204" t="s">
        <v>4927</v>
      </c>
      <c r="W1204" t="s">
        <v>4927</v>
      </c>
      <c r="X1204" t="s">
        <v>4927</v>
      </c>
    </row>
    <row r="1205" spans="1:24" x14ac:dyDescent="0.3">
      <c r="A1205" t="s">
        <v>7088</v>
      </c>
      <c r="B1205">
        <v>111020</v>
      </c>
      <c r="C1205" t="s">
        <v>48</v>
      </c>
      <c r="D1205" t="s">
        <v>30</v>
      </c>
      <c r="E1205" t="s">
        <v>59</v>
      </c>
      <c r="F1205" t="s">
        <v>544</v>
      </c>
      <c r="G1205" t="s">
        <v>61</v>
      </c>
      <c r="H1205">
        <v>22</v>
      </c>
      <c r="I1205">
        <v>22</v>
      </c>
      <c r="J1205" t="s">
        <v>42</v>
      </c>
      <c r="N1205" t="s">
        <v>6365</v>
      </c>
      <c r="O1205" s="180" t="s">
        <v>5165</v>
      </c>
      <c r="P1205" t="s">
        <v>6357</v>
      </c>
      <c r="Q1205" t="s">
        <v>5151</v>
      </c>
      <c r="R1205" t="s">
        <v>5165</v>
      </c>
      <c r="S1205" t="s">
        <v>4927</v>
      </c>
      <c r="T1205" t="s">
        <v>4927</v>
      </c>
      <c r="U1205" t="s">
        <v>4927</v>
      </c>
      <c r="V1205" t="s">
        <v>4927</v>
      </c>
      <c r="W1205" t="s">
        <v>4927</v>
      </c>
      <c r="X1205" t="s">
        <v>4927</v>
      </c>
    </row>
    <row r="1206" spans="1:24" x14ac:dyDescent="0.3">
      <c r="A1206" t="s">
        <v>7088</v>
      </c>
      <c r="B1206">
        <v>111020</v>
      </c>
      <c r="C1206" t="s">
        <v>48</v>
      </c>
      <c r="D1206" t="s">
        <v>30</v>
      </c>
      <c r="E1206" t="s">
        <v>59</v>
      </c>
      <c r="F1206" t="s">
        <v>544</v>
      </c>
      <c r="G1206" t="s">
        <v>61</v>
      </c>
      <c r="H1206">
        <v>25</v>
      </c>
      <c r="I1206">
        <v>25</v>
      </c>
      <c r="J1206" t="s">
        <v>42</v>
      </c>
      <c r="N1206" t="s">
        <v>6366</v>
      </c>
      <c r="O1206" s="180" t="s">
        <v>5165</v>
      </c>
      <c r="P1206" t="s">
        <v>6357</v>
      </c>
      <c r="Q1206" t="s">
        <v>5151</v>
      </c>
      <c r="R1206" t="s">
        <v>5165</v>
      </c>
      <c r="S1206" t="s">
        <v>4927</v>
      </c>
      <c r="T1206" t="s">
        <v>4927</v>
      </c>
      <c r="U1206" t="s">
        <v>4927</v>
      </c>
      <c r="V1206" t="s">
        <v>4927</v>
      </c>
      <c r="W1206" t="s">
        <v>4927</v>
      </c>
      <c r="X1206" t="s">
        <v>4927</v>
      </c>
    </row>
    <row r="1207" spans="1:24" x14ac:dyDescent="0.3">
      <c r="A1207" t="s">
        <v>7088</v>
      </c>
      <c r="B1207">
        <v>111020</v>
      </c>
      <c r="C1207" t="s">
        <v>48</v>
      </c>
      <c r="D1207" t="s">
        <v>30</v>
      </c>
      <c r="E1207" t="s">
        <v>59</v>
      </c>
      <c r="F1207" t="s">
        <v>544</v>
      </c>
      <c r="G1207" t="s">
        <v>61</v>
      </c>
      <c r="H1207">
        <v>27</v>
      </c>
      <c r="I1207">
        <v>27</v>
      </c>
      <c r="J1207" t="s">
        <v>42</v>
      </c>
      <c r="N1207" t="s">
        <v>6367</v>
      </c>
      <c r="O1207" s="180" t="s">
        <v>5165</v>
      </c>
      <c r="P1207" t="s">
        <v>6357</v>
      </c>
      <c r="Q1207" t="s">
        <v>5151</v>
      </c>
      <c r="R1207" t="s">
        <v>5165</v>
      </c>
      <c r="S1207" t="s">
        <v>4927</v>
      </c>
      <c r="T1207" t="s">
        <v>4927</v>
      </c>
      <c r="U1207" t="s">
        <v>4927</v>
      </c>
      <c r="V1207" t="s">
        <v>4927</v>
      </c>
      <c r="W1207" t="s">
        <v>4927</v>
      </c>
      <c r="X1207" t="s">
        <v>4927</v>
      </c>
    </row>
    <row r="1208" spans="1:24" x14ac:dyDescent="0.3">
      <c r="A1208" t="s">
        <v>7088</v>
      </c>
      <c r="B1208">
        <v>111020</v>
      </c>
      <c r="C1208" t="s">
        <v>48</v>
      </c>
      <c r="D1208" t="s">
        <v>30</v>
      </c>
      <c r="E1208" t="s">
        <v>59</v>
      </c>
      <c r="F1208" t="s">
        <v>544</v>
      </c>
      <c r="G1208" t="s">
        <v>61</v>
      </c>
      <c r="H1208">
        <v>28</v>
      </c>
      <c r="I1208">
        <v>28</v>
      </c>
      <c r="J1208" t="s">
        <v>42</v>
      </c>
      <c r="N1208" t="s">
        <v>6368</v>
      </c>
      <c r="O1208" s="180" t="s">
        <v>5165</v>
      </c>
      <c r="P1208" t="s">
        <v>6357</v>
      </c>
      <c r="Q1208" t="s">
        <v>5151</v>
      </c>
      <c r="R1208" t="s">
        <v>5165</v>
      </c>
      <c r="S1208" t="s">
        <v>4927</v>
      </c>
      <c r="T1208" t="s">
        <v>4927</v>
      </c>
      <c r="U1208" t="s">
        <v>4927</v>
      </c>
      <c r="V1208" t="s">
        <v>4927</v>
      </c>
      <c r="W1208" t="s">
        <v>4927</v>
      </c>
      <c r="X1208" t="s">
        <v>4927</v>
      </c>
    </row>
    <row r="1209" spans="1:24" x14ac:dyDescent="0.3">
      <c r="A1209" t="s">
        <v>7088</v>
      </c>
      <c r="B1209">
        <v>111020</v>
      </c>
      <c r="C1209" t="s">
        <v>48</v>
      </c>
      <c r="D1209" t="s">
        <v>30</v>
      </c>
      <c r="E1209" t="s">
        <v>59</v>
      </c>
      <c r="F1209" t="s">
        <v>544</v>
      </c>
      <c r="G1209" t="s">
        <v>61</v>
      </c>
      <c r="H1209">
        <v>29</v>
      </c>
      <c r="I1209">
        <v>29</v>
      </c>
      <c r="J1209" t="s">
        <v>42</v>
      </c>
      <c r="N1209" t="s">
        <v>6369</v>
      </c>
      <c r="O1209" s="180" t="s">
        <v>5165</v>
      </c>
      <c r="P1209" t="s">
        <v>6357</v>
      </c>
      <c r="Q1209" t="s">
        <v>5151</v>
      </c>
      <c r="R1209" t="s">
        <v>5165</v>
      </c>
      <c r="S1209" t="s">
        <v>4927</v>
      </c>
      <c r="T1209" t="s">
        <v>4927</v>
      </c>
      <c r="U1209" t="s">
        <v>4927</v>
      </c>
      <c r="V1209" t="s">
        <v>4927</v>
      </c>
      <c r="W1209" t="s">
        <v>4927</v>
      </c>
      <c r="X1209" t="s">
        <v>4927</v>
      </c>
    </row>
    <row r="1210" spans="1:24" x14ac:dyDescent="0.3">
      <c r="A1210" t="s">
        <v>7088</v>
      </c>
      <c r="B1210">
        <v>111020</v>
      </c>
      <c r="C1210" t="s">
        <v>48</v>
      </c>
      <c r="D1210" t="s">
        <v>30</v>
      </c>
      <c r="E1210" t="s">
        <v>59</v>
      </c>
      <c r="F1210" t="s">
        <v>544</v>
      </c>
      <c r="G1210" t="s">
        <v>61</v>
      </c>
      <c r="H1210">
        <v>30</v>
      </c>
      <c r="I1210">
        <v>30</v>
      </c>
      <c r="J1210" t="s">
        <v>42</v>
      </c>
      <c r="N1210" t="s">
        <v>6370</v>
      </c>
      <c r="O1210" s="180" t="s">
        <v>5165</v>
      </c>
      <c r="P1210" t="s">
        <v>6357</v>
      </c>
      <c r="Q1210" t="s">
        <v>5151</v>
      </c>
      <c r="R1210" t="s">
        <v>5165</v>
      </c>
      <c r="S1210" t="s">
        <v>4927</v>
      </c>
      <c r="T1210" t="s">
        <v>4927</v>
      </c>
      <c r="U1210" t="s">
        <v>4927</v>
      </c>
      <c r="V1210" t="s">
        <v>4927</v>
      </c>
      <c r="W1210" t="s">
        <v>4927</v>
      </c>
      <c r="X1210" t="s">
        <v>4927</v>
      </c>
    </row>
    <row r="1211" spans="1:24" x14ac:dyDescent="0.3">
      <c r="A1211" t="s">
        <v>7088</v>
      </c>
      <c r="B1211">
        <v>111020</v>
      </c>
      <c r="C1211" t="s">
        <v>48</v>
      </c>
      <c r="D1211" t="s">
        <v>30</v>
      </c>
      <c r="E1211" t="s">
        <v>59</v>
      </c>
      <c r="F1211" t="s">
        <v>544</v>
      </c>
      <c r="G1211" t="s">
        <v>61</v>
      </c>
      <c r="H1211">
        <v>31</v>
      </c>
      <c r="I1211">
        <v>31</v>
      </c>
      <c r="J1211" t="s">
        <v>42</v>
      </c>
      <c r="N1211" t="s">
        <v>6371</v>
      </c>
      <c r="O1211" s="180" t="s">
        <v>5165</v>
      </c>
      <c r="P1211" t="s">
        <v>6357</v>
      </c>
      <c r="Q1211" t="s">
        <v>5151</v>
      </c>
      <c r="R1211" t="s">
        <v>5165</v>
      </c>
      <c r="S1211" t="s">
        <v>4927</v>
      </c>
      <c r="T1211" t="s">
        <v>4927</v>
      </c>
      <c r="U1211" t="s">
        <v>4927</v>
      </c>
      <c r="V1211" t="s">
        <v>4927</v>
      </c>
      <c r="W1211" t="s">
        <v>4927</v>
      </c>
      <c r="X1211" t="s">
        <v>4927</v>
      </c>
    </row>
    <row r="1212" spans="1:24" x14ac:dyDescent="0.3">
      <c r="A1212" t="s">
        <v>7088</v>
      </c>
      <c r="B1212">
        <v>111020</v>
      </c>
      <c r="C1212" t="s">
        <v>48</v>
      </c>
      <c r="D1212" t="s">
        <v>30</v>
      </c>
      <c r="E1212" t="s">
        <v>59</v>
      </c>
      <c r="F1212" t="s">
        <v>544</v>
      </c>
      <c r="G1212" t="s">
        <v>61</v>
      </c>
      <c r="H1212">
        <v>37</v>
      </c>
      <c r="I1212">
        <v>37</v>
      </c>
      <c r="J1212" t="s">
        <v>42</v>
      </c>
      <c r="N1212" t="s">
        <v>6372</v>
      </c>
      <c r="O1212" s="180" t="s">
        <v>5165</v>
      </c>
      <c r="P1212" t="s">
        <v>6357</v>
      </c>
      <c r="Q1212" t="s">
        <v>5151</v>
      </c>
      <c r="R1212" t="s">
        <v>5165</v>
      </c>
      <c r="S1212" t="s">
        <v>4927</v>
      </c>
      <c r="T1212" t="s">
        <v>4927</v>
      </c>
      <c r="U1212" t="s">
        <v>4927</v>
      </c>
      <c r="V1212" t="s">
        <v>4927</v>
      </c>
      <c r="W1212" t="s">
        <v>4927</v>
      </c>
      <c r="X1212" t="s">
        <v>4927</v>
      </c>
    </row>
    <row r="1213" spans="1:24" x14ac:dyDescent="0.3">
      <c r="A1213" t="s">
        <v>7088</v>
      </c>
      <c r="B1213">
        <v>111020</v>
      </c>
      <c r="C1213" t="s">
        <v>48</v>
      </c>
      <c r="D1213" t="s">
        <v>30</v>
      </c>
      <c r="E1213" t="s">
        <v>59</v>
      </c>
      <c r="F1213" t="s">
        <v>544</v>
      </c>
      <c r="G1213" t="s">
        <v>61</v>
      </c>
      <c r="H1213">
        <v>38</v>
      </c>
      <c r="I1213">
        <v>38</v>
      </c>
      <c r="J1213" t="s">
        <v>42</v>
      </c>
      <c r="N1213" t="s">
        <v>6373</v>
      </c>
      <c r="O1213" s="180" t="s">
        <v>5165</v>
      </c>
      <c r="P1213" t="s">
        <v>6357</v>
      </c>
      <c r="Q1213" t="s">
        <v>5151</v>
      </c>
      <c r="R1213" t="s">
        <v>5165</v>
      </c>
      <c r="S1213" t="s">
        <v>4927</v>
      </c>
      <c r="T1213" t="s">
        <v>4927</v>
      </c>
      <c r="U1213" t="s">
        <v>4927</v>
      </c>
      <c r="V1213" t="s">
        <v>4927</v>
      </c>
      <c r="W1213" t="s">
        <v>4927</v>
      </c>
      <c r="X1213" t="s">
        <v>4927</v>
      </c>
    </row>
    <row r="1214" spans="1:24" x14ac:dyDescent="0.3">
      <c r="A1214" t="s">
        <v>7088</v>
      </c>
      <c r="B1214">
        <v>111020</v>
      </c>
      <c r="C1214" t="s">
        <v>48</v>
      </c>
      <c r="D1214" t="s">
        <v>30</v>
      </c>
      <c r="E1214" t="s">
        <v>59</v>
      </c>
      <c r="F1214" t="s">
        <v>544</v>
      </c>
      <c r="G1214" t="s">
        <v>61</v>
      </c>
      <c r="H1214">
        <v>39</v>
      </c>
      <c r="I1214">
        <v>39</v>
      </c>
      <c r="J1214" t="s">
        <v>42</v>
      </c>
      <c r="N1214" t="s">
        <v>6374</v>
      </c>
      <c r="O1214" s="180" t="s">
        <v>5165</v>
      </c>
      <c r="P1214" t="s">
        <v>6357</v>
      </c>
      <c r="Q1214" t="s">
        <v>5151</v>
      </c>
      <c r="R1214" t="s">
        <v>5165</v>
      </c>
      <c r="S1214" t="s">
        <v>4927</v>
      </c>
      <c r="T1214" t="s">
        <v>4927</v>
      </c>
      <c r="U1214" t="s">
        <v>4927</v>
      </c>
      <c r="V1214" t="s">
        <v>4927</v>
      </c>
      <c r="W1214" t="s">
        <v>4927</v>
      </c>
      <c r="X1214" t="s">
        <v>4927</v>
      </c>
    </row>
    <row r="1215" spans="1:24" x14ac:dyDescent="0.3">
      <c r="A1215" t="s">
        <v>7088</v>
      </c>
      <c r="B1215">
        <v>111020</v>
      </c>
      <c r="C1215" t="s">
        <v>48</v>
      </c>
      <c r="D1215" t="s">
        <v>30</v>
      </c>
      <c r="E1215" t="s">
        <v>59</v>
      </c>
      <c r="F1215" t="s">
        <v>544</v>
      </c>
      <c r="G1215" t="s">
        <v>61</v>
      </c>
      <c r="H1215">
        <v>41</v>
      </c>
      <c r="I1215">
        <v>41</v>
      </c>
      <c r="J1215" t="s">
        <v>42</v>
      </c>
      <c r="N1215" t="s">
        <v>6375</v>
      </c>
      <c r="O1215" s="180" t="s">
        <v>5165</v>
      </c>
      <c r="P1215" t="s">
        <v>6357</v>
      </c>
      <c r="Q1215" t="s">
        <v>5151</v>
      </c>
      <c r="R1215" t="s">
        <v>5165</v>
      </c>
      <c r="S1215" t="s">
        <v>4927</v>
      </c>
      <c r="T1215" t="s">
        <v>4927</v>
      </c>
      <c r="U1215" t="s">
        <v>4927</v>
      </c>
      <c r="V1215" t="s">
        <v>4927</v>
      </c>
      <c r="W1215" t="s">
        <v>4927</v>
      </c>
      <c r="X1215" t="s">
        <v>4927</v>
      </c>
    </row>
    <row r="1216" spans="1:24" x14ac:dyDescent="0.3">
      <c r="A1216" t="s">
        <v>7088</v>
      </c>
      <c r="B1216">
        <v>111020</v>
      </c>
      <c r="C1216" t="s">
        <v>48</v>
      </c>
      <c r="D1216" t="s">
        <v>30</v>
      </c>
      <c r="E1216" t="s">
        <v>59</v>
      </c>
      <c r="F1216" t="s">
        <v>544</v>
      </c>
      <c r="G1216" t="s">
        <v>61</v>
      </c>
      <c r="H1216">
        <v>42</v>
      </c>
      <c r="I1216">
        <v>42</v>
      </c>
      <c r="J1216" t="s">
        <v>42</v>
      </c>
      <c r="N1216" t="s">
        <v>6376</v>
      </c>
      <c r="O1216" s="180" t="s">
        <v>5165</v>
      </c>
      <c r="P1216" t="s">
        <v>6357</v>
      </c>
      <c r="Q1216" t="s">
        <v>5151</v>
      </c>
      <c r="R1216" t="s">
        <v>5165</v>
      </c>
      <c r="S1216" t="s">
        <v>4927</v>
      </c>
      <c r="T1216" t="s">
        <v>4927</v>
      </c>
      <c r="U1216" t="s">
        <v>4927</v>
      </c>
      <c r="V1216" t="s">
        <v>4927</v>
      </c>
      <c r="W1216" t="s">
        <v>4927</v>
      </c>
      <c r="X1216" t="s">
        <v>4927</v>
      </c>
    </row>
    <row r="1217" spans="1:24" x14ac:dyDescent="0.3">
      <c r="A1217" t="s">
        <v>7088</v>
      </c>
      <c r="B1217">
        <v>111020</v>
      </c>
      <c r="C1217" t="s">
        <v>48</v>
      </c>
      <c r="D1217" t="s">
        <v>30</v>
      </c>
      <c r="E1217" t="s">
        <v>59</v>
      </c>
      <c r="F1217" t="s">
        <v>544</v>
      </c>
      <c r="G1217" t="s">
        <v>61</v>
      </c>
      <c r="H1217">
        <v>43</v>
      </c>
      <c r="I1217">
        <v>43</v>
      </c>
      <c r="J1217" t="s">
        <v>42</v>
      </c>
      <c r="N1217" t="s">
        <v>6377</v>
      </c>
      <c r="O1217" s="180" t="s">
        <v>5165</v>
      </c>
      <c r="P1217" t="s">
        <v>6357</v>
      </c>
      <c r="Q1217" t="s">
        <v>5151</v>
      </c>
      <c r="R1217" t="s">
        <v>5165</v>
      </c>
      <c r="S1217" t="s">
        <v>4927</v>
      </c>
      <c r="T1217" t="s">
        <v>4927</v>
      </c>
      <c r="U1217" t="s">
        <v>4927</v>
      </c>
      <c r="V1217" t="s">
        <v>4927</v>
      </c>
      <c r="W1217" t="s">
        <v>4927</v>
      </c>
      <c r="X1217" t="s">
        <v>4927</v>
      </c>
    </row>
    <row r="1218" spans="1:24" x14ac:dyDescent="0.3">
      <c r="A1218" t="s">
        <v>7088</v>
      </c>
      <c r="B1218">
        <v>111020</v>
      </c>
      <c r="C1218" t="s">
        <v>48</v>
      </c>
      <c r="D1218" t="s">
        <v>30</v>
      </c>
      <c r="E1218" t="s">
        <v>59</v>
      </c>
      <c r="F1218" t="s">
        <v>544</v>
      </c>
      <c r="G1218" t="s">
        <v>61</v>
      </c>
      <c r="H1218">
        <v>44</v>
      </c>
      <c r="I1218">
        <v>44</v>
      </c>
      <c r="J1218" t="s">
        <v>42</v>
      </c>
      <c r="N1218" t="s">
        <v>6378</v>
      </c>
      <c r="O1218" s="180" t="s">
        <v>5165</v>
      </c>
      <c r="P1218" t="s">
        <v>6357</v>
      </c>
      <c r="Q1218" t="s">
        <v>5151</v>
      </c>
      <c r="R1218" t="s">
        <v>5165</v>
      </c>
      <c r="S1218" t="s">
        <v>4927</v>
      </c>
      <c r="T1218" t="s">
        <v>4927</v>
      </c>
      <c r="U1218" t="s">
        <v>4927</v>
      </c>
      <c r="V1218" t="s">
        <v>4927</v>
      </c>
      <c r="W1218" t="s">
        <v>4927</v>
      </c>
      <c r="X1218" t="s">
        <v>4927</v>
      </c>
    </row>
    <row r="1219" spans="1:24" x14ac:dyDescent="0.3">
      <c r="A1219" t="s">
        <v>7088</v>
      </c>
      <c r="B1219">
        <v>111020</v>
      </c>
      <c r="C1219" t="s">
        <v>48</v>
      </c>
      <c r="D1219" t="s">
        <v>30</v>
      </c>
      <c r="E1219" t="s">
        <v>59</v>
      </c>
      <c r="F1219" t="s">
        <v>544</v>
      </c>
      <c r="G1219" t="s">
        <v>61</v>
      </c>
      <c r="H1219">
        <v>46</v>
      </c>
      <c r="I1219">
        <v>46</v>
      </c>
      <c r="J1219" t="s">
        <v>42</v>
      </c>
      <c r="N1219" t="s">
        <v>6379</v>
      </c>
      <c r="O1219" s="180" t="s">
        <v>5165</v>
      </c>
      <c r="P1219" t="s">
        <v>6357</v>
      </c>
      <c r="Q1219" t="s">
        <v>5151</v>
      </c>
      <c r="R1219" t="s">
        <v>5165</v>
      </c>
      <c r="S1219" t="s">
        <v>4927</v>
      </c>
      <c r="T1219" t="s">
        <v>4927</v>
      </c>
      <c r="U1219" t="s">
        <v>4927</v>
      </c>
      <c r="V1219" t="s">
        <v>4927</v>
      </c>
      <c r="W1219" t="s">
        <v>4927</v>
      </c>
      <c r="X1219" t="s">
        <v>4927</v>
      </c>
    </row>
    <row r="1220" spans="1:24" x14ac:dyDescent="0.3">
      <c r="A1220" t="s">
        <v>7088</v>
      </c>
      <c r="B1220">
        <v>111020</v>
      </c>
      <c r="C1220" t="s">
        <v>48</v>
      </c>
      <c r="D1220" t="s">
        <v>30</v>
      </c>
      <c r="E1220" t="s">
        <v>59</v>
      </c>
      <c r="F1220" t="s">
        <v>544</v>
      </c>
      <c r="G1220" t="s">
        <v>61</v>
      </c>
      <c r="H1220">
        <v>47</v>
      </c>
      <c r="I1220">
        <v>47</v>
      </c>
      <c r="J1220" t="s">
        <v>42</v>
      </c>
      <c r="N1220" t="s">
        <v>6380</v>
      </c>
      <c r="O1220" s="180" t="s">
        <v>5165</v>
      </c>
      <c r="P1220" t="s">
        <v>5894</v>
      </c>
      <c r="Q1220" t="s">
        <v>5151</v>
      </c>
      <c r="R1220" t="s">
        <v>5165</v>
      </c>
      <c r="S1220" t="s">
        <v>4927</v>
      </c>
      <c r="T1220" t="s">
        <v>4927</v>
      </c>
      <c r="U1220" t="s">
        <v>4927</v>
      </c>
      <c r="V1220" t="s">
        <v>4927</v>
      </c>
      <c r="W1220" t="s">
        <v>4927</v>
      </c>
      <c r="X1220" t="s">
        <v>4927</v>
      </c>
    </row>
    <row r="1221" spans="1:24" x14ac:dyDescent="0.3">
      <c r="A1221" t="s">
        <v>7088</v>
      </c>
      <c r="B1221">
        <v>111020</v>
      </c>
      <c r="C1221" t="s">
        <v>48</v>
      </c>
      <c r="D1221" t="s">
        <v>30</v>
      </c>
      <c r="E1221" t="s">
        <v>59</v>
      </c>
      <c r="F1221" t="s">
        <v>544</v>
      </c>
      <c r="G1221" t="s">
        <v>61</v>
      </c>
      <c r="H1221">
        <v>48</v>
      </c>
      <c r="I1221">
        <v>48</v>
      </c>
      <c r="J1221" t="s">
        <v>42</v>
      </c>
      <c r="N1221" t="s">
        <v>6381</v>
      </c>
      <c r="O1221" s="180" t="s">
        <v>5165</v>
      </c>
      <c r="P1221" t="s">
        <v>5894</v>
      </c>
      <c r="Q1221" t="s">
        <v>5151</v>
      </c>
      <c r="R1221" t="s">
        <v>5165</v>
      </c>
      <c r="S1221" t="s">
        <v>4927</v>
      </c>
      <c r="T1221" t="s">
        <v>4927</v>
      </c>
      <c r="U1221" t="s">
        <v>4927</v>
      </c>
      <c r="V1221" t="s">
        <v>4927</v>
      </c>
      <c r="W1221" t="s">
        <v>4927</v>
      </c>
      <c r="X1221" t="s">
        <v>4927</v>
      </c>
    </row>
    <row r="1222" spans="1:24" x14ac:dyDescent="0.3">
      <c r="A1222" t="s">
        <v>7088</v>
      </c>
      <c r="B1222">
        <v>111020</v>
      </c>
      <c r="C1222" t="s">
        <v>48</v>
      </c>
      <c r="D1222" t="s">
        <v>30</v>
      </c>
      <c r="E1222" t="s">
        <v>59</v>
      </c>
      <c r="F1222" t="s">
        <v>544</v>
      </c>
      <c r="G1222" t="s">
        <v>61</v>
      </c>
      <c r="H1222">
        <v>49</v>
      </c>
      <c r="I1222">
        <v>49</v>
      </c>
      <c r="J1222" t="s">
        <v>42</v>
      </c>
      <c r="N1222" t="s">
        <v>6382</v>
      </c>
      <c r="O1222" s="180" t="s">
        <v>5165</v>
      </c>
      <c r="P1222" t="s">
        <v>5894</v>
      </c>
      <c r="Q1222" t="s">
        <v>5151</v>
      </c>
      <c r="R1222" t="s">
        <v>5165</v>
      </c>
      <c r="S1222" t="s">
        <v>4927</v>
      </c>
      <c r="T1222" t="s">
        <v>4927</v>
      </c>
      <c r="U1222" t="s">
        <v>4927</v>
      </c>
      <c r="V1222" t="s">
        <v>4927</v>
      </c>
      <c r="W1222" t="s">
        <v>4927</v>
      </c>
      <c r="X1222" t="s">
        <v>4927</v>
      </c>
    </row>
    <row r="1223" spans="1:24" x14ac:dyDescent="0.3">
      <c r="A1223" t="s">
        <v>7088</v>
      </c>
      <c r="B1223">
        <v>111020</v>
      </c>
      <c r="C1223" t="s">
        <v>48</v>
      </c>
      <c r="D1223" t="s">
        <v>30</v>
      </c>
      <c r="E1223" t="s">
        <v>59</v>
      </c>
      <c r="F1223" t="s">
        <v>544</v>
      </c>
      <c r="G1223" t="s">
        <v>61</v>
      </c>
      <c r="H1223">
        <v>50</v>
      </c>
      <c r="I1223">
        <v>50</v>
      </c>
      <c r="J1223" t="s">
        <v>42</v>
      </c>
      <c r="N1223" t="s">
        <v>6383</v>
      </c>
      <c r="O1223" s="180" t="s">
        <v>5165</v>
      </c>
      <c r="P1223" t="s">
        <v>5894</v>
      </c>
      <c r="Q1223" t="s">
        <v>5151</v>
      </c>
      <c r="R1223" t="s">
        <v>5165</v>
      </c>
      <c r="S1223" t="s">
        <v>4927</v>
      </c>
      <c r="T1223" t="s">
        <v>4927</v>
      </c>
      <c r="U1223" t="s">
        <v>4927</v>
      </c>
      <c r="V1223" t="s">
        <v>4927</v>
      </c>
      <c r="W1223" t="s">
        <v>4927</v>
      </c>
      <c r="X1223" t="s">
        <v>4927</v>
      </c>
    </row>
    <row r="1224" spans="1:24" x14ac:dyDescent="0.3">
      <c r="A1224" t="s">
        <v>7088</v>
      </c>
      <c r="B1224">
        <v>111020</v>
      </c>
      <c r="C1224" t="s">
        <v>48</v>
      </c>
      <c r="D1224" t="s">
        <v>30</v>
      </c>
      <c r="E1224" t="s">
        <v>59</v>
      </c>
      <c r="F1224" t="s">
        <v>544</v>
      </c>
      <c r="G1224" t="s">
        <v>61</v>
      </c>
      <c r="H1224">
        <v>51</v>
      </c>
      <c r="I1224">
        <v>51</v>
      </c>
      <c r="J1224" t="s">
        <v>42</v>
      </c>
      <c r="N1224" t="s">
        <v>6384</v>
      </c>
      <c r="O1224" s="180" t="s">
        <v>5165</v>
      </c>
      <c r="P1224" t="s">
        <v>5894</v>
      </c>
      <c r="Q1224" t="s">
        <v>5151</v>
      </c>
      <c r="R1224" t="s">
        <v>5165</v>
      </c>
      <c r="S1224" t="s">
        <v>4927</v>
      </c>
      <c r="T1224" t="s">
        <v>4927</v>
      </c>
      <c r="U1224" t="s">
        <v>4927</v>
      </c>
      <c r="V1224" t="s">
        <v>4927</v>
      </c>
      <c r="W1224" t="s">
        <v>4927</v>
      </c>
      <c r="X1224" t="s">
        <v>4927</v>
      </c>
    </row>
    <row r="1225" spans="1:24" x14ac:dyDescent="0.3">
      <c r="A1225" t="s">
        <v>7088</v>
      </c>
      <c r="B1225">
        <v>111020</v>
      </c>
      <c r="C1225" t="s">
        <v>48</v>
      </c>
      <c r="D1225" t="s">
        <v>30</v>
      </c>
      <c r="E1225" t="s">
        <v>59</v>
      </c>
      <c r="F1225" t="s">
        <v>544</v>
      </c>
      <c r="G1225" t="s">
        <v>61</v>
      </c>
      <c r="H1225">
        <v>52</v>
      </c>
      <c r="I1225">
        <v>52</v>
      </c>
      <c r="J1225" t="s">
        <v>42</v>
      </c>
      <c r="N1225" t="s">
        <v>6385</v>
      </c>
      <c r="O1225" s="180" t="s">
        <v>5165</v>
      </c>
      <c r="P1225" t="s">
        <v>5894</v>
      </c>
      <c r="Q1225" t="s">
        <v>5151</v>
      </c>
      <c r="R1225" t="s">
        <v>5165</v>
      </c>
      <c r="S1225" t="s">
        <v>4927</v>
      </c>
      <c r="T1225" t="s">
        <v>4927</v>
      </c>
      <c r="U1225" t="s">
        <v>4927</v>
      </c>
      <c r="V1225" t="s">
        <v>4927</v>
      </c>
      <c r="W1225" t="s">
        <v>4927</v>
      </c>
      <c r="X1225" t="s">
        <v>4927</v>
      </c>
    </row>
    <row r="1226" spans="1:24" x14ac:dyDescent="0.3">
      <c r="A1226" t="s">
        <v>7088</v>
      </c>
      <c r="B1226">
        <v>111020</v>
      </c>
      <c r="C1226" t="s">
        <v>48</v>
      </c>
      <c r="D1226" t="s">
        <v>30</v>
      </c>
      <c r="E1226" t="s">
        <v>59</v>
      </c>
      <c r="F1226" t="s">
        <v>544</v>
      </c>
      <c r="G1226" t="s">
        <v>61</v>
      </c>
      <c r="H1226">
        <v>53</v>
      </c>
      <c r="I1226">
        <v>53</v>
      </c>
      <c r="J1226" t="s">
        <v>42</v>
      </c>
      <c r="N1226" t="s">
        <v>6386</v>
      </c>
      <c r="O1226" s="180" t="s">
        <v>5165</v>
      </c>
      <c r="P1226" t="s">
        <v>5894</v>
      </c>
      <c r="Q1226" t="s">
        <v>5151</v>
      </c>
      <c r="R1226" t="s">
        <v>5165</v>
      </c>
      <c r="S1226" t="s">
        <v>4927</v>
      </c>
      <c r="T1226" t="s">
        <v>4927</v>
      </c>
      <c r="U1226" t="s">
        <v>4927</v>
      </c>
      <c r="V1226" t="s">
        <v>4927</v>
      </c>
      <c r="W1226" t="s">
        <v>4927</v>
      </c>
      <c r="X1226" t="s">
        <v>4927</v>
      </c>
    </row>
    <row r="1227" spans="1:24" x14ac:dyDescent="0.3">
      <c r="A1227" t="s">
        <v>7088</v>
      </c>
      <c r="B1227">
        <v>111020</v>
      </c>
      <c r="C1227" t="s">
        <v>48</v>
      </c>
      <c r="D1227" t="s">
        <v>30</v>
      </c>
      <c r="E1227" t="s">
        <v>59</v>
      </c>
      <c r="F1227" t="s">
        <v>544</v>
      </c>
      <c r="G1227" t="s">
        <v>61</v>
      </c>
      <c r="H1227">
        <v>54</v>
      </c>
      <c r="I1227">
        <v>54</v>
      </c>
      <c r="J1227" t="s">
        <v>42</v>
      </c>
      <c r="N1227" t="s">
        <v>6387</v>
      </c>
      <c r="O1227" s="180" t="s">
        <v>5165</v>
      </c>
      <c r="P1227" t="s">
        <v>5894</v>
      </c>
      <c r="Q1227" t="s">
        <v>5151</v>
      </c>
      <c r="R1227" t="s">
        <v>5165</v>
      </c>
      <c r="S1227" t="s">
        <v>4927</v>
      </c>
      <c r="T1227" t="s">
        <v>4927</v>
      </c>
      <c r="U1227" t="s">
        <v>4927</v>
      </c>
      <c r="V1227" t="s">
        <v>4927</v>
      </c>
      <c r="W1227" t="s">
        <v>4927</v>
      </c>
      <c r="X1227" t="s">
        <v>4927</v>
      </c>
    </row>
    <row r="1228" spans="1:24" x14ac:dyDescent="0.3">
      <c r="A1228" t="s">
        <v>7088</v>
      </c>
      <c r="B1228">
        <v>111020</v>
      </c>
      <c r="C1228" t="s">
        <v>48</v>
      </c>
      <c r="D1228" t="s">
        <v>30</v>
      </c>
      <c r="E1228" t="s">
        <v>59</v>
      </c>
      <c r="F1228" t="s">
        <v>544</v>
      </c>
      <c r="G1228" t="s">
        <v>61</v>
      </c>
      <c r="H1228">
        <v>55</v>
      </c>
      <c r="I1228">
        <v>55</v>
      </c>
      <c r="J1228" t="s">
        <v>42</v>
      </c>
      <c r="N1228" t="s">
        <v>6388</v>
      </c>
      <c r="O1228" s="180" t="s">
        <v>5165</v>
      </c>
      <c r="P1228" t="s">
        <v>5894</v>
      </c>
      <c r="Q1228" t="s">
        <v>5151</v>
      </c>
      <c r="R1228" t="s">
        <v>5165</v>
      </c>
      <c r="S1228" t="s">
        <v>4927</v>
      </c>
      <c r="T1228" t="s">
        <v>4927</v>
      </c>
      <c r="U1228" t="s">
        <v>4927</v>
      </c>
      <c r="V1228" t="s">
        <v>4927</v>
      </c>
      <c r="W1228" t="s">
        <v>4927</v>
      </c>
      <c r="X1228" t="s">
        <v>4927</v>
      </c>
    </row>
    <row r="1229" spans="1:24" x14ac:dyDescent="0.3">
      <c r="A1229" t="s">
        <v>7088</v>
      </c>
      <c r="B1229">
        <v>111020</v>
      </c>
      <c r="C1229" t="s">
        <v>48</v>
      </c>
      <c r="D1229" t="s">
        <v>30</v>
      </c>
      <c r="E1229" t="s">
        <v>59</v>
      </c>
      <c r="F1229" t="s">
        <v>544</v>
      </c>
      <c r="G1229" t="s">
        <v>61</v>
      </c>
      <c r="H1229">
        <v>56</v>
      </c>
      <c r="I1229">
        <v>56</v>
      </c>
      <c r="J1229" t="s">
        <v>42</v>
      </c>
      <c r="N1229" t="s">
        <v>6389</v>
      </c>
      <c r="O1229" s="180" t="s">
        <v>5165</v>
      </c>
      <c r="P1229" t="s">
        <v>5894</v>
      </c>
      <c r="Q1229" t="s">
        <v>5151</v>
      </c>
      <c r="R1229" t="s">
        <v>5165</v>
      </c>
      <c r="S1229" t="s">
        <v>4927</v>
      </c>
      <c r="T1229" t="s">
        <v>4927</v>
      </c>
      <c r="U1229" t="s">
        <v>4927</v>
      </c>
      <c r="V1229" t="s">
        <v>4927</v>
      </c>
      <c r="W1229" t="s">
        <v>4927</v>
      </c>
      <c r="X1229" t="s">
        <v>4927</v>
      </c>
    </row>
    <row r="1230" spans="1:24" x14ac:dyDescent="0.3">
      <c r="A1230" t="s">
        <v>7088</v>
      </c>
      <c r="B1230">
        <v>111020</v>
      </c>
      <c r="C1230" t="s">
        <v>48</v>
      </c>
      <c r="D1230" t="s">
        <v>30</v>
      </c>
      <c r="E1230" t="s">
        <v>59</v>
      </c>
      <c r="F1230" t="s">
        <v>544</v>
      </c>
      <c r="G1230" t="s">
        <v>61</v>
      </c>
      <c r="H1230">
        <v>57</v>
      </c>
      <c r="I1230">
        <v>57</v>
      </c>
      <c r="J1230" t="s">
        <v>42</v>
      </c>
      <c r="N1230" t="s">
        <v>6390</v>
      </c>
      <c r="O1230" s="180" t="s">
        <v>5165</v>
      </c>
      <c r="P1230" t="s">
        <v>5894</v>
      </c>
      <c r="Q1230" t="s">
        <v>5151</v>
      </c>
      <c r="R1230" t="s">
        <v>5165</v>
      </c>
      <c r="S1230" t="s">
        <v>4927</v>
      </c>
      <c r="T1230" t="s">
        <v>4927</v>
      </c>
      <c r="U1230" t="s">
        <v>4927</v>
      </c>
      <c r="V1230" t="s">
        <v>4927</v>
      </c>
      <c r="W1230" t="s">
        <v>4927</v>
      </c>
      <c r="X1230" t="s">
        <v>4927</v>
      </c>
    </row>
    <row r="1231" spans="1:24" x14ac:dyDescent="0.3">
      <c r="A1231" t="s">
        <v>7088</v>
      </c>
      <c r="B1231">
        <v>111020</v>
      </c>
      <c r="C1231" t="s">
        <v>48</v>
      </c>
      <c r="D1231" t="s">
        <v>30</v>
      </c>
      <c r="E1231" t="s">
        <v>59</v>
      </c>
      <c r="F1231" t="s">
        <v>544</v>
      </c>
      <c r="G1231" t="s">
        <v>61</v>
      </c>
      <c r="H1231">
        <v>58</v>
      </c>
      <c r="I1231">
        <v>58</v>
      </c>
      <c r="J1231" t="s">
        <v>42</v>
      </c>
      <c r="N1231" t="s">
        <v>6391</v>
      </c>
      <c r="O1231" s="180" t="s">
        <v>5165</v>
      </c>
      <c r="P1231" t="s">
        <v>5894</v>
      </c>
      <c r="Q1231" t="s">
        <v>5151</v>
      </c>
      <c r="R1231" t="s">
        <v>5165</v>
      </c>
      <c r="S1231" t="s">
        <v>4927</v>
      </c>
      <c r="T1231" t="s">
        <v>4927</v>
      </c>
      <c r="U1231" t="s">
        <v>4927</v>
      </c>
      <c r="V1231" t="s">
        <v>4927</v>
      </c>
      <c r="W1231" t="s">
        <v>4927</v>
      </c>
      <c r="X1231" t="s">
        <v>4927</v>
      </c>
    </row>
    <row r="1232" spans="1:24" x14ac:dyDescent="0.3">
      <c r="A1232" t="s">
        <v>7088</v>
      </c>
      <c r="B1232">
        <v>111020</v>
      </c>
      <c r="C1232" t="s">
        <v>48</v>
      </c>
      <c r="D1232" t="s">
        <v>30</v>
      </c>
      <c r="E1232" t="s">
        <v>59</v>
      </c>
      <c r="F1232" t="s">
        <v>544</v>
      </c>
      <c r="G1232" t="s">
        <v>61</v>
      </c>
      <c r="H1232">
        <v>59</v>
      </c>
      <c r="I1232">
        <v>59</v>
      </c>
      <c r="J1232" t="s">
        <v>42</v>
      </c>
      <c r="N1232" t="s">
        <v>6392</v>
      </c>
      <c r="O1232" s="180" t="s">
        <v>5165</v>
      </c>
      <c r="P1232" t="s">
        <v>5894</v>
      </c>
      <c r="Q1232" t="s">
        <v>5151</v>
      </c>
      <c r="R1232" t="s">
        <v>5165</v>
      </c>
      <c r="S1232" t="s">
        <v>4927</v>
      </c>
      <c r="T1232" t="s">
        <v>4927</v>
      </c>
      <c r="U1232" t="s">
        <v>4927</v>
      </c>
      <c r="V1232" t="s">
        <v>4927</v>
      </c>
      <c r="W1232" t="s">
        <v>4927</v>
      </c>
      <c r="X1232" t="s">
        <v>4927</v>
      </c>
    </row>
    <row r="1233" spans="1:24" x14ac:dyDescent="0.3">
      <c r="A1233" t="s">
        <v>7088</v>
      </c>
      <c r="B1233">
        <v>111020</v>
      </c>
      <c r="C1233" t="s">
        <v>48</v>
      </c>
      <c r="D1233" t="s">
        <v>30</v>
      </c>
      <c r="E1233" t="s">
        <v>59</v>
      </c>
      <c r="F1233" t="s">
        <v>544</v>
      </c>
      <c r="G1233" t="s">
        <v>61</v>
      </c>
      <c r="H1233">
        <v>60</v>
      </c>
      <c r="I1233">
        <v>60</v>
      </c>
      <c r="J1233" t="s">
        <v>42</v>
      </c>
      <c r="N1233" t="s">
        <v>6393</v>
      </c>
      <c r="O1233" s="180" t="s">
        <v>5165</v>
      </c>
      <c r="P1233" t="s">
        <v>5894</v>
      </c>
      <c r="Q1233" t="s">
        <v>5151</v>
      </c>
      <c r="R1233" t="s">
        <v>5165</v>
      </c>
      <c r="S1233" t="s">
        <v>4927</v>
      </c>
      <c r="T1233" t="s">
        <v>4927</v>
      </c>
      <c r="U1233" t="s">
        <v>4927</v>
      </c>
      <c r="V1233" t="s">
        <v>4927</v>
      </c>
      <c r="W1233" t="s">
        <v>4927</v>
      </c>
      <c r="X1233" t="s">
        <v>4927</v>
      </c>
    </row>
    <row r="1234" spans="1:24" x14ac:dyDescent="0.3">
      <c r="A1234" t="s">
        <v>7088</v>
      </c>
      <c r="B1234">
        <v>111020</v>
      </c>
      <c r="C1234" t="s">
        <v>48</v>
      </c>
      <c r="D1234" t="s">
        <v>30</v>
      </c>
      <c r="E1234" t="s">
        <v>59</v>
      </c>
      <c r="F1234" t="s">
        <v>544</v>
      </c>
      <c r="G1234" t="s">
        <v>61</v>
      </c>
      <c r="H1234">
        <v>61</v>
      </c>
      <c r="I1234">
        <v>61</v>
      </c>
      <c r="J1234" t="s">
        <v>42</v>
      </c>
      <c r="N1234" t="s">
        <v>6394</v>
      </c>
      <c r="O1234" s="180" t="s">
        <v>5165</v>
      </c>
      <c r="P1234" t="s">
        <v>5894</v>
      </c>
      <c r="Q1234" t="s">
        <v>5151</v>
      </c>
      <c r="R1234" t="s">
        <v>5165</v>
      </c>
      <c r="S1234" t="s">
        <v>4927</v>
      </c>
      <c r="T1234" t="s">
        <v>4927</v>
      </c>
      <c r="U1234" t="s">
        <v>4927</v>
      </c>
      <c r="V1234" t="s">
        <v>4927</v>
      </c>
      <c r="W1234" t="s">
        <v>4927</v>
      </c>
      <c r="X1234" t="s">
        <v>4927</v>
      </c>
    </row>
    <row r="1235" spans="1:24" x14ac:dyDescent="0.3">
      <c r="A1235" t="s">
        <v>7088</v>
      </c>
      <c r="B1235">
        <v>111020</v>
      </c>
      <c r="C1235" t="s">
        <v>48</v>
      </c>
      <c r="D1235" t="s">
        <v>30</v>
      </c>
      <c r="E1235" t="s">
        <v>59</v>
      </c>
      <c r="F1235" t="s">
        <v>544</v>
      </c>
      <c r="G1235" t="s">
        <v>61</v>
      </c>
      <c r="H1235">
        <v>62</v>
      </c>
      <c r="I1235">
        <v>62</v>
      </c>
      <c r="J1235" t="s">
        <v>42</v>
      </c>
      <c r="N1235" t="s">
        <v>6395</v>
      </c>
      <c r="O1235" s="180" t="s">
        <v>5165</v>
      </c>
      <c r="P1235" t="s">
        <v>5894</v>
      </c>
      <c r="Q1235" t="s">
        <v>5151</v>
      </c>
      <c r="R1235" t="s">
        <v>5165</v>
      </c>
      <c r="S1235" t="s">
        <v>4927</v>
      </c>
      <c r="T1235" t="s">
        <v>4927</v>
      </c>
      <c r="U1235" t="s">
        <v>4927</v>
      </c>
      <c r="V1235" t="s">
        <v>4927</v>
      </c>
      <c r="W1235" t="s">
        <v>4927</v>
      </c>
      <c r="X1235" t="s">
        <v>4927</v>
      </c>
    </row>
    <row r="1236" spans="1:24" x14ac:dyDescent="0.3">
      <c r="A1236" t="s">
        <v>7088</v>
      </c>
      <c r="B1236">
        <v>111020</v>
      </c>
      <c r="C1236" t="s">
        <v>48</v>
      </c>
      <c r="D1236" t="s">
        <v>30</v>
      </c>
      <c r="E1236" t="s">
        <v>59</v>
      </c>
      <c r="F1236" t="s">
        <v>544</v>
      </c>
      <c r="G1236" t="s">
        <v>61</v>
      </c>
      <c r="H1236">
        <v>63</v>
      </c>
      <c r="I1236">
        <v>63</v>
      </c>
      <c r="J1236" t="s">
        <v>42</v>
      </c>
      <c r="N1236" t="s">
        <v>6396</v>
      </c>
      <c r="O1236" s="180" t="s">
        <v>5165</v>
      </c>
      <c r="P1236" t="s">
        <v>5894</v>
      </c>
      <c r="Q1236" t="s">
        <v>5151</v>
      </c>
      <c r="R1236" t="s">
        <v>5165</v>
      </c>
      <c r="S1236" t="s">
        <v>4927</v>
      </c>
      <c r="T1236" t="s">
        <v>4927</v>
      </c>
      <c r="U1236" t="s">
        <v>4927</v>
      </c>
      <c r="V1236" t="s">
        <v>4927</v>
      </c>
      <c r="W1236" t="s">
        <v>4927</v>
      </c>
      <c r="X1236" t="s">
        <v>4927</v>
      </c>
    </row>
    <row r="1237" spans="1:24" x14ac:dyDescent="0.3">
      <c r="A1237" t="s">
        <v>7088</v>
      </c>
      <c r="B1237">
        <v>111020</v>
      </c>
      <c r="C1237" t="s">
        <v>48</v>
      </c>
      <c r="D1237" t="s">
        <v>30</v>
      </c>
      <c r="E1237" t="s">
        <v>59</v>
      </c>
      <c r="F1237" t="s">
        <v>544</v>
      </c>
      <c r="G1237" t="s">
        <v>61</v>
      </c>
      <c r="H1237">
        <v>64</v>
      </c>
      <c r="I1237">
        <v>64</v>
      </c>
      <c r="J1237" t="s">
        <v>42</v>
      </c>
      <c r="N1237" t="s">
        <v>6397</v>
      </c>
      <c r="O1237" s="180" t="s">
        <v>5165</v>
      </c>
      <c r="P1237" t="s">
        <v>5894</v>
      </c>
      <c r="Q1237" t="s">
        <v>5151</v>
      </c>
      <c r="R1237" t="s">
        <v>5165</v>
      </c>
      <c r="S1237" t="s">
        <v>4927</v>
      </c>
      <c r="T1237" t="s">
        <v>4927</v>
      </c>
      <c r="U1237" t="s">
        <v>4927</v>
      </c>
      <c r="V1237" t="s">
        <v>4927</v>
      </c>
      <c r="W1237" t="s">
        <v>4927</v>
      </c>
      <c r="X1237" t="s">
        <v>4927</v>
      </c>
    </row>
    <row r="1238" spans="1:24" x14ac:dyDescent="0.3">
      <c r="A1238" t="s">
        <v>7105</v>
      </c>
      <c r="B1238">
        <v>111020</v>
      </c>
      <c r="C1238" t="s">
        <v>48</v>
      </c>
      <c r="D1238" t="s">
        <v>30</v>
      </c>
      <c r="E1238" t="s">
        <v>59</v>
      </c>
      <c r="F1238" t="s">
        <v>544</v>
      </c>
      <c r="G1238" t="s">
        <v>61</v>
      </c>
      <c r="H1238">
        <v>65</v>
      </c>
      <c r="I1238">
        <v>65</v>
      </c>
      <c r="J1238" t="s">
        <v>42</v>
      </c>
      <c r="N1238" t="s">
        <v>6398</v>
      </c>
      <c r="O1238" s="180" t="s">
        <v>5165</v>
      </c>
      <c r="P1238" t="s">
        <v>5894</v>
      </c>
      <c r="Q1238" t="s">
        <v>5151</v>
      </c>
      <c r="R1238" t="s">
        <v>5165</v>
      </c>
      <c r="S1238" t="s">
        <v>4927</v>
      </c>
      <c r="T1238" t="s">
        <v>4927</v>
      </c>
      <c r="U1238" t="s">
        <v>4927</v>
      </c>
      <c r="V1238" t="s">
        <v>4927</v>
      </c>
      <c r="W1238" t="s">
        <v>4927</v>
      </c>
      <c r="X1238" t="s">
        <v>4927</v>
      </c>
    </row>
    <row r="1239" spans="1:24" x14ac:dyDescent="0.3">
      <c r="A1239" t="s">
        <v>7105</v>
      </c>
      <c r="B1239">
        <v>111020</v>
      </c>
      <c r="C1239" t="s">
        <v>48</v>
      </c>
      <c r="D1239" t="s">
        <v>30</v>
      </c>
      <c r="E1239" t="s">
        <v>59</v>
      </c>
      <c r="F1239" t="s">
        <v>544</v>
      </c>
      <c r="G1239" t="s">
        <v>61</v>
      </c>
      <c r="H1239">
        <v>66</v>
      </c>
      <c r="I1239">
        <v>66</v>
      </c>
      <c r="J1239" t="s">
        <v>42</v>
      </c>
      <c r="N1239" t="s">
        <v>6399</v>
      </c>
      <c r="O1239" s="180" t="s">
        <v>5165</v>
      </c>
      <c r="P1239" t="s">
        <v>5894</v>
      </c>
      <c r="Q1239" t="s">
        <v>5151</v>
      </c>
      <c r="R1239" t="s">
        <v>5165</v>
      </c>
      <c r="S1239" t="s">
        <v>4927</v>
      </c>
      <c r="T1239" t="s">
        <v>4927</v>
      </c>
      <c r="U1239" t="s">
        <v>4927</v>
      </c>
      <c r="V1239" t="s">
        <v>4927</v>
      </c>
      <c r="W1239" t="s">
        <v>4927</v>
      </c>
      <c r="X1239" t="s">
        <v>4927</v>
      </c>
    </row>
    <row r="1240" spans="1:24" x14ac:dyDescent="0.3">
      <c r="A1240" t="s">
        <v>7105</v>
      </c>
      <c r="B1240">
        <v>111020</v>
      </c>
      <c r="C1240" t="s">
        <v>48</v>
      </c>
      <c r="D1240" t="s">
        <v>30</v>
      </c>
      <c r="E1240" t="s">
        <v>59</v>
      </c>
      <c r="F1240" t="s">
        <v>544</v>
      </c>
      <c r="G1240" t="s">
        <v>61</v>
      </c>
      <c r="H1240">
        <v>67</v>
      </c>
      <c r="I1240">
        <v>67</v>
      </c>
      <c r="J1240" t="s">
        <v>42</v>
      </c>
      <c r="N1240" t="s">
        <v>6400</v>
      </c>
      <c r="O1240" s="180" t="s">
        <v>5165</v>
      </c>
      <c r="P1240" t="s">
        <v>5894</v>
      </c>
      <c r="Q1240" t="s">
        <v>5151</v>
      </c>
      <c r="R1240" t="s">
        <v>5165</v>
      </c>
      <c r="S1240" t="s">
        <v>4927</v>
      </c>
      <c r="T1240" t="s">
        <v>4927</v>
      </c>
      <c r="U1240" t="s">
        <v>4927</v>
      </c>
      <c r="V1240" t="s">
        <v>4927</v>
      </c>
      <c r="W1240" t="s">
        <v>4927</v>
      </c>
      <c r="X1240" t="s">
        <v>4927</v>
      </c>
    </row>
    <row r="1241" spans="1:24" x14ac:dyDescent="0.3">
      <c r="A1241" t="s">
        <v>7105</v>
      </c>
      <c r="B1241">
        <v>111020</v>
      </c>
      <c r="C1241" t="s">
        <v>48</v>
      </c>
      <c r="D1241" t="s">
        <v>30</v>
      </c>
      <c r="E1241" t="s">
        <v>59</v>
      </c>
      <c r="F1241" t="s">
        <v>544</v>
      </c>
      <c r="G1241" t="s">
        <v>61</v>
      </c>
      <c r="H1241">
        <v>68</v>
      </c>
      <c r="I1241">
        <v>68</v>
      </c>
      <c r="J1241" t="s">
        <v>42</v>
      </c>
      <c r="N1241" t="s">
        <v>6401</v>
      </c>
      <c r="O1241" s="180" t="s">
        <v>5165</v>
      </c>
      <c r="P1241" t="s">
        <v>5894</v>
      </c>
      <c r="Q1241" t="s">
        <v>5151</v>
      </c>
      <c r="R1241" t="s">
        <v>5165</v>
      </c>
      <c r="S1241" t="s">
        <v>4927</v>
      </c>
      <c r="T1241" t="s">
        <v>4927</v>
      </c>
      <c r="U1241" t="s">
        <v>4927</v>
      </c>
      <c r="V1241" t="s">
        <v>4927</v>
      </c>
      <c r="W1241" t="s">
        <v>4927</v>
      </c>
      <c r="X1241" t="s">
        <v>4927</v>
      </c>
    </row>
    <row r="1242" spans="1:24" x14ac:dyDescent="0.3">
      <c r="A1242" t="s">
        <v>7105</v>
      </c>
      <c r="B1242">
        <v>111020</v>
      </c>
      <c r="C1242" t="s">
        <v>48</v>
      </c>
      <c r="D1242" t="s">
        <v>30</v>
      </c>
      <c r="E1242" t="s">
        <v>59</v>
      </c>
      <c r="F1242" t="s">
        <v>544</v>
      </c>
      <c r="G1242" t="s">
        <v>61</v>
      </c>
      <c r="H1242">
        <v>69</v>
      </c>
      <c r="I1242">
        <v>69</v>
      </c>
      <c r="J1242" t="s">
        <v>42</v>
      </c>
      <c r="N1242" t="s">
        <v>6402</v>
      </c>
      <c r="O1242" s="180" t="s">
        <v>5165</v>
      </c>
      <c r="P1242" t="s">
        <v>5894</v>
      </c>
      <c r="Q1242" t="s">
        <v>5151</v>
      </c>
      <c r="R1242" t="s">
        <v>5165</v>
      </c>
      <c r="S1242" t="s">
        <v>4927</v>
      </c>
      <c r="T1242" t="s">
        <v>4927</v>
      </c>
      <c r="U1242" t="s">
        <v>4927</v>
      </c>
      <c r="V1242" t="s">
        <v>4927</v>
      </c>
      <c r="W1242" t="s">
        <v>4927</v>
      </c>
      <c r="X1242" t="s">
        <v>4927</v>
      </c>
    </row>
    <row r="1243" spans="1:24" x14ac:dyDescent="0.3">
      <c r="A1243" t="s">
        <v>7105</v>
      </c>
      <c r="B1243">
        <v>111020</v>
      </c>
      <c r="C1243" t="s">
        <v>48</v>
      </c>
      <c r="D1243" t="s">
        <v>30</v>
      </c>
      <c r="E1243" t="s">
        <v>59</v>
      </c>
      <c r="F1243" t="s">
        <v>544</v>
      </c>
      <c r="G1243" t="s">
        <v>61</v>
      </c>
      <c r="H1243">
        <v>70</v>
      </c>
      <c r="I1243">
        <v>70</v>
      </c>
      <c r="J1243" t="s">
        <v>42</v>
      </c>
      <c r="N1243" t="s">
        <v>6403</v>
      </c>
      <c r="O1243" s="180" t="s">
        <v>5165</v>
      </c>
      <c r="P1243" t="s">
        <v>5894</v>
      </c>
      <c r="Q1243" t="s">
        <v>5151</v>
      </c>
      <c r="R1243" t="s">
        <v>5165</v>
      </c>
      <c r="S1243" t="s">
        <v>4927</v>
      </c>
      <c r="T1243" t="s">
        <v>4927</v>
      </c>
      <c r="U1243" t="s">
        <v>4927</v>
      </c>
      <c r="V1243" t="s">
        <v>4927</v>
      </c>
      <c r="W1243" t="s">
        <v>4927</v>
      </c>
      <c r="X1243" t="s">
        <v>4927</v>
      </c>
    </row>
    <row r="1244" spans="1:24" x14ac:dyDescent="0.3">
      <c r="A1244" t="s">
        <v>7105</v>
      </c>
      <c r="B1244">
        <v>111020</v>
      </c>
      <c r="C1244" t="s">
        <v>48</v>
      </c>
      <c r="D1244" t="s">
        <v>30</v>
      </c>
      <c r="E1244" t="s">
        <v>59</v>
      </c>
      <c r="F1244" t="s">
        <v>544</v>
      </c>
      <c r="G1244" t="s">
        <v>61</v>
      </c>
      <c r="H1244">
        <v>71</v>
      </c>
      <c r="I1244">
        <v>71</v>
      </c>
      <c r="J1244" t="s">
        <v>42</v>
      </c>
      <c r="N1244" t="s">
        <v>6404</v>
      </c>
      <c r="O1244" s="180" t="s">
        <v>5165</v>
      </c>
      <c r="P1244" t="s">
        <v>5894</v>
      </c>
      <c r="Q1244" t="s">
        <v>5151</v>
      </c>
      <c r="R1244" t="s">
        <v>5165</v>
      </c>
      <c r="S1244" t="s">
        <v>4927</v>
      </c>
      <c r="T1244" t="s">
        <v>4927</v>
      </c>
      <c r="U1244" t="s">
        <v>4927</v>
      </c>
      <c r="V1244" t="s">
        <v>4927</v>
      </c>
      <c r="W1244" t="s">
        <v>4927</v>
      </c>
      <c r="X1244" t="s">
        <v>4927</v>
      </c>
    </row>
    <row r="1245" spans="1:24" x14ac:dyDescent="0.3">
      <c r="A1245" t="s">
        <v>7105</v>
      </c>
      <c r="B1245">
        <v>111020</v>
      </c>
      <c r="C1245" t="s">
        <v>48</v>
      </c>
      <c r="D1245" t="s">
        <v>30</v>
      </c>
      <c r="E1245" t="s">
        <v>59</v>
      </c>
      <c r="F1245" t="s">
        <v>544</v>
      </c>
      <c r="G1245" t="s">
        <v>61</v>
      </c>
      <c r="H1245">
        <v>72</v>
      </c>
      <c r="I1245">
        <v>72</v>
      </c>
      <c r="J1245" t="s">
        <v>42</v>
      </c>
      <c r="N1245" t="s">
        <v>6405</v>
      </c>
      <c r="O1245" s="180" t="s">
        <v>5165</v>
      </c>
      <c r="P1245" t="s">
        <v>5894</v>
      </c>
      <c r="Q1245" t="s">
        <v>5151</v>
      </c>
      <c r="R1245" t="s">
        <v>5165</v>
      </c>
      <c r="S1245" t="s">
        <v>4927</v>
      </c>
      <c r="T1245" t="s">
        <v>4927</v>
      </c>
      <c r="U1245" t="s">
        <v>4927</v>
      </c>
      <c r="V1245" t="s">
        <v>4927</v>
      </c>
      <c r="W1245" t="s">
        <v>4927</v>
      </c>
      <c r="X1245" t="s">
        <v>4927</v>
      </c>
    </row>
    <row r="1246" spans="1:24" x14ac:dyDescent="0.3">
      <c r="A1246" t="s">
        <v>7105</v>
      </c>
      <c r="B1246">
        <v>111020</v>
      </c>
      <c r="C1246" t="s">
        <v>48</v>
      </c>
      <c r="D1246" t="s">
        <v>30</v>
      </c>
      <c r="E1246" t="s">
        <v>59</v>
      </c>
      <c r="F1246" t="s">
        <v>544</v>
      </c>
      <c r="G1246" t="s">
        <v>61</v>
      </c>
      <c r="H1246">
        <v>73</v>
      </c>
      <c r="I1246">
        <v>73</v>
      </c>
      <c r="J1246" t="s">
        <v>42</v>
      </c>
      <c r="N1246" t="s">
        <v>6406</v>
      </c>
      <c r="O1246" s="180" t="s">
        <v>5165</v>
      </c>
      <c r="P1246" t="s">
        <v>5894</v>
      </c>
      <c r="Q1246" t="s">
        <v>5151</v>
      </c>
      <c r="R1246" t="s">
        <v>5165</v>
      </c>
      <c r="S1246" t="s">
        <v>4927</v>
      </c>
      <c r="T1246" t="s">
        <v>4927</v>
      </c>
      <c r="U1246" t="s">
        <v>4927</v>
      </c>
      <c r="V1246" t="s">
        <v>4927</v>
      </c>
      <c r="W1246" t="s">
        <v>4927</v>
      </c>
      <c r="X1246" t="s">
        <v>4927</v>
      </c>
    </row>
    <row r="1247" spans="1:24" x14ac:dyDescent="0.3">
      <c r="A1247" t="s">
        <v>7105</v>
      </c>
      <c r="B1247">
        <v>111020</v>
      </c>
      <c r="C1247" t="s">
        <v>48</v>
      </c>
      <c r="D1247" t="s">
        <v>30</v>
      </c>
      <c r="E1247" t="s">
        <v>59</v>
      </c>
      <c r="F1247" t="s">
        <v>544</v>
      </c>
      <c r="G1247" t="s">
        <v>61</v>
      </c>
      <c r="H1247">
        <v>74</v>
      </c>
      <c r="I1247">
        <v>74</v>
      </c>
      <c r="J1247" t="s">
        <v>42</v>
      </c>
      <c r="N1247" t="s">
        <v>6407</v>
      </c>
      <c r="O1247" s="180" t="s">
        <v>5165</v>
      </c>
      <c r="P1247" t="s">
        <v>5894</v>
      </c>
      <c r="Q1247" t="s">
        <v>5151</v>
      </c>
      <c r="R1247" t="s">
        <v>5165</v>
      </c>
      <c r="S1247" t="s">
        <v>4927</v>
      </c>
      <c r="T1247" t="s">
        <v>4927</v>
      </c>
      <c r="U1247" t="s">
        <v>4927</v>
      </c>
      <c r="V1247" t="s">
        <v>4927</v>
      </c>
      <c r="W1247" t="s">
        <v>4927</v>
      </c>
      <c r="X1247" t="s">
        <v>4927</v>
      </c>
    </row>
    <row r="1248" spans="1:24" x14ac:dyDescent="0.3">
      <c r="A1248" t="s">
        <v>7105</v>
      </c>
      <c r="B1248">
        <v>111020</v>
      </c>
      <c r="C1248" t="s">
        <v>48</v>
      </c>
      <c r="D1248" t="s">
        <v>30</v>
      </c>
      <c r="E1248" t="s">
        <v>59</v>
      </c>
      <c r="F1248" t="s">
        <v>544</v>
      </c>
      <c r="G1248" t="s">
        <v>61</v>
      </c>
      <c r="H1248">
        <v>75</v>
      </c>
      <c r="I1248">
        <v>75</v>
      </c>
      <c r="J1248" t="s">
        <v>42</v>
      </c>
      <c r="N1248" t="s">
        <v>6408</v>
      </c>
      <c r="O1248" s="180" t="s">
        <v>5165</v>
      </c>
      <c r="P1248" t="s">
        <v>5894</v>
      </c>
      <c r="Q1248" t="s">
        <v>5151</v>
      </c>
      <c r="R1248" t="s">
        <v>5165</v>
      </c>
      <c r="S1248" t="s">
        <v>4927</v>
      </c>
      <c r="T1248" t="s">
        <v>4927</v>
      </c>
      <c r="U1248" t="s">
        <v>4927</v>
      </c>
      <c r="V1248" t="s">
        <v>4927</v>
      </c>
      <c r="W1248" t="s">
        <v>4927</v>
      </c>
      <c r="X1248" t="s">
        <v>4927</v>
      </c>
    </row>
    <row r="1249" spans="1:24" x14ac:dyDescent="0.3">
      <c r="A1249" t="s">
        <v>7105</v>
      </c>
      <c r="B1249">
        <v>111020</v>
      </c>
      <c r="C1249" t="s">
        <v>48</v>
      </c>
      <c r="D1249" t="s">
        <v>30</v>
      </c>
      <c r="E1249" t="s">
        <v>59</v>
      </c>
      <c r="F1249" t="s">
        <v>544</v>
      </c>
      <c r="G1249" t="s">
        <v>61</v>
      </c>
      <c r="H1249">
        <v>76</v>
      </c>
      <c r="I1249">
        <v>76</v>
      </c>
      <c r="J1249" t="s">
        <v>42</v>
      </c>
      <c r="N1249" t="s">
        <v>6409</v>
      </c>
      <c r="O1249" s="180" t="s">
        <v>5165</v>
      </c>
      <c r="P1249" t="s">
        <v>5894</v>
      </c>
      <c r="Q1249" t="s">
        <v>5151</v>
      </c>
      <c r="R1249" t="s">
        <v>5165</v>
      </c>
      <c r="S1249" t="s">
        <v>4927</v>
      </c>
      <c r="T1249" t="s">
        <v>4927</v>
      </c>
      <c r="U1249" t="s">
        <v>4927</v>
      </c>
      <c r="V1249" t="s">
        <v>4927</v>
      </c>
      <c r="W1249" t="s">
        <v>4927</v>
      </c>
      <c r="X1249" t="s">
        <v>4927</v>
      </c>
    </row>
    <row r="1250" spans="1:24" x14ac:dyDescent="0.3">
      <c r="A1250" t="s">
        <v>7105</v>
      </c>
      <c r="B1250">
        <v>111020</v>
      </c>
      <c r="C1250" t="s">
        <v>48</v>
      </c>
      <c r="D1250" t="s">
        <v>30</v>
      </c>
      <c r="E1250" t="s">
        <v>59</v>
      </c>
      <c r="F1250" t="s">
        <v>544</v>
      </c>
      <c r="G1250" t="s">
        <v>61</v>
      </c>
      <c r="H1250">
        <v>77</v>
      </c>
      <c r="I1250">
        <v>77</v>
      </c>
      <c r="J1250" t="s">
        <v>42</v>
      </c>
      <c r="N1250" t="s">
        <v>6410</v>
      </c>
      <c r="O1250" s="180" t="s">
        <v>5165</v>
      </c>
      <c r="P1250" t="s">
        <v>5894</v>
      </c>
      <c r="Q1250" t="s">
        <v>5151</v>
      </c>
      <c r="R1250" t="s">
        <v>5165</v>
      </c>
      <c r="S1250" t="s">
        <v>4927</v>
      </c>
      <c r="T1250" t="s">
        <v>4927</v>
      </c>
      <c r="U1250" t="s">
        <v>4927</v>
      </c>
      <c r="V1250" t="s">
        <v>4927</v>
      </c>
      <c r="W1250" t="s">
        <v>4927</v>
      </c>
      <c r="X1250" t="s">
        <v>4927</v>
      </c>
    </row>
    <row r="1251" spans="1:24" x14ac:dyDescent="0.3">
      <c r="A1251" t="s">
        <v>7105</v>
      </c>
      <c r="B1251">
        <v>111020</v>
      </c>
      <c r="C1251" t="s">
        <v>48</v>
      </c>
      <c r="D1251" t="s">
        <v>30</v>
      </c>
      <c r="E1251" t="s">
        <v>59</v>
      </c>
      <c r="F1251" t="s">
        <v>544</v>
      </c>
      <c r="G1251" t="s">
        <v>61</v>
      </c>
      <c r="H1251">
        <v>78</v>
      </c>
      <c r="I1251">
        <v>78</v>
      </c>
      <c r="J1251" t="s">
        <v>42</v>
      </c>
      <c r="N1251" t="s">
        <v>6411</v>
      </c>
      <c r="O1251" s="180" t="s">
        <v>5165</v>
      </c>
      <c r="P1251" t="s">
        <v>5894</v>
      </c>
      <c r="Q1251" t="s">
        <v>5151</v>
      </c>
      <c r="R1251" t="s">
        <v>5165</v>
      </c>
      <c r="S1251" t="s">
        <v>4927</v>
      </c>
      <c r="T1251" t="s">
        <v>4927</v>
      </c>
      <c r="U1251" t="s">
        <v>4927</v>
      </c>
      <c r="V1251" t="s">
        <v>4927</v>
      </c>
      <c r="W1251" t="s">
        <v>4927</v>
      </c>
      <c r="X1251" t="s">
        <v>4927</v>
      </c>
    </row>
    <row r="1252" spans="1:24" x14ac:dyDescent="0.3">
      <c r="A1252" t="s">
        <v>7105</v>
      </c>
      <c r="B1252">
        <v>111020</v>
      </c>
      <c r="C1252" t="s">
        <v>48</v>
      </c>
      <c r="D1252" t="s">
        <v>30</v>
      </c>
      <c r="E1252" t="s">
        <v>59</v>
      </c>
      <c r="F1252" t="s">
        <v>544</v>
      </c>
      <c r="G1252" t="s">
        <v>61</v>
      </c>
      <c r="H1252">
        <v>79</v>
      </c>
      <c r="I1252">
        <v>79</v>
      </c>
      <c r="J1252" t="s">
        <v>42</v>
      </c>
      <c r="N1252" t="s">
        <v>6412</v>
      </c>
      <c r="O1252" s="180" t="s">
        <v>5165</v>
      </c>
      <c r="P1252" t="s">
        <v>5894</v>
      </c>
      <c r="Q1252" t="s">
        <v>5151</v>
      </c>
      <c r="R1252" t="s">
        <v>5165</v>
      </c>
      <c r="S1252" t="s">
        <v>4927</v>
      </c>
      <c r="T1252" t="s">
        <v>4927</v>
      </c>
      <c r="U1252" t="s">
        <v>4927</v>
      </c>
      <c r="V1252" t="s">
        <v>4927</v>
      </c>
      <c r="W1252" t="s">
        <v>4927</v>
      </c>
      <c r="X1252" t="s">
        <v>4927</v>
      </c>
    </row>
    <row r="1253" spans="1:24" x14ac:dyDescent="0.3">
      <c r="A1253" t="s">
        <v>7105</v>
      </c>
      <c r="B1253">
        <v>111020</v>
      </c>
      <c r="C1253" t="s">
        <v>48</v>
      </c>
      <c r="D1253" t="s">
        <v>30</v>
      </c>
      <c r="E1253" t="s">
        <v>59</v>
      </c>
      <c r="F1253" t="s">
        <v>544</v>
      </c>
      <c r="G1253" t="s">
        <v>61</v>
      </c>
      <c r="H1253">
        <v>80</v>
      </c>
      <c r="I1253">
        <v>80</v>
      </c>
      <c r="J1253" t="s">
        <v>42</v>
      </c>
      <c r="N1253" t="s">
        <v>6413</v>
      </c>
      <c r="O1253" s="180" t="s">
        <v>5165</v>
      </c>
      <c r="P1253" t="s">
        <v>5894</v>
      </c>
      <c r="Q1253" t="s">
        <v>5151</v>
      </c>
      <c r="R1253" t="s">
        <v>5165</v>
      </c>
      <c r="S1253" t="s">
        <v>4927</v>
      </c>
      <c r="T1253" t="s">
        <v>4927</v>
      </c>
      <c r="U1253" t="s">
        <v>4927</v>
      </c>
      <c r="V1253" t="s">
        <v>4927</v>
      </c>
      <c r="W1253" t="s">
        <v>4927</v>
      </c>
      <c r="X1253" t="s">
        <v>4927</v>
      </c>
    </row>
    <row r="1254" spans="1:24" x14ac:dyDescent="0.3">
      <c r="A1254" t="s">
        <v>7105</v>
      </c>
      <c r="B1254">
        <v>111020</v>
      </c>
      <c r="C1254" t="s">
        <v>48</v>
      </c>
      <c r="D1254" t="s">
        <v>30</v>
      </c>
      <c r="E1254" t="s">
        <v>59</v>
      </c>
      <c r="F1254" t="s">
        <v>544</v>
      </c>
      <c r="G1254" t="s">
        <v>61</v>
      </c>
      <c r="H1254">
        <v>81</v>
      </c>
      <c r="I1254">
        <v>81</v>
      </c>
      <c r="J1254" t="s">
        <v>42</v>
      </c>
      <c r="N1254" t="s">
        <v>6414</v>
      </c>
      <c r="O1254" s="180" t="s">
        <v>5165</v>
      </c>
      <c r="P1254" t="s">
        <v>5894</v>
      </c>
      <c r="Q1254" t="s">
        <v>5151</v>
      </c>
      <c r="R1254" t="s">
        <v>5165</v>
      </c>
      <c r="S1254" t="s">
        <v>4927</v>
      </c>
      <c r="T1254" t="s">
        <v>4927</v>
      </c>
      <c r="U1254" t="s">
        <v>4927</v>
      </c>
      <c r="V1254" t="s">
        <v>4927</v>
      </c>
      <c r="W1254" t="s">
        <v>4927</v>
      </c>
      <c r="X1254" t="s">
        <v>4927</v>
      </c>
    </row>
    <row r="1255" spans="1:24" x14ac:dyDescent="0.3">
      <c r="A1255" t="s">
        <v>7105</v>
      </c>
      <c r="B1255">
        <v>111020</v>
      </c>
      <c r="C1255" t="s">
        <v>48</v>
      </c>
      <c r="D1255" t="s">
        <v>30</v>
      </c>
      <c r="E1255" t="s">
        <v>59</v>
      </c>
      <c r="F1255" t="s">
        <v>544</v>
      </c>
      <c r="G1255" t="s">
        <v>61</v>
      </c>
      <c r="H1255">
        <v>82</v>
      </c>
      <c r="I1255">
        <v>82</v>
      </c>
      <c r="J1255" t="s">
        <v>42</v>
      </c>
      <c r="N1255" t="s">
        <v>6415</v>
      </c>
      <c r="O1255" s="180" t="s">
        <v>5165</v>
      </c>
      <c r="P1255" t="s">
        <v>5894</v>
      </c>
      <c r="Q1255" t="s">
        <v>5151</v>
      </c>
      <c r="R1255" t="s">
        <v>5165</v>
      </c>
      <c r="S1255" t="s">
        <v>4927</v>
      </c>
      <c r="T1255" t="s">
        <v>4927</v>
      </c>
      <c r="U1255" t="s">
        <v>4927</v>
      </c>
      <c r="V1255" t="s">
        <v>4927</v>
      </c>
      <c r="W1255" t="s">
        <v>4927</v>
      </c>
      <c r="X1255" t="s">
        <v>4927</v>
      </c>
    </row>
    <row r="1256" spans="1:24" x14ac:dyDescent="0.3">
      <c r="A1256" t="s">
        <v>7105</v>
      </c>
      <c r="B1256">
        <v>111020</v>
      </c>
      <c r="C1256" t="s">
        <v>48</v>
      </c>
      <c r="D1256" t="s">
        <v>30</v>
      </c>
      <c r="E1256" t="s">
        <v>59</v>
      </c>
      <c r="F1256" t="s">
        <v>544</v>
      </c>
      <c r="G1256" t="s">
        <v>61</v>
      </c>
      <c r="H1256">
        <v>83</v>
      </c>
      <c r="I1256">
        <v>83</v>
      </c>
      <c r="J1256" t="s">
        <v>42</v>
      </c>
      <c r="N1256" t="s">
        <v>6416</v>
      </c>
      <c r="O1256" s="180" t="s">
        <v>5165</v>
      </c>
      <c r="P1256" t="s">
        <v>5894</v>
      </c>
      <c r="Q1256" t="s">
        <v>5151</v>
      </c>
      <c r="R1256" t="s">
        <v>5165</v>
      </c>
      <c r="S1256" t="s">
        <v>4927</v>
      </c>
      <c r="T1256" t="s">
        <v>4927</v>
      </c>
      <c r="U1256" t="s">
        <v>4927</v>
      </c>
      <c r="V1256" t="s">
        <v>4927</v>
      </c>
      <c r="W1256" t="s">
        <v>4927</v>
      </c>
      <c r="X1256" t="s">
        <v>4927</v>
      </c>
    </row>
    <row r="1257" spans="1:24" x14ac:dyDescent="0.3">
      <c r="A1257" t="s">
        <v>7088</v>
      </c>
      <c r="B1257">
        <v>111020</v>
      </c>
      <c r="C1257" t="s">
        <v>48</v>
      </c>
      <c r="D1257" t="s">
        <v>30</v>
      </c>
      <c r="E1257" t="s">
        <v>59</v>
      </c>
      <c r="F1257" t="s">
        <v>544</v>
      </c>
      <c r="G1257" t="s">
        <v>61</v>
      </c>
      <c r="H1257">
        <v>84</v>
      </c>
      <c r="I1257">
        <v>84</v>
      </c>
      <c r="J1257" t="s">
        <v>42</v>
      </c>
      <c r="N1257" t="s">
        <v>6417</v>
      </c>
      <c r="O1257" s="180" t="s">
        <v>5165</v>
      </c>
      <c r="P1257" t="s">
        <v>5894</v>
      </c>
      <c r="Q1257" t="s">
        <v>5151</v>
      </c>
      <c r="R1257" t="s">
        <v>5165</v>
      </c>
      <c r="S1257" t="s">
        <v>4927</v>
      </c>
      <c r="T1257" t="s">
        <v>4927</v>
      </c>
      <c r="U1257" t="s">
        <v>4927</v>
      </c>
      <c r="V1257" t="s">
        <v>4927</v>
      </c>
      <c r="W1257" t="s">
        <v>4927</v>
      </c>
      <c r="X1257" t="s">
        <v>4927</v>
      </c>
    </row>
    <row r="1258" spans="1:24" x14ac:dyDescent="0.3">
      <c r="A1258" t="s">
        <v>7088</v>
      </c>
      <c r="B1258">
        <v>111020</v>
      </c>
      <c r="C1258" t="s">
        <v>48</v>
      </c>
      <c r="D1258" t="s">
        <v>30</v>
      </c>
      <c r="E1258" t="s">
        <v>59</v>
      </c>
      <c r="F1258" t="s">
        <v>544</v>
      </c>
      <c r="G1258" t="s">
        <v>61</v>
      </c>
      <c r="H1258">
        <v>85</v>
      </c>
      <c r="I1258">
        <v>85</v>
      </c>
      <c r="J1258" t="s">
        <v>42</v>
      </c>
      <c r="N1258" t="s">
        <v>6418</v>
      </c>
      <c r="O1258" s="180" t="s">
        <v>5165</v>
      </c>
      <c r="P1258" t="s">
        <v>5894</v>
      </c>
      <c r="Q1258" t="s">
        <v>5151</v>
      </c>
      <c r="R1258" t="s">
        <v>5165</v>
      </c>
      <c r="S1258" t="s">
        <v>4927</v>
      </c>
      <c r="T1258" t="s">
        <v>4927</v>
      </c>
      <c r="U1258" t="s">
        <v>4927</v>
      </c>
      <c r="V1258" t="s">
        <v>4927</v>
      </c>
      <c r="W1258" t="s">
        <v>4927</v>
      </c>
      <c r="X1258" t="s">
        <v>4927</v>
      </c>
    </row>
    <row r="1259" spans="1:24" x14ac:dyDescent="0.3">
      <c r="A1259" t="s">
        <v>7088</v>
      </c>
      <c r="B1259">
        <v>111020</v>
      </c>
      <c r="C1259" t="s">
        <v>48</v>
      </c>
      <c r="D1259" t="s">
        <v>30</v>
      </c>
      <c r="E1259" t="s">
        <v>59</v>
      </c>
      <c r="F1259" t="s">
        <v>544</v>
      </c>
      <c r="G1259" t="s">
        <v>61</v>
      </c>
      <c r="H1259">
        <v>86</v>
      </c>
      <c r="I1259">
        <v>86</v>
      </c>
      <c r="J1259" t="s">
        <v>42</v>
      </c>
      <c r="N1259" t="s">
        <v>6419</v>
      </c>
      <c r="O1259" s="180" t="s">
        <v>5165</v>
      </c>
      <c r="P1259" t="s">
        <v>5894</v>
      </c>
      <c r="Q1259" t="s">
        <v>5151</v>
      </c>
      <c r="R1259" t="s">
        <v>5165</v>
      </c>
      <c r="S1259" t="s">
        <v>4927</v>
      </c>
      <c r="T1259" t="s">
        <v>4927</v>
      </c>
      <c r="U1259" t="s">
        <v>4927</v>
      </c>
      <c r="V1259" t="s">
        <v>4927</v>
      </c>
      <c r="W1259" t="s">
        <v>4927</v>
      </c>
      <c r="X1259" t="s">
        <v>4927</v>
      </c>
    </row>
    <row r="1260" spans="1:24" x14ac:dyDescent="0.3">
      <c r="A1260" t="s">
        <v>7088</v>
      </c>
      <c r="B1260">
        <v>111020</v>
      </c>
      <c r="C1260" t="s">
        <v>48</v>
      </c>
      <c r="D1260" t="s">
        <v>30</v>
      </c>
      <c r="E1260" t="s">
        <v>59</v>
      </c>
      <c r="F1260" t="s">
        <v>544</v>
      </c>
      <c r="G1260" t="s">
        <v>61</v>
      </c>
      <c r="H1260">
        <v>87</v>
      </c>
      <c r="I1260">
        <v>87</v>
      </c>
      <c r="J1260" t="s">
        <v>42</v>
      </c>
      <c r="N1260" t="s">
        <v>6420</v>
      </c>
      <c r="O1260" s="180" t="s">
        <v>5165</v>
      </c>
      <c r="P1260" t="s">
        <v>5894</v>
      </c>
      <c r="Q1260" t="s">
        <v>5151</v>
      </c>
      <c r="R1260" t="s">
        <v>5165</v>
      </c>
      <c r="S1260" t="s">
        <v>4927</v>
      </c>
      <c r="T1260" t="s">
        <v>4927</v>
      </c>
      <c r="U1260" t="s">
        <v>4927</v>
      </c>
      <c r="V1260" t="s">
        <v>4927</v>
      </c>
      <c r="W1260" t="s">
        <v>4927</v>
      </c>
      <c r="X1260" t="s">
        <v>4927</v>
      </c>
    </row>
    <row r="1261" spans="1:24" x14ac:dyDescent="0.3">
      <c r="A1261" t="s">
        <v>7088</v>
      </c>
      <c r="B1261">
        <v>111020</v>
      </c>
      <c r="C1261" t="s">
        <v>48</v>
      </c>
      <c r="D1261" t="s">
        <v>30</v>
      </c>
      <c r="E1261" t="s">
        <v>59</v>
      </c>
      <c r="F1261" t="s">
        <v>544</v>
      </c>
      <c r="G1261" t="s">
        <v>61</v>
      </c>
      <c r="H1261">
        <v>88</v>
      </c>
      <c r="I1261">
        <v>88</v>
      </c>
      <c r="J1261" t="s">
        <v>42</v>
      </c>
      <c r="N1261" t="s">
        <v>6421</v>
      </c>
      <c r="O1261" s="180" t="s">
        <v>5165</v>
      </c>
      <c r="P1261" t="s">
        <v>5894</v>
      </c>
      <c r="Q1261" t="s">
        <v>5151</v>
      </c>
      <c r="R1261" t="s">
        <v>5165</v>
      </c>
      <c r="S1261" t="s">
        <v>4927</v>
      </c>
      <c r="T1261" t="s">
        <v>4927</v>
      </c>
      <c r="U1261" t="s">
        <v>4927</v>
      </c>
      <c r="V1261" t="s">
        <v>4927</v>
      </c>
      <c r="W1261" t="s">
        <v>4927</v>
      </c>
      <c r="X1261" t="s">
        <v>4927</v>
      </c>
    </row>
    <row r="1262" spans="1:24" x14ac:dyDescent="0.3">
      <c r="A1262" t="s">
        <v>7088</v>
      </c>
      <c r="B1262">
        <v>111020</v>
      </c>
      <c r="C1262" t="s">
        <v>48</v>
      </c>
      <c r="D1262" t="s">
        <v>30</v>
      </c>
      <c r="E1262" t="s">
        <v>59</v>
      </c>
      <c r="F1262" t="s">
        <v>544</v>
      </c>
      <c r="G1262" t="s">
        <v>61</v>
      </c>
      <c r="H1262">
        <v>89</v>
      </c>
      <c r="I1262">
        <v>89</v>
      </c>
      <c r="J1262" t="s">
        <v>42</v>
      </c>
      <c r="N1262" t="s">
        <v>6422</v>
      </c>
      <c r="O1262" s="180" t="s">
        <v>5165</v>
      </c>
      <c r="P1262" t="s">
        <v>5894</v>
      </c>
      <c r="Q1262" t="s">
        <v>5151</v>
      </c>
      <c r="R1262" t="s">
        <v>5165</v>
      </c>
      <c r="S1262" t="s">
        <v>4927</v>
      </c>
      <c r="T1262" t="s">
        <v>4927</v>
      </c>
      <c r="U1262" t="s">
        <v>4927</v>
      </c>
      <c r="V1262" t="s">
        <v>4927</v>
      </c>
      <c r="W1262" t="s">
        <v>4927</v>
      </c>
      <c r="X1262" t="s">
        <v>4927</v>
      </c>
    </row>
    <row r="1263" spans="1:24" x14ac:dyDescent="0.3">
      <c r="A1263" t="s">
        <v>7088</v>
      </c>
      <c r="B1263">
        <v>111020</v>
      </c>
      <c r="C1263" t="s">
        <v>48</v>
      </c>
      <c r="D1263" t="s">
        <v>30</v>
      </c>
      <c r="E1263" t="s">
        <v>59</v>
      </c>
      <c r="F1263" t="s">
        <v>544</v>
      </c>
      <c r="G1263" t="s">
        <v>61</v>
      </c>
      <c r="H1263">
        <v>90</v>
      </c>
      <c r="I1263">
        <v>90</v>
      </c>
      <c r="J1263" t="s">
        <v>42</v>
      </c>
      <c r="N1263" t="s">
        <v>6423</v>
      </c>
      <c r="O1263" s="180" t="s">
        <v>5165</v>
      </c>
      <c r="P1263" t="s">
        <v>5894</v>
      </c>
      <c r="Q1263" t="s">
        <v>5151</v>
      </c>
      <c r="R1263" t="s">
        <v>5165</v>
      </c>
      <c r="S1263" t="s">
        <v>4927</v>
      </c>
      <c r="T1263" t="s">
        <v>4927</v>
      </c>
      <c r="U1263" t="s">
        <v>4927</v>
      </c>
      <c r="V1263" t="s">
        <v>4927</v>
      </c>
      <c r="W1263" t="s">
        <v>4927</v>
      </c>
      <c r="X1263" t="s">
        <v>4927</v>
      </c>
    </row>
    <row r="1264" spans="1:24" x14ac:dyDescent="0.3">
      <c r="A1264" t="s">
        <v>7088</v>
      </c>
      <c r="B1264">
        <v>111020</v>
      </c>
      <c r="C1264" t="s">
        <v>48</v>
      </c>
      <c r="D1264" t="s">
        <v>30</v>
      </c>
      <c r="E1264" t="s">
        <v>59</v>
      </c>
      <c r="F1264" t="s">
        <v>544</v>
      </c>
      <c r="G1264" t="s">
        <v>61</v>
      </c>
      <c r="H1264">
        <v>91</v>
      </c>
      <c r="I1264">
        <v>91</v>
      </c>
      <c r="J1264" t="s">
        <v>42</v>
      </c>
      <c r="N1264" t="s">
        <v>6424</v>
      </c>
      <c r="O1264" s="180" t="s">
        <v>5165</v>
      </c>
      <c r="P1264" t="s">
        <v>5894</v>
      </c>
      <c r="Q1264" t="s">
        <v>5151</v>
      </c>
      <c r="R1264" t="s">
        <v>5165</v>
      </c>
      <c r="S1264" t="s">
        <v>4927</v>
      </c>
      <c r="T1264" t="s">
        <v>4927</v>
      </c>
      <c r="U1264" t="s">
        <v>4927</v>
      </c>
      <c r="V1264" t="s">
        <v>4927</v>
      </c>
      <c r="W1264" t="s">
        <v>4927</v>
      </c>
      <c r="X1264" t="s">
        <v>4927</v>
      </c>
    </row>
    <row r="1265" spans="1:24" x14ac:dyDescent="0.3">
      <c r="A1265" t="s">
        <v>7105</v>
      </c>
      <c r="B1265">
        <v>111020</v>
      </c>
      <c r="C1265" t="s">
        <v>48</v>
      </c>
      <c r="D1265" t="s">
        <v>30</v>
      </c>
      <c r="E1265" t="s">
        <v>59</v>
      </c>
      <c r="F1265" t="s">
        <v>544</v>
      </c>
      <c r="G1265" t="s">
        <v>61</v>
      </c>
      <c r="H1265">
        <v>92</v>
      </c>
      <c r="I1265">
        <v>92</v>
      </c>
      <c r="J1265" t="s">
        <v>42</v>
      </c>
      <c r="N1265" t="s">
        <v>6425</v>
      </c>
      <c r="O1265" s="180" t="s">
        <v>5165</v>
      </c>
      <c r="P1265" t="s">
        <v>5894</v>
      </c>
      <c r="Q1265" t="s">
        <v>5151</v>
      </c>
      <c r="R1265" t="s">
        <v>5165</v>
      </c>
      <c r="S1265" t="s">
        <v>4927</v>
      </c>
      <c r="T1265" t="s">
        <v>4927</v>
      </c>
      <c r="U1265" t="s">
        <v>4927</v>
      </c>
      <c r="V1265" t="s">
        <v>4927</v>
      </c>
      <c r="W1265" t="s">
        <v>4927</v>
      </c>
      <c r="X1265" t="s">
        <v>4927</v>
      </c>
    </row>
    <row r="1266" spans="1:24" x14ac:dyDescent="0.3">
      <c r="A1266" t="s">
        <v>7105</v>
      </c>
      <c r="B1266">
        <v>111020</v>
      </c>
      <c r="C1266" t="s">
        <v>48</v>
      </c>
      <c r="D1266" t="s">
        <v>30</v>
      </c>
      <c r="E1266" t="s">
        <v>59</v>
      </c>
      <c r="F1266" t="s">
        <v>544</v>
      </c>
      <c r="G1266" t="s">
        <v>61</v>
      </c>
      <c r="H1266">
        <v>93</v>
      </c>
      <c r="I1266">
        <v>93</v>
      </c>
      <c r="J1266" t="s">
        <v>42</v>
      </c>
      <c r="N1266" t="s">
        <v>6426</v>
      </c>
      <c r="O1266" s="180" t="s">
        <v>5165</v>
      </c>
      <c r="P1266" t="s">
        <v>5894</v>
      </c>
      <c r="Q1266" t="s">
        <v>5151</v>
      </c>
      <c r="R1266" t="s">
        <v>5165</v>
      </c>
      <c r="S1266" t="s">
        <v>4927</v>
      </c>
      <c r="T1266" t="s">
        <v>4927</v>
      </c>
      <c r="U1266" t="s">
        <v>4927</v>
      </c>
      <c r="V1266" t="s">
        <v>4927</v>
      </c>
      <c r="W1266" t="s">
        <v>4927</v>
      </c>
      <c r="X1266" t="s">
        <v>4927</v>
      </c>
    </row>
    <row r="1267" spans="1:24" x14ac:dyDescent="0.3">
      <c r="A1267" t="s">
        <v>7105</v>
      </c>
      <c r="B1267">
        <v>111020</v>
      </c>
      <c r="C1267" t="s">
        <v>48</v>
      </c>
      <c r="D1267" t="s">
        <v>30</v>
      </c>
      <c r="E1267" t="s">
        <v>59</v>
      </c>
      <c r="F1267" t="s">
        <v>544</v>
      </c>
      <c r="G1267" t="s">
        <v>61</v>
      </c>
      <c r="H1267">
        <v>94</v>
      </c>
      <c r="I1267">
        <v>94</v>
      </c>
      <c r="J1267" t="s">
        <v>42</v>
      </c>
      <c r="N1267" t="s">
        <v>6427</v>
      </c>
      <c r="O1267" s="180" t="s">
        <v>5165</v>
      </c>
      <c r="P1267" t="s">
        <v>5894</v>
      </c>
      <c r="Q1267" t="s">
        <v>5151</v>
      </c>
      <c r="R1267" t="s">
        <v>5165</v>
      </c>
      <c r="S1267" t="s">
        <v>4927</v>
      </c>
      <c r="T1267" t="s">
        <v>4927</v>
      </c>
      <c r="U1267" t="s">
        <v>4927</v>
      </c>
      <c r="V1267" t="s">
        <v>4927</v>
      </c>
      <c r="W1267" t="s">
        <v>4927</v>
      </c>
      <c r="X1267" t="s">
        <v>4927</v>
      </c>
    </row>
    <row r="1268" spans="1:24" x14ac:dyDescent="0.3">
      <c r="A1268" t="s">
        <v>7105</v>
      </c>
      <c r="B1268">
        <v>111020</v>
      </c>
      <c r="C1268" t="s">
        <v>48</v>
      </c>
      <c r="D1268" t="s">
        <v>30</v>
      </c>
      <c r="E1268" t="s">
        <v>59</v>
      </c>
      <c r="F1268" t="s">
        <v>544</v>
      </c>
      <c r="G1268" t="s">
        <v>61</v>
      </c>
      <c r="H1268">
        <v>95</v>
      </c>
      <c r="I1268">
        <v>95</v>
      </c>
      <c r="J1268" t="s">
        <v>42</v>
      </c>
      <c r="N1268" t="s">
        <v>6428</v>
      </c>
      <c r="O1268" s="180" t="s">
        <v>5165</v>
      </c>
      <c r="P1268" t="s">
        <v>5894</v>
      </c>
      <c r="Q1268" t="s">
        <v>5151</v>
      </c>
      <c r="R1268" t="s">
        <v>5165</v>
      </c>
      <c r="S1268" t="s">
        <v>4927</v>
      </c>
      <c r="T1268" t="s">
        <v>4927</v>
      </c>
      <c r="U1268" t="s">
        <v>4927</v>
      </c>
      <c r="V1268" t="s">
        <v>4927</v>
      </c>
      <c r="W1268" t="s">
        <v>4927</v>
      </c>
      <c r="X1268" t="s">
        <v>4927</v>
      </c>
    </row>
    <row r="1269" spans="1:24" x14ac:dyDescent="0.3">
      <c r="A1269" t="s">
        <v>7105</v>
      </c>
      <c r="B1269">
        <v>111020</v>
      </c>
      <c r="C1269" t="s">
        <v>48</v>
      </c>
      <c r="D1269" t="s">
        <v>30</v>
      </c>
      <c r="E1269" t="s">
        <v>59</v>
      </c>
      <c r="F1269" t="s">
        <v>544</v>
      </c>
      <c r="G1269" t="s">
        <v>61</v>
      </c>
      <c r="H1269">
        <v>96</v>
      </c>
      <c r="I1269">
        <v>96</v>
      </c>
      <c r="J1269" t="s">
        <v>42</v>
      </c>
      <c r="N1269" t="s">
        <v>6429</v>
      </c>
      <c r="O1269" s="180" t="s">
        <v>5165</v>
      </c>
      <c r="P1269" t="s">
        <v>5894</v>
      </c>
      <c r="Q1269" t="s">
        <v>5151</v>
      </c>
      <c r="R1269" t="s">
        <v>5165</v>
      </c>
      <c r="S1269" t="s">
        <v>4927</v>
      </c>
      <c r="T1269" t="s">
        <v>4927</v>
      </c>
      <c r="U1269" t="s">
        <v>4927</v>
      </c>
      <c r="V1269" t="s">
        <v>4927</v>
      </c>
      <c r="W1269" t="s">
        <v>4927</v>
      </c>
      <c r="X1269" t="s">
        <v>4927</v>
      </c>
    </row>
    <row r="1270" spans="1:24" x14ac:dyDescent="0.3">
      <c r="A1270" t="s">
        <v>7105</v>
      </c>
      <c r="B1270">
        <v>111020</v>
      </c>
      <c r="C1270" t="s">
        <v>48</v>
      </c>
      <c r="D1270" t="s">
        <v>30</v>
      </c>
      <c r="E1270" t="s">
        <v>59</v>
      </c>
      <c r="F1270" t="s">
        <v>544</v>
      </c>
      <c r="G1270" t="s">
        <v>61</v>
      </c>
      <c r="H1270">
        <v>97</v>
      </c>
      <c r="I1270">
        <v>97</v>
      </c>
      <c r="J1270" t="s">
        <v>42</v>
      </c>
      <c r="N1270" t="s">
        <v>6430</v>
      </c>
      <c r="O1270" s="180" t="s">
        <v>5165</v>
      </c>
      <c r="P1270" t="s">
        <v>5894</v>
      </c>
      <c r="Q1270" t="s">
        <v>5151</v>
      </c>
      <c r="R1270" t="s">
        <v>5165</v>
      </c>
      <c r="S1270" t="s">
        <v>4927</v>
      </c>
      <c r="T1270" t="s">
        <v>4927</v>
      </c>
      <c r="U1270" t="s">
        <v>4927</v>
      </c>
      <c r="V1270" t="s">
        <v>4927</v>
      </c>
      <c r="W1270" t="s">
        <v>4927</v>
      </c>
      <c r="X1270" t="s">
        <v>4927</v>
      </c>
    </row>
    <row r="1271" spans="1:24" x14ac:dyDescent="0.3">
      <c r="A1271" t="s">
        <v>5137</v>
      </c>
      <c r="B1271">
        <v>111022</v>
      </c>
      <c r="C1271" t="s">
        <v>48</v>
      </c>
      <c r="D1271" t="s">
        <v>30</v>
      </c>
      <c r="E1271" t="s">
        <v>59</v>
      </c>
      <c r="F1271" t="s">
        <v>491</v>
      </c>
      <c r="G1271" t="s">
        <v>3012</v>
      </c>
      <c r="H1271">
        <v>1</v>
      </c>
      <c r="I1271">
        <v>1</v>
      </c>
      <c r="J1271" t="s">
        <v>42</v>
      </c>
      <c r="N1271" t="s">
        <v>6431</v>
      </c>
      <c r="O1271" s="180" t="s">
        <v>5165</v>
      </c>
      <c r="P1271" t="s">
        <v>172</v>
      </c>
      <c r="Q1271" t="s">
        <v>5161</v>
      </c>
      <c r="R1271" t="s">
        <v>5165</v>
      </c>
      <c r="S1271" t="s">
        <v>4927</v>
      </c>
      <c r="T1271" t="s">
        <v>4927</v>
      </c>
      <c r="U1271" t="s">
        <v>4927</v>
      </c>
      <c r="V1271" t="s">
        <v>4927</v>
      </c>
      <c r="W1271" t="s">
        <v>4927</v>
      </c>
      <c r="X1271" t="s">
        <v>4927</v>
      </c>
    </row>
    <row r="1272" spans="1:24" x14ac:dyDescent="0.3">
      <c r="A1272" t="s">
        <v>7104</v>
      </c>
      <c r="B1272">
        <v>112010</v>
      </c>
      <c r="C1272" t="s">
        <v>48</v>
      </c>
      <c r="D1272" t="s">
        <v>30</v>
      </c>
      <c r="E1272" t="s">
        <v>47</v>
      </c>
      <c r="F1272" t="s">
        <v>549</v>
      </c>
      <c r="G1272" t="s">
        <v>181</v>
      </c>
      <c r="H1272">
        <v>8</v>
      </c>
      <c r="I1272">
        <v>8</v>
      </c>
      <c r="J1272" t="s">
        <v>42</v>
      </c>
      <c r="N1272" t="s">
        <v>6432</v>
      </c>
      <c r="O1272" s="180" t="s">
        <v>5165</v>
      </c>
      <c r="P1272" t="s">
        <v>5149</v>
      </c>
      <c r="Q1272" t="s">
        <v>5151</v>
      </c>
      <c r="R1272" t="s">
        <v>5165</v>
      </c>
      <c r="S1272" t="s">
        <v>4927</v>
      </c>
      <c r="T1272" t="s">
        <v>4927</v>
      </c>
      <c r="U1272" t="s">
        <v>4927</v>
      </c>
      <c r="V1272" t="s">
        <v>4927</v>
      </c>
      <c r="W1272" t="s">
        <v>4927</v>
      </c>
      <c r="X1272" t="s">
        <v>4927</v>
      </c>
    </row>
    <row r="1273" spans="1:24" x14ac:dyDescent="0.3">
      <c r="A1273" t="s">
        <v>7104</v>
      </c>
      <c r="B1273">
        <v>112010</v>
      </c>
      <c r="C1273" t="s">
        <v>48</v>
      </c>
      <c r="D1273" t="s">
        <v>30</v>
      </c>
      <c r="E1273" t="s">
        <v>47</v>
      </c>
      <c r="F1273" t="s">
        <v>549</v>
      </c>
      <c r="G1273" t="s">
        <v>181</v>
      </c>
      <c r="H1273">
        <v>8</v>
      </c>
      <c r="I1273">
        <v>8</v>
      </c>
      <c r="J1273" t="s">
        <v>44</v>
      </c>
      <c r="N1273" t="s">
        <v>6433</v>
      </c>
      <c r="O1273" s="180" t="s">
        <v>5165</v>
      </c>
      <c r="P1273" t="s">
        <v>5149</v>
      </c>
      <c r="Q1273" t="s">
        <v>5151</v>
      </c>
      <c r="R1273" t="s">
        <v>5165</v>
      </c>
      <c r="S1273" t="s">
        <v>4927</v>
      </c>
      <c r="T1273" t="s">
        <v>4927</v>
      </c>
      <c r="U1273" t="s">
        <v>4927</v>
      </c>
      <c r="V1273" t="s">
        <v>4927</v>
      </c>
      <c r="W1273" t="s">
        <v>4927</v>
      </c>
      <c r="X1273" t="s">
        <v>4927</v>
      </c>
    </row>
    <row r="1274" spans="1:24" x14ac:dyDescent="0.3">
      <c r="A1274" t="s">
        <v>7111</v>
      </c>
      <c r="B1274">
        <v>112108</v>
      </c>
      <c r="C1274" t="s">
        <v>48</v>
      </c>
      <c r="D1274" t="s">
        <v>30</v>
      </c>
      <c r="E1274" t="s">
        <v>47</v>
      </c>
      <c r="F1274" t="s">
        <v>549</v>
      </c>
      <c r="G1274" t="s">
        <v>6434</v>
      </c>
      <c r="H1274">
        <v>1</v>
      </c>
      <c r="I1274">
        <v>1</v>
      </c>
      <c r="J1274" t="s">
        <v>42</v>
      </c>
      <c r="N1274" t="s">
        <v>6435</v>
      </c>
      <c r="O1274" s="180" t="s">
        <v>5165</v>
      </c>
      <c r="P1274" t="s">
        <v>5398</v>
      </c>
      <c r="Q1274" t="s">
        <v>5161</v>
      </c>
      <c r="R1274" t="s">
        <v>5165</v>
      </c>
      <c r="S1274" t="s">
        <v>4927</v>
      </c>
      <c r="T1274" t="s">
        <v>4927</v>
      </c>
      <c r="U1274" t="s">
        <v>4927</v>
      </c>
      <c r="V1274" t="s">
        <v>4927</v>
      </c>
      <c r="W1274" t="s">
        <v>4927</v>
      </c>
      <c r="X1274" t="s">
        <v>4927</v>
      </c>
    </row>
    <row r="1275" spans="1:24" x14ac:dyDescent="0.3">
      <c r="A1275" t="s">
        <v>7111</v>
      </c>
      <c r="B1275">
        <v>112108</v>
      </c>
      <c r="C1275" t="s">
        <v>48</v>
      </c>
      <c r="D1275" t="s">
        <v>30</v>
      </c>
      <c r="E1275" t="s">
        <v>47</v>
      </c>
      <c r="F1275" t="s">
        <v>549</v>
      </c>
      <c r="G1275" t="s">
        <v>6434</v>
      </c>
      <c r="H1275">
        <v>1</v>
      </c>
      <c r="I1275">
        <v>1</v>
      </c>
      <c r="J1275" t="s">
        <v>44</v>
      </c>
      <c r="N1275" t="s">
        <v>6436</v>
      </c>
      <c r="O1275" s="180" t="s">
        <v>5165</v>
      </c>
      <c r="P1275" t="s">
        <v>5398</v>
      </c>
      <c r="Q1275" t="s">
        <v>5161</v>
      </c>
      <c r="R1275" t="s">
        <v>5165</v>
      </c>
      <c r="S1275" t="s">
        <v>4927</v>
      </c>
      <c r="T1275" t="s">
        <v>4927</v>
      </c>
      <c r="U1275" t="s">
        <v>4927</v>
      </c>
      <c r="V1275" t="s">
        <v>4927</v>
      </c>
      <c r="W1275" t="s">
        <v>4927</v>
      </c>
      <c r="X1275" t="s">
        <v>4927</v>
      </c>
    </row>
    <row r="1276" spans="1:24" x14ac:dyDescent="0.3">
      <c r="A1276" t="s">
        <v>7088</v>
      </c>
      <c r="B1276">
        <v>112214</v>
      </c>
      <c r="C1276" t="s">
        <v>48</v>
      </c>
      <c r="D1276" t="s">
        <v>30</v>
      </c>
      <c r="E1276" t="s">
        <v>47</v>
      </c>
      <c r="F1276" t="s">
        <v>549</v>
      </c>
      <c r="G1276" t="s">
        <v>63</v>
      </c>
      <c r="H1276">
        <v>273</v>
      </c>
      <c r="J1276" t="s">
        <v>42</v>
      </c>
      <c r="N1276" t="s">
        <v>6437</v>
      </c>
      <c r="O1276" s="180" t="s">
        <v>5165</v>
      </c>
      <c r="P1276" t="s">
        <v>5149</v>
      </c>
      <c r="Q1276" t="s">
        <v>5151</v>
      </c>
      <c r="R1276" t="s">
        <v>5165</v>
      </c>
      <c r="S1276" t="s">
        <v>4927</v>
      </c>
      <c r="T1276" t="s">
        <v>4927</v>
      </c>
      <c r="U1276" t="s">
        <v>4927</v>
      </c>
      <c r="V1276" t="s">
        <v>4927</v>
      </c>
      <c r="W1276" t="s">
        <v>4927</v>
      </c>
      <c r="X1276" t="s">
        <v>4927</v>
      </c>
    </row>
    <row r="1277" spans="1:24" x14ac:dyDescent="0.3">
      <c r="A1277" t="s">
        <v>7088</v>
      </c>
      <c r="B1277">
        <v>112214</v>
      </c>
      <c r="C1277" t="s">
        <v>48</v>
      </c>
      <c r="D1277" t="s">
        <v>30</v>
      </c>
      <c r="E1277" t="s">
        <v>47</v>
      </c>
      <c r="F1277" t="s">
        <v>549</v>
      </c>
      <c r="G1277" t="s">
        <v>63</v>
      </c>
      <c r="H1277">
        <v>375</v>
      </c>
      <c r="J1277" t="s">
        <v>42</v>
      </c>
      <c r="N1277" t="s">
        <v>6438</v>
      </c>
      <c r="O1277" s="180" t="s">
        <v>5165</v>
      </c>
      <c r="P1277" t="s">
        <v>5149</v>
      </c>
      <c r="Q1277" t="s">
        <v>5151</v>
      </c>
      <c r="R1277" t="s">
        <v>5165</v>
      </c>
      <c r="S1277" t="s">
        <v>4927</v>
      </c>
      <c r="T1277" t="s">
        <v>4927</v>
      </c>
      <c r="U1277" t="s">
        <v>4927</v>
      </c>
      <c r="V1277" t="s">
        <v>4927</v>
      </c>
      <c r="W1277" t="s">
        <v>4927</v>
      </c>
      <c r="X1277" t="s">
        <v>4927</v>
      </c>
    </row>
    <row r="1278" spans="1:24" x14ac:dyDescent="0.3">
      <c r="A1278" t="s">
        <v>7088</v>
      </c>
      <c r="B1278">
        <v>112214</v>
      </c>
      <c r="C1278" t="s">
        <v>48</v>
      </c>
      <c r="D1278" t="s">
        <v>30</v>
      </c>
      <c r="E1278" t="s">
        <v>47</v>
      </c>
      <c r="F1278" t="s">
        <v>549</v>
      </c>
      <c r="G1278" t="s">
        <v>63</v>
      </c>
      <c r="H1278">
        <v>376</v>
      </c>
      <c r="J1278" t="s">
        <v>42</v>
      </c>
      <c r="N1278" t="s">
        <v>6439</v>
      </c>
      <c r="O1278" s="180" t="s">
        <v>5165</v>
      </c>
      <c r="P1278" t="s">
        <v>5149</v>
      </c>
      <c r="Q1278" t="s">
        <v>5151</v>
      </c>
      <c r="R1278" t="s">
        <v>5165</v>
      </c>
      <c r="S1278" t="s">
        <v>4927</v>
      </c>
      <c r="T1278" t="s">
        <v>4927</v>
      </c>
      <c r="U1278" t="s">
        <v>4927</v>
      </c>
      <c r="V1278" t="s">
        <v>4927</v>
      </c>
      <c r="W1278" t="s">
        <v>4927</v>
      </c>
      <c r="X1278" t="s">
        <v>4927</v>
      </c>
    </row>
    <row r="1279" spans="1:24" x14ac:dyDescent="0.3">
      <c r="A1279" t="s">
        <v>7088</v>
      </c>
      <c r="B1279">
        <v>112214</v>
      </c>
      <c r="C1279" t="s">
        <v>48</v>
      </c>
      <c r="D1279" t="s">
        <v>30</v>
      </c>
      <c r="E1279" t="s">
        <v>47</v>
      </c>
      <c r="F1279" t="s">
        <v>549</v>
      </c>
      <c r="G1279" t="s">
        <v>63</v>
      </c>
      <c r="H1279">
        <v>512</v>
      </c>
      <c r="J1279" t="s">
        <v>42</v>
      </c>
      <c r="N1279" t="s">
        <v>6440</v>
      </c>
      <c r="O1279" s="180" t="s">
        <v>5165</v>
      </c>
      <c r="P1279" t="s">
        <v>5149</v>
      </c>
      <c r="Q1279" t="s">
        <v>5151</v>
      </c>
      <c r="R1279" t="s">
        <v>5165</v>
      </c>
      <c r="S1279" t="s">
        <v>4927</v>
      </c>
      <c r="T1279" t="s">
        <v>4927</v>
      </c>
      <c r="U1279" t="s">
        <v>4927</v>
      </c>
      <c r="V1279" t="s">
        <v>4927</v>
      </c>
      <c r="W1279" t="s">
        <v>4927</v>
      </c>
      <c r="X1279" t="s">
        <v>4927</v>
      </c>
    </row>
    <row r="1280" spans="1:24" x14ac:dyDescent="0.3">
      <c r="A1280" t="s">
        <v>7088</v>
      </c>
      <c r="B1280">
        <v>112214</v>
      </c>
      <c r="C1280" t="s">
        <v>48</v>
      </c>
      <c r="D1280" t="s">
        <v>30</v>
      </c>
      <c r="E1280" t="s">
        <v>47</v>
      </c>
      <c r="F1280" t="s">
        <v>549</v>
      </c>
      <c r="G1280" t="s">
        <v>63</v>
      </c>
      <c r="H1280">
        <v>513</v>
      </c>
      <c r="J1280" t="s">
        <v>42</v>
      </c>
      <c r="N1280" t="s">
        <v>6441</v>
      </c>
      <c r="O1280" s="180" t="s">
        <v>5165</v>
      </c>
      <c r="P1280" t="s">
        <v>5149</v>
      </c>
      <c r="Q1280" t="s">
        <v>5151</v>
      </c>
      <c r="R1280" t="s">
        <v>5165</v>
      </c>
      <c r="S1280" t="s">
        <v>4927</v>
      </c>
      <c r="T1280" t="s">
        <v>4927</v>
      </c>
      <c r="U1280" t="s">
        <v>4927</v>
      </c>
      <c r="V1280" t="s">
        <v>4927</v>
      </c>
      <c r="W1280" t="s">
        <v>4927</v>
      </c>
      <c r="X1280" t="s">
        <v>4927</v>
      </c>
    </row>
    <row r="1281" spans="1:24" x14ac:dyDescent="0.3">
      <c r="A1281" t="s">
        <v>7088</v>
      </c>
      <c r="B1281">
        <v>112214</v>
      </c>
      <c r="C1281" t="s">
        <v>48</v>
      </c>
      <c r="D1281" t="s">
        <v>30</v>
      </c>
      <c r="E1281" t="s">
        <v>47</v>
      </c>
      <c r="F1281" t="s">
        <v>549</v>
      </c>
      <c r="G1281" t="s">
        <v>63</v>
      </c>
      <c r="H1281">
        <v>514</v>
      </c>
      <c r="J1281" t="s">
        <v>42</v>
      </c>
      <c r="N1281" t="s">
        <v>6442</v>
      </c>
      <c r="O1281" s="180" t="s">
        <v>5165</v>
      </c>
      <c r="P1281" t="s">
        <v>5149</v>
      </c>
      <c r="Q1281" t="s">
        <v>5151</v>
      </c>
      <c r="R1281" t="s">
        <v>5165</v>
      </c>
      <c r="S1281" t="s">
        <v>4927</v>
      </c>
      <c r="T1281" t="s">
        <v>4927</v>
      </c>
      <c r="U1281" t="s">
        <v>4927</v>
      </c>
      <c r="V1281" t="s">
        <v>4927</v>
      </c>
      <c r="W1281" t="s">
        <v>4927</v>
      </c>
      <c r="X1281" t="s">
        <v>4927</v>
      </c>
    </row>
    <row r="1282" spans="1:24" x14ac:dyDescent="0.3">
      <c r="A1282" t="s">
        <v>7088</v>
      </c>
      <c r="B1282">
        <v>112214</v>
      </c>
      <c r="C1282" t="s">
        <v>48</v>
      </c>
      <c r="D1282" t="s">
        <v>30</v>
      </c>
      <c r="E1282" t="s">
        <v>47</v>
      </c>
      <c r="F1282" t="s">
        <v>549</v>
      </c>
      <c r="G1282" t="s">
        <v>63</v>
      </c>
      <c r="H1282">
        <v>515</v>
      </c>
      <c r="J1282" t="s">
        <v>42</v>
      </c>
      <c r="N1282" t="s">
        <v>6443</v>
      </c>
      <c r="O1282" s="180" t="s">
        <v>5165</v>
      </c>
      <c r="P1282" t="s">
        <v>5149</v>
      </c>
      <c r="Q1282" t="s">
        <v>5151</v>
      </c>
      <c r="R1282" t="s">
        <v>5165</v>
      </c>
      <c r="S1282" t="s">
        <v>4927</v>
      </c>
      <c r="T1282" t="s">
        <v>4927</v>
      </c>
      <c r="U1282" t="s">
        <v>4927</v>
      </c>
      <c r="V1282" t="s">
        <v>4927</v>
      </c>
      <c r="W1282" t="s">
        <v>4927</v>
      </c>
      <c r="X1282" t="s">
        <v>4927</v>
      </c>
    </row>
    <row r="1283" spans="1:24" x14ac:dyDescent="0.3">
      <c r="A1283" t="s">
        <v>7088</v>
      </c>
      <c r="B1283">
        <v>112214</v>
      </c>
      <c r="C1283" t="s">
        <v>48</v>
      </c>
      <c r="D1283" t="s">
        <v>30</v>
      </c>
      <c r="E1283" t="s">
        <v>47</v>
      </c>
      <c r="F1283" t="s">
        <v>549</v>
      </c>
      <c r="G1283" t="s">
        <v>63</v>
      </c>
      <c r="H1283">
        <v>516</v>
      </c>
      <c r="J1283" t="s">
        <v>42</v>
      </c>
      <c r="N1283" t="s">
        <v>6444</v>
      </c>
      <c r="O1283" s="180" t="s">
        <v>5165</v>
      </c>
      <c r="P1283" t="s">
        <v>5149</v>
      </c>
      <c r="Q1283" t="s">
        <v>5151</v>
      </c>
      <c r="R1283" t="s">
        <v>5165</v>
      </c>
      <c r="S1283" t="s">
        <v>4927</v>
      </c>
      <c r="T1283" t="s">
        <v>4927</v>
      </c>
      <c r="U1283" t="s">
        <v>4927</v>
      </c>
      <c r="V1283" t="s">
        <v>4927</v>
      </c>
      <c r="W1283" t="s">
        <v>4927</v>
      </c>
      <c r="X1283" t="s">
        <v>4927</v>
      </c>
    </row>
    <row r="1284" spans="1:24" x14ac:dyDescent="0.3">
      <c r="A1284" t="s">
        <v>7088</v>
      </c>
      <c r="B1284">
        <v>112214</v>
      </c>
      <c r="C1284" t="s">
        <v>48</v>
      </c>
      <c r="D1284" t="s">
        <v>30</v>
      </c>
      <c r="E1284" t="s">
        <v>47</v>
      </c>
      <c r="F1284" t="s">
        <v>549</v>
      </c>
      <c r="G1284" t="s">
        <v>63</v>
      </c>
      <c r="H1284">
        <v>522</v>
      </c>
      <c r="J1284" t="s">
        <v>42</v>
      </c>
      <c r="N1284" t="s">
        <v>6445</v>
      </c>
      <c r="O1284" s="180" t="s">
        <v>5165</v>
      </c>
      <c r="P1284" t="s">
        <v>5149</v>
      </c>
      <c r="Q1284" t="s">
        <v>5151</v>
      </c>
      <c r="R1284" t="s">
        <v>5165</v>
      </c>
      <c r="S1284" t="s">
        <v>4927</v>
      </c>
      <c r="T1284" t="s">
        <v>4927</v>
      </c>
      <c r="U1284" t="s">
        <v>4927</v>
      </c>
      <c r="V1284" t="s">
        <v>4927</v>
      </c>
      <c r="W1284" t="s">
        <v>4927</v>
      </c>
      <c r="X1284" t="s">
        <v>4927</v>
      </c>
    </row>
    <row r="1285" spans="1:24" x14ac:dyDescent="0.3">
      <c r="A1285" t="s">
        <v>7088</v>
      </c>
      <c r="B1285">
        <v>112214</v>
      </c>
      <c r="C1285" t="s">
        <v>48</v>
      </c>
      <c r="D1285" t="s">
        <v>30</v>
      </c>
      <c r="E1285" t="s">
        <v>47</v>
      </c>
      <c r="F1285" t="s">
        <v>549</v>
      </c>
      <c r="G1285" t="s">
        <v>63</v>
      </c>
      <c r="H1285">
        <v>523</v>
      </c>
      <c r="J1285" t="s">
        <v>42</v>
      </c>
      <c r="N1285" t="s">
        <v>6446</v>
      </c>
      <c r="O1285" s="180" t="s">
        <v>5165</v>
      </c>
      <c r="P1285" t="s">
        <v>5149</v>
      </c>
      <c r="Q1285" t="s">
        <v>5151</v>
      </c>
      <c r="R1285" t="s">
        <v>5165</v>
      </c>
      <c r="S1285" t="s">
        <v>4927</v>
      </c>
      <c r="T1285" t="s">
        <v>4927</v>
      </c>
      <c r="U1285" t="s">
        <v>4927</v>
      </c>
      <c r="V1285" t="s">
        <v>4927</v>
      </c>
      <c r="W1285" t="s">
        <v>4927</v>
      </c>
      <c r="X1285" t="s">
        <v>4927</v>
      </c>
    </row>
    <row r="1286" spans="1:24" x14ac:dyDescent="0.3">
      <c r="A1286" t="s">
        <v>7088</v>
      </c>
      <c r="B1286">
        <v>112214</v>
      </c>
      <c r="C1286" t="s">
        <v>48</v>
      </c>
      <c r="D1286" t="s">
        <v>30</v>
      </c>
      <c r="E1286" t="s">
        <v>47</v>
      </c>
      <c r="F1286" t="s">
        <v>549</v>
      </c>
      <c r="G1286" t="s">
        <v>63</v>
      </c>
      <c r="H1286">
        <v>524</v>
      </c>
      <c r="J1286" t="s">
        <v>42</v>
      </c>
      <c r="N1286" t="s">
        <v>6447</v>
      </c>
      <c r="O1286" s="180" t="s">
        <v>5165</v>
      </c>
      <c r="P1286" t="s">
        <v>5149</v>
      </c>
      <c r="Q1286" t="s">
        <v>5151</v>
      </c>
      <c r="R1286" t="s">
        <v>5165</v>
      </c>
      <c r="S1286" t="s">
        <v>4927</v>
      </c>
      <c r="T1286" t="s">
        <v>4927</v>
      </c>
      <c r="U1286" t="s">
        <v>4927</v>
      </c>
      <c r="V1286" t="s">
        <v>4927</v>
      </c>
      <c r="W1286" t="s">
        <v>4927</v>
      </c>
      <c r="X1286" t="s">
        <v>4927</v>
      </c>
    </row>
    <row r="1287" spans="1:24" x14ac:dyDescent="0.3">
      <c r="A1287" t="s">
        <v>7088</v>
      </c>
      <c r="B1287">
        <v>112214</v>
      </c>
      <c r="C1287" t="s">
        <v>48</v>
      </c>
      <c r="D1287" t="s">
        <v>30</v>
      </c>
      <c r="E1287" t="s">
        <v>47</v>
      </c>
      <c r="F1287" t="s">
        <v>549</v>
      </c>
      <c r="G1287" t="s">
        <v>63</v>
      </c>
      <c r="H1287">
        <v>525</v>
      </c>
      <c r="J1287" t="s">
        <v>42</v>
      </c>
      <c r="N1287" t="s">
        <v>6448</v>
      </c>
      <c r="O1287" s="180" t="s">
        <v>5165</v>
      </c>
      <c r="P1287" t="s">
        <v>5149</v>
      </c>
      <c r="Q1287" t="s">
        <v>5151</v>
      </c>
      <c r="R1287" t="s">
        <v>5165</v>
      </c>
      <c r="S1287" t="s">
        <v>4927</v>
      </c>
      <c r="T1287" t="s">
        <v>4927</v>
      </c>
      <c r="U1287" t="s">
        <v>4927</v>
      </c>
      <c r="V1287" t="s">
        <v>4927</v>
      </c>
      <c r="W1287" t="s">
        <v>4927</v>
      </c>
      <c r="X1287" t="s">
        <v>4927</v>
      </c>
    </row>
    <row r="1288" spans="1:24" x14ac:dyDescent="0.3">
      <c r="A1288" t="s">
        <v>7088</v>
      </c>
      <c r="B1288">
        <v>112214</v>
      </c>
      <c r="C1288" t="s">
        <v>48</v>
      </c>
      <c r="D1288" t="s">
        <v>30</v>
      </c>
      <c r="E1288" t="s">
        <v>47</v>
      </c>
      <c r="F1288" t="s">
        <v>549</v>
      </c>
      <c r="G1288" t="s">
        <v>63</v>
      </c>
      <c r="H1288">
        <v>526</v>
      </c>
      <c r="J1288" t="s">
        <v>42</v>
      </c>
      <c r="N1288" t="s">
        <v>6449</v>
      </c>
      <c r="O1288" s="180" t="s">
        <v>5165</v>
      </c>
      <c r="P1288" t="s">
        <v>5149</v>
      </c>
      <c r="Q1288" t="s">
        <v>5151</v>
      </c>
      <c r="R1288" t="s">
        <v>5165</v>
      </c>
      <c r="S1288" t="s">
        <v>4927</v>
      </c>
      <c r="T1288" t="s">
        <v>4927</v>
      </c>
      <c r="U1288" t="s">
        <v>4927</v>
      </c>
      <c r="V1288" t="s">
        <v>4927</v>
      </c>
      <c r="W1288" t="s">
        <v>4927</v>
      </c>
      <c r="X1288" t="s">
        <v>4927</v>
      </c>
    </row>
    <row r="1289" spans="1:24" x14ac:dyDescent="0.3">
      <c r="A1289" t="s">
        <v>7090</v>
      </c>
      <c r="B1289">
        <v>130103</v>
      </c>
      <c r="C1289" t="s">
        <v>50</v>
      </c>
      <c r="D1289" t="s">
        <v>31</v>
      </c>
      <c r="E1289" t="s">
        <v>66</v>
      </c>
      <c r="F1289" t="s">
        <v>494</v>
      </c>
      <c r="G1289" t="s">
        <v>11</v>
      </c>
      <c r="H1289">
        <v>6</v>
      </c>
      <c r="I1289">
        <v>6</v>
      </c>
      <c r="J1289" t="s">
        <v>42</v>
      </c>
      <c r="N1289" t="s">
        <v>7253</v>
      </c>
      <c r="O1289" s="180" t="s">
        <v>5165</v>
      </c>
      <c r="P1289" t="s">
        <v>172</v>
      </c>
      <c r="Q1289" t="s">
        <v>5161</v>
      </c>
      <c r="R1289" t="s">
        <v>5165</v>
      </c>
      <c r="S1289" t="s">
        <v>4927</v>
      </c>
      <c r="T1289" t="s">
        <v>4927</v>
      </c>
      <c r="U1289" t="s">
        <v>4927</v>
      </c>
      <c r="V1289" t="s">
        <v>4927</v>
      </c>
      <c r="W1289" t="s">
        <v>4927</v>
      </c>
      <c r="X1289" t="s">
        <v>4927</v>
      </c>
    </row>
    <row r="1290" spans="1:24" x14ac:dyDescent="0.3">
      <c r="A1290" t="s">
        <v>7090</v>
      </c>
      <c r="B1290">
        <v>130103</v>
      </c>
      <c r="C1290" t="s">
        <v>50</v>
      </c>
      <c r="D1290" t="s">
        <v>31</v>
      </c>
      <c r="E1290" t="s">
        <v>66</v>
      </c>
      <c r="F1290" t="s">
        <v>494</v>
      </c>
      <c r="G1290" t="s">
        <v>11</v>
      </c>
      <c r="H1290">
        <v>6</v>
      </c>
      <c r="I1290">
        <v>6</v>
      </c>
      <c r="J1290" t="s">
        <v>44</v>
      </c>
      <c r="N1290" t="s">
        <v>7254</v>
      </c>
      <c r="O1290" s="180" t="s">
        <v>5165</v>
      </c>
      <c r="P1290" t="s">
        <v>172</v>
      </c>
      <c r="Q1290" t="s">
        <v>5161</v>
      </c>
      <c r="R1290" t="s">
        <v>5165</v>
      </c>
      <c r="S1290" t="s">
        <v>4927</v>
      </c>
      <c r="T1290" t="s">
        <v>4927</v>
      </c>
      <c r="U1290" t="s">
        <v>4927</v>
      </c>
      <c r="V1290" t="s">
        <v>4927</v>
      </c>
      <c r="W1290" t="s">
        <v>4927</v>
      </c>
      <c r="X1290" t="s">
        <v>4927</v>
      </c>
    </row>
    <row r="1291" spans="1:24" x14ac:dyDescent="0.3">
      <c r="A1291" t="s">
        <v>7090</v>
      </c>
      <c r="B1291">
        <v>130103</v>
      </c>
      <c r="C1291" t="s">
        <v>50</v>
      </c>
      <c r="D1291" t="s">
        <v>31</v>
      </c>
      <c r="E1291" t="s">
        <v>66</v>
      </c>
      <c r="F1291" t="s">
        <v>494</v>
      </c>
      <c r="G1291" t="s">
        <v>11</v>
      </c>
      <c r="H1291">
        <v>6</v>
      </c>
      <c r="I1291">
        <v>6</v>
      </c>
      <c r="J1291" t="s">
        <v>45</v>
      </c>
      <c r="N1291" t="s">
        <v>7255</v>
      </c>
      <c r="O1291" s="180" t="s">
        <v>5165</v>
      </c>
      <c r="P1291" t="s">
        <v>172</v>
      </c>
      <c r="Q1291" t="s">
        <v>5161</v>
      </c>
      <c r="R1291" t="s">
        <v>5165</v>
      </c>
      <c r="S1291" t="s">
        <v>4927</v>
      </c>
      <c r="T1291" t="s">
        <v>4927</v>
      </c>
      <c r="U1291" t="s">
        <v>4927</v>
      </c>
      <c r="V1291" t="s">
        <v>4927</v>
      </c>
      <c r="W1291" t="s">
        <v>4927</v>
      </c>
      <c r="X1291" t="s">
        <v>4927</v>
      </c>
    </row>
    <row r="1292" spans="1:24" x14ac:dyDescent="0.3">
      <c r="A1292" t="s">
        <v>5137</v>
      </c>
      <c r="B1292">
        <v>130104</v>
      </c>
      <c r="C1292" t="s">
        <v>50</v>
      </c>
      <c r="D1292" t="s">
        <v>31</v>
      </c>
      <c r="E1292" t="s">
        <v>66</v>
      </c>
      <c r="F1292" t="s">
        <v>714</v>
      </c>
      <c r="G1292" t="s">
        <v>3156</v>
      </c>
      <c r="H1292">
        <v>15</v>
      </c>
      <c r="I1292">
        <v>15</v>
      </c>
      <c r="J1292" t="s">
        <v>42</v>
      </c>
      <c r="N1292" t="s">
        <v>6450</v>
      </c>
      <c r="O1292" s="180" t="s">
        <v>5165</v>
      </c>
      <c r="P1292" t="s">
        <v>6451</v>
      </c>
      <c r="Q1292" t="s">
        <v>5161</v>
      </c>
      <c r="R1292" t="s">
        <v>5165</v>
      </c>
      <c r="S1292" t="s">
        <v>4927</v>
      </c>
      <c r="T1292" t="s">
        <v>4927</v>
      </c>
      <c r="U1292" t="s">
        <v>4927</v>
      </c>
      <c r="V1292" t="s">
        <v>4927</v>
      </c>
      <c r="W1292" t="s">
        <v>4927</v>
      </c>
      <c r="X1292" t="s">
        <v>4927</v>
      </c>
    </row>
    <row r="1293" spans="1:24" x14ac:dyDescent="0.3">
      <c r="A1293" t="s">
        <v>5137</v>
      </c>
      <c r="B1293">
        <v>130104</v>
      </c>
      <c r="C1293" t="s">
        <v>50</v>
      </c>
      <c r="D1293" t="s">
        <v>31</v>
      </c>
      <c r="E1293" t="s">
        <v>66</v>
      </c>
      <c r="F1293" t="s">
        <v>714</v>
      </c>
      <c r="G1293" t="s">
        <v>3156</v>
      </c>
      <c r="H1293">
        <v>205</v>
      </c>
      <c r="I1293">
        <v>205</v>
      </c>
      <c r="J1293" t="s">
        <v>42</v>
      </c>
      <c r="N1293" t="s">
        <v>6452</v>
      </c>
      <c r="O1293" s="180" t="s">
        <v>5165</v>
      </c>
      <c r="P1293" t="s">
        <v>6451</v>
      </c>
      <c r="Q1293" t="s">
        <v>5161</v>
      </c>
      <c r="R1293" t="s">
        <v>5165</v>
      </c>
      <c r="S1293" t="s">
        <v>4927</v>
      </c>
      <c r="T1293" t="s">
        <v>4927</v>
      </c>
      <c r="U1293" t="s">
        <v>4927</v>
      </c>
      <c r="V1293" t="s">
        <v>4927</v>
      </c>
      <c r="W1293" t="s">
        <v>4927</v>
      </c>
      <c r="X1293" t="s">
        <v>4927</v>
      </c>
    </row>
    <row r="1294" spans="1:24" x14ac:dyDescent="0.3">
      <c r="A1294" t="s">
        <v>5137</v>
      </c>
      <c r="B1294">
        <v>130104</v>
      </c>
      <c r="C1294" t="s">
        <v>50</v>
      </c>
      <c r="D1294" t="s">
        <v>31</v>
      </c>
      <c r="E1294" t="s">
        <v>66</v>
      </c>
      <c r="F1294" t="s">
        <v>714</v>
      </c>
      <c r="G1294" t="s">
        <v>3156</v>
      </c>
      <c r="H1294">
        <v>218</v>
      </c>
      <c r="I1294">
        <v>218</v>
      </c>
      <c r="J1294" t="s">
        <v>42</v>
      </c>
      <c r="N1294" t="s">
        <v>6453</v>
      </c>
      <c r="O1294" s="180" t="s">
        <v>5165</v>
      </c>
      <c r="P1294" t="s">
        <v>6451</v>
      </c>
      <c r="Q1294" t="s">
        <v>5161</v>
      </c>
      <c r="R1294" t="s">
        <v>5165</v>
      </c>
      <c r="S1294" t="s">
        <v>4927</v>
      </c>
      <c r="T1294" t="s">
        <v>4927</v>
      </c>
      <c r="U1294" t="s">
        <v>4927</v>
      </c>
      <c r="V1294" t="s">
        <v>4927</v>
      </c>
      <c r="W1294" t="s">
        <v>4927</v>
      </c>
      <c r="X1294" t="s">
        <v>4927</v>
      </c>
    </row>
    <row r="1295" spans="1:24" x14ac:dyDescent="0.3">
      <c r="A1295" t="s">
        <v>5137</v>
      </c>
      <c r="B1295">
        <v>130104</v>
      </c>
      <c r="C1295" t="s">
        <v>50</v>
      </c>
      <c r="D1295" t="s">
        <v>31</v>
      </c>
      <c r="E1295" t="s">
        <v>66</v>
      </c>
      <c r="F1295" t="s">
        <v>714</v>
      </c>
      <c r="G1295" t="s">
        <v>3156</v>
      </c>
      <c r="H1295">
        <v>220</v>
      </c>
      <c r="I1295">
        <v>220</v>
      </c>
      <c r="J1295" t="s">
        <v>44</v>
      </c>
      <c r="N1295" t="s">
        <v>6454</v>
      </c>
      <c r="O1295" s="180" t="s">
        <v>5165</v>
      </c>
      <c r="P1295" t="s">
        <v>6451</v>
      </c>
      <c r="Q1295" t="s">
        <v>5161</v>
      </c>
      <c r="R1295" t="s">
        <v>5165</v>
      </c>
      <c r="S1295" t="s">
        <v>4927</v>
      </c>
      <c r="T1295" t="s">
        <v>4927</v>
      </c>
      <c r="U1295" t="s">
        <v>4927</v>
      </c>
      <c r="V1295" t="s">
        <v>4927</v>
      </c>
      <c r="W1295" t="s">
        <v>4927</v>
      </c>
      <c r="X1295" t="s">
        <v>4927</v>
      </c>
    </row>
    <row r="1296" spans="1:24" x14ac:dyDescent="0.3">
      <c r="A1296" t="s">
        <v>5137</v>
      </c>
      <c r="B1296">
        <v>130104</v>
      </c>
      <c r="C1296" t="s">
        <v>50</v>
      </c>
      <c r="D1296" t="s">
        <v>31</v>
      </c>
      <c r="E1296" t="s">
        <v>66</v>
      </c>
      <c r="F1296" t="s">
        <v>714</v>
      </c>
      <c r="G1296" t="s">
        <v>3156</v>
      </c>
      <c r="H1296">
        <v>221</v>
      </c>
      <c r="I1296">
        <v>221</v>
      </c>
      <c r="J1296" t="s">
        <v>44</v>
      </c>
      <c r="N1296" t="s">
        <v>6455</v>
      </c>
      <c r="O1296" s="180" t="s">
        <v>5165</v>
      </c>
      <c r="P1296" t="s">
        <v>6451</v>
      </c>
      <c r="Q1296" t="s">
        <v>5161</v>
      </c>
      <c r="R1296" t="s">
        <v>5165</v>
      </c>
      <c r="S1296" t="s">
        <v>4927</v>
      </c>
      <c r="T1296" t="s">
        <v>4927</v>
      </c>
      <c r="U1296" t="s">
        <v>4927</v>
      </c>
      <c r="V1296" t="s">
        <v>4927</v>
      </c>
      <c r="W1296" t="s">
        <v>4927</v>
      </c>
      <c r="X1296" t="s">
        <v>4927</v>
      </c>
    </row>
    <row r="1297" spans="1:24" x14ac:dyDescent="0.3">
      <c r="A1297" t="s">
        <v>5137</v>
      </c>
      <c r="B1297">
        <v>130104</v>
      </c>
      <c r="C1297" t="s">
        <v>50</v>
      </c>
      <c r="D1297" t="s">
        <v>31</v>
      </c>
      <c r="E1297" t="s">
        <v>66</v>
      </c>
      <c r="F1297" t="s">
        <v>714</v>
      </c>
      <c r="G1297" t="s">
        <v>3156</v>
      </c>
      <c r="H1297">
        <v>241</v>
      </c>
      <c r="I1297">
        <v>241</v>
      </c>
      <c r="J1297" t="s">
        <v>42</v>
      </c>
      <c r="N1297" t="s">
        <v>6456</v>
      </c>
      <c r="O1297" s="180" t="s">
        <v>5165</v>
      </c>
      <c r="P1297" t="s">
        <v>6451</v>
      </c>
      <c r="Q1297" t="s">
        <v>5161</v>
      </c>
      <c r="R1297" t="s">
        <v>5165</v>
      </c>
      <c r="S1297" t="s">
        <v>4927</v>
      </c>
      <c r="T1297" t="s">
        <v>4927</v>
      </c>
      <c r="U1297" t="s">
        <v>4927</v>
      </c>
      <c r="V1297" t="s">
        <v>4927</v>
      </c>
      <c r="W1297" t="s">
        <v>4927</v>
      </c>
      <c r="X1297" t="s">
        <v>4927</v>
      </c>
    </row>
    <row r="1298" spans="1:24" x14ac:dyDescent="0.3">
      <c r="A1298" t="s">
        <v>5137</v>
      </c>
      <c r="B1298">
        <v>130104</v>
      </c>
      <c r="C1298" t="s">
        <v>50</v>
      </c>
      <c r="D1298" t="s">
        <v>31</v>
      </c>
      <c r="E1298" t="s">
        <v>66</v>
      </c>
      <c r="F1298" t="s">
        <v>714</v>
      </c>
      <c r="G1298" t="s">
        <v>3156</v>
      </c>
      <c r="H1298">
        <v>244</v>
      </c>
      <c r="I1298">
        <v>244</v>
      </c>
      <c r="J1298" t="s">
        <v>44</v>
      </c>
      <c r="N1298" t="s">
        <v>6457</v>
      </c>
      <c r="O1298" s="180" t="s">
        <v>5165</v>
      </c>
      <c r="P1298" t="s">
        <v>6451</v>
      </c>
      <c r="Q1298" t="s">
        <v>5161</v>
      </c>
      <c r="R1298" t="s">
        <v>5165</v>
      </c>
      <c r="S1298" t="s">
        <v>4927</v>
      </c>
      <c r="T1298" t="s">
        <v>4927</v>
      </c>
      <c r="U1298" t="s">
        <v>4927</v>
      </c>
      <c r="V1298" t="s">
        <v>4927</v>
      </c>
      <c r="W1298" t="s">
        <v>4927</v>
      </c>
      <c r="X1298" t="s">
        <v>4927</v>
      </c>
    </row>
    <row r="1299" spans="1:24" x14ac:dyDescent="0.3">
      <c r="A1299" t="s">
        <v>5137</v>
      </c>
      <c r="B1299">
        <v>130104</v>
      </c>
      <c r="C1299" t="s">
        <v>50</v>
      </c>
      <c r="D1299" t="s">
        <v>31</v>
      </c>
      <c r="E1299" t="s">
        <v>66</v>
      </c>
      <c r="F1299" t="s">
        <v>714</v>
      </c>
      <c r="G1299" t="s">
        <v>3156</v>
      </c>
      <c r="H1299">
        <v>246</v>
      </c>
      <c r="I1299">
        <v>246</v>
      </c>
      <c r="J1299" t="s">
        <v>44</v>
      </c>
      <c r="N1299" t="s">
        <v>6458</v>
      </c>
      <c r="O1299" s="180" t="s">
        <v>5165</v>
      </c>
      <c r="P1299" t="s">
        <v>6451</v>
      </c>
      <c r="Q1299" t="s">
        <v>5161</v>
      </c>
      <c r="R1299" t="s">
        <v>5165</v>
      </c>
      <c r="S1299" t="s">
        <v>4927</v>
      </c>
      <c r="T1299" t="s">
        <v>4927</v>
      </c>
      <c r="U1299" t="s">
        <v>4927</v>
      </c>
      <c r="V1299" t="s">
        <v>4927</v>
      </c>
      <c r="W1299" t="s">
        <v>4927</v>
      </c>
      <c r="X1299" t="s">
        <v>4927</v>
      </c>
    </row>
    <row r="1300" spans="1:24" x14ac:dyDescent="0.3">
      <c r="A1300" t="s">
        <v>5137</v>
      </c>
      <c r="B1300">
        <v>130104</v>
      </c>
      <c r="C1300" t="s">
        <v>50</v>
      </c>
      <c r="D1300" t="s">
        <v>31</v>
      </c>
      <c r="E1300" t="s">
        <v>66</v>
      </c>
      <c r="F1300" t="s">
        <v>714</v>
      </c>
      <c r="G1300" t="s">
        <v>3156</v>
      </c>
      <c r="H1300">
        <v>247</v>
      </c>
      <c r="I1300">
        <v>247</v>
      </c>
      <c r="J1300" t="s">
        <v>44</v>
      </c>
      <c r="N1300" t="s">
        <v>6459</v>
      </c>
      <c r="O1300" s="180" t="s">
        <v>5165</v>
      </c>
      <c r="P1300" t="s">
        <v>6451</v>
      </c>
      <c r="Q1300" t="s">
        <v>5161</v>
      </c>
      <c r="R1300" t="s">
        <v>5165</v>
      </c>
      <c r="S1300" t="s">
        <v>4927</v>
      </c>
      <c r="T1300" t="s">
        <v>4927</v>
      </c>
      <c r="U1300" t="s">
        <v>4927</v>
      </c>
      <c r="V1300" t="s">
        <v>4927</v>
      </c>
      <c r="W1300" t="s">
        <v>4927</v>
      </c>
      <c r="X1300" t="s">
        <v>4927</v>
      </c>
    </row>
    <row r="1301" spans="1:24" x14ac:dyDescent="0.3">
      <c r="A1301" t="s">
        <v>5137</v>
      </c>
      <c r="B1301">
        <v>130104</v>
      </c>
      <c r="C1301" t="s">
        <v>50</v>
      </c>
      <c r="D1301" t="s">
        <v>31</v>
      </c>
      <c r="E1301" t="s">
        <v>66</v>
      </c>
      <c r="F1301" t="s">
        <v>714</v>
      </c>
      <c r="G1301" t="s">
        <v>3156</v>
      </c>
      <c r="H1301">
        <v>248</v>
      </c>
      <c r="I1301">
        <v>248</v>
      </c>
      <c r="J1301" t="s">
        <v>42</v>
      </c>
      <c r="N1301" t="s">
        <v>6460</v>
      </c>
      <c r="O1301" s="180" t="s">
        <v>5165</v>
      </c>
      <c r="P1301" t="s">
        <v>6451</v>
      </c>
      <c r="Q1301" t="s">
        <v>5161</v>
      </c>
      <c r="R1301" t="s">
        <v>5165</v>
      </c>
      <c r="S1301" t="s">
        <v>4927</v>
      </c>
      <c r="T1301" t="s">
        <v>4927</v>
      </c>
      <c r="U1301" t="s">
        <v>4927</v>
      </c>
      <c r="V1301" t="s">
        <v>4927</v>
      </c>
      <c r="W1301" t="s">
        <v>4927</v>
      </c>
      <c r="X1301" t="s">
        <v>4927</v>
      </c>
    </row>
    <row r="1302" spans="1:24" x14ac:dyDescent="0.3">
      <c r="A1302" t="s">
        <v>5137</v>
      </c>
      <c r="B1302">
        <v>130104</v>
      </c>
      <c r="C1302" t="s">
        <v>50</v>
      </c>
      <c r="D1302" t="s">
        <v>31</v>
      </c>
      <c r="E1302" t="s">
        <v>66</v>
      </c>
      <c r="F1302" t="s">
        <v>714</v>
      </c>
      <c r="G1302" t="s">
        <v>3156</v>
      </c>
      <c r="H1302">
        <v>675</v>
      </c>
      <c r="I1302">
        <v>675</v>
      </c>
      <c r="J1302" t="s">
        <v>44</v>
      </c>
      <c r="N1302" t="s">
        <v>6461</v>
      </c>
      <c r="O1302" s="180" t="s">
        <v>5165</v>
      </c>
      <c r="P1302" t="s">
        <v>6451</v>
      </c>
      <c r="Q1302" t="s">
        <v>5161</v>
      </c>
      <c r="R1302" t="s">
        <v>5165</v>
      </c>
      <c r="S1302" t="s">
        <v>4927</v>
      </c>
      <c r="T1302" t="s">
        <v>4927</v>
      </c>
      <c r="U1302" t="s">
        <v>4927</v>
      </c>
      <c r="V1302" t="s">
        <v>4927</v>
      </c>
      <c r="W1302" t="s">
        <v>4927</v>
      </c>
      <c r="X1302" t="s">
        <v>4927</v>
      </c>
    </row>
    <row r="1303" spans="1:24" x14ac:dyDescent="0.3">
      <c r="A1303" t="s">
        <v>5137</v>
      </c>
      <c r="B1303">
        <v>130104</v>
      </c>
      <c r="C1303" t="s">
        <v>50</v>
      </c>
      <c r="D1303" t="s">
        <v>31</v>
      </c>
      <c r="E1303" t="s">
        <v>66</v>
      </c>
      <c r="F1303" t="s">
        <v>714</v>
      </c>
      <c r="G1303" t="s">
        <v>3156</v>
      </c>
      <c r="H1303">
        <v>676</v>
      </c>
      <c r="I1303">
        <v>676</v>
      </c>
      <c r="J1303" t="s">
        <v>44</v>
      </c>
      <c r="N1303" t="s">
        <v>6462</v>
      </c>
      <c r="O1303" s="180" t="s">
        <v>5165</v>
      </c>
      <c r="P1303" t="s">
        <v>6451</v>
      </c>
      <c r="Q1303" t="s">
        <v>5161</v>
      </c>
      <c r="R1303" t="s">
        <v>5165</v>
      </c>
      <c r="S1303" t="s">
        <v>4927</v>
      </c>
      <c r="T1303" t="s">
        <v>4927</v>
      </c>
      <c r="U1303" t="s">
        <v>4927</v>
      </c>
      <c r="V1303" t="s">
        <v>4927</v>
      </c>
      <c r="W1303" t="s">
        <v>4927</v>
      </c>
      <c r="X1303" t="s">
        <v>4927</v>
      </c>
    </row>
    <row r="1304" spans="1:24" x14ac:dyDescent="0.3">
      <c r="A1304" t="s">
        <v>5137</v>
      </c>
      <c r="B1304">
        <v>130104</v>
      </c>
      <c r="C1304" t="s">
        <v>50</v>
      </c>
      <c r="D1304" t="s">
        <v>31</v>
      </c>
      <c r="E1304" t="s">
        <v>66</v>
      </c>
      <c r="F1304" t="s">
        <v>714</v>
      </c>
      <c r="G1304" t="s">
        <v>3156</v>
      </c>
      <c r="H1304">
        <v>677</v>
      </c>
      <c r="I1304">
        <v>677</v>
      </c>
      <c r="J1304" t="s">
        <v>44</v>
      </c>
      <c r="N1304" t="s">
        <v>6463</v>
      </c>
      <c r="O1304" s="180" t="s">
        <v>5165</v>
      </c>
      <c r="P1304" t="s">
        <v>6451</v>
      </c>
      <c r="Q1304" t="s">
        <v>5161</v>
      </c>
      <c r="R1304" t="s">
        <v>5165</v>
      </c>
      <c r="S1304" t="s">
        <v>4927</v>
      </c>
      <c r="T1304" t="s">
        <v>4927</v>
      </c>
      <c r="U1304" t="s">
        <v>4927</v>
      </c>
      <c r="V1304" t="s">
        <v>4927</v>
      </c>
      <c r="W1304" t="s">
        <v>4927</v>
      </c>
      <c r="X1304" t="s">
        <v>4927</v>
      </c>
    </row>
    <row r="1305" spans="1:24" x14ac:dyDescent="0.3">
      <c r="A1305" t="s">
        <v>5137</v>
      </c>
      <c r="B1305">
        <v>130104</v>
      </c>
      <c r="C1305" t="s">
        <v>50</v>
      </c>
      <c r="D1305" t="s">
        <v>31</v>
      </c>
      <c r="E1305" t="s">
        <v>66</v>
      </c>
      <c r="F1305" t="s">
        <v>714</v>
      </c>
      <c r="G1305" t="s">
        <v>3156</v>
      </c>
      <c r="H1305">
        <v>678</v>
      </c>
      <c r="I1305">
        <v>678</v>
      </c>
      <c r="J1305" t="s">
        <v>44</v>
      </c>
      <c r="N1305" t="s">
        <v>6464</v>
      </c>
      <c r="O1305" s="180" t="s">
        <v>5165</v>
      </c>
      <c r="P1305" t="s">
        <v>6451</v>
      </c>
      <c r="Q1305" t="s">
        <v>5161</v>
      </c>
      <c r="R1305" t="s">
        <v>5165</v>
      </c>
      <c r="S1305" t="s">
        <v>4927</v>
      </c>
      <c r="T1305" t="s">
        <v>4927</v>
      </c>
      <c r="U1305" t="s">
        <v>4927</v>
      </c>
      <c r="V1305" t="s">
        <v>4927</v>
      </c>
      <c r="W1305" t="s">
        <v>4927</v>
      </c>
      <c r="X1305" t="s">
        <v>4927</v>
      </c>
    </row>
    <row r="1306" spans="1:24" x14ac:dyDescent="0.3">
      <c r="A1306" t="s">
        <v>5137</v>
      </c>
      <c r="B1306">
        <v>130104</v>
      </c>
      <c r="C1306" t="s">
        <v>50</v>
      </c>
      <c r="D1306" t="s">
        <v>31</v>
      </c>
      <c r="E1306" t="s">
        <v>66</v>
      </c>
      <c r="F1306" t="s">
        <v>714</v>
      </c>
      <c r="G1306" t="s">
        <v>3156</v>
      </c>
      <c r="H1306">
        <v>679</v>
      </c>
      <c r="I1306">
        <v>679</v>
      </c>
      <c r="J1306" t="s">
        <v>44</v>
      </c>
      <c r="N1306" t="s">
        <v>6465</v>
      </c>
      <c r="O1306" s="180" t="s">
        <v>5165</v>
      </c>
      <c r="P1306" t="s">
        <v>6451</v>
      </c>
      <c r="Q1306" t="s">
        <v>5161</v>
      </c>
      <c r="R1306" t="s">
        <v>5165</v>
      </c>
      <c r="S1306" t="s">
        <v>4927</v>
      </c>
      <c r="T1306" t="s">
        <v>4927</v>
      </c>
      <c r="U1306" t="s">
        <v>4927</v>
      </c>
      <c r="V1306" t="s">
        <v>4927</v>
      </c>
      <c r="W1306" t="s">
        <v>4927</v>
      </c>
      <c r="X1306" t="s">
        <v>4927</v>
      </c>
    </row>
    <row r="1307" spans="1:24" x14ac:dyDescent="0.3">
      <c r="A1307" t="s">
        <v>5137</v>
      </c>
      <c r="B1307">
        <v>130104</v>
      </c>
      <c r="C1307" t="s">
        <v>50</v>
      </c>
      <c r="D1307" t="s">
        <v>31</v>
      </c>
      <c r="E1307" t="s">
        <v>66</v>
      </c>
      <c r="F1307" t="s">
        <v>714</v>
      </c>
      <c r="G1307" t="s">
        <v>3156</v>
      </c>
      <c r="H1307">
        <v>680</v>
      </c>
      <c r="I1307">
        <v>680</v>
      </c>
      <c r="J1307" t="s">
        <v>44</v>
      </c>
      <c r="N1307" t="s">
        <v>6466</v>
      </c>
      <c r="O1307" s="180" t="s">
        <v>5165</v>
      </c>
      <c r="P1307" t="s">
        <v>6451</v>
      </c>
      <c r="Q1307" t="s">
        <v>5161</v>
      </c>
      <c r="R1307" t="s">
        <v>5165</v>
      </c>
      <c r="S1307" t="s">
        <v>4927</v>
      </c>
      <c r="T1307" t="s">
        <v>4927</v>
      </c>
      <c r="U1307" t="s">
        <v>4927</v>
      </c>
      <c r="V1307" t="s">
        <v>4927</v>
      </c>
      <c r="W1307" t="s">
        <v>4927</v>
      </c>
      <c r="X1307" t="s">
        <v>4927</v>
      </c>
    </row>
    <row r="1308" spans="1:24" x14ac:dyDescent="0.3">
      <c r="A1308" t="s">
        <v>5137</v>
      </c>
      <c r="B1308">
        <v>130104</v>
      </c>
      <c r="C1308" t="s">
        <v>50</v>
      </c>
      <c r="D1308" t="s">
        <v>31</v>
      </c>
      <c r="E1308" t="s">
        <v>66</v>
      </c>
      <c r="F1308" t="s">
        <v>714</v>
      </c>
      <c r="G1308" t="s">
        <v>3156</v>
      </c>
      <c r="H1308">
        <v>681</v>
      </c>
      <c r="I1308">
        <v>681</v>
      </c>
      <c r="J1308" t="s">
        <v>44</v>
      </c>
      <c r="N1308" t="s">
        <v>6467</v>
      </c>
      <c r="O1308" s="180" t="s">
        <v>5165</v>
      </c>
      <c r="P1308" t="s">
        <v>6451</v>
      </c>
      <c r="Q1308" t="s">
        <v>5161</v>
      </c>
      <c r="R1308" t="s">
        <v>5165</v>
      </c>
      <c r="S1308" t="s">
        <v>4927</v>
      </c>
      <c r="T1308" t="s">
        <v>4927</v>
      </c>
      <c r="U1308" t="s">
        <v>4927</v>
      </c>
      <c r="V1308" t="s">
        <v>4927</v>
      </c>
      <c r="W1308" t="s">
        <v>4927</v>
      </c>
      <c r="X1308" t="s">
        <v>4927</v>
      </c>
    </row>
    <row r="1309" spans="1:24" x14ac:dyDescent="0.3">
      <c r="A1309" t="s">
        <v>5137</v>
      </c>
      <c r="B1309">
        <v>130104</v>
      </c>
      <c r="C1309" t="s">
        <v>50</v>
      </c>
      <c r="D1309" t="s">
        <v>31</v>
      </c>
      <c r="E1309" t="s">
        <v>66</v>
      </c>
      <c r="F1309" t="s">
        <v>714</v>
      </c>
      <c r="G1309" t="s">
        <v>3156</v>
      </c>
      <c r="H1309">
        <v>682</v>
      </c>
      <c r="I1309">
        <v>682</v>
      </c>
      <c r="J1309" t="s">
        <v>44</v>
      </c>
      <c r="N1309" t="s">
        <v>6468</v>
      </c>
      <c r="O1309" s="180" t="s">
        <v>5165</v>
      </c>
      <c r="P1309" t="s">
        <v>6451</v>
      </c>
      <c r="Q1309" t="s">
        <v>5161</v>
      </c>
      <c r="R1309" t="s">
        <v>5165</v>
      </c>
      <c r="S1309" t="s">
        <v>4927</v>
      </c>
      <c r="T1309" t="s">
        <v>4927</v>
      </c>
      <c r="U1309" t="s">
        <v>4927</v>
      </c>
      <c r="V1309" t="s">
        <v>4927</v>
      </c>
      <c r="W1309" t="s">
        <v>4927</v>
      </c>
      <c r="X1309" t="s">
        <v>4927</v>
      </c>
    </row>
    <row r="1310" spans="1:24" x14ac:dyDescent="0.3">
      <c r="A1310" t="s">
        <v>5137</v>
      </c>
      <c r="B1310">
        <v>130104</v>
      </c>
      <c r="C1310" t="s">
        <v>50</v>
      </c>
      <c r="D1310" t="s">
        <v>31</v>
      </c>
      <c r="E1310" t="s">
        <v>66</v>
      </c>
      <c r="F1310" t="s">
        <v>714</v>
      </c>
      <c r="G1310" t="s">
        <v>3156</v>
      </c>
      <c r="H1310">
        <v>683</v>
      </c>
      <c r="I1310">
        <v>683</v>
      </c>
      <c r="J1310" t="s">
        <v>44</v>
      </c>
      <c r="N1310" t="s">
        <v>6469</v>
      </c>
      <c r="O1310" s="180" t="s">
        <v>5165</v>
      </c>
      <c r="P1310" t="s">
        <v>6451</v>
      </c>
      <c r="Q1310" t="s">
        <v>5161</v>
      </c>
      <c r="R1310" t="s">
        <v>5165</v>
      </c>
      <c r="S1310" t="s">
        <v>4927</v>
      </c>
      <c r="T1310" t="s">
        <v>4927</v>
      </c>
      <c r="U1310" t="s">
        <v>4927</v>
      </c>
      <c r="V1310" t="s">
        <v>4927</v>
      </c>
      <c r="W1310" t="s">
        <v>4927</v>
      </c>
      <c r="X1310" t="s">
        <v>4927</v>
      </c>
    </row>
    <row r="1311" spans="1:24" x14ac:dyDescent="0.3">
      <c r="A1311" t="s">
        <v>5137</v>
      </c>
      <c r="B1311">
        <v>130104</v>
      </c>
      <c r="C1311" t="s">
        <v>50</v>
      </c>
      <c r="D1311" t="s">
        <v>31</v>
      </c>
      <c r="E1311" t="s">
        <v>66</v>
      </c>
      <c r="F1311" t="s">
        <v>714</v>
      </c>
      <c r="G1311" t="s">
        <v>3156</v>
      </c>
      <c r="H1311">
        <v>684</v>
      </c>
      <c r="I1311">
        <v>684</v>
      </c>
      <c r="J1311" t="s">
        <v>44</v>
      </c>
      <c r="N1311" t="s">
        <v>6470</v>
      </c>
      <c r="O1311" s="180" t="s">
        <v>5165</v>
      </c>
      <c r="P1311" t="s">
        <v>6451</v>
      </c>
      <c r="Q1311" t="s">
        <v>5161</v>
      </c>
      <c r="R1311" t="s">
        <v>5165</v>
      </c>
      <c r="S1311" t="s">
        <v>4927</v>
      </c>
      <c r="T1311" t="s">
        <v>4927</v>
      </c>
      <c r="U1311" t="s">
        <v>4927</v>
      </c>
      <c r="V1311" t="s">
        <v>4927</v>
      </c>
      <c r="W1311" t="s">
        <v>4927</v>
      </c>
      <c r="X1311" t="s">
        <v>4927</v>
      </c>
    </row>
    <row r="1312" spans="1:24" x14ac:dyDescent="0.3">
      <c r="A1312" t="s">
        <v>5137</v>
      </c>
      <c r="B1312">
        <v>130104</v>
      </c>
      <c r="C1312" t="s">
        <v>50</v>
      </c>
      <c r="D1312" t="s">
        <v>31</v>
      </c>
      <c r="E1312" t="s">
        <v>66</v>
      </c>
      <c r="F1312" t="s">
        <v>714</v>
      </c>
      <c r="G1312" t="s">
        <v>3156</v>
      </c>
      <c r="H1312">
        <v>685</v>
      </c>
      <c r="I1312">
        <v>685</v>
      </c>
      <c r="J1312" t="s">
        <v>44</v>
      </c>
      <c r="N1312" t="s">
        <v>6471</v>
      </c>
      <c r="O1312" s="180" t="s">
        <v>5165</v>
      </c>
      <c r="P1312" t="s">
        <v>6451</v>
      </c>
      <c r="Q1312" t="s">
        <v>5161</v>
      </c>
      <c r="R1312" t="s">
        <v>5165</v>
      </c>
      <c r="S1312" t="s">
        <v>4927</v>
      </c>
      <c r="T1312" t="s">
        <v>4927</v>
      </c>
      <c r="U1312" t="s">
        <v>4927</v>
      </c>
      <c r="V1312" t="s">
        <v>4927</v>
      </c>
      <c r="W1312" t="s">
        <v>4927</v>
      </c>
      <c r="X1312" t="s">
        <v>4927</v>
      </c>
    </row>
    <row r="1313" spans="1:24" x14ac:dyDescent="0.3">
      <c r="A1313" t="s">
        <v>5137</v>
      </c>
      <c r="B1313">
        <v>130104</v>
      </c>
      <c r="C1313" t="s">
        <v>50</v>
      </c>
      <c r="D1313" t="s">
        <v>31</v>
      </c>
      <c r="E1313" t="s">
        <v>66</v>
      </c>
      <c r="F1313" t="s">
        <v>714</v>
      </c>
      <c r="G1313" t="s">
        <v>3156</v>
      </c>
      <c r="H1313">
        <v>686</v>
      </c>
      <c r="I1313">
        <v>686</v>
      </c>
      <c r="J1313" t="s">
        <v>44</v>
      </c>
      <c r="N1313" t="s">
        <v>6472</v>
      </c>
      <c r="O1313" s="180" t="s">
        <v>5165</v>
      </c>
      <c r="P1313" t="s">
        <v>6451</v>
      </c>
      <c r="Q1313" t="s">
        <v>5161</v>
      </c>
      <c r="R1313" t="s">
        <v>5165</v>
      </c>
      <c r="S1313" t="s">
        <v>4927</v>
      </c>
      <c r="T1313" t="s">
        <v>4927</v>
      </c>
      <c r="U1313" t="s">
        <v>4927</v>
      </c>
      <c r="V1313" t="s">
        <v>4927</v>
      </c>
      <c r="W1313" t="s">
        <v>4927</v>
      </c>
      <c r="X1313" t="s">
        <v>4927</v>
      </c>
    </row>
    <row r="1314" spans="1:24" x14ac:dyDescent="0.3">
      <c r="A1314" t="s">
        <v>5137</v>
      </c>
      <c r="B1314">
        <v>130104</v>
      </c>
      <c r="C1314" t="s">
        <v>50</v>
      </c>
      <c r="D1314" t="s">
        <v>31</v>
      </c>
      <c r="E1314" t="s">
        <v>66</v>
      </c>
      <c r="F1314" t="s">
        <v>714</v>
      </c>
      <c r="G1314" t="s">
        <v>3156</v>
      </c>
      <c r="H1314">
        <v>687</v>
      </c>
      <c r="I1314">
        <v>687</v>
      </c>
      <c r="J1314" t="s">
        <v>44</v>
      </c>
      <c r="N1314" t="s">
        <v>6473</v>
      </c>
      <c r="O1314" s="180" t="s">
        <v>5165</v>
      </c>
      <c r="P1314" t="s">
        <v>6451</v>
      </c>
      <c r="Q1314" t="s">
        <v>5161</v>
      </c>
      <c r="R1314" t="s">
        <v>5165</v>
      </c>
      <c r="S1314" t="s">
        <v>4927</v>
      </c>
      <c r="T1314" t="s">
        <v>4927</v>
      </c>
      <c r="U1314" t="s">
        <v>4927</v>
      </c>
      <c r="V1314" t="s">
        <v>4927</v>
      </c>
      <c r="W1314" t="s">
        <v>4927</v>
      </c>
      <c r="X1314" t="s">
        <v>4927</v>
      </c>
    </row>
    <row r="1315" spans="1:24" x14ac:dyDescent="0.3">
      <c r="A1315" t="s">
        <v>5137</v>
      </c>
      <c r="B1315">
        <v>130104</v>
      </c>
      <c r="C1315" t="s">
        <v>50</v>
      </c>
      <c r="D1315" t="s">
        <v>31</v>
      </c>
      <c r="E1315" t="s">
        <v>66</v>
      </c>
      <c r="F1315" t="s">
        <v>714</v>
      </c>
      <c r="G1315" t="s">
        <v>3156</v>
      </c>
      <c r="H1315">
        <v>688</v>
      </c>
      <c r="I1315">
        <v>688</v>
      </c>
      <c r="J1315" t="s">
        <v>44</v>
      </c>
      <c r="N1315" t="s">
        <v>6474</v>
      </c>
      <c r="O1315" s="180" t="s">
        <v>5165</v>
      </c>
      <c r="P1315" t="s">
        <v>6451</v>
      </c>
      <c r="Q1315" t="s">
        <v>5161</v>
      </c>
      <c r="R1315" t="s">
        <v>5165</v>
      </c>
      <c r="S1315" t="s">
        <v>4927</v>
      </c>
      <c r="T1315" t="s">
        <v>4927</v>
      </c>
      <c r="U1315" t="s">
        <v>4927</v>
      </c>
      <c r="V1315" t="s">
        <v>4927</v>
      </c>
      <c r="W1315" t="s">
        <v>4927</v>
      </c>
      <c r="X1315" t="s">
        <v>4927</v>
      </c>
    </row>
    <row r="1316" spans="1:24" x14ac:dyDescent="0.3">
      <c r="A1316" t="s">
        <v>5137</v>
      </c>
      <c r="B1316">
        <v>130104</v>
      </c>
      <c r="C1316" t="s">
        <v>50</v>
      </c>
      <c r="D1316" t="s">
        <v>31</v>
      </c>
      <c r="E1316" t="s">
        <v>66</v>
      </c>
      <c r="F1316" t="s">
        <v>714</v>
      </c>
      <c r="G1316" t="s">
        <v>3156</v>
      </c>
      <c r="H1316">
        <v>689</v>
      </c>
      <c r="I1316">
        <v>689</v>
      </c>
      <c r="J1316" t="s">
        <v>44</v>
      </c>
      <c r="N1316" t="s">
        <v>6475</v>
      </c>
      <c r="O1316" s="180" t="s">
        <v>5165</v>
      </c>
      <c r="P1316" t="s">
        <v>6451</v>
      </c>
      <c r="Q1316" t="s">
        <v>5161</v>
      </c>
      <c r="R1316" t="s">
        <v>5165</v>
      </c>
      <c r="S1316" t="s">
        <v>4927</v>
      </c>
      <c r="T1316" t="s">
        <v>4927</v>
      </c>
      <c r="U1316" t="s">
        <v>4927</v>
      </c>
      <c r="V1316" t="s">
        <v>4927</v>
      </c>
      <c r="W1316" t="s">
        <v>4927</v>
      </c>
      <c r="X1316" t="s">
        <v>4927</v>
      </c>
    </row>
    <row r="1317" spans="1:24" x14ac:dyDescent="0.3">
      <c r="A1317" t="s">
        <v>5137</v>
      </c>
      <c r="B1317">
        <v>130104</v>
      </c>
      <c r="C1317" t="s">
        <v>50</v>
      </c>
      <c r="D1317" t="s">
        <v>31</v>
      </c>
      <c r="E1317" t="s">
        <v>66</v>
      </c>
      <c r="F1317" t="s">
        <v>714</v>
      </c>
      <c r="G1317" t="s">
        <v>3156</v>
      </c>
      <c r="H1317">
        <v>690</v>
      </c>
      <c r="I1317">
        <v>690</v>
      </c>
      <c r="J1317" t="s">
        <v>44</v>
      </c>
      <c r="N1317" t="s">
        <v>6476</v>
      </c>
      <c r="O1317" s="180" t="s">
        <v>5165</v>
      </c>
      <c r="P1317" t="s">
        <v>6451</v>
      </c>
      <c r="Q1317" t="s">
        <v>5161</v>
      </c>
      <c r="R1317" t="s">
        <v>5165</v>
      </c>
      <c r="S1317" t="s">
        <v>4927</v>
      </c>
      <c r="T1317" t="s">
        <v>4927</v>
      </c>
      <c r="U1317" t="s">
        <v>4927</v>
      </c>
      <c r="V1317" t="s">
        <v>4927</v>
      </c>
      <c r="W1317" t="s">
        <v>4927</v>
      </c>
      <c r="X1317" t="s">
        <v>4927</v>
      </c>
    </row>
    <row r="1318" spans="1:24" x14ac:dyDescent="0.3">
      <c r="A1318" t="s">
        <v>5137</v>
      </c>
      <c r="B1318">
        <v>130104</v>
      </c>
      <c r="C1318" t="s">
        <v>50</v>
      </c>
      <c r="D1318" t="s">
        <v>31</v>
      </c>
      <c r="E1318" t="s">
        <v>66</v>
      </c>
      <c r="F1318" t="s">
        <v>714</v>
      </c>
      <c r="G1318" t="s">
        <v>3156</v>
      </c>
      <c r="H1318">
        <v>691</v>
      </c>
      <c r="I1318">
        <v>691</v>
      </c>
      <c r="J1318" t="s">
        <v>44</v>
      </c>
      <c r="N1318" t="s">
        <v>6477</v>
      </c>
      <c r="O1318" s="180" t="s">
        <v>5165</v>
      </c>
      <c r="P1318" t="s">
        <v>6451</v>
      </c>
      <c r="Q1318" t="s">
        <v>5161</v>
      </c>
      <c r="R1318" t="s">
        <v>5165</v>
      </c>
      <c r="S1318" t="s">
        <v>4927</v>
      </c>
      <c r="T1318" t="s">
        <v>4927</v>
      </c>
      <c r="U1318" t="s">
        <v>4927</v>
      </c>
      <c r="V1318" t="s">
        <v>4927</v>
      </c>
      <c r="W1318" t="s">
        <v>4927</v>
      </c>
      <c r="X1318" t="s">
        <v>4927</v>
      </c>
    </row>
    <row r="1319" spans="1:24" x14ac:dyDescent="0.3">
      <c r="A1319" t="s">
        <v>5137</v>
      </c>
      <c r="B1319">
        <v>130104</v>
      </c>
      <c r="C1319" t="s">
        <v>50</v>
      </c>
      <c r="D1319" t="s">
        <v>31</v>
      </c>
      <c r="E1319" t="s">
        <v>66</v>
      </c>
      <c r="F1319" t="s">
        <v>714</v>
      </c>
      <c r="G1319" t="s">
        <v>3156</v>
      </c>
      <c r="H1319">
        <v>692</v>
      </c>
      <c r="I1319">
        <v>692</v>
      </c>
      <c r="J1319" t="s">
        <v>44</v>
      </c>
      <c r="N1319" t="s">
        <v>6478</v>
      </c>
      <c r="O1319" s="180" t="s">
        <v>5165</v>
      </c>
      <c r="P1319" t="s">
        <v>6451</v>
      </c>
      <c r="Q1319" t="s">
        <v>5161</v>
      </c>
      <c r="R1319" t="s">
        <v>5165</v>
      </c>
      <c r="S1319" t="s">
        <v>4927</v>
      </c>
      <c r="T1319" t="s">
        <v>4927</v>
      </c>
      <c r="U1319" t="s">
        <v>4927</v>
      </c>
      <c r="V1319" t="s">
        <v>4927</v>
      </c>
      <c r="W1319" t="s">
        <v>4927</v>
      </c>
      <c r="X1319" t="s">
        <v>4927</v>
      </c>
    </row>
    <row r="1320" spans="1:24" x14ac:dyDescent="0.3">
      <c r="A1320" t="s">
        <v>5137</v>
      </c>
      <c r="B1320">
        <v>130104</v>
      </c>
      <c r="C1320" t="s">
        <v>50</v>
      </c>
      <c r="D1320" t="s">
        <v>31</v>
      </c>
      <c r="E1320" t="s">
        <v>66</v>
      </c>
      <c r="F1320" t="s">
        <v>714</v>
      </c>
      <c r="G1320" t="s">
        <v>3156</v>
      </c>
      <c r="H1320">
        <v>693</v>
      </c>
      <c r="I1320">
        <v>693</v>
      </c>
      <c r="J1320" t="s">
        <v>44</v>
      </c>
      <c r="N1320" t="s">
        <v>6479</v>
      </c>
      <c r="O1320" s="180" t="s">
        <v>5165</v>
      </c>
      <c r="P1320" t="s">
        <v>6451</v>
      </c>
      <c r="Q1320" t="s">
        <v>5161</v>
      </c>
      <c r="R1320" t="s">
        <v>5165</v>
      </c>
      <c r="S1320" t="s">
        <v>4927</v>
      </c>
      <c r="T1320" t="s">
        <v>4927</v>
      </c>
      <c r="U1320" t="s">
        <v>4927</v>
      </c>
      <c r="V1320" t="s">
        <v>4927</v>
      </c>
      <c r="W1320" t="s">
        <v>4927</v>
      </c>
      <c r="X1320" t="s">
        <v>4927</v>
      </c>
    </row>
    <row r="1321" spans="1:24" x14ac:dyDescent="0.3">
      <c r="A1321" t="s">
        <v>5137</v>
      </c>
      <c r="B1321">
        <v>130104</v>
      </c>
      <c r="C1321" t="s">
        <v>50</v>
      </c>
      <c r="D1321" t="s">
        <v>31</v>
      </c>
      <c r="E1321" t="s">
        <v>66</v>
      </c>
      <c r="F1321" t="s">
        <v>714</v>
      </c>
      <c r="G1321" t="s">
        <v>3156</v>
      </c>
      <c r="H1321">
        <v>694</v>
      </c>
      <c r="I1321">
        <v>694</v>
      </c>
      <c r="J1321" t="s">
        <v>44</v>
      </c>
      <c r="N1321" t="s">
        <v>6480</v>
      </c>
      <c r="O1321" s="180" t="s">
        <v>5165</v>
      </c>
      <c r="P1321" t="s">
        <v>6451</v>
      </c>
      <c r="Q1321" t="s">
        <v>5161</v>
      </c>
      <c r="R1321" t="s">
        <v>5165</v>
      </c>
      <c r="S1321" t="s">
        <v>4927</v>
      </c>
      <c r="T1321" t="s">
        <v>4927</v>
      </c>
      <c r="U1321" t="s">
        <v>4927</v>
      </c>
      <c r="V1321" t="s">
        <v>4927</v>
      </c>
      <c r="W1321" t="s">
        <v>4927</v>
      </c>
      <c r="X1321" t="s">
        <v>4927</v>
      </c>
    </row>
    <row r="1322" spans="1:24" x14ac:dyDescent="0.3">
      <c r="A1322" t="s">
        <v>5137</v>
      </c>
      <c r="B1322">
        <v>130104</v>
      </c>
      <c r="C1322" t="s">
        <v>50</v>
      </c>
      <c r="D1322" t="s">
        <v>31</v>
      </c>
      <c r="E1322" t="s">
        <v>66</v>
      </c>
      <c r="F1322" t="s">
        <v>714</v>
      </c>
      <c r="G1322" t="s">
        <v>3156</v>
      </c>
      <c r="H1322">
        <v>695</v>
      </c>
      <c r="I1322">
        <v>695</v>
      </c>
      <c r="J1322" t="s">
        <v>44</v>
      </c>
      <c r="N1322" t="s">
        <v>6481</v>
      </c>
      <c r="O1322" s="180" t="s">
        <v>5165</v>
      </c>
      <c r="P1322" t="s">
        <v>6451</v>
      </c>
      <c r="Q1322" t="s">
        <v>5161</v>
      </c>
      <c r="R1322" t="s">
        <v>5165</v>
      </c>
      <c r="S1322" t="s">
        <v>4927</v>
      </c>
      <c r="T1322" t="s">
        <v>4927</v>
      </c>
      <c r="U1322" t="s">
        <v>4927</v>
      </c>
      <c r="V1322" t="s">
        <v>4927</v>
      </c>
      <c r="W1322" t="s">
        <v>4927</v>
      </c>
      <c r="X1322" t="s">
        <v>4927</v>
      </c>
    </row>
    <row r="1323" spans="1:24" x14ac:dyDescent="0.3">
      <c r="A1323" t="s">
        <v>5137</v>
      </c>
      <c r="B1323">
        <v>130104</v>
      </c>
      <c r="C1323" t="s">
        <v>50</v>
      </c>
      <c r="D1323" t="s">
        <v>31</v>
      </c>
      <c r="E1323" t="s">
        <v>66</v>
      </c>
      <c r="F1323" t="s">
        <v>714</v>
      </c>
      <c r="G1323" t="s">
        <v>3156</v>
      </c>
      <c r="H1323">
        <v>696</v>
      </c>
      <c r="I1323">
        <v>696</v>
      </c>
      <c r="J1323" t="s">
        <v>44</v>
      </c>
      <c r="N1323" t="s">
        <v>6482</v>
      </c>
      <c r="O1323" s="180" t="s">
        <v>5165</v>
      </c>
      <c r="P1323" t="s">
        <v>6451</v>
      </c>
      <c r="Q1323" t="s">
        <v>5161</v>
      </c>
      <c r="R1323" t="s">
        <v>5165</v>
      </c>
      <c r="S1323" t="s">
        <v>4927</v>
      </c>
      <c r="T1323" t="s">
        <v>4927</v>
      </c>
      <c r="U1323" t="s">
        <v>4927</v>
      </c>
      <c r="V1323">
        <v>355</v>
      </c>
      <c r="W1323">
        <v>355</v>
      </c>
      <c r="X1323">
        <v>355</v>
      </c>
    </row>
    <row r="1324" spans="1:24" x14ac:dyDescent="0.3">
      <c r="A1324" t="s">
        <v>5137</v>
      </c>
      <c r="B1324">
        <v>130104</v>
      </c>
      <c r="C1324" t="s">
        <v>50</v>
      </c>
      <c r="D1324" t="s">
        <v>31</v>
      </c>
      <c r="E1324" t="s">
        <v>66</v>
      </c>
      <c r="F1324" t="s">
        <v>714</v>
      </c>
      <c r="G1324" t="s">
        <v>3156</v>
      </c>
      <c r="H1324">
        <v>697</v>
      </c>
      <c r="I1324">
        <v>697</v>
      </c>
      <c r="J1324" t="s">
        <v>44</v>
      </c>
      <c r="N1324" t="s">
        <v>6483</v>
      </c>
      <c r="O1324" s="180" t="s">
        <v>5165</v>
      </c>
      <c r="P1324" t="s">
        <v>6451</v>
      </c>
      <c r="Q1324" t="s">
        <v>5161</v>
      </c>
      <c r="R1324" t="s">
        <v>5165</v>
      </c>
      <c r="S1324" t="s">
        <v>4927</v>
      </c>
      <c r="T1324" t="s">
        <v>4927</v>
      </c>
      <c r="U1324" t="s">
        <v>4927</v>
      </c>
      <c r="V1324" t="s">
        <v>4927</v>
      </c>
      <c r="W1324" t="s">
        <v>4927</v>
      </c>
      <c r="X1324">
        <v>518</v>
      </c>
    </row>
    <row r="1325" spans="1:24" x14ac:dyDescent="0.3">
      <c r="A1325" t="s">
        <v>5137</v>
      </c>
      <c r="B1325">
        <v>130104</v>
      </c>
      <c r="C1325" t="s">
        <v>50</v>
      </c>
      <c r="D1325" t="s">
        <v>31</v>
      </c>
      <c r="E1325" t="s">
        <v>66</v>
      </c>
      <c r="F1325" t="s">
        <v>714</v>
      </c>
      <c r="G1325" t="s">
        <v>3156</v>
      </c>
      <c r="H1325">
        <v>698</v>
      </c>
      <c r="I1325">
        <v>698</v>
      </c>
      <c r="J1325" t="s">
        <v>44</v>
      </c>
      <c r="N1325" t="s">
        <v>6484</v>
      </c>
      <c r="O1325" s="180" t="s">
        <v>5165</v>
      </c>
      <c r="P1325" t="s">
        <v>6451</v>
      </c>
      <c r="Q1325" t="s">
        <v>5161</v>
      </c>
      <c r="R1325" t="s">
        <v>5165</v>
      </c>
      <c r="S1325" t="s">
        <v>4927</v>
      </c>
      <c r="T1325" t="s">
        <v>4927</v>
      </c>
      <c r="U1325" t="s">
        <v>4927</v>
      </c>
      <c r="V1325" t="s">
        <v>4927</v>
      </c>
      <c r="W1325" t="s">
        <v>4927</v>
      </c>
      <c r="X1325" t="s">
        <v>4927</v>
      </c>
    </row>
    <row r="1326" spans="1:24" x14ac:dyDescent="0.3">
      <c r="A1326" t="s">
        <v>5137</v>
      </c>
      <c r="B1326">
        <v>130104</v>
      </c>
      <c r="C1326" t="s">
        <v>50</v>
      </c>
      <c r="D1326" t="s">
        <v>31</v>
      </c>
      <c r="E1326" t="s">
        <v>66</v>
      </c>
      <c r="F1326" t="s">
        <v>714</v>
      </c>
      <c r="G1326" t="s">
        <v>3156</v>
      </c>
      <c r="H1326">
        <v>699</v>
      </c>
      <c r="I1326">
        <v>699</v>
      </c>
      <c r="J1326" t="s">
        <v>44</v>
      </c>
      <c r="N1326" t="s">
        <v>6485</v>
      </c>
      <c r="O1326" s="180" t="s">
        <v>5165</v>
      </c>
      <c r="P1326" t="s">
        <v>6451</v>
      </c>
      <c r="Q1326" t="s">
        <v>5161</v>
      </c>
      <c r="R1326" t="s">
        <v>5165</v>
      </c>
      <c r="S1326" t="s">
        <v>4927</v>
      </c>
      <c r="T1326" t="s">
        <v>4927</v>
      </c>
      <c r="U1326" t="s">
        <v>4927</v>
      </c>
      <c r="V1326" t="s">
        <v>4927</v>
      </c>
      <c r="W1326" t="s">
        <v>4927</v>
      </c>
      <c r="X1326" t="s">
        <v>4927</v>
      </c>
    </row>
    <row r="1327" spans="1:24" x14ac:dyDescent="0.3">
      <c r="A1327" t="s">
        <v>5137</v>
      </c>
      <c r="B1327">
        <v>130104</v>
      </c>
      <c r="C1327" t="s">
        <v>50</v>
      </c>
      <c r="D1327" t="s">
        <v>31</v>
      </c>
      <c r="E1327" t="s">
        <v>66</v>
      </c>
      <c r="F1327" t="s">
        <v>714</v>
      </c>
      <c r="G1327" t="s">
        <v>3156</v>
      </c>
      <c r="H1327">
        <v>700</v>
      </c>
      <c r="I1327">
        <v>700</v>
      </c>
      <c r="J1327" t="s">
        <v>44</v>
      </c>
      <c r="N1327" t="s">
        <v>6486</v>
      </c>
      <c r="O1327" s="180" t="s">
        <v>5165</v>
      </c>
      <c r="P1327" t="s">
        <v>6451</v>
      </c>
      <c r="Q1327" t="s">
        <v>5161</v>
      </c>
      <c r="R1327" t="s">
        <v>5165</v>
      </c>
      <c r="S1327" t="s">
        <v>4927</v>
      </c>
      <c r="T1327" t="s">
        <v>4927</v>
      </c>
      <c r="U1327" t="s">
        <v>4927</v>
      </c>
      <c r="V1327" t="s">
        <v>4927</v>
      </c>
      <c r="W1327" t="s">
        <v>4927</v>
      </c>
      <c r="X1327">
        <v>0</v>
      </c>
    </row>
    <row r="1328" spans="1:24" x14ac:dyDescent="0.3">
      <c r="A1328" t="s">
        <v>5137</v>
      </c>
      <c r="B1328">
        <v>130104</v>
      </c>
      <c r="C1328" t="s">
        <v>50</v>
      </c>
      <c r="D1328" t="s">
        <v>31</v>
      </c>
      <c r="E1328" t="s">
        <v>66</v>
      </c>
      <c r="F1328" t="s">
        <v>714</v>
      </c>
      <c r="G1328" t="s">
        <v>3156</v>
      </c>
      <c r="H1328">
        <v>701</v>
      </c>
      <c r="I1328">
        <v>701</v>
      </c>
      <c r="J1328" t="s">
        <v>44</v>
      </c>
      <c r="N1328" t="s">
        <v>6487</v>
      </c>
      <c r="O1328" s="180" t="s">
        <v>5165</v>
      </c>
      <c r="P1328" t="s">
        <v>6451</v>
      </c>
      <c r="Q1328" t="s">
        <v>5161</v>
      </c>
      <c r="R1328" t="s">
        <v>5165</v>
      </c>
      <c r="S1328" t="s">
        <v>4927</v>
      </c>
      <c r="T1328" t="s">
        <v>4927</v>
      </c>
      <c r="U1328" t="s">
        <v>4927</v>
      </c>
      <c r="V1328">
        <v>61</v>
      </c>
      <c r="W1328">
        <v>61</v>
      </c>
      <c r="X1328">
        <v>61</v>
      </c>
    </row>
    <row r="1329" spans="1:24" x14ac:dyDescent="0.3">
      <c r="A1329" t="s">
        <v>5137</v>
      </c>
      <c r="B1329">
        <v>130104</v>
      </c>
      <c r="C1329" t="s">
        <v>50</v>
      </c>
      <c r="D1329" t="s">
        <v>31</v>
      </c>
      <c r="E1329" t="s">
        <v>66</v>
      </c>
      <c r="F1329" t="s">
        <v>714</v>
      </c>
      <c r="G1329" t="s">
        <v>3156</v>
      </c>
      <c r="H1329">
        <v>702</v>
      </c>
      <c r="I1329">
        <v>702</v>
      </c>
      <c r="J1329" t="s">
        <v>44</v>
      </c>
      <c r="N1329" t="s">
        <v>6488</v>
      </c>
      <c r="O1329" s="180" t="s">
        <v>5165</v>
      </c>
      <c r="P1329" t="s">
        <v>6451</v>
      </c>
      <c r="Q1329" t="s">
        <v>5161</v>
      </c>
      <c r="R1329" t="s">
        <v>5165</v>
      </c>
      <c r="S1329" t="s">
        <v>4927</v>
      </c>
      <c r="T1329" t="s">
        <v>4927</v>
      </c>
      <c r="U1329" t="s">
        <v>4927</v>
      </c>
      <c r="V1329">
        <v>428</v>
      </c>
      <c r="W1329">
        <v>397</v>
      </c>
      <c r="X1329">
        <v>365</v>
      </c>
    </row>
    <row r="1330" spans="1:24" x14ac:dyDescent="0.3">
      <c r="A1330" t="s">
        <v>5137</v>
      </c>
      <c r="B1330">
        <v>130104</v>
      </c>
      <c r="C1330" t="s">
        <v>50</v>
      </c>
      <c r="D1330" t="s">
        <v>31</v>
      </c>
      <c r="E1330" t="s">
        <v>66</v>
      </c>
      <c r="F1330" t="s">
        <v>714</v>
      </c>
      <c r="G1330" t="s">
        <v>3156</v>
      </c>
      <c r="H1330">
        <v>703</v>
      </c>
      <c r="I1330">
        <v>703</v>
      </c>
      <c r="J1330" t="s">
        <v>44</v>
      </c>
      <c r="N1330" t="s">
        <v>6489</v>
      </c>
      <c r="O1330" s="180" t="s">
        <v>5165</v>
      </c>
      <c r="P1330" t="s">
        <v>6451</v>
      </c>
      <c r="Q1330" t="s">
        <v>5161</v>
      </c>
      <c r="R1330" t="s">
        <v>5165</v>
      </c>
      <c r="S1330" t="s">
        <v>4927</v>
      </c>
      <c r="T1330" t="s">
        <v>4927</v>
      </c>
      <c r="U1330" t="s">
        <v>4927</v>
      </c>
      <c r="V1330" t="s">
        <v>4927</v>
      </c>
      <c r="W1330" t="s">
        <v>4927</v>
      </c>
      <c r="X1330">
        <v>1085</v>
      </c>
    </row>
    <row r="1331" spans="1:24" x14ac:dyDescent="0.3">
      <c r="A1331" t="s">
        <v>5137</v>
      </c>
      <c r="B1331">
        <v>130104</v>
      </c>
      <c r="C1331" t="s">
        <v>50</v>
      </c>
      <c r="D1331" t="s">
        <v>31</v>
      </c>
      <c r="E1331" t="s">
        <v>66</v>
      </c>
      <c r="F1331" t="s">
        <v>714</v>
      </c>
      <c r="G1331" t="s">
        <v>3156</v>
      </c>
      <c r="H1331">
        <v>704</v>
      </c>
      <c r="I1331">
        <v>704</v>
      </c>
      <c r="J1331" t="s">
        <v>44</v>
      </c>
      <c r="N1331" t="s">
        <v>6490</v>
      </c>
      <c r="O1331" s="180" t="s">
        <v>5165</v>
      </c>
      <c r="P1331" t="s">
        <v>6451</v>
      </c>
      <c r="Q1331" t="s">
        <v>5161</v>
      </c>
      <c r="R1331" t="s">
        <v>5165</v>
      </c>
      <c r="S1331" t="s">
        <v>4927</v>
      </c>
      <c r="T1331" t="s">
        <v>4927</v>
      </c>
      <c r="U1331" t="s">
        <v>4927</v>
      </c>
      <c r="V1331" t="s">
        <v>4927</v>
      </c>
      <c r="W1331" t="s">
        <v>4927</v>
      </c>
      <c r="X1331">
        <v>1085</v>
      </c>
    </row>
    <row r="1332" spans="1:24" x14ac:dyDescent="0.3">
      <c r="A1332" t="s">
        <v>5137</v>
      </c>
      <c r="B1332">
        <v>130104</v>
      </c>
      <c r="C1332" t="s">
        <v>50</v>
      </c>
      <c r="D1332" t="s">
        <v>31</v>
      </c>
      <c r="E1332" t="s">
        <v>66</v>
      </c>
      <c r="F1332" t="s">
        <v>714</v>
      </c>
      <c r="G1332" t="s">
        <v>3156</v>
      </c>
      <c r="H1332">
        <v>705</v>
      </c>
      <c r="I1332">
        <v>705</v>
      </c>
      <c r="J1332" t="s">
        <v>44</v>
      </c>
      <c r="N1332" t="s">
        <v>6491</v>
      </c>
      <c r="O1332" s="180" t="s">
        <v>5165</v>
      </c>
      <c r="P1332" t="s">
        <v>6451</v>
      </c>
      <c r="Q1332" t="s">
        <v>5161</v>
      </c>
      <c r="R1332" t="s">
        <v>5165</v>
      </c>
      <c r="S1332" t="s">
        <v>4927</v>
      </c>
      <c r="T1332" t="s">
        <v>4927</v>
      </c>
      <c r="U1332" t="s">
        <v>4927</v>
      </c>
      <c r="V1332" t="s">
        <v>4927</v>
      </c>
      <c r="W1332" t="s">
        <v>4927</v>
      </c>
      <c r="X1332">
        <v>581</v>
      </c>
    </row>
    <row r="1333" spans="1:24" x14ac:dyDescent="0.3">
      <c r="A1333" t="s">
        <v>5137</v>
      </c>
      <c r="B1333">
        <v>130104</v>
      </c>
      <c r="C1333" t="s">
        <v>50</v>
      </c>
      <c r="D1333" t="s">
        <v>31</v>
      </c>
      <c r="E1333" t="s">
        <v>66</v>
      </c>
      <c r="F1333" t="s">
        <v>714</v>
      </c>
      <c r="G1333" t="s">
        <v>3156</v>
      </c>
      <c r="H1333">
        <v>706</v>
      </c>
      <c r="I1333">
        <v>706</v>
      </c>
      <c r="J1333" t="s">
        <v>44</v>
      </c>
      <c r="N1333" t="s">
        <v>6492</v>
      </c>
      <c r="O1333" s="180" t="s">
        <v>5165</v>
      </c>
      <c r="P1333" t="s">
        <v>6451</v>
      </c>
      <c r="Q1333" t="s">
        <v>5161</v>
      </c>
      <c r="R1333" t="s">
        <v>5165</v>
      </c>
      <c r="S1333" t="s">
        <v>4927</v>
      </c>
      <c r="T1333" t="s">
        <v>4927</v>
      </c>
      <c r="U1333" t="s">
        <v>4927</v>
      </c>
      <c r="V1333" t="s">
        <v>4927</v>
      </c>
      <c r="W1333" t="s">
        <v>4927</v>
      </c>
      <c r="X1333">
        <v>581</v>
      </c>
    </row>
    <row r="1334" spans="1:24" x14ac:dyDescent="0.3">
      <c r="A1334" t="s">
        <v>5137</v>
      </c>
      <c r="B1334">
        <v>130104</v>
      </c>
      <c r="C1334" t="s">
        <v>50</v>
      </c>
      <c r="D1334" t="s">
        <v>31</v>
      </c>
      <c r="E1334" t="s">
        <v>66</v>
      </c>
      <c r="F1334" t="s">
        <v>714</v>
      </c>
      <c r="G1334" t="s">
        <v>3156</v>
      </c>
      <c r="H1334">
        <v>707</v>
      </c>
      <c r="I1334">
        <v>707</v>
      </c>
      <c r="J1334" t="s">
        <v>44</v>
      </c>
      <c r="N1334" t="s">
        <v>6493</v>
      </c>
      <c r="O1334" s="180" t="s">
        <v>5165</v>
      </c>
      <c r="P1334" t="s">
        <v>6451</v>
      </c>
      <c r="Q1334" t="s">
        <v>5161</v>
      </c>
      <c r="R1334" t="s">
        <v>5165</v>
      </c>
      <c r="S1334" t="s">
        <v>4927</v>
      </c>
      <c r="T1334" t="s">
        <v>4927</v>
      </c>
      <c r="U1334" t="s">
        <v>4927</v>
      </c>
      <c r="V1334" t="s">
        <v>4927</v>
      </c>
      <c r="W1334" t="s">
        <v>4927</v>
      </c>
      <c r="X1334">
        <v>581</v>
      </c>
    </row>
    <row r="1335" spans="1:24" x14ac:dyDescent="0.3">
      <c r="A1335" t="s">
        <v>5137</v>
      </c>
      <c r="B1335">
        <v>130104</v>
      </c>
      <c r="C1335" t="s">
        <v>50</v>
      </c>
      <c r="D1335" t="s">
        <v>31</v>
      </c>
      <c r="E1335" t="s">
        <v>66</v>
      </c>
      <c r="F1335" t="s">
        <v>714</v>
      </c>
      <c r="G1335" t="s">
        <v>3156</v>
      </c>
      <c r="H1335">
        <v>708</v>
      </c>
      <c r="I1335">
        <v>708</v>
      </c>
      <c r="J1335" t="s">
        <v>44</v>
      </c>
      <c r="N1335" t="s">
        <v>6494</v>
      </c>
      <c r="O1335" s="180" t="s">
        <v>5165</v>
      </c>
      <c r="P1335" t="s">
        <v>6451</v>
      </c>
      <c r="Q1335" t="s">
        <v>5161</v>
      </c>
      <c r="R1335" t="s">
        <v>5165</v>
      </c>
      <c r="S1335" t="s">
        <v>4927</v>
      </c>
      <c r="T1335" t="s">
        <v>4927</v>
      </c>
      <c r="U1335" t="s">
        <v>4927</v>
      </c>
      <c r="V1335" t="s">
        <v>4927</v>
      </c>
      <c r="W1335" t="s">
        <v>4927</v>
      </c>
      <c r="X1335">
        <v>581</v>
      </c>
    </row>
    <row r="1336" spans="1:24" x14ac:dyDescent="0.3">
      <c r="A1336" t="s">
        <v>5137</v>
      </c>
      <c r="B1336">
        <v>130104</v>
      </c>
      <c r="C1336" t="s">
        <v>50</v>
      </c>
      <c r="D1336" t="s">
        <v>31</v>
      </c>
      <c r="E1336" t="s">
        <v>66</v>
      </c>
      <c r="F1336" t="s">
        <v>714</v>
      </c>
      <c r="G1336" t="s">
        <v>3156</v>
      </c>
      <c r="H1336">
        <v>709</v>
      </c>
      <c r="I1336">
        <v>709</v>
      </c>
      <c r="J1336" t="s">
        <v>44</v>
      </c>
      <c r="N1336" t="s">
        <v>6495</v>
      </c>
      <c r="O1336" s="180" t="s">
        <v>5165</v>
      </c>
      <c r="P1336" t="s">
        <v>6451</v>
      </c>
      <c r="Q1336" t="s">
        <v>5161</v>
      </c>
      <c r="R1336" t="s">
        <v>5165</v>
      </c>
      <c r="S1336" t="s">
        <v>4927</v>
      </c>
      <c r="T1336" t="s">
        <v>4927</v>
      </c>
      <c r="U1336" t="s">
        <v>4927</v>
      </c>
      <c r="V1336" t="s">
        <v>4927</v>
      </c>
      <c r="W1336" t="s">
        <v>4927</v>
      </c>
      <c r="X1336">
        <v>120</v>
      </c>
    </row>
    <row r="1337" spans="1:24" x14ac:dyDescent="0.3">
      <c r="A1337" t="s">
        <v>5137</v>
      </c>
      <c r="B1337">
        <v>130104</v>
      </c>
      <c r="C1337" t="s">
        <v>50</v>
      </c>
      <c r="D1337" t="s">
        <v>31</v>
      </c>
      <c r="E1337" t="s">
        <v>66</v>
      </c>
      <c r="F1337" t="s">
        <v>714</v>
      </c>
      <c r="G1337" t="s">
        <v>3156</v>
      </c>
      <c r="H1337">
        <v>710</v>
      </c>
      <c r="I1337">
        <v>710</v>
      </c>
      <c r="J1337" t="s">
        <v>44</v>
      </c>
      <c r="N1337" t="s">
        <v>6496</v>
      </c>
      <c r="O1337" s="180" t="s">
        <v>5165</v>
      </c>
      <c r="P1337" t="s">
        <v>6451</v>
      </c>
      <c r="Q1337" t="s">
        <v>5161</v>
      </c>
      <c r="R1337" t="s">
        <v>5165</v>
      </c>
      <c r="S1337" t="s">
        <v>4927</v>
      </c>
      <c r="T1337" t="s">
        <v>4927</v>
      </c>
      <c r="U1337" t="s">
        <v>4927</v>
      </c>
      <c r="V1337" t="s">
        <v>4927</v>
      </c>
      <c r="W1337" t="s">
        <v>4927</v>
      </c>
      <c r="X1337">
        <v>120</v>
      </c>
    </row>
    <row r="1338" spans="1:24" x14ac:dyDescent="0.3">
      <c r="A1338" t="s">
        <v>5137</v>
      </c>
      <c r="B1338">
        <v>130104</v>
      </c>
      <c r="C1338" t="s">
        <v>50</v>
      </c>
      <c r="D1338" t="s">
        <v>31</v>
      </c>
      <c r="E1338" t="s">
        <v>66</v>
      </c>
      <c r="F1338" t="s">
        <v>714</v>
      </c>
      <c r="G1338" t="s">
        <v>3156</v>
      </c>
      <c r="H1338">
        <v>711</v>
      </c>
      <c r="I1338">
        <v>711</v>
      </c>
      <c r="J1338" t="s">
        <v>44</v>
      </c>
      <c r="N1338" t="s">
        <v>6497</v>
      </c>
      <c r="O1338" s="180" t="s">
        <v>5165</v>
      </c>
      <c r="P1338" t="s">
        <v>6451</v>
      </c>
      <c r="Q1338" t="s">
        <v>5161</v>
      </c>
      <c r="R1338" t="s">
        <v>5165</v>
      </c>
      <c r="S1338" t="s">
        <v>4927</v>
      </c>
      <c r="T1338" t="s">
        <v>4927</v>
      </c>
      <c r="U1338" t="s">
        <v>4927</v>
      </c>
      <c r="V1338" t="s">
        <v>4927</v>
      </c>
      <c r="W1338" t="s">
        <v>4927</v>
      </c>
      <c r="X1338">
        <v>83</v>
      </c>
    </row>
    <row r="1339" spans="1:24" x14ac:dyDescent="0.3">
      <c r="A1339" t="s">
        <v>5137</v>
      </c>
      <c r="B1339">
        <v>130104</v>
      </c>
      <c r="C1339" t="s">
        <v>50</v>
      </c>
      <c r="D1339" t="s">
        <v>31</v>
      </c>
      <c r="E1339" t="s">
        <v>66</v>
      </c>
      <c r="F1339" t="s">
        <v>714</v>
      </c>
      <c r="G1339" t="s">
        <v>3156</v>
      </c>
      <c r="H1339">
        <v>712</v>
      </c>
      <c r="I1339">
        <v>712</v>
      </c>
      <c r="J1339" t="s">
        <v>44</v>
      </c>
      <c r="N1339" t="s">
        <v>6498</v>
      </c>
      <c r="O1339" s="180" t="s">
        <v>5165</v>
      </c>
      <c r="P1339" t="s">
        <v>6451</v>
      </c>
      <c r="Q1339" t="s">
        <v>5161</v>
      </c>
      <c r="R1339" t="s">
        <v>5165</v>
      </c>
      <c r="S1339" t="s">
        <v>4927</v>
      </c>
      <c r="T1339" t="s">
        <v>4927</v>
      </c>
      <c r="U1339" t="s">
        <v>4927</v>
      </c>
      <c r="V1339" t="s">
        <v>4927</v>
      </c>
      <c r="W1339" t="s">
        <v>4927</v>
      </c>
      <c r="X1339">
        <v>83</v>
      </c>
    </row>
    <row r="1340" spans="1:24" x14ac:dyDescent="0.3">
      <c r="A1340" t="s">
        <v>5137</v>
      </c>
      <c r="B1340">
        <v>130104</v>
      </c>
      <c r="C1340" t="s">
        <v>50</v>
      </c>
      <c r="D1340" t="s">
        <v>31</v>
      </c>
      <c r="E1340" t="s">
        <v>66</v>
      </c>
      <c r="F1340" t="s">
        <v>714</v>
      </c>
      <c r="G1340" t="s">
        <v>3156</v>
      </c>
      <c r="H1340">
        <v>713</v>
      </c>
      <c r="I1340">
        <v>713</v>
      </c>
      <c r="J1340" t="s">
        <v>44</v>
      </c>
      <c r="N1340" t="s">
        <v>6499</v>
      </c>
      <c r="O1340" s="180" t="s">
        <v>5165</v>
      </c>
      <c r="P1340" t="s">
        <v>6451</v>
      </c>
      <c r="Q1340" t="s">
        <v>5161</v>
      </c>
      <c r="R1340" t="s">
        <v>5165</v>
      </c>
      <c r="S1340" t="s">
        <v>4927</v>
      </c>
      <c r="T1340" t="s">
        <v>4927</v>
      </c>
      <c r="U1340" t="s">
        <v>4927</v>
      </c>
      <c r="V1340" t="s">
        <v>4927</v>
      </c>
      <c r="W1340" t="s">
        <v>4927</v>
      </c>
      <c r="X1340">
        <v>83</v>
      </c>
    </row>
    <row r="1341" spans="1:24" x14ac:dyDescent="0.3">
      <c r="A1341" t="s">
        <v>5137</v>
      </c>
      <c r="B1341">
        <v>130104</v>
      </c>
      <c r="C1341" t="s">
        <v>50</v>
      </c>
      <c r="D1341" t="s">
        <v>31</v>
      </c>
      <c r="E1341" t="s">
        <v>66</v>
      </c>
      <c r="F1341" t="s">
        <v>714</v>
      </c>
      <c r="G1341" t="s">
        <v>3156</v>
      </c>
      <c r="H1341">
        <v>714</v>
      </c>
      <c r="I1341">
        <v>714</v>
      </c>
      <c r="J1341" t="s">
        <v>44</v>
      </c>
      <c r="N1341" t="s">
        <v>6500</v>
      </c>
      <c r="O1341" s="180" t="s">
        <v>5165</v>
      </c>
      <c r="P1341" t="s">
        <v>6451</v>
      </c>
      <c r="Q1341" t="s">
        <v>5161</v>
      </c>
      <c r="R1341" t="s">
        <v>5165</v>
      </c>
      <c r="S1341" t="s">
        <v>4927</v>
      </c>
      <c r="T1341" t="s">
        <v>4927</v>
      </c>
      <c r="U1341" t="s">
        <v>4927</v>
      </c>
      <c r="V1341" t="s">
        <v>4927</v>
      </c>
      <c r="W1341" t="s">
        <v>4927</v>
      </c>
      <c r="X1341">
        <v>83</v>
      </c>
    </row>
    <row r="1342" spans="1:24" x14ac:dyDescent="0.3">
      <c r="A1342" t="s">
        <v>5137</v>
      </c>
      <c r="B1342">
        <v>130104</v>
      </c>
      <c r="C1342" t="s">
        <v>50</v>
      </c>
      <c r="D1342" t="s">
        <v>31</v>
      </c>
      <c r="E1342" t="s">
        <v>66</v>
      </c>
      <c r="F1342" t="s">
        <v>714</v>
      </c>
      <c r="G1342" t="s">
        <v>3156</v>
      </c>
      <c r="H1342">
        <v>715</v>
      </c>
      <c r="I1342">
        <v>715</v>
      </c>
      <c r="J1342" t="s">
        <v>44</v>
      </c>
      <c r="N1342" t="s">
        <v>6501</v>
      </c>
      <c r="O1342" s="180" t="s">
        <v>5165</v>
      </c>
      <c r="P1342" t="s">
        <v>6451</v>
      </c>
      <c r="Q1342" t="s">
        <v>5161</v>
      </c>
      <c r="R1342" t="s">
        <v>5165</v>
      </c>
      <c r="V1342" t="s">
        <v>4927</v>
      </c>
      <c r="W1342" t="s">
        <v>4927</v>
      </c>
      <c r="X1342" t="s">
        <v>4927</v>
      </c>
    </row>
    <row r="1343" spans="1:24" x14ac:dyDescent="0.3">
      <c r="A1343" t="s">
        <v>5137</v>
      </c>
      <c r="B1343">
        <v>130104</v>
      </c>
      <c r="C1343" t="s">
        <v>50</v>
      </c>
      <c r="D1343" t="s">
        <v>31</v>
      </c>
      <c r="E1343" t="s">
        <v>66</v>
      </c>
      <c r="F1343" t="s">
        <v>714</v>
      </c>
      <c r="G1343" t="s">
        <v>3156</v>
      </c>
      <c r="H1343">
        <v>716</v>
      </c>
      <c r="I1343">
        <v>716</v>
      </c>
      <c r="J1343" t="s">
        <v>44</v>
      </c>
      <c r="N1343" t="s">
        <v>6502</v>
      </c>
      <c r="O1343" s="180" t="s">
        <v>5165</v>
      </c>
      <c r="P1343" t="s">
        <v>6451</v>
      </c>
      <c r="Q1343" t="s">
        <v>5161</v>
      </c>
      <c r="R1343" t="s">
        <v>5165</v>
      </c>
      <c r="V1343" t="s">
        <v>4927</v>
      </c>
      <c r="W1343" t="s">
        <v>4927</v>
      </c>
      <c r="X1343" t="s">
        <v>4927</v>
      </c>
    </row>
    <row r="1344" spans="1:24" x14ac:dyDescent="0.3">
      <c r="A1344" t="s">
        <v>5137</v>
      </c>
      <c r="B1344">
        <v>130104</v>
      </c>
      <c r="C1344" t="s">
        <v>50</v>
      </c>
      <c r="D1344" t="s">
        <v>31</v>
      </c>
      <c r="E1344" t="s">
        <v>66</v>
      </c>
      <c r="F1344" t="s">
        <v>714</v>
      </c>
      <c r="G1344" t="s">
        <v>3156</v>
      </c>
      <c r="H1344">
        <v>717</v>
      </c>
      <c r="I1344">
        <v>717</v>
      </c>
      <c r="J1344" t="s">
        <v>44</v>
      </c>
      <c r="N1344" t="s">
        <v>6503</v>
      </c>
      <c r="O1344" s="180" t="s">
        <v>5165</v>
      </c>
      <c r="P1344" t="s">
        <v>6451</v>
      </c>
      <c r="Q1344" t="s">
        <v>5161</v>
      </c>
      <c r="R1344" t="s">
        <v>5165</v>
      </c>
      <c r="V1344" t="s">
        <v>4927</v>
      </c>
      <c r="W1344" t="s">
        <v>4927</v>
      </c>
      <c r="X1344" t="s">
        <v>4927</v>
      </c>
    </row>
    <row r="1345" spans="1:24" x14ac:dyDescent="0.3">
      <c r="A1345" t="s">
        <v>5137</v>
      </c>
      <c r="B1345">
        <v>130104</v>
      </c>
      <c r="C1345" t="s">
        <v>50</v>
      </c>
      <c r="D1345" t="s">
        <v>31</v>
      </c>
      <c r="E1345" t="s">
        <v>66</v>
      </c>
      <c r="F1345" t="s">
        <v>714</v>
      </c>
      <c r="G1345" t="s">
        <v>3156</v>
      </c>
      <c r="H1345">
        <v>718</v>
      </c>
      <c r="I1345">
        <v>718</v>
      </c>
      <c r="J1345" t="s">
        <v>44</v>
      </c>
      <c r="N1345" t="s">
        <v>6504</v>
      </c>
      <c r="O1345" s="180" t="s">
        <v>5165</v>
      </c>
      <c r="P1345" t="s">
        <v>6451</v>
      </c>
      <c r="Q1345" t="s">
        <v>5161</v>
      </c>
      <c r="R1345" t="s">
        <v>5165</v>
      </c>
      <c r="V1345" t="s">
        <v>4927</v>
      </c>
      <c r="W1345" t="s">
        <v>4927</v>
      </c>
      <c r="X1345" t="s">
        <v>4927</v>
      </c>
    </row>
    <row r="1346" spans="1:24" x14ac:dyDescent="0.3">
      <c r="A1346" t="s">
        <v>5137</v>
      </c>
      <c r="B1346">
        <v>130104</v>
      </c>
      <c r="C1346" t="s">
        <v>50</v>
      </c>
      <c r="D1346" t="s">
        <v>31</v>
      </c>
      <c r="E1346" t="s">
        <v>66</v>
      </c>
      <c r="F1346" t="s">
        <v>714</v>
      </c>
      <c r="G1346" t="s">
        <v>3156</v>
      </c>
      <c r="H1346">
        <v>719</v>
      </c>
      <c r="I1346">
        <v>719</v>
      </c>
      <c r="J1346" t="s">
        <v>44</v>
      </c>
      <c r="N1346" t="s">
        <v>6505</v>
      </c>
      <c r="O1346" s="180" t="s">
        <v>5165</v>
      </c>
      <c r="P1346" t="s">
        <v>6451</v>
      </c>
      <c r="Q1346" t="s">
        <v>5161</v>
      </c>
      <c r="R1346" t="s">
        <v>5165</v>
      </c>
      <c r="V1346" t="s">
        <v>4927</v>
      </c>
      <c r="W1346" t="s">
        <v>4927</v>
      </c>
      <c r="X1346" t="s">
        <v>4927</v>
      </c>
    </row>
    <row r="1347" spans="1:24" x14ac:dyDescent="0.3">
      <c r="A1347" t="s">
        <v>5137</v>
      </c>
      <c r="B1347">
        <v>130104</v>
      </c>
      <c r="C1347" t="s">
        <v>50</v>
      </c>
      <c r="D1347" t="s">
        <v>31</v>
      </c>
      <c r="E1347" t="s">
        <v>66</v>
      </c>
      <c r="F1347" t="s">
        <v>714</v>
      </c>
      <c r="G1347" t="s">
        <v>3156</v>
      </c>
      <c r="H1347">
        <v>720</v>
      </c>
      <c r="I1347">
        <v>720</v>
      </c>
      <c r="J1347" t="s">
        <v>44</v>
      </c>
      <c r="N1347" t="s">
        <v>6506</v>
      </c>
      <c r="O1347" s="180" t="s">
        <v>5165</v>
      </c>
      <c r="P1347" t="s">
        <v>6451</v>
      </c>
      <c r="Q1347" t="s">
        <v>5161</v>
      </c>
      <c r="R1347" t="s">
        <v>5165</v>
      </c>
      <c r="S1347" t="s">
        <v>4927</v>
      </c>
      <c r="T1347" t="s">
        <v>4927</v>
      </c>
      <c r="U1347" t="s">
        <v>4927</v>
      </c>
      <c r="V1347" t="s">
        <v>4927</v>
      </c>
      <c r="W1347" t="s">
        <v>4927</v>
      </c>
      <c r="X1347" t="s">
        <v>4927</v>
      </c>
    </row>
    <row r="1348" spans="1:24" x14ac:dyDescent="0.3">
      <c r="A1348" t="s">
        <v>5137</v>
      </c>
      <c r="B1348">
        <v>130104</v>
      </c>
      <c r="C1348" t="s">
        <v>50</v>
      </c>
      <c r="D1348" t="s">
        <v>31</v>
      </c>
      <c r="E1348" t="s">
        <v>66</v>
      </c>
      <c r="F1348" t="s">
        <v>714</v>
      </c>
      <c r="G1348" t="s">
        <v>3156</v>
      </c>
      <c r="H1348">
        <v>721</v>
      </c>
      <c r="I1348">
        <v>721</v>
      </c>
      <c r="J1348" t="s">
        <v>44</v>
      </c>
      <c r="N1348" t="s">
        <v>6507</v>
      </c>
      <c r="O1348" s="180" t="s">
        <v>5165</v>
      </c>
      <c r="P1348" t="s">
        <v>6451</v>
      </c>
      <c r="Q1348" t="s">
        <v>5161</v>
      </c>
      <c r="R1348" t="s">
        <v>5165</v>
      </c>
      <c r="S1348" t="s">
        <v>4927</v>
      </c>
      <c r="T1348" t="s">
        <v>4927</v>
      </c>
      <c r="U1348" t="s">
        <v>4927</v>
      </c>
      <c r="V1348" t="s">
        <v>4927</v>
      </c>
      <c r="W1348" t="s">
        <v>4927</v>
      </c>
      <c r="X1348" t="s">
        <v>4927</v>
      </c>
    </row>
    <row r="1349" spans="1:24" x14ac:dyDescent="0.3">
      <c r="A1349" t="s">
        <v>5137</v>
      </c>
      <c r="B1349">
        <v>130104</v>
      </c>
      <c r="C1349" t="s">
        <v>50</v>
      </c>
      <c r="D1349" t="s">
        <v>31</v>
      </c>
      <c r="E1349" t="s">
        <v>66</v>
      </c>
      <c r="F1349" t="s">
        <v>714</v>
      </c>
      <c r="G1349" t="s">
        <v>3156</v>
      </c>
      <c r="H1349">
        <v>722</v>
      </c>
      <c r="I1349">
        <v>722</v>
      </c>
      <c r="J1349" t="s">
        <v>44</v>
      </c>
      <c r="N1349" t="s">
        <v>6508</v>
      </c>
      <c r="O1349" s="180" t="s">
        <v>5165</v>
      </c>
      <c r="P1349" t="s">
        <v>6451</v>
      </c>
      <c r="Q1349" t="s">
        <v>5161</v>
      </c>
      <c r="R1349" t="s">
        <v>5165</v>
      </c>
      <c r="S1349" t="s">
        <v>4927</v>
      </c>
      <c r="T1349" t="s">
        <v>4927</v>
      </c>
      <c r="U1349" t="s">
        <v>4927</v>
      </c>
      <c r="V1349" t="s">
        <v>4927</v>
      </c>
      <c r="W1349" t="s">
        <v>4927</v>
      </c>
      <c r="X1349" t="s">
        <v>4927</v>
      </c>
    </row>
    <row r="1350" spans="1:24" x14ac:dyDescent="0.3">
      <c r="A1350" t="s">
        <v>5137</v>
      </c>
      <c r="B1350">
        <v>130104</v>
      </c>
      <c r="C1350" t="s">
        <v>50</v>
      </c>
      <c r="D1350" t="s">
        <v>31</v>
      </c>
      <c r="E1350" t="s">
        <v>66</v>
      </c>
      <c r="F1350" t="s">
        <v>714</v>
      </c>
      <c r="G1350" t="s">
        <v>3156</v>
      </c>
      <c r="H1350">
        <v>723</v>
      </c>
      <c r="I1350">
        <v>723</v>
      </c>
      <c r="J1350" t="s">
        <v>44</v>
      </c>
      <c r="N1350" t="s">
        <v>6509</v>
      </c>
      <c r="O1350" s="180" t="s">
        <v>5165</v>
      </c>
      <c r="P1350" t="s">
        <v>6451</v>
      </c>
      <c r="Q1350" t="s">
        <v>5161</v>
      </c>
      <c r="R1350" t="s">
        <v>5165</v>
      </c>
      <c r="S1350" t="s">
        <v>4927</v>
      </c>
      <c r="T1350" t="s">
        <v>4927</v>
      </c>
      <c r="U1350" t="s">
        <v>4927</v>
      </c>
      <c r="V1350" t="s">
        <v>4927</v>
      </c>
      <c r="W1350" t="s">
        <v>4927</v>
      </c>
      <c r="X1350" t="s">
        <v>4927</v>
      </c>
    </row>
    <row r="1351" spans="1:24" x14ac:dyDescent="0.3">
      <c r="A1351" t="s">
        <v>5137</v>
      </c>
      <c r="B1351">
        <v>130104</v>
      </c>
      <c r="C1351" t="s">
        <v>50</v>
      </c>
      <c r="D1351" t="s">
        <v>31</v>
      </c>
      <c r="E1351" t="s">
        <v>66</v>
      </c>
      <c r="F1351" t="s">
        <v>714</v>
      </c>
      <c r="G1351" t="s">
        <v>3156</v>
      </c>
      <c r="H1351">
        <v>724</v>
      </c>
      <c r="I1351">
        <v>724</v>
      </c>
      <c r="J1351" t="s">
        <v>44</v>
      </c>
      <c r="N1351" t="s">
        <v>6510</v>
      </c>
      <c r="O1351" s="180" t="s">
        <v>5165</v>
      </c>
      <c r="P1351" t="s">
        <v>6451</v>
      </c>
      <c r="Q1351" t="s">
        <v>5161</v>
      </c>
      <c r="R1351" t="s">
        <v>5165</v>
      </c>
      <c r="S1351" t="s">
        <v>4927</v>
      </c>
      <c r="T1351" t="s">
        <v>4927</v>
      </c>
      <c r="U1351" t="s">
        <v>4927</v>
      </c>
      <c r="V1351" t="s">
        <v>4927</v>
      </c>
      <c r="W1351" t="s">
        <v>4927</v>
      </c>
      <c r="X1351" t="s">
        <v>4927</v>
      </c>
    </row>
    <row r="1352" spans="1:24" x14ac:dyDescent="0.3">
      <c r="A1352" t="s">
        <v>5137</v>
      </c>
      <c r="B1352">
        <v>130104</v>
      </c>
      <c r="C1352" t="s">
        <v>50</v>
      </c>
      <c r="D1352" t="s">
        <v>31</v>
      </c>
      <c r="E1352" t="s">
        <v>66</v>
      </c>
      <c r="F1352" t="s">
        <v>714</v>
      </c>
      <c r="G1352" t="s">
        <v>3156</v>
      </c>
      <c r="H1352">
        <v>725</v>
      </c>
      <c r="I1352">
        <v>725</v>
      </c>
      <c r="J1352" t="s">
        <v>44</v>
      </c>
      <c r="N1352" t="s">
        <v>6511</v>
      </c>
      <c r="O1352" s="180" t="s">
        <v>5165</v>
      </c>
      <c r="P1352" t="s">
        <v>6451</v>
      </c>
      <c r="Q1352" t="s">
        <v>5161</v>
      </c>
      <c r="R1352" t="s">
        <v>5165</v>
      </c>
      <c r="S1352" t="s">
        <v>4927</v>
      </c>
      <c r="T1352" t="s">
        <v>4927</v>
      </c>
      <c r="U1352" t="s">
        <v>4927</v>
      </c>
      <c r="V1352" t="s">
        <v>4927</v>
      </c>
      <c r="W1352" t="s">
        <v>4927</v>
      </c>
      <c r="X1352" t="s">
        <v>4927</v>
      </c>
    </row>
    <row r="1353" spans="1:24" x14ac:dyDescent="0.3">
      <c r="A1353" t="s">
        <v>5137</v>
      </c>
      <c r="B1353">
        <v>130104</v>
      </c>
      <c r="C1353" t="s">
        <v>50</v>
      </c>
      <c r="D1353" t="s">
        <v>31</v>
      </c>
      <c r="E1353" t="s">
        <v>66</v>
      </c>
      <c r="F1353" t="s">
        <v>714</v>
      </c>
      <c r="G1353" t="s">
        <v>3156</v>
      </c>
      <c r="H1353">
        <v>726</v>
      </c>
      <c r="I1353">
        <v>726</v>
      </c>
      <c r="J1353" t="s">
        <v>44</v>
      </c>
      <c r="N1353" t="s">
        <v>6512</v>
      </c>
      <c r="O1353" s="180" t="s">
        <v>5165</v>
      </c>
      <c r="P1353" t="s">
        <v>6451</v>
      </c>
      <c r="Q1353" t="s">
        <v>5161</v>
      </c>
      <c r="R1353" t="s">
        <v>5165</v>
      </c>
      <c r="S1353" t="s">
        <v>4927</v>
      </c>
      <c r="T1353" t="s">
        <v>4927</v>
      </c>
      <c r="U1353" t="s">
        <v>4927</v>
      </c>
      <c r="V1353">
        <v>91</v>
      </c>
      <c r="W1353">
        <v>86</v>
      </c>
      <c r="X1353">
        <v>81</v>
      </c>
    </row>
    <row r="1354" spans="1:24" x14ac:dyDescent="0.3">
      <c r="A1354" t="s">
        <v>5137</v>
      </c>
      <c r="B1354">
        <v>130104</v>
      </c>
      <c r="C1354" t="s">
        <v>50</v>
      </c>
      <c r="D1354" t="s">
        <v>31</v>
      </c>
      <c r="E1354" t="s">
        <v>66</v>
      </c>
      <c r="F1354" t="s">
        <v>714</v>
      </c>
      <c r="G1354" t="s">
        <v>3156</v>
      </c>
      <c r="H1354">
        <v>727</v>
      </c>
      <c r="I1354">
        <v>727</v>
      </c>
      <c r="J1354" t="s">
        <v>44</v>
      </c>
      <c r="N1354" t="s">
        <v>6513</v>
      </c>
      <c r="O1354" s="180" t="s">
        <v>5165</v>
      </c>
      <c r="P1354" t="s">
        <v>6451</v>
      </c>
      <c r="Q1354" t="s">
        <v>5161</v>
      </c>
      <c r="R1354" t="s">
        <v>5165</v>
      </c>
      <c r="S1354" t="s">
        <v>4927</v>
      </c>
      <c r="T1354" t="s">
        <v>4927</v>
      </c>
      <c r="U1354" t="s">
        <v>4927</v>
      </c>
      <c r="V1354" t="s">
        <v>4927</v>
      </c>
      <c r="W1354" t="s">
        <v>4927</v>
      </c>
      <c r="X1354" t="s">
        <v>4927</v>
      </c>
    </row>
    <row r="1355" spans="1:24" x14ac:dyDescent="0.3">
      <c r="A1355" t="s">
        <v>5137</v>
      </c>
      <c r="B1355">
        <v>130104</v>
      </c>
      <c r="C1355" t="s">
        <v>50</v>
      </c>
      <c r="D1355" t="s">
        <v>31</v>
      </c>
      <c r="E1355" t="s">
        <v>66</v>
      </c>
      <c r="F1355" t="s">
        <v>714</v>
      </c>
      <c r="G1355" t="s">
        <v>3156</v>
      </c>
      <c r="H1355">
        <v>728</v>
      </c>
      <c r="I1355">
        <v>728</v>
      </c>
      <c r="J1355" t="s">
        <v>44</v>
      </c>
      <c r="N1355" t="s">
        <v>6514</v>
      </c>
      <c r="O1355" s="180" t="s">
        <v>5165</v>
      </c>
      <c r="P1355" t="s">
        <v>6451</v>
      </c>
      <c r="Q1355" t="s">
        <v>5161</v>
      </c>
      <c r="R1355" t="s">
        <v>5165</v>
      </c>
      <c r="S1355" t="s">
        <v>4927</v>
      </c>
      <c r="T1355" t="s">
        <v>4927</v>
      </c>
      <c r="U1355" t="s">
        <v>4927</v>
      </c>
      <c r="V1355" t="s">
        <v>4927</v>
      </c>
      <c r="W1355" t="s">
        <v>4927</v>
      </c>
      <c r="X1355" t="s">
        <v>4927</v>
      </c>
    </row>
    <row r="1356" spans="1:24" x14ac:dyDescent="0.3">
      <c r="A1356" t="s">
        <v>5137</v>
      </c>
      <c r="B1356">
        <v>130104</v>
      </c>
      <c r="C1356" t="s">
        <v>50</v>
      </c>
      <c r="D1356" t="s">
        <v>31</v>
      </c>
      <c r="E1356" t="s">
        <v>66</v>
      </c>
      <c r="F1356" t="s">
        <v>714</v>
      </c>
      <c r="G1356" t="s">
        <v>3156</v>
      </c>
      <c r="H1356">
        <v>729</v>
      </c>
      <c r="I1356">
        <v>729</v>
      </c>
      <c r="J1356" t="s">
        <v>44</v>
      </c>
      <c r="N1356" t="s">
        <v>6515</v>
      </c>
      <c r="O1356" s="180" t="s">
        <v>5165</v>
      </c>
      <c r="P1356" t="s">
        <v>6451</v>
      </c>
      <c r="Q1356" t="s">
        <v>5161</v>
      </c>
      <c r="R1356" t="s">
        <v>5165</v>
      </c>
      <c r="S1356" t="s">
        <v>4927</v>
      </c>
      <c r="T1356" t="s">
        <v>4927</v>
      </c>
      <c r="U1356" t="s">
        <v>4927</v>
      </c>
      <c r="V1356" t="s">
        <v>4927</v>
      </c>
      <c r="W1356" t="s">
        <v>4927</v>
      </c>
      <c r="X1356">
        <v>0</v>
      </c>
    </row>
    <row r="1357" spans="1:24" x14ac:dyDescent="0.3">
      <c r="A1357" t="s">
        <v>5137</v>
      </c>
      <c r="B1357">
        <v>130104</v>
      </c>
      <c r="C1357" t="s">
        <v>50</v>
      </c>
      <c r="D1357" t="s">
        <v>31</v>
      </c>
      <c r="E1357" t="s">
        <v>66</v>
      </c>
      <c r="F1357" t="s">
        <v>714</v>
      </c>
      <c r="G1357" t="s">
        <v>3156</v>
      </c>
      <c r="H1357">
        <v>730</v>
      </c>
      <c r="I1357">
        <v>730</v>
      </c>
      <c r="J1357" t="s">
        <v>44</v>
      </c>
      <c r="N1357" t="s">
        <v>6516</v>
      </c>
      <c r="O1357" s="180" t="s">
        <v>5165</v>
      </c>
      <c r="P1357" t="s">
        <v>6451</v>
      </c>
      <c r="Q1357" t="s">
        <v>5161</v>
      </c>
      <c r="R1357" t="s">
        <v>5165</v>
      </c>
      <c r="S1357" t="s">
        <v>4927</v>
      </c>
      <c r="T1357" t="s">
        <v>4927</v>
      </c>
      <c r="U1357" t="s">
        <v>4927</v>
      </c>
      <c r="V1357" t="s">
        <v>4927</v>
      </c>
      <c r="W1357" t="s">
        <v>4927</v>
      </c>
      <c r="X1357">
        <v>0</v>
      </c>
    </row>
    <row r="1358" spans="1:24" x14ac:dyDescent="0.3">
      <c r="A1358" t="s">
        <v>5137</v>
      </c>
      <c r="B1358">
        <v>130104</v>
      </c>
      <c r="C1358" t="s">
        <v>50</v>
      </c>
      <c r="D1358" t="s">
        <v>31</v>
      </c>
      <c r="E1358" t="s">
        <v>66</v>
      </c>
      <c r="F1358" t="s">
        <v>714</v>
      </c>
      <c r="G1358" t="s">
        <v>3156</v>
      </c>
      <c r="H1358">
        <v>731</v>
      </c>
      <c r="I1358">
        <v>731</v>
      </c>
      <c r="J1358" t="s">
        <v>44</v>
      </c>
      <c r="N1358" t="s">
        <v>6517</v>
      </c>
      <c r="O1358" s="180" t="s">
        <v>5165</v>
      </c>
      <c r="P1358" t="s">
        <v>6451</v>
      </c>
      <c r="Q1358" t="s">
        <v>5161</v>
      </c>
      <c r="R1358" t="s">
        <v>5165</v>
      </c>
      <c r="S1358" t="s">
        <v>4927</v>
      </c>
      <c r="T1358" t="s">
        <v>4927</v>
      </c>
      <c r="U1358" t="s">
        <v>4927</v>
      </c>
      <c r="V1358">
        <v>20517</v>
      </c>
      <c r="W1358">
        <v>21049</v>
      </c>
      <c r="X1358">
        <v>21049</v>
      </c>
    </row>
    <row r="1359" spans="1:24" x14ac:dyDescent="0.3">
      <c r="A1359" t="s">
        <v>5137</v>
      </c>
      <c r="B1359">
        <v>130104</v>
      </c>
      <c r="C1359" t="s">
        <v>50</v>
      </c>
      <c r="D1359" t="s">
        <v>31</v>
      </c>
      <c r="E1359" t="s">
        <v>66</v>
      </c>
      <c r="F1359" t="s">
        <v>714</v>
      </c>
      <c r="G1359" t="s">
        <v>3156</v>
      </c>
      <c r="H1359">
        <v>732</v>
      </c>
      <c r="I1359">
        <v>732</v>
      </c>
      <c r="J1359" t="s">
        <v>44</v>
      </c>
      <c r="N1359" t="s">
        <v>6518</v>
      </c>
      <c r="O1359" s="180" t="s">
        <v>5165</v>
      </c>
      <c r="P1359" t="s">
        <v>6451</v>
      </c>
      <c r="Q1359" t="s">
        <v>5161</v>
      </c>
      <c r="R1359" t="s">
        <v>5165</v>
      </c>
      <c r="S1359" t="s">
        <v>4927</v>
      </c>
      <c r="T1359" t="s">
        <v>4927</v>
      </c>
      <c r="U1359" t="s">
        <v>4927</v>
      </c>
      <c r="V1359">
        <v>6899</v>
      </c>
      <c r="W1359">
        <v>6727</v>
      </c>
      <c r="X1359">
        <v>6554</v>
      </c>
    </row>
    <row r="1360" spans="1:24" x14ac:dyDescent="0.3">
      <c r="A1360" t="s">
        <v>5137</v>
      </c>
      <c r="B1360">
        <v>130104</v>
      </c>
      <c r="C1360" t="s">
        <v>50</v>
      </c>
      <c r="D1360" t="s">
        <v>31</v>
      </c>
      <c r="E1360" t="s">
        <v>66</v>
      </c>
      <c r="F1360" t="s">
        <v>714</v>
      </c>
      <c r="G1360" t="s">
        <v>3156</v>
      </c>
      <c r="H1360">
        <v>733</v>
      </c>
      <c r="I1360">
        <v>733</v>
      </c>
      <c r="J1360" t="s">
        <v>44</v>
      </c>
      <c r="N1360" t="s">
        <v>6519</v>
      </c>
      <c r="O1360" s="180" t="s">
        <v>5165</v>
      </c>
      <c r="P1360" t="s">
        <v>6451</v>
      </c>
      <c r="Q1360" t="s">
        <v>5161</v>
      </c>
      <c r="R1360" t="s">
        <v>5165</v>
      </c>
      <c r="S1360" t="s">
        <v>4927</v>
      </c>
      <c r="T1360" t="s">
        <v>4927</v>
      </c>
      <c r="U1360" t="s">
        <v>4927</v>
      </c>
      <c r="V1360">
        <v>789</v>
      </c>
      <c r="W1360">
        <v>789</v>
      </c>
      <c r="X1360">
        <v>789</v>
      </c>
    </row>
    <row r="1361" spans="1:24" x14ac:dyDescent="0.3">
      <c r="A1361" t="s">
        <v>5137</v>
      </c>
      <c r="B1361">
        <v>130104</v>
      </c>
      <c r="C1361" t="s">
        <v>50</v>
      </c>
      <c r="D1361" t="s">
        <v>31</v>
      </c>
      <c r="E1361" t="s">
        <v>66</v>
      </c>
      <c r="F1361" t="s">
        <v>714</v>
      </c>
      <c r="G1361" t="s">
        <v>3156</v>
      </c>
      <c r="H1361">
        <v>734</v>
      </c>
      <c r="I1361">
        <v>734</v>
      </c>
      <c r="J1361" t="s">
        <v>44</v>
      </c>
      <c r="N1361" t="s">
        <v>6520</v>
      </c>
      <c r="O1361" s="180" t="s">
        <v>5165</v>
      </c>
      <c r="P1361" t="s">
        <v>6451</v>
      </c>
      <c r="Q1361" t="s">
        <v>5161</v>
      </c>
      <c r="R1361" t="s">
        <v>5165</v>
      </c>
      <c r="S1361" t="s">
        <v>4927</v>
      </c>
      <c r="T1361" t="s">
        <v>4927</v>
      </c>
      <c r="U1361" t="s">
        <v>4927</v>
      </c>
      <c r="V1361" t="s">
        <v>4927</v>
      </c>
      <c r="W1361" t="s">
        <v>4927</v>
      </c>
      <c r="X1361">
        <v>28373</v>
      </c>
    </row>
    <row r="1362" spans="1:24" x14ac:dyDescent="0.3">
      <c r="A1362" t="s">
        <v>5137</v>
      </c>
      <c r="B1362">
        <v>130104</v>
      </c>
      <c r="C1362" t="s">
        <v>50</v>
      </c>
      <c r="D1362" t="s">
        <v>31</v>
      </c>
      <c r="E1362" t="s">
        <v>66</v>
      </c>
      <c r="F1362" t="s">
        <v>714</v>
      </c>
      <c r="G1362" t="s">
        <v>3156</v>
      </c>
      <c r="H1362">
        <v>735</v>
      </c>
      <c r="I1362">
        <v>735</v>
      </c>
      <c r="J1362" t="s">
        <v>44</v>
      </c>
      <c r="N1362" t="s">
        <v>6521</v>
      </c>
      <c r="O1362" s="180" t="s">
        <v>5165</v>
      </c>
      <c r="P1362" t="s">
        <v>6451</v>
      </c>
      <c r="Q1362" t="s">
        <v>5161</v>
      </c>
      <c r="R1362" t="s">
        <v>5165</v>
      </c>
      <c r="S1362" t="s">
        <v>4927</v>
      </c>
      <c r="T1362" t="s">
        <v>4927</v>
      </c>
      <c r="U1362" t="s">
        <v>4927</v>
      </c>
      <c r="V1362" t="s">
        <v>4927</v>
      </c>
      <c r="W1362" t="s">
        <v>4927</v>
      </c>
      <c r="X1362">
        <v>5581</v>
      </c>
    </row>
    <row r="1363" spans="1:24" x14ac:dyDescent="0.3">
      <c r="A1363" t="s">
        <v>5137</v>
      </c>
      <c r="B1363">
        <v>130104</v>
      </c>
      <c r="C1363" t="s">
        <v>50</v>
      </c>
      <c r="D1363" t="s">
        <v>31</v>
      </c>
      <c r="E1363" t="s">
        <v>66</v>
      </c>
      <c r="F1363" t="s">
        <v>714</v>
      </c>
      <c r="G1363" t="s">
        <v>3156</v>
      </c>
      <c r="H1363">
        <v>736</v>
      </c>
      <c r="I1363">
        <v>736</v>
      </c>
      <c r="J1363" t="s">
        <v>44</v>
      </c>
      <c r="N1363" t="s">
        <v>6522</v>
      </c>
      <c r="O1363" s="180" t="s">
        <v>5165</v>
      </c>
      <c r="P1363" t="s">
        <v>6451</v>
      </c>
      <c r="Q1363" t="s">
        <v>5161</v>
      </c>
      <c r="R1363" t="s">
        <v>5165</v>
      </c>
      <c r="S1363" t="s">
        <v>4927</v>
      </c>
      <c r="T1363" t="s">
        <v>4927</v>
      </c>
      <c r="U1363" t="s">
        <v>4927</v>
      </c>
      <c r="V1363" t="s">
        <v>4927</v>
      </c>
      <c r="W1363" t="s">
        <v>4927</v>
      </c>
      <c r="X1363">
        <v>5581</v>
      </c>
    </row>
    <row r="1364" spans="1:24" x14ac:dyDescent="0.3">
      <c r="A1364" t="s">
        <v>5137</v>
      </c>
      <c r="B1364">
        <v>130104</v>
      </c>
      <c r="C1364" t="s">
        <v>50</v>
      </c>
      <c r="D1364" t="s">
        <v>31</v>
      </c>
      <c r="E1364" t="s">
        <v>66</v>
      </c>
      <c r="F1364" t="s">
        <v>714</v>
      </c>
      <c r="G1364" t="s">
        <v>3156</v>
      </c>
      <c r="H1364">
        <v>737</v>
      </c>
      <c r="I1364">
        <v>737</v>
      </c>
      <c r="J1364" t="s">
        <v>44</v>
      </c>
      <c r="N1364" t="s">
        <v>6523</v>
      </c>
      <c r="O1364" s="180" t="s">
        <v>5165</v>
      </c>
      <c r="P1364" t="s">
        <v>6451</v>
      </c>
      <c r="Q1364" t="s">
        <v>5161</v>
      </c>
      <c r="R1364" t="s">
        <v>5165</v>
      </c>
      <c r="S1364" t="s">
        <v>4927</v>
      </c>
      <c r="T1364" t="s">
        <v>4927</v>
      </c>
      <c r="U1364" t="s">
        <v>4927</v>
      </c>
      <c r="V1364" t="s">
        <v>4927</v>
      </c>
      <c r="W1364" t="s">
        <v>4927</v>
      </c>
      <c r="X1364">
        <v>5581</v>
      </c>
    </row>
    <row r="1365" spans="1:24" x14ac:dyDescent="0.3">
      <c r="A1365" t="s">
        <v>5137</v>
      </c>
      <c r="B1365">
        <v>130104</v>
      </c>
      <c r="C1365" t="s">
        <v>50</v>
      </c>
      <c r="D1365" t="s">
        <v>31</v>
      </c>
      <c r="E1365" t="s">
        <v>66</v>
      </c>
      <c r="F1365" t="s">
        <v>714</v>
      </c>
      <c r="G1365" t="s">
        <v>3156</v>
      </c>
      <c r="H1365">
        <v>738</v>
      </c>
      <c r="I1365">
        <v>738</v>
      </c>
      <c r="J1365" t="s">
        <v>44</v>
      </c>
      <c r="N1365" t="s">
        <v>6524</v>
      </c>
      <c r="O1365" s="180" t="s">
        <v>5165</v>
      </c>
      <c r="P1365" t="s">
        <v>6451</v>
      </c>
      <c r="Q1365" t="s">
        <v>5161</v>
      </c>
      <c r="R1365" t="s">
        <v>5165</v>
      </c>
      <c r="S1365" t="s">
        <v>4927</v>
      </c>
      <c r="T1365" t="s">
        <v>4927</v>
      </c>
      <c r="U1365" t="s">
        <v>4927</v>
      </c>
      <c r="V1365" t="s">
        <v>4927</v>
      </c>
      <c r="W1365" t="s">
        <v>4927</v>
      </c>
      <c r="X1365">
        <v>5581</v>
      </c>
    </row>
    <row r="1366" spans="1:24" x14ac:dyDescent="0.3">
      <c r="A1366" t="s">
        <v>5137</v>
      </c>
      <c r="B1366">
        <v>130104</v>
      </c>
      <c r="C1366" t="s">
        <v>50</v>
      </c>
      <c r="D1366" t="s">
        <v>31</v>
      </c>
      <c r="E1366" t="s">
        <v>66</v>
      </c>
      <c r="F1366" t="s">
        <v>714</v>
      </c>
      <c r="G1366" t="s">
        <v>3156</v>
      </c>
      <c r="H1366">
        <v>739</v>
      </c>
      <c r="I1366">
        <v>739</v>
      </c>
      <c r="J1366" t="s">
        <v>44</v>
      </c>
      <c r="N1366" t="s">
        <v>6525</v>
      </c>
      <c r="O1366" s="180" t="s">
        <v>5165</v>
      </c>
      <c r="P1366" t="s">
        <v>6451</v>
      </c>
      <c r="Q1366" t="s">
        <v>5161</v>
      </c>
      <c r="R1366" t="s">
        <v>5165</v>
      </c>
      <c r="S1366" t="s">
        <v>4927</v>
      </c>
      <c r="T1366" t="s">
        <v>4927</v>
      </c>
      <c r="U1366" t="s">
        <v>4927</v>
      </c>
      <c r="V1366" t="s">
        <v>4927</v>
      </c>
      <c r="W1366" t="s">
        <v>4927</v>
      </c>
      <c r="X1366">
        <v>5581</v>
      </c>
    </row>
    <row r="1367" spans="1:24" x14ac:dyDescent="0.3">
      <c r="A1367" t="s">
        <v>5137</v>
      </c>
      <c r="B1367">
        <v>130104</v>
      </c>
      <c r="C1367" t="s">
        <v>50</v>
      </c>
      <c r="D1367" t="s">
        <v>31</v>
      </c>
      <c r="E1367" t="s">
        <v>66</v>
      </c>
      <c r="F1367" t="s">
        <v>714</v>
      </c>
      <c r="G1367" t="s">
        <v>3156</v>
      </c>
      <c r="H1367">
        <v>740</v>
      </c>
      <c r="I1367">
        <v>740</v>
      </c>
      <c r="J1367" t="s">
        <v>44</v>
      </c>
      <c r="N1367" t="s">
        <v>6526</v>
      </c>
      <c r="O1367" s="180" t="s">
        <v>5165</v>
      </c>
      <c r="P1367" t="s">
        <v>6451</v>
      </c>
      <c r="Q1367" t="s">
        <v>5161</v>
      </c>
      <c r="R1367" t="s">
        <v>5165</v>
      </c>
      <c r="S1367" t="s">
        <v>4927</v>
      </c>
      <c r="T1367" t="s">
        <v>4927</v>
      </c>
      <c r="U1367" t="s">
        <v>4927</v>
      </c>
      <c r="V1367" t="s">
        <v>4927</v>
      </c>
      <c r="W1367" t="s">
        <v>4927</v>
      </c>
      <c r="X1367">
        <v>5074</v>
      </c>
    </row>
    <row r="1368" spans="1:24" x14ac:dyDescent="0.3">
      <c r="A1368" t="s">
        <v>5137</v>
      </c>
      <c r="B1368">
        <v>130104</v>
      </c>
      <c r="C1368" t="s">
        <v>50</v>
      </c>
      <c r="D1368" t="s">
        <v>31</v>
      </c>
      <c r="E1368" t="s">
        <v>66</v>
      </c>
      <c r="F1368" t="s">
        <v>714</v>
      </c>
      <c r="G1368" t="s">
        <v>3156</v>
      </c>
      <c r="H1368">
        <v>741</v>
      </c>
      <c r="I1368">
        <v>741</v>
      </c>
      <c r="J1368" t="s">
        <v>44</v>
      </c>
      <c r="N1368" t="s">
        <v>6527</v>
      </c>
      <c r="O1368" s="180" t="s">
        <v>5165</v>
      </c>
      <c r="P1368" t="s">
        <v>6451</v>
      </c>
      <c r="Q1368" t="s">
        <v>5161</v>
      </c>
      <c r="R1368" t="s">
        <v>5165</v>
      </c>
      <c r="S1368" t="s">
        <v>4927</v>
      </c>
      <c r="T1368" t="s">
        <v>4927</v>
      </c>
      <c r="U1368" t="s">
        <v>4927</v>
      </c>
      <c r="V1368" t="s">
        <v>4927</v>
      </c>
      <c r="W1368" t="s">
        <v>4927</v>
      </c>
      <c r="X1368">
        <v>5074</v>
      </c>
    </row>
    <row r="1369" spans="1:24" x14ac:dyDescent="0.3">
      <c r="A1369" t="s">
        <v>5137</v>
      </c>
      <c r="B1369">
        <v>130104</v>
      </c>
      <c r="C1369" t="s">
        <v>50</v>
      </c>
      <c r="D1369" t="s">
        <v>31</v>
      </c>
      <c r="E1369" t="s">
        <v>66</v>
      </c>
      <c r="F1369" t="s">
        <v>714</v>
      </c>
      <c r="G1369" t="s">
        <v>3156</v>
      </c>
      <c r="H1369">
        <v>742</v>
      </c>
      <c r="I1369">
        <v>742</v>
      </c>
      <c r="J1369" t="s">
        <v>44</v>
      </c>
      <c r="N1369" t="s">
        <v>6528</v>
      </c>
      <c r="O1369" s="180" t="s">
        <v>5165</v>
      </c>
      <c r="P1369" t="s">
        <v>6451</v>
      </c>
      <c r="Q1369" t="s">
        <v>5161</v>
      </c>
      <c r="R1369" t="s">
        <v>5165</v>
      </c>
      <c r="S1369" t="s">
        <v>4927</v>
      </c>
      <c r="T1369" t="s">
        <v>4927</v>
      </c>
      <c r="U1369" t="s">
        <v>4927</v>
      </c>
      <c r="V1369" t="s">
        <v>4927</v>
      </c>
      <c r="W1369" t="s">
        <v>4927</v>
      </c>
      <c r="X1369">
        <v>5074</v>
      </c>
    </row>
    <row r="1370" spans="1:24" x14ac:dyDescent="0.3">
      <c r="A1370" t="s">
        <v>5137</v>
      </c>
      <c r="B1370">
        <v>130104</v>
      </c>
      <c r="C1370" t="s">
        <v>50</v>
      </c>
      <c r="D1370" t="s">
        <v>31</v>
      </c>
      <c r="E1370" t="s">
        <v>66</v>
      </c>
      <c r="F1370" t="s">
        <v>714</v>
      </c>
      <c r="G1370" t="s">
        <v>3156</v>
      </c>
      <c r="H1370">
        <v>743</v>
      </c>
      <c r="I1370">
        <v>743</v>
      </c>
      <c r="J1370" t="s">
        <v>44</v>
      </c>
      <c r="N1370" t="s">
        <v>6529</v>
      </c>
      <c r="O1370" s="180" t="s">
        <v>5165</v>
      </c>
      <c r="P1370" t="s">
        <v>6451</v>
      </c>
      <c r="Q1370" t="s">
        <v>5161</v>
      </c>
      <c r="R1370" t="s">
        <v>5165</v>
      </c>
      <c r="S1370" t="s">
        <v>4927</v>
      </c>
      <c r="T1370" t="s">
        <v>4927</v>
      </c>
      <c r="U1370" t="s">
        <v>4927</v>
      </c>
      <c r="V1370" t="s">
        <v>4927</v>
      </c>
      <c r="W1370" t="s">
        <v>4927</v>
      </c>
      <c r="X1370">
        <v>1521</v>
      </c>
    </row>
    <row r="1371" spans="1:24" x14ac:dyDescent="0.3">
      <c r="A1371" t="s">
        <v>5137</v>
      </c>
      <c r="B1371">
        <v>130104</v>
      </c>
      <c r="C1371" t="s">
        <v>50</v>
      </c>
      <c r="D1371" t="s">
        <v>31</v>
      </c>
      <c r="E1371" t="s">
        <v>66</v>
      </c>
      <c r="F1371" t="s">
        <v>714</v>
      </c>
      <c r="G1371" t="s">
        <v>3156</v>
      </c>
      <c r="H1371">
        <v>744</v>
      </c>
      <c r="I1371">
        <v>744</v>
      </c>
      <c r="J1371" t="s">
        <v>44</v>
      </c>
      <c r="N1371" t="s">
        <v>6530</v>
      </c>
      <c r="O1371" s="180" t="s">
        <v>5165</v>
      </c>
      <c r="P1371" t="s">
        <v>6451</v>
      </c>
      <c r="Q1371" t="s">
        <v>5161</v>
      </c>
      <c r="R1371" t="s">
        <v>5165</v>
      </c>
      <c r="S1371" t="s">
        <v>4927</v>
      </c>
      <c r="T1371" t="s">
        <v>4927</v>
      </c>
      <c r="U1371" t="s">
        <v>4927</v>
      </c>
      <c r="V1371" t="s">
        <v>4927</v>
      </c>
      <c r="W1371" t="s">
        <v>4927</v>
      </c>
      <c r="X1371">
        <v>4566</v>
      </c>
    </row>
    <row r="1372" spans="1:24" x14ac:dyDescent="0.3">
      <c r="A1372" t="s">
        <v>5137</v>
      </c>
      <c r="B1372">
        <v>130104</v>
      </c>
      <c r="C1372" t="s">
        <v>50</v>
      </c>
      <c r="D1372" t="s">
        <v>31</v>
      </c>
      <c r="E1372" t="s">
        <v>66</v>
      </c>
      <c r="F1372" t="s">
        <v>714</v>
      </c>
      <c r="G1372" t="s">
        <v>3156</v>
      </c>
      <c r="H1372">
        <v>745</v>
      </c>
      <c r="I1372">
        <v>745</v>
      </c>
      <c r="J1372" t="s">
        <v>44</v>
      </c>
      <c r="N1372" t="s">
        <v>6531</v>
      </c>
      <c r="O1372" s="180" t="s">
        <v>5165</v>
      </c>
      <c r="P1372" t="s">
        <v>6451</v>
      </c>
      <c r="Q1372" t="s">
        <v>5161</v>
      </c>
      <c r="R1372" t="s">
        <v>5165</v>
      </c>
      <c r="S1372" t="s">
        <v>4927</v>
      </c>
      <c r="T1372" t="s">
        <v>4927</v>
      </c>
      <c r="U1372" t="s">
        <v>4927</v>
      </c>
      <c r="V1372" t="s">
        <v>4927</v>
      </c>
      <c r="W1372" t="s">
        <v>4927</v>
      </c>
      <c r="X1372">
        <v>4566</v>
      </c>
    </row>
    <row r="1373" spans="1:24" x14ac:dyDescent="0.3">
      <c r="A1373" t="s">
        <v>5137</v>
      </c>
      <c r="B1373">
        <v>130104</v>
      </c>
      <c r="C1373" t="s">
        <v>50</v>
      </c>
      <c r="D1373" t="s">
        <v>31</v>
      </c>
      <c r="E1373" t="s">
        <v>66</v>
      </c>
      <c r="F1373" t="s">
        <v>714</v>
      </c>
      <c r="G1373" t="s">
        <v>3156</v>
      </c>
      <c r="H1373">
        <v>746</v>
      </c>
      <c r="I1373">
        <v>746</v>
      </c>
      <c r="J1373" t="s">
        <v>44</v>
      </c>
      <c r="N1373" t="s">
        <v>6532</v>
      </c>
      <c r="O1373" s="180" t="s">
        <v>5165</v>
      </c>
      <c r="P1373" t="s">
        <v>6451</v>
      </c>
      <c r="Q1373" t="s">
        <v>5161</v>
      </c>
      <c r="R1373" t="s">
        <v>5165</v>
      </c>
      <c r="S1373" t="s">
        <v>4927</v>
      </c>
      <c r="T1373" t="s">
        <v>4927</v>
      </c>
      <c r="U1373" t="s">
        <v>4927</v>
      </c>
      <c r="V1373">
        <v>298</v>
      </c>
      <c r="W1373">
        <v>298</v>
      </c>
      <c r="X1373">
        <v>298</v>
      </c>
    </row>
    <row r="1374" spans="1:24" x14ac:dyDescent="0.3">
      <c r="A1374" t="s">
        <v>5137</v>
      </c>
      <c r="B1374">
        <v>130104</v>
      </c>
      <c r="C1374" t="s">
        <v>50</v>
      </c>
      <c r="D1374" t="s">
        <v>31</v>
      </c>
      <c r="E1374" t="s">
        <v>66</v>
      </c>
      <c r="F1374" t="s">
        <v>714</v>
      </c>
      <c r="G1374" t="s">
        <v>3156</v>
      </c>
      <c r="H1374">
        <v>747</v>
      </c>
      <c r="I1374">
        <v>747</v>
      </c>
      <c r="J1374" t="s">
        <v>44</v>
      </c>
      <c r="N1374" t="s">
        <v>6533</v>
      </c>
      <c r="O1374" s="180" t="s">
        <v>5165</v>
      </c>
      <c r="P1374" t="s">
        <v>6451</v>
      </c>
      <c r="Q1374" t="s">
        <v>5161</v>
      </c>
      <c r="R1374" t="s">
        <v>5165</v>
      </c>
      <c r="S1374" t="s">
        <v>4927</v>
      </c>
      <c r="T1374" t="s">
        <v>4927</v>
      </c>
      <c r="U1374" t="s">
        <v>4927</v>
      </c>
      <c r="V1374">
        <v>211</v>
      </c>
      <c r="W1374">
        <v>211</v>
      </c>
      <c r="X1374">
        <v>211</v>
      </c>
    </row>
    <row r="1375" spans="1:24" x14ac:dyDescent="0.3">
      <c r="A1375" t="s">
        <v>5137</v>
      </c>
      <c r="B1375">
        <v>130104</v>
      </c>
      <c r="C1375" t="s">
        <v>50</v>
      </c>
      <c r="D1375" t="s">
        <v>31</v>
      </c>
      <c r="E1375" t="s">
        <v>66</v>
      </c>
      <c r="F1375" t="s">
        <v>714</v>
      </c>
      <c r="G1375" t="s">
        <v>3156</v>
      </c>
      <c r="H1375">
        <v>748</v>
      </c>
      <c r="I1375">
        <v>748</v>
      </c>
      <c r="J1375" t="s">
        <v>44</v>
      </c>
      <c r="N1375" t="s">
        <v>6534</v>
      </c>
      <c r="O1375" s="180" t="s">
        <v>5165</v>
      </c>
      <c r="P1375" t="s">
        <v>6451</v>
      </c>
      <c r="Q1375" t="s">
        <v>5161</v>
      </c>
      <c r="R1375" t="s">
        <v>5165</v>
      </c>
      <c r="S1375" t="s">
        <v>4927</v>
      </c>
      <c r="T1375" t="s">
        <v>4927</v>
      </c>
      <c r="U1375" t="s">
        <v>4927</v>
      </c>
      <c r="V1375" t="s">
        <v>4927</v>
      </c>
      <c r="W1375" t="s">
        <v>4927</v>
      </c>
      <c r="X1375" t="s">
        <v>4927</v>
      </c>
    </row>
    <row r="1376" spans="1:24" x14ac:dyDescent="0.3">
      <c r="A1376" t="s">
        <v>5137</v>
      </c>
      <c r="B1376">
        <v>130104</v>
      </c>
      <c r="C1376" t="s">
        <v>50</v>
      </c>
      <c r="D1376" t="s">
        <v>31</v>
      </c>
      <c r="E1376" t="s">
        <v>66</v>
      </c>
      <c r="F1376" t="s">
        <v>714</v>
      </c>
      <c r="G1376" t="s">
        <v>3156</v>
      </c>
      <c r="H1376">
        <v>749</v>
      </c>
      <c r="I1376">
        <v>749</v>
      </c>
      <c r="J1376" t="s">
        <v>44</v>
      </c>
      <c r="N1376" t="s">
        <v>6535</v>
      </c>
      <c r="O1376" s="180" t="s">
        <v>5165</v>
      </c>
      <c r="P1376" t="s">
        <v>6451</v>
      </c>
      <c r="Q1376" t="s">
        <v>5161</v>
      </c>
      <c r="R1376" t="s">
        <v>5165</v>
      </c>
      <c r="S1376" t="s">
        <v>4927</v>
      </c>
      <c r="T1376" t="s">
        <v>4927</v>
      </c>
      <c r="U1376" t="s">
        <v>4927</v>
      </c>
      <c r="V1376">
        <v>55826</v>
      </c>
      <c r="W1376">
        <v>50755</v>
      </c>
      <c r="X1376">
        <v>60410</v>
      </c>
    </row>
    <row r="1377" spans="1:24" x14ac:dyDescent="0.3">
      <c r="A1377" t="s">
        <v>5137</v>
      </c>
      <c r="B1377">
        <v>130104</v>
      </c>
      <c r="C1377" t="s">
        <v>50</v>
      </c>
      <c r="D1377" t="s">
        <v>31</v>
      </c>
      <c r="E1377" t="s">
        <v>66</v>
      </c>
      <c r="F1377" t="s">
        <v>714</v>
      </c>
      <c r="G1377" t="s">
        <v>3156</v>
      </c>
      <c r="H1377">
        <v>750</v>
      </c>
      <c r="I1377">
        <v>750</v>
      </c>
      <c r="J1377" t="s">
        <v>44</v>
      </c>
      <c r="N1377" t="s">
        <v>6536</v>
      </c>
      <c r="O1377" s="180" t="s">
        <v>5165</v>
      </c>
      <c r="P1377" t="s">
        <v>6451</v>
      </c>
      <c r="Q1377" t="s">
        <v>5161</v>
      </c>
      <c r="R1377" t="s">
        <v>5165</v>
      </c>
      <c r="S1377" t="s">
        <v>4927</v>
      </c>
      <c r="T1377" t="s">
        <v>4927</v>
      </c>
      <c r="U1377" t="s">
        <v>4927</v>
      </c>
      <c r="V1377">
        <v>5464</v>
      </c>
      <c r="W1377">
        <v>5464</v>
      </c>
      <c r="X1377">
        <v>5494</v>
      </c>
    </row>
    <row r="1378" spans="1:24" x14ac:dyDescent="0.3">
      <c r="A1378" t="s">
        <v>5137</v>
      </c>
      <c r="B1378">
        <v>130104</v>
      </c>
      <c r="C1378" t="s">
        <v>50</v>
      </c>
      <c r="D1378" t="s">
        <v>31</v>
      </c>
      <c r="E1378" t="s">
        <v>66</v>
      </c>
      <c r="F1378" t="s">
        <v>714</v>
      </c>
      <c r="G1378" t="s">
        <v>3156</v>
      </c>
      <c r="H1378">
        <v>751</v>
      </c>
      <c r="I1378">
        <v>751</v>
      </c>
      <c r="J1378" t="s">
        <v>44</v>
      </c>
      <c r="N1378" t="s">
        <v>6537</v>
      </c>
      <c r="O1378" s="180" t="s">
        <v>5165</v>
      </c>
      <c r="P1378" t="s">
        <v>6451</v>
      </c>
      <c r="Q1378" t="s">
        <v>5161</v>
      </c>
      <c r="R1378" t="s">
        <v>5165</v>
      </c>
      <c r="S1378" t="s">
        <v>4927</v>
      </c>
      <c r="T1378" t="s">
        <v>4927</v>
      </c>
      <c r="U1378" t="s">
        <v>4927</v>
      </c>
      <c r="V1378" t="s">
        <v>4927</v>
      </c>
      <c r="W1378" t="s">
        <v>4927</v>
      </c>
      <c r="X1378" t="s">
        <v>4927</v>
      </c>
    </row>
    <row r="1379" spans="1:24" x14ac:dyDescent="0.3">
      <c r="A1379" t="s">
        <v>5137</v>
      </c>
      <c r="B1379">
        <v>130104</v>
      </c>
      <c r="C1379" t="s">
        <v>50</v>
      </c>
      <c r="D1379" t="s">
        <v>31</v>
      </c>
      <c r="E1379" t="s">
        <v>66</v>
      </c>
      <c r="F1379" t="s">
        <v>714</v>
      </c>
      <c r="G1379" t="s">
        <v>3156</v>
      </c>
      <c r="H1379">
        <v>752</v>
      </c>
      <c r="I1379">
        <v>752</v>
      </c>
      <c r="J1379" t="s">
        <v>44</v>
      </c>
      <c r="N1379" t="s">
        <v>6538</v>
      </c>
      <c r="O1379" s="180" t="s">
        <v>5165</v>
      </c>
      <c r="P1379" t="s">
        <v>6451</v>
      </c>
      <c r="Q1379" t="s">
        <v>5161</v>
      </c>
      <c r="R1379" t="s">
        <v>5165</v>
      </c>
      <c r="S1379" t="s">
        <v>4927</v>
      </c>
      <c r="T1379" t="s">
        <v>4927</v>
      </c>
      <c r="U1379" t="s">
        <v>4927</v>
      </c>
      <c r="V1379" t="s">
        <v>4927</v>
      </c>
      <c r="W1379" t="s">
        <v>4927</v>
      </c>
      <c r="X1379" t="s">
        <v>4927</v>
      </c>
    </row>
    <row r="1380" spans="1:24" x14ac:dyDescent="0.3">
      <c r="A1380" t="s">
        <v>5137</v>
      </c>
      <c r="B1380">
        <v>130104</v>
      </c>
      <c r="C1380" t="s">
        <v>50</v>
      </c>
      <c r="D1380" t="s">
        <v>31</v>
      </c>
      <c r="E1380" t="s">
        <v>66</v>
      </c>
      <c r="F1380" t="s">
        <v>714</v>
      </c>
      <c r="G1380" t="s">
        <v>3156</v>
      </c>
      <c r="H1380">
        <v>753</v>
      </c>
      <c r="I1380">
        <v>753</v>
      </c>
      <c r="J1380" t="s">
        <v>44</v>
      </c>
      <c r="N1380" t="s">
        <v>6539</v>
      </c>
      <c r="O1380" s="180" t="s">
        <v>5165</v>
      </c>
      <c r="P1380" t="s">
        <v>6451</v>
      </c>
      <c r="Q1380" t="s">
        <v>5161</v>
      </c>
      <c r="R1380" t="s">
        <v>5165</v>
      </c>
      <c r="S1380" t="s">
        <v>4927</v>
      </c>
      <c r="T1380" t="s">
        <v>4927</v>
      </c>
      <c r="U1380" t="s">
        <v>4927</v>
      </c>
      <c r="V1380" t="s">
        <v>4927</v>
      </c>
      <c r="W1380" t="s">
        <v>4927</v>
      </c>
      <c r="X1380" t="s">
        <v>4927</v>
      </c>
    </row>
    <row r="1381" spans="1:24" x14ac:dyDescent="0.3">
      <c r="A1381" t="s">
        <v>5137</v>
      </c>
      <c r="B1381">
        <v>130104</v>
      </c>
      <c r="C1381" t="s">
        <v>50</v>
      </c>
      <c r="D1381" t="s">
        <v>31</v>
      </c>
      <c r="E1381" t="s">
        <v>66</v>
      </c>
      <c r="F1381" t="s">
        <v>714</v>
      </c>
      <c r="G1381" t="s">
        <v>3156</v>
      </c>
      <c r="H1381">
        <v>754</v>
      </c>
      <c r="I1381">
        <v>754</v>
      </c>
      <c r="J1381" t="s">
        <v>44</v>
      </c>
      <c r="N1381" t="s">
        <v>6540</v>
      </c>
      <c r="O1381" s="180" t="s">
        <v>5165</v>
      </c>
      <c r="P1381" t="s">
        <v>6451</v>
      </c>
      <c r="Q1381" t="s">
        <v>5161</v>
      </c>
      <c r="R1381" t="s">
        <v>5165</v>
      </c>
      <c r="S1381" t="s">
        <v>4927</v>
      </c>
      <c r="T1381" t="s">
        <v>4927</v>
      </c>
      <c r="U1381" t="s">
        <v>4927</v>
      </c>
      <c r="V1381" t="s">
        <v>4927</v>
      </c>
      <c r="W1381" t="s">
        <v>4927</v>
      </c>
      <c r="X1381" t="s">
        <v>4927</v>
      </c>
    </row>
    <row r="1382" spans="1:24" x14ac:dyDescent="0.3">
      <c r="A1382" t="s">
        <v>5137</v>
      </c>
      <c r="B1382">
        <v>130104</v>
      </c>
      <c r="C1382" t="s">
        <v>50</v>
      </c>
      <c r="D1382" t="s">
        <v>31</v>
      </c>
      <c r="E1382" t="s">
        <v>66</v>
      </c>
      <c r="F1382" t="s">
        <v>714</v>
      </c>
      <c r="G1382" t="s">
        <v>3156</v>
      </c>
      <c r="H1382">
        <v>755</v>
      </c>
      <c r="I1382">
        <v>755</v>
      </c>
      <c r="J1382" t="s">
        <v>44</v>
      </c>
      <c r="N1382" t="s">
        <v>6541</v>
      </c>
      <c r="O1382" s="180" t="s">
        <v>5165</v>
      </c>
      <c r="P1382" t="s">
        <v>6451</v>
      </c>
      <c r="Q1382" t="s">
        <v>5161</v>
      </c>
      <c r="R1382" t="s">
        <v>5165</v>
      </c>
      <c r="S1382" t="s">
        <v>4927</v>
      </c>
      <c r="T1382" t="s">
        <v>4927</v>
      </c>
      <c r="U1382" t="s">
        <v>4927</v>
      </c>
      <c r="V1382" t="s">
        <v>4927</v>
      </c>
      <c r="W1382" t="s">
        <v>4927</v>
      </c>
      <c r="X1382" t="s">
        <v>4927</v>
      </c>
    </row>
    <row r="1383" spans="1:24" x14ac:dyDescent="0.3">
      <c r="A1383" t="s">
        <v>5137</v>
      </c>
      <c r="B1383">
        <v>130104</v>
      </c>
      <c r="C1383" t="s">
        <v>50</v>
      </c>
      <c r="D1383" t="s">
        <v>31</v>
      </c>
      <c r="E1383" t="s">
        <v>66</v>
      </c>
      <c r="F1383" t="s">
        <v>714</v>
      </c>
      <c r="G1383" t="s">
        <v>3156</v>
      </c>
      <c r="H1383">
        <v>756</v>
      </c>
      <c r="I1383">
        <v>756</v>
      </c>
      <c r="J1383" t="s">
        <v>44</v>
      </c>
      <c r="N1383" t="s">
        <v>6542</v>
      </c>
      <c r="O1383" s="180" t="s">
        <v>5165</v>
      </c>
      <c r="P1383" t="s">
        <v>6451</v>
      </c>
      <c r="Q1383" t="s">
        <v>5161</v>
      </c>
      <c r="R1383" t="s">
        <v>5165</v>
      </c>
      <c r="S1383" t="s">
        <v>4927</v>
      </c>
      <c r="T1383" t="s">
        <v>4927</v>
      </c>
      <c r="U1383" t="s">
        <v>4927</v>
      </c>
      <c r="V1383" t="s">
        <v>4927</v>
      </c>
      <c r="W1383" t="s">
        <v>4927</v>
      </c>
      <c r="X1383" t="s">
        <v>4927</v>
      </c>
    </row>
    <row r="1384" spans="1:24" x14ac:dyDescent="0.3">
      <c r="A1384" t="s">
        <v>5137</v>
      </c>
      <c r="B1384">
        <v>130104</v>
      </c>
      <c r="C1384" t="s">
        <v>50</v>
      </c>
      <c r="D1384" t="s">
        <v>31</v>
      </c>
      <c r="E1384" t="s">
        <v>66</v>
      </c>
      <c r="F1384" t="s">
        <v>714</v>
      </c>
      <c r="G1384" t="s">
        <v>3156</v>
      </c>
      <c r="H1384">
        <v>757</v>
      </c>
      <c r="I1384">
        <v>757</v>
      </c>
      <c r="J1384" t="s">
        <v>44</v>
      </c>
      <c r="N1384" t="s">
        <v>6543</v>
      </c>
      <c r="O1384" s="180" t="s">
        <v>5165</v>
      </c>
      <c r="P1384" t="s">
        <v>6451</v>
      </c>
      <c r="Q1384" t="s">
        <v>5161</v>
      </c>
      <c r="R1384" t="s">
        <v>5165</v>
      </c>
      <c r="S1384" t="s">
        <v>4927</v>
      </c>
      <c r="T1384" t="s">
        <v>4927</v>
      </c>
      <c r="U1384" t="s">
        <v>4927</v>
      </c>
      <c r="V1384" t="s">
        <v>4927</v>
      </c>
      <c r="W1384" t="s">
        <v>4927</v>
      </c>
      <c r="X1384">
        <v>2</v>
      </c>
    </row>
    <row r="1385" spans="1:24" x14ac:dyDescent="0.3">
      <c r="A1385" t="s">
        <v>5137</v>
      </c>
      <c r="B1385">
        <v>130104</v>
      </c>
      <c r="C1385" t="s">
        <v>50</v>
      </c>
      <c r="D1385" t="s">
        <v>31</v>
      </c>
      <c r="E1385" t="s">
        <v>66</v>
      </c>
      <c r="F1385" t="s">
        <v>714</v>
      </c>
      <c r="G1385" t="s">
        <v>3156</v>
      </c>
      <c r="H1385">
        <v>758</v>
      </c>
      <c r="I1385">
        <v>758</v>
      </c>
      <c r="J1385" t="s">
        <v>44</v>
      </c>
      <c r="N1385" t="s">
        <v>6544</v>
      </c>
      <c r="O1385" s="180" t="s">
        <v>5165</v>
      </c>
      <c r="P1385" t="s">
        <v>6451</v>
      </c>
      <c r="Q1385" t="s">
        <v>5161</v>
      </c>
      <c r="R1385" t="s">
        <v>5165</v>
      </c>
      <c r="S1385" t="s">
        <v>4927</v>
      </c>
      <c r="T1385" t="s">
        <v>4927</v>
      </c>
      <c r="U1385" t="s">
        <v>4927</v>
      </c>
      <c r="V1385" t="s">
        <v>4927</v>
      </c>
      <c r="W1385" t="s">
        <v>4927</v>
      </c>
      <c r="X1385">
        <v>0</v>
      </c>
    </row>
    <row r="1386" spans="1:24" x14ac:dyDescent="0.3">
      <c r="A1386" t="s">
        <v>5137</v>
      </c>
      <c r="B1386">
        <v>130104</v>
      </c>
      <c r="C1386" t="s">
        <v>50</v>
      </c>
      <c r="D1386" t="s">
        <v>31</v>
      </c>
      <c r="E1386" t="s">
        <v>66</v>
      </c>
      <c r="F1386" t="s">
        <v>714</v>
      </c>
      <c r="G1386" t="s">
        <v>3156</v>
      </c>
      <c r="H1386">
        <v>759</v>
      </c>
      <c r="I1386">
        <v>759</v>
      </c>
      <c r="J1386" t="s">
        <v>44</v>
      </c>
      <c r="N1386" t="s">
        <v>6545</v>
      </c>
      <c r="O1386" s="180" t="s">
        <v>5165</v>
      </c>
      <c r="P1386" t="s">
        <v>6451</v>
      </c>
      <c r="Q1386" t="s">
        <v>5161</v>
      </c>
      <c r="R1386" t="s">
        <v>5165</v>
      </c>
      <c r="S1386" t="s">
        <v>4927</v>
      </c>
      <c r="T1386" t="s">
        <v>4927</v>
      </c>
      <c r="U1386" t="s">
        <v>4927</v>
      </c>
      <c r="V1386" t="s">
        <v>4927</v>
      </c>
      <c r="W1386" t="s">
        <v>4927</v>
      </c>
      <c r="X1386">
        <v>0</v>
      </c>
    </row>
    <row r="1387" spans="1:24" x14ac:dyDescent="0.3">
      <c r="A1387" t="s">
        <v>5137</v>
      </c>
      <c r="B1387">
        <v>130104</v>
      </c>
      <c r="C1387" t="s">
        <v>50</v>
      </c>
      <c r="D1387" t="s">
        <v>31</v>
      </c>
      <c r="E1387" t="s">
        <v>66</v>
      </c>
      <c r="F1387" t="s">
        <v>714</v>
      </c>
      <c r="G1387" t="s">
        <v>3156</v>
      </c>
      <c r="H1387">
        <v>760</v>
      </c>
      <c r="I1387">
        <v>760</v>
      </c>
      <c r="J1387" t="s">
        <v>44</v>
      </c>
      <c r="N1387" t="s">
        <v>6546</v>
      </c>
      <c r="O1387" s="180" t="s">
        <v>5165</v>
      </c>
      <c r="P1387" t="s">
        <v>6451</v>
      </c>
      <c r="Q1387" t="s">
        <v>5161</v>
      </c>
      <c r="R1387" t="s">
        <v>5165</v>
      </c>
      <c r="S1387" t="s">
        <v>4927</v>
      </c>
      <c r="T1387" t="s">
        <v>4927</v>
      </c>
      <c r="U1387" t="s">
        <v>4927</v>
      </c>
      <c r="V1387" t="s">
        <v>4927</v>
      </c>
      <c r="W1387" t="s">
        <v>4927</v>
      </c>
      <c r="X1387">
        <v>0</v>
      </c>
    </row>
    <row r="1388" spans="1:24" x14ac:dyDescent="0.3">
      <c r="A1388" t="s">
        <v>5137</v>
      </c>
      <c r="B1388">
        <v>130104</v>
      </c>
      <c r="C1388" t="s">
        <v>50</v>
      </c>
      <c r="D1388" t="s">
        <v>31</v>
      </c>
      <c r="E1388" t="s">
        <v>66</v>
      </c>
      <c r="F1388" t="s">
        <v>714</v>
      </c>
      <c r="G1388" t="s">
        <v>3156</v>
      </c>
      <c r="H1388">
        <v>761</v>
      </c>
      <c r="I1388">
        <v>761</v>
      </c>
      <c r="J1388" t="s">
        <v>44</v>
      </c>
      <c r="N1388" t="s">
        <v>6547</v>
      </c>
      <c r="O1388" s="180" t="s">
        <v>5165</v>
      </c>
      <c r="P1388" t="s">
        <v>6451</v>
      </c>
      <c r="Q1388" t="s">
        <v>5161</v>
      </c>
      <c r="R1388" t="s">
        <v>5165</v>
      </c>
      <c r="S1388" t="s">
        <v>4927</v>
      </c>
      <c r="T1388" t="s">
        <v>4927</v>
      </c>
      <c r="U1388" t="s">
        <v>4927</v>
      </c>
      <c r="V1388" t="s">
        <v>4927</v>
      </c>
      <c r="W1388">
        <v>70</v>
      </c>
      <c r="X1388">
        <v>838</v>
      </c>
    </row>
    <row r="1389" spans="1:24" x14ac:dyDescent="0.3">
      <c r="A1389" t="s">
        <v>5137</v>
      </c>
      <c r="B1389">
        <v>130104</v>
      </c>
      <c r="C1389" t="s">
        <v>50</v>
      </c>
      <c r="D1389" t="s">
        <v>31</v>
      </c>
      <c r="E1389" t="s">
        <v>66</v>
      </c>
      <c r="F1389" t="s">
        <v>714</v>
      </c>
      <c r="G1389" t="s">
        <v>3156</v>
      </c>
      <c r="H1389">
        <v>762</v>
      </c>
      <c r="I1389">
        <v>762</v>
      </c>
      <c r="J1389" t="s">
        <v>44</v>
      </c>
      <c r="N1389" t="s">
        <v>6548</v>
      </c>
      <c r="O1389" s="180" t="s">
        <v>5165</v>
      </c>
      <c r="P1389" t="s">
        <v>6451</v>
      </c>
      <c r="Q1389" t="s">
        <v>5161</v>
      </c>
      <c r="R1389" t="s">
        <v>5165</v>
      </c>
      <c r="S1389" t="s">
        <v>4927</v>
      </c>
      <c r="T1389" t="s">
        <v>4927</v>
      </c>
      <c r="U1389" t="s">
        <v>4927</v>
      </c>
      <c r="V1389" t="s">
        <v>4927</v>
      </c>
      <c r="W1389" t="s">
        <v>4927</v>
      </c>
      <c r="X1389">
        <v>477</v>
      </c>
    </row>
    <row r="1390" spans="1:24" x14ac:dyDescent="0.3">
      <c r="A1390" t="s">
        <v>5137</v>
      </c>
      <c r="B1390">
        <v>130104</v>
      </c>
      <c r="C1390" t="s">
        <v>50</v>
      </c>
      <c r="D1390" t="s">
        <v>31</v>
      </c>
      <c r="E1390" t="s">
        <v>66</v>
      </c>
      <c r="F1390" t="s">
        <v>714</v>
      </c>
      <c r="G1390" t="s">
        <v>3156</v>
      </c>
      <c r="H1390">
        <v>763</v>
      </c>
      <c r="I1390">
        <v>763</v>
      </c>
      <c r="J1390" t="s">
        <v>44</v>
      </c>
      <c r="N1390" t="s">
        <v>6549</v>
      </c>
      <c r="O1390" s="180" t="s">
        <v>5165</v>
      </c>
      <c r="P1390" t="s">
        <v>6451</v>
      </c>
      <c r="Q1390" t="s">
        <v>5161</v>
      </c>
      <c r="R1390" t="s">
        <v>5165</v>
      </c>
      <c r="S1390" t="s">
        <v>4927</v>
      </c>
      <c r="T1390" t="s">
        <v>4927</v>
      </c>
      <c r="U1390" t="s">
        <v>4927</v>
      </c>
      <c r="V1390" t="s">
        <v>4927</v>
      </c>
      <c r="W1390" t="s">
        <v>4927</v>
      </c>
      <c r="X1390">
        <v>477</v>
      </c>
    </row>
    <row r="1391" spans="1:24" x14ac:dyDescent="0.3">
      <c r="A1391" t="s">
        <v>5137</v>
      </c>
      <c r="B1391">
        <v>130104</v>
      </c>
      <c r="C1391" t="s">
        <v>50</v>
      </c>
      <c r="D1391" t="s">
        <v>31</v>
      </c>
      <c r="E1391" t="s">
        <v>66</v>
      </c>
      <c r="F1391" t="s">
        <v>714</v>
      </c>
      <c r="G1391" t="s">
        <v>3156</v>
      </c>
      <c r="H1391">
        <v>764</v>
      </c>
      <c r="I1391">
        <v>764</v>
      </c>
      <c r="J1391" t="s">
        <v>44</v>
      </c>
      <c r="N1391" t="s">
        <v>6550</v>
      </c>
      <c r="O1391" s="180" t="s">
        <v>5165</v>
      </c>
      <c r="P1391" t="s">
        <v>6451</v>
      </c>
      <c r="Q1391" t="s">
        <v>5161</v>
      </c>
      <c r="R1391" t="s">
        <v>5165</v>
      </c>
      <c r="S1391" t="s">
        <v>4927</v>
      </c>
      <c r="T1391" t="s">
        <v>4927</v>
      </c>
      <c r="U1391" t="s">
        <v>4927</v>
      </c>
      <c r="V1391" t="s">
        <v>4927</v>
      </c>
      <c r="W1391" t="s">
        <v>4927</v>
      </c>
      <c r="X1391">
        <v>477</v>
      </c>
    </row>
    <row r="1392" spans="1:24" x14ac:dyDescent="0.3">
      <c r="A1392" t="s">
        <v>5137</v>
      </c>
      <c r="B1392">
        <v>130104</v>
      </c>
      <c r="C1392" t="s">
        <v>50</v>
      </c>
      <c r="D1392" t="s">
        <v>31</v>
      </c>
      <c r="E1392" t="s">
        <v>66</v>
      </c>
      <c r="F1392" t="s">
        <v>714</v>
      </c>
      <c r="G1392" t="s">
        <v>3156</v>
      </c>
      <c r="H1392">
        <v>765</v>
      </c>
      <c r="I1392">
        <v>765</v>
      </c>
      <c r="J1392" t="s">
        <v>44</v>
      </c>
      <c r="N1392" t="s">
        <v>6551</v>
      </c>
      <c r="O1392" s="180" t="s">
        <v>5165</v>
      </c>
      <c r="P1392" t="s">
        <v>6451</v>
      </c>
      <c r="Q1392" t="s">
        <v>5161</v>
      </c>
      <c r="R1392" t="s">
        <v>5165</v>
      </c>
      <c r="S1392" t="s">
        <v>4927</v>
      </c>
      <c r="T1392" t="s">
        <v>4927</v>
      </c>
      <c r="U1392" t="s">
        <v>4927</v>
      </c>
      <c r="V1392" t="s">
        <v>4927</v>
      </c>
      <c r="W1392" t="s">
        <v>4927</v>
      </c>
      <c r="X1392">
        <v>477</v>
      </c>
    </row>
    <row r="1393" spans="1:24" x14ac:dyDescent="0.3">
      <c r="A1393" t="s">
        <v>5137</v>
      </c>
      <c r="B1393">
        <v>130104</v>
      </c>
      <c r="C1393" t="s">
        <v>50</v>
      </c>
      <c r="D1393" t="s">
        <v>31</v>
      </c>
      <c r="E1393" t="s">
        <v>66</v>
      </c>
      <c r="F1393" t="s">
        <v>714</v>
      </c>
      <c r="G1393" t="s">
        <v>3156</v>
      </c>
      <c r="H1393">
        <v>766</v>
      </c>
      <c r="I1393">
        <v>766</v>
      </c>
      <c r="J1393" t="s">
        <v>44</v>
      </c>
      <c r="N1393" t="s">
        <v>6552</v>
      </c>
      <c r="O1393" s="180" t="s">
        <v>5165</v>
      </c>
      <c r="P1393" t="s">
        <v>6451</v>
      </c>
      <c r="Q1393" t="s">
        <v>5161</v>
      </c>
      <c r="R1393" t="s">
        <v>5165</v>
      </c>
      <c r="S1393" t="s">
        <v>4927</v>
      </c>
      <c r="T1393" t="s">
        <v>4927</v>
      </c>
      <c r="U1393" t="s">
        <v>4927</v>
      </c>
      <c r="V1393" t="s">
        <v>4927</v>
      </c>
      <c r="W1393" t="s">
        <v>4927</v>
      </c>
      <c r="X1393">
        <v>477</v>
      </c>
    </row>
    <row r="1394" spans="1:24" x14ac:dyDescent="0.3">
      <c r="A1394" t="s">
        <v>5137</v>
      </c>
      <c r="B1394">
        <v>130104</v>
      </c>
      <c r="C1394" t="s">
        <v>50</v>
      </c>
      <c r="D1394" t="s">
        <v>31</v>
      </c>
      <c r="E1394" t="s">
        <v>66</v>
      </c>
      <c r="F1394" t="s">
        <v>714</v>
      </c>
      <c r="G1394" t="s">
        <v>3156</v>
      </c>
      <c r="H1394">
        <v>767</v>
      </c>
      <c r="I1394">
        <v>767</v>
      </c>
      <c r="J1394" t="s">
        <v>44</v>
      </c>
      <c r="N1394" t="s">
        <v>6553</v>
      </c>
      <c r="O1394" s="180" t="s">
        <v>5165</v>
      </c>
      <c r="P1394" t="s">
        <v>6451</v>
      </c>
      <c r="Q1394" t="s">
        <v>5161</v>
      </c>
      <c r="R1394" t="s">
        <v>5165</v>
      </c>
      <c r="V1394" t="s">
        <v>4927</v>
      </c>
      <c r="W1394" t="s">
        <v>4927</v>
      </c>
      <c r="X1394" t="s">
        <v>4927</v>
      </c>
    </row>
    <row r="1395" spans="1:24" x14ac:dyDescent="0.3">
      <c r="A1395" t="s">
        <v>5137</v>
      </c>
      <c r="B1395">
        <v>130104</v>
      </c>
      <c r="C1395" t="s">
        <v>50</v>
      </c>
      <c r="D1395" t="s">
        <v>31</v>
      </c>
      <c r="E1395" t="s">
        <v>66</v>
      </c>
      <c r="F1395" t="s">
        <v>714</v>
      </c>
      <c r="G1395" t="s">
        <v>3156</v>
      </c>
      <c r="H1395">
        <v>768</v>
      </c>
      <c r="I1395">
        <v>768</v>
      </c>
      <c r="J1395" t="s">
        <v>44</v>
      </c>
      <c r="N1395" t="s">
        <v>6554</v>
      </c>
      <c r="O1395" s="180" t="s">
        <v>5165</v>
      </c>
      <c r="P1395" t="s">
        <v>6451</v>
      </c>
      <c r="Q1395" t="s">
        <v>5161</v>
      </c>
      <c r="R1395" t="s">
        <v>5165</v>
      </c>
      <c r="V1395" t="s">
        <v>4927</v>
      </c>
      <c r="W1395" t="s">
        <v>4927</v>
      </c>
      <c r="X1395" t="s">
        <v>4927</v>
      </c>
    </row>
    <row r="1396" spans="1:24" x14ac:dyDescent="0.3">
      <c r="A1396" t="s">
        <v>5137</v>
      </c>
      <c r="B1396">
        <v>130104</v>
      </c>
      <c r="C1396" t="s">
        <v>50</v>
      </c>
      <c r="D1396" t="s">
        <v>31</v>
      </c>
      <c r="E1396" t="s">
        <v>66</v>
      </c>
      <c r="F1396" t="s">
        <v>714</v>
      </c>
      <c r="G1396" t="s">
        <v>3156</v>
      </c>
      <c r="H1396">
        <v>769</v>
      </c>
      <c r="I1396">
        <v>769</v>
      </c>
      <c r="J1396" t="s">
        <v>44</v>
      </c>
      <c r="N1396" t="s">
        <v>6555</v>
      </c>
      <c r="O1396" s="180" t="s">
        <v>5165</v>
      </c>
      <c r="P1396" t="s">
        <v>6451</v>
      </c>
      <c r="Q1396" t="s">
        <v>5161</v>
      </c>
      <c r="R1396" t="s">
        <v>5165</v>
      </c>
      <c r="V1396" t="s">
        <v>4927</v>
      </c>
      <c r="W1396" t="s">
        <v>4927</v>
      </c>
      <c r="X1396" t="s">
        <v>4927</v>
      </c>
    </row>
    <row r="1397" spans="1:24" x14ac:dyDescent="0.3">
      <c r="A1397" t="s">
        <v>5137</v>
      </c>
      <c r="B1397">
        <v>130104</v>
      </c>
      <c r="C1397" t="s">
        <v>50</v>
      </c>
      <c r="D1397" t="s">
        <v>31</v>
      </c>
      <c r="E1397" t="s">
        <v>66</v>
      </c>
      <c r="F1397" t="s">
        <v>714</v>
      </c>
      <c r="G1397" t="s">
        <v>3156</v>
      </c>
      <c r="H1397">
        <v>770</v>
      </c>
      <c r="I1397">
        <v>770</v>
      </c>
      <c r="J1397" t="s">
        <v>44</v>
      </c>
      <c r="N1397" t="s">
        <v>6556</v>
      </c>
      <c r="O1397" s="180" t="s">
        <v>5165</v>
      </c>
      <c r="P1397" t="s">
        <v>6451</v>
      </c>
      <c r="Q1397" t="s">
        <v>5161</v>
      </c>
      <c r="R1397" t="s">
        <v>5165</v>
      </c>
      <c r="S1397" t="s">
        <v>4927</v>
      </c>
      <c r="T1397" t="s">
        <v>4927</v>
      </c>
      <c r="U1397" t="s">
        <v>4927</v>
      </c>
      <c r="V1397" t="s">
        <v>4927</v>
      </c>
      <c r="W1397" t="s">
        <v>4927</v>
      </c>
      <c r="X1397" t="s">
        <v>4927</v>
      </c>
    </row>
    <row r="1398" spans="1:24" x14ac:dyDescent="0.3">
      <c r="A1398" t="s">
        <v>5137</v>
      </c>
      <c r="B1398">
        <v>130104</v>
      </c>
      <c r="C1398" t="s">
        <v>50</v>
      </c>
      <c r="D1398" t="s">
        <v>31</v>
      </c>
      <c r="E1398" t="s">
        <v>66</v>
      </c>
      <c r="F1398" t="s">
        <v>714</v>
      </c>
      <c r="G1398" t="s">
        <v>3156</v>
      </c>
      <c r="H1398">
        <v>771</v>
      </c>
      <c r="I1398">
        <v>771</v>
      </c>
      <c r="J1398" t="s">
        <v>44</v>
      </c>
      <c r="N1398" t="s">
        <v>6557</v>
      </c>
      <c r="O1398" s="180" t="s">
        <v>5165</v>
      </c>
      <c r="P1398" t="s">
        <v>6451</v>
      </c>
      <c r="Q1398" t="s">
        <v>5161</v>
      </c>
      <c r="R1398" t="s">
        <v>5165</v>
      </c>
      <c r="S1398" t="s">
        <v>4927</v>
      </c>
      <c r="T1398" t="s">
        <v>4927</v>
      </c>
      <c r="U1398" t="s">
        <v>4927</v>
      </c>
      <c r="V1398" t="s">
        <v>4927</v>
      </c>
      <c r="W1398" t="s">
        <v>4927</v>
      </c>
      <c r="X1398" t="s">
        <v>4927</v>
      </c>
    </row>
    <row r="1399" spans="1:24" x14ac:dyDescent="0.3">
      <c r="A1399" t="s">
        <v>5137</v>
      </c>
      <c r="B1399">
        <v>130104</v>
      </c>
      <c r="C1399" t="s">
        <v>50</v>
      </c>
      <c r="D1399" t="s">
        <v>31</v>
      </c>
      <c r="E1399" t="s">
        <v>66</v>
      </c>
      <c r="F1399" t="s">
        <v>714</v>
      </c>
      <c r="G1399" t="s">
        <v>3156</v>
      </c>
      <c r="H1399">
        <v>772</v>
      </c>
      <c r="I1399">
        <v>772</v>
      </c>
      <c r="J1399" t="s">
        <v>44</v>
      </c>
      <c r="N1399" t="s">
        <v>6558</v>
      </c>
      <c r="O1399" s="180" t="s">
        <v>5165</v>
      </c>
      <c r="P1399" t="s">
        <v>6451</v>
      </c>
      <c r="Q1399" t="s">
        <v>5161</v>
      </c>
      <c r="R1399" t="s">
        <v>5165</v>
      </c>
      <c r="S1399" t="s">
        <v>4927</v>
      </c>
      <c r="T1399" t="s">
        <v>4927</v>
      </c>
      <c r="U1399" t="s">
        <v>4927</v>
      </c>
      <c r="V1399" t="s">
        <v>4927</v>
      </c>
      <c r="W1399" t="s">
        <v>4927</v>
      </c>
      <c r="X1399" t="s">
        <v>4927</v>
      </c>
    </row>
    <row r="1400" spans="1:24" x14ac:dyDescent="0.3">
      <c r="A1400" t="s">
        <v>5137</v>
      </c>
      <c r="B1400">
        <v>130104</v>
      </c>
      <c r="C1400" t="s">
        <v>50</v>
      </c>
      <c r="D1400" t="s">
        <v>31</v>
      </c>
      <c r="E1400" t="s">
        <v>66</v>
      </c>
      <c r="F1400" t="s">
        <v>714</v>
      </c>
      <c r="G1400" t="s">
        <v>3156</v>
      </c>
      <c r="H1400">
        <v>773</v>
      </c>
      <c r="I1400">
        <v>773</v>
      </c>
      <c r="J1400" t="s">
        <v>44</v>
      </c>
      <c r="N1400" t="s">
        <v>6559</v>
      </c>
      <c r="O1400" s="180" t="s">
        <v>5165</v>
      </c>
      <c r="P1400" t="s">
        <v>6451</v>
      </c>
      <c r="Q1400" t="s">
        <v>5161</v>
      </c>
      <c r="R1400" t="s">
        <v>5165</v>
      </c>
      <c r="S1400" t="s">
        <v>4927</v>
      </c>
      <c r="T1400" t="s">
        <v>4927</v>
      </c>
      <c r="U1400" t="s">
        <v>4927</v>
      </c>
      <c r="V1400" t="s">
        <v>4927</v>
      </c>
      <c r="W1400" t="s">
        <v>4927</v>
      </c>
      <c r="X1400" t="s">
        <v>4927</v>
      </c>
    </row>
    <row r="1401" spans="1:24" x14ac:dyDescent="0.3">
      <c r="A1401" t="s">
        <v>5137</v>
      </c>
      <c r="B1401">
        <v>130104</v>
      </c>
      <c r="C1401" t="s">
        <v>50</v>
      </c>
      <c r="D1401" t="s">
        <v>31</v>
      </c>
      <c r="E1401" t="s">
        <v>66</v>
      </c>
      <c r="F1401" t="s">
        <v>714</v>
      </c>
      <c r="G1401" t="s">
        <v>3156</v>
      </c>
      <c r="H1401">
        <v>774</v>
      </c>
      <c r="I1401">
        <v>774</v>
      </c>
      <c r="J1401" t="s">
        <v>44</v>
      </c>
      <c r="N1401" t="s">
        <v>6560</v>
      </c>
      <c r="O1401" s="180" t="s">
        <v>5165</v>
      </c>
      <c r="P1401" t="s">
        <v>6451</v>
      </c>
      <c r="Q1401" t="s">
        <v>5161</v>
      </c>
      <c r="R1401" t="s">
        <v>5165</v>
      </c>
      <c r="S1401" t="s">
        <v>4927</v>
      </c>
      <c r="T1401" t="s">
        <v>4927</v>
      </c>
      <c r="U1401" t="s">
        <v>4927</v>
      </c>
      <c r="V1401">
        <v>117</v>
      </c>
      <c r="W1401">
        <v>65</v>
      </c>
      <c r="X1401">
        <v>55</v>
      </c>
    </row>
    <row r="1402" spans="1:24" x14ac:dyDescent="0.3">
      <c r="A1402" t="s">
        <v>5137</v>
      </c>
      <c r="B1402">
        <v>130104</v>
      </c>
      <c r="C1402" t="s">
        <v>50</v>
      </c>
      <c r="D1402" t="s">
        <v>31</v>
      </c>
      <c r="E1402" t="s">
        <v>66</v>
      </c>
      <c r="F1402" t="s">
        <v>714</v>
      </c>
      <c r="G1402" t="s">
        <v>3156</v>
      </c>
      <c r="H1402">
        <v>775</v>
      </c>
      <c r="I1402">
        <v>775</v>
      </c>
      <c r="J1402" t="s">
        <v>44</v>
      </c>
      <c r="N1402" t="s">
        <v>6561</v>
      </c>
      <c r="O1402" s="180" t="s">
        <v>5165</v>
      </c>
      <c r="P1402" t="s">
        <v>6451</v>
      </c>
      <c r="Q1402" t="s">
        <v>5161</v>
      </c>
      <c r="R1402" t="s">
        <v>5165</v>
      </c>
      <c r="S1402" t="s">
        <v>4927</v>
      </c>
      <c r="T1402" t="s">
        <v>4927</v>
      </c>
      <c r="U1402" t="s">
        <v>4927</v>
      </c>
      <c r="V1402">
        <v>251</v>
      </c>
      <c r="W1402">
        <v>189</v>
      </c>
      <c r="X1402">
        <v>155</v>
      </c>
    </row>
    <row r="1403" spans="1:24" x14ac:dyDescent="0.3">
      <c r="A1403" t="s">
        <v>5137</v>
      </c>
      <c r="B1403">
        <v>130104</v>
      </c>
      <c r="C1403" t="s">
        <v>50</v>
      </c>
      <c r="D1403" t="s">
        <v>31</v>
      </c>
      <c r="E1403" t="s">
        <v>66</v>
      </c>
      <c r="F1403" t="s">
        <v>714</v>
      </c>
      <c r="G1403" t="s">
        <v>3156</v>
      </c>
      <c r="H1403">
        <v>776</v>
      </c>
      <c r="I1403">
        <v>776</v>
      </c>
      <c r="J1403" t="s">
        <v>44</v>
      </c>
      <c r="N1403" t="s">
        <v>6562</v>
      </c>
      <c r="O1403" s="180" t="s">
        <v>5165</v>
      </c>
      <c r="P1403" t="s">
        <v>6451</v>
      </c>
      <c r="Q1403" t="s">
        <v>5161</v>
      </c>
      <c r="R1403" t="s">
        <v>5165</v>
      </c>
      <c r="S1403" t="s">
        <v>4927</v>
      </c>
      <c r="T1403" t="s">
        <v>4927</v>
      </c>
      <c r="U1403" t="s">
        <v>4927</v>
      </c>
      <c r="V1403" t="s">
        <v>4927</v>
      </c>
      <c r="W1403" t="s">
        <v>4927</v>
      </c>
      <c r="X1403">
        <v>5</v>
      </c>
    </row>
    <row r="1404" spans="1:24" x14ac:dyDescent="0.3">
      <c r="A1404" t="s">
        <v>5137</v>
      </c>
      <c r="B1404">
        <v>130104</v>
      </c>
      <c r="C1404" t="s">
        <v>50</v>
      </c>
      <c r="D1404" t="s">
        <v>31</v>
      </c>
      <c r="E1404" t="s">
        <v>66</v>
      </c>
      <c r="F1404" t="s">
        <v>714</v>
      </c>
      <c r="G1404" t="s">
        <v>3156</v>
      </c>
      <c r="H1404">
        <v>777</v>
      </c>
      <c r="I1404">
        <v>777</v>
      </c>
      <c r="J1404" t="s">
        <v>42</v>
      </c>
      <c r="N1404" t="s">
        <v>6563</v>
      </c>
      <c r="O1404" s="180" t="s">
        <v>5165</v>
      </c>
      <c r="P1404" t="s">
        <v>6451</v>
      </c>
      <c r="Q1404" t="s">
        <v>5161</v>
      </c>
      <c r="R1404" t="s">
        <v>5165</v>
      </c>
      <c r="S1404" t="s">
        <v>4927</v>
      </c>
      <c r="T1404" t="s">
        <v>4927</v>
      </c>
      <c r="U1404" t="s">
        <v>4927</v>
      </c>
      <c r="V1404" t="s">
        <v>4927</v>
      </c>
      <c r="W1404" t="s">
        <v>4927</v>
      </c>
      <c r="X1404" t="s">
        <v>4927</v>
      </c>
    </row>
    <row r="1405" spans="1:24" x14ac:dyDescent="0.3">
      <c r="A1405" t="s">
        <v>5137</v>
      </c>
      <c r="B1405">
        <v>130104</v>
      </c>
      <c r="C1405" t="s">
        <v>50</v>
      </c>
      <c r="D1405" t="s">
        <v>31</v>
      </c>
      <c r="E1405" t="s">
        <v>66</v>
      </c>
      <c r="F1405" t="s">
        <v>714</v>
      </c>
      <c r="G1405" t="s">
        <v>3156</v>
      </c>
      <c r="H1405">
        <v>778</v>
      </c>
      <c r="I1405">
        <v>778</v>
      </c>
      <c r="J1405" t="s">
        <v>44</v>
      </c>
      <c r="N1405" t="s">
        <v>6564</v>
      </c>
      <c r="O1405" s="180" t="s">
        <v>5165</v>
      </c>
      <c r="P1405" t="s">
        <v>6451</v>
      </c>
      <c r="Q1405" t="s">
        <v>5161</v>
      </c>
      <c r="R1405" t="s">
        <v>5165</v>
      </c>
      <c r="S1405" t="s">
        <v>4927</v>
      </c>
      <c r="T1405" t="s">
        <v>4927</v>
      </c>
      <c r="U1405" t="s">
        <v>4927</v>
      </c>
      <c r="V1405" t="s">
        <v>4927</v>
      </c>
      <c r="W1405" t="s">
        <v>4927</v>
      </c>
      <c r="X1405" t="s">
        <v>4927</v>
      </c>
    </row>
    <row r="1406" spans="1:24" x14ac:dyDescent="0.3">
      <c r="A1406" t="s">
        <v>5137</v>
      </c>
      <c r="B1406">
        <v>130104</v>
      </c>
      <c r="C1406" t="s">
        <v>50</v>
      </c>
      <c r="D1406" t="s">
        <v>31</v>
      </c>
      <c r="E1406" t="s">
        <v>66</v>
      </c>
      <c r="F1406" t="s">
        <v>714</v>
      </c>
      <c r="G1406" t="s">
        <v>3156</v>
      </c>
      <c r="H1406">
        <v>779</v>
      </c>
      <c r="I1406">
        <v>779</v>
      </c>
      <c r="J1406" t="s">
        <v>44</v>
      </c>
      <c r="N1406" t="s">
        <v>6565</v>
      </c>
      <c r="O1406" s="180" t="s">
        <v>5165</v>
      </c>
      <c r="P1406" t="s">
        <v>6451</v>
      </c>
      <c r="Q1406" t="s">
        <v>5161</v>
      </c>
      <c r="R1406" t="s">
        <v>5165</v>
      </c>
      <c r="S1406" t="s">
        <v>4927</v>
      </c>
      <c r="T1406" t="s">
        <v>4927</v>
      </c>
      <c r="U1406" t="s">
        <v>4927</v>
      </c>
      <c r="V1406">
        <v>684</v>
      </c>
      <c r="W1406">
        <v>149</v>
      </c>
      <c r="X1406">
        <v>285</v>
      </c>
    </row>
    <row r="1407" spans="1:24" x14ac:dyDescent="0.3">
      <c r="A1407" t="s">
        <v>5137</v>
      </c>
      <c r="B1407">
        <v>130104</v>
      </c>
      <c r="C1407" t="s">
        <v>50</v>
      </c>
      <c r="D1407" t="s">
        <v>31</v>
      </c>
      <c r="E1407" t="s">
        <v>66</v>
      </c>
      <c r="F1407" t="s">
        <v>714</v>
      </c>
      <c r="G1407" t="s">
        <v>3156</v>
      </c>
      <c r="H1407">
        <v>780</v>
      </c>
      <c r="I1407">
        <v>780</v>
      </c>
      <c r="J1407" t="s">
        <v>44</v>
      </c>
      <c r="N1407" t="s">
        <v>6566</v>
      </c>
      <c r="O1407" s="180" t="s">
        <v>5165</v>
      </c>
      <c r="P1407" t="s">
        <v>6451</v>
      </c>
      <c r="Q1407" t="s">
        <v>5161</v>
      </c>
      <c r="R1407" t="s">
        <v>5165</v>
      </c>
      <c r="S1407" t="s">
        <v>4927</v>
      </c>
      <c r="T1407" t="s">
        <v>4927</v>
      </c>
      <c r="U1407" t="s">
        <v>4927</v>
      </c>
      <c r="V1407" t="s">
        <v>4927</v>
      </c>
      <c r="W1407" t="s">
        <v>4927</v>
      </c>
      <c r="X1407">
        <v>4176</v>
      </c>
    </row>
    <row r="1408" spans="1:24" x14ac:dyDescent="0.3">
      <c r="A1408" t="s">
        <v>5137</v>
      </c>
      <c r="B1408">
        <v>130104</v>
      </c>
      <c r="C1408" t="s">
        <v>50</v>
      </c>
      <c r="D1408" t="s">
        <v>31</v>
      </c>
      <c r="E1408" t="s">
        <v>66</v>
      </c>
      <c r="F1408" t="s">
        <v>714</v>
      </c>
      <c r="G1408" t="s">
        <v>3156</v>
      </c>
      <c r="H1408">
        <v>781</v>
      </c>
      <c r="I1408">
        <v>781</v>
      </c>
      <c r="J1408" t="s">
        <v>44</v>
      </c>
      <c r="N1408" t="s">
        <v>6567</v>
      </c>
      <c r="O1408" s="180" t="s">
        <v>5165</v>
      </c>
      <c r="P1408" t="s">
        <v>6451</v>
      </c>
      <c r="Q1408" t="s">
        <v>5161</v>
      </c>
      <c r="R1408" t="s">
        <v>5165</v>
      </c>
      <c r="S1408" t="s">
        <v>4927</v>
      </c>
      <c r="T1408" t="s">
        <v>4927</v>
      </c>
      <c r="U1408" t="s">
        <v>4927</v>
      </c>
      <c r="V1408" t="s">
        <v>4927</v>
      </c>
      <c r="W1408" t="s">
        <v>4927</v>
      </c>
      <c r="X1408">
        <v>141</v>
      </c>
    </row>
    <row r="1409" spans="1:24" x14ac:dyDescent="0.3">
      <c r="A1409" t="s">
        <v>5137</v>
      </c>
      <c r="B1409">
        <v>130104</v>
      </c>
      <c r="C1409" t="s">
        <v>50</v>
      </c>
      <c r="D1409" t="s">
        <v>31</v>
      </c>
      <c r="E1409" t="s">
        <v>66</v>
      </c>
      <c r="F1409" t="s">
        <v>714</v>
      </c>
      <c r="G1409" t="s">
        <v>3156</v>
      </c>
      <c r="H1409">
        <v>782</v>
      </c>
      <c r="I1409">
        <v>782</v>
      </c>
      <c r="J1409" t="s">
        <v>44</v>
      </c>
      <c r="N1409" t="s">
        <v>6568</v>
      </c>
      <c r="O1409" s="180" t="s">
        <v>5165</v>
      </c>
      <c r="P1409" t="s">
        <v>6451</v>
      </c>
      <c r="Q1409" t="s">
        <v>5161</v>
      </c>
      <c r="R1409" t="s">
        <v>5165</v>
      </c>
      <c r="S1409" t="s">
        <v>4927</v>
      </c>
      <c r="T1409" t="s">
        <v>4927</v>
      </c>
      <c r="U1409" t="s">
        <v>4927</v>
      </c>
      <c r="V1409" t="s">
        <v>4927</v>
      </c>
      <c r="W1409" t="s">
        <v>4927</v>
      </c>
      <c r="X1409">
        <v>141</v>
      </c>
    </row>
    <row r="1410" spans="1:24" x14ac:dyDescent="0.3">
      <c r="A1410" t="s">
        <v>5137</v>
      </c>
      <c r="B1410">
        <v>130104</v>
      </c>
      <c r="C1410" t="s">
        <v>50</v>
      </c>
      <c r="D1410" t="s">
        <v>31</v>
      </c>
      <c r="E1410" t="s">
        <v>66</v>
      </c>
      <c r="F1410" t="s">
        <v>714</v>
      </c>
      <c r="G1410" t="s">
        <v>3156</v>
      </c>
      <c r="H1410">
        <v>783</v>
      </c>
      <c r="I1410">
        <v>783</v>
      </c>
      <c r="J1410" t="s">
        <v>44</v>
      </c>
      <c r="N1410" t="s">
        <v>6569</v>
      </c>
      <c r="O1410" s="180" t="s">
        <v>5165</v>
      </c>
      <c r="P1410" t="s">
        <v>6451</v>
      </c>
      <c r="Q1410" t="s">
        <v>5161</v>
      </c>
      <c r="R1410" t="s">
        <v>5165</v>
      </c>
      <c r="S1410" t="s">
        <v>4927</v>
      </c>
      <c r="T1410" t="s">
        <v>4927</v>
      </c>
      <c r="U1410" t="s">
        <v>4927</v>
      </c>
      <c r="V1410" t="s">
        <v>4927</v>
      </c>
      <c r="W1410" t="s">
        <v>4927</v>
      </c>
      <c r="X1410">
        <v>52</v>
      </c>
    </row>
    <row r="1411" spans="1:24" x14ac:dyDescent="0.3">
      <c r="A1411" t="s">
        <v>5137</v>
      </c>
      <c r="B1411">
        <v>130104</v>
      </c>
      <c r="C1411" t="s">
        <v>50</v>
      </c>
      <c r="D1411" t="s">
        <v>31</v>
      </c>
      <c r="E1411" t="s">
        <v>66</v>
      </c>
      <c r="F1411" t="s">
        <v>714</v>
      </c>
      <c r="G1411" t="s">
        <v>3156</v>
      </c>
      <c r="H1411">
        <v>784</v>
      </c>
      <c r="I1411">
        <v>784</v>
      </c>
      <c r="J1411" t="s">
        <v>44</v>
      </c>
      <c r="N1411" t="s">
        <v>6570</v>
      </c>
      <c r="O1411" s="180" t="s">
        <v>5165</v>
      </c>
      <c r="P1411" t="s">
        <v>6451</v>
      </c>
      <c r="Q1411" t="s">
        <v>5161</v>
      </c>
      <c r="R1411" t="s">
        <v>5165</v>
      </c>
      <c r="S1411" t="s">
        <v>4927</v>
      </c>
      <c r="T1411" t="s">
        <v>4927</v>
      </c>
      <c r="U1411" t="s">
        <v>4927</v>
      </c>
      <c r="V1411" t="s">
        <v>4927</v>
      </c>
      <c r="W1411" t="s">
        <v>4927</v>
      </c>
      <c r="X1411">
        <v>279</v>
      </c>
    </row>
    <row r="1412" spans="1:24" x14ac:dyDescent="0.3">
      <c r="A1412" t="s">
        <v>5137</v>
      </c>
      <c r="B1412">
        <v>130104</v>
      </c>
      <c r="C1412" t="s">
        <v>50</v>
      </c>
      <c r="D1412" t="s">
        <v>31</v>
      </c>
      <c r="E1412" t="s">
        <v>66</v>
      </c>
      <c r="F1412" t="s">
        <v>714</v>
      </c>
      <c r="G1412" t="s">
        <v>3156</v>
      </c>
      <c r="H1412">
        <v>785</v>
      </c>
      <c r="I1412">
        <v>785</v>
      </c>
      <c r="J1412" t="s">
        <v>44</v>
      </c>
      <c r="N1412" t="s">
        <v>6571</v>
      </c>
      <c r="O1412" s="180" t="s">
        <v>5165</v>
      </c>
      <c r="P1412" t="s">
        <v>6451</v>
      </c>
      <c r="Q1412" t="s">
        <v>5161</v>
      </c>
      <c r="R1412" t="s">
        <v>5165</v>
      </c>
      <c r="S1412" t="s">
        <v>4927</v>
      </c>
      <c r="T1412" t="s">
        <v>4927</v>
      </c>
      <c r="U1412" t="s">
        <v>4927</v>
      </c>
      <c r="V1412" t="s">
        <v>4927</v>
      </c>
      <c r="W1412" t="s">
        <v>4927</v>
      </c>
      <c r="X1412">
        <v>898</v>
      </c>
    </row>
    <row r="1413" spans="1:24" x14ac:dyDescent="0.3">
      <c r="A1413" t="s">
        <v>5137</v>
      </c>
      <c r="B1413">
        <v>130104</v>
      </c>
      <c r="C1413" t="s">
        <v>50</v>
      </c>
      <c r="D1413" t="s">
        <v>31</v>
      </c>
      <c r="E1413" t="s">
        <v>66</v>
      </c>
      <c r="F1413" t="s">
        <v>714</v>
      </c>
      <c r="G1413" t="s">
        <v>3156</v>
      </c>
      <c r="H1413">
        <v>786</v>
      </c>
      <c r="I1413">
        <v>786</v>
      </c>
      <c r="J1413" t="s">
        <v>44</v>
      </c>
      <c r="N1413" t="s">
        <v>6572</v>
      </c>
      <c r="O1413" s="180" t="s">
        <v>5165</v>
      </c>
      <c r="P1413" t="s">
        <v>6451</v>
      </c>
      <c r="Q1413" t="s">
        <v>5161</v>
      </c>
      <c r="R1413" t="s">
        <v>5165</v>
      </c>
      <c r="S1413" t="s">
        <v>4927</v>
      </c>
      <c r="T1413" t="s">
        <v>4927</v>
      </c>
      <c r="U1413" t="s">
        <v>4927</v>
      </c>
      <c r="V1413" t="s">
        <v>4927</v>
      </c>
      <c r="W1413" t="s">
        <v>4927</v>
      </c>
      <c r="X1413">
        <v>898</v>
      </c>
    </row>
    <row r="1414" spans="1:24" x14ac:dyDescent="0.3">
      <c r="A1414" t="s">
        <v>5137</v>
      </c>
      <c r="B1414">
        <v>130104</v>
      </c>
      <c r="C1414" t="s">
        <v>50</v>
      </c>
      <c r="D1414" t="s">
        <v>31</v>
      </c>
      <c r="E1414" t="s">
        <v>66</v>
      </c>
      <c r="F1414" t="s">
        <v>714</v>
      </c>
      <c r="G1414" t="s">
        <v>3156</v>
      </c>
      <c r="H1414">
        <v>787</v>
      </c>
      <c r="I1414">
        <v>787</v>
      </c>
      <c r="J1414" t="s">
        <v>44</v>
      </c>
      <c r="N1414" t="s">
        <v>6573</v>
      </c>
      <c r="O1414" s="180" t="s">
        <v>5165</v>
      </c>
      <c r="P1414" t="s">
        <v>6451</v>
      </c>
      <c r="Q1414" t="s">
        <v>5161</v>
      </c>
      <c r="R1414" t="s">
        <v>5165</v>
      </c>
      <c r="S1414" t="s">
        <v>4927</v>
      </c>
      <c r="T1414" t="s">
        <v>4927</v>
      </c>
      <c r="U1414" t="s">
        <v>4927</v>
      </c>
      <c r="V1414" t="s">
        <v>4927</v>
      </c>
      <c r="W1414" t="s">
        <v>4927</v>
      </c>
      <c r="X1414">
        <v>898</v>
      </c>
    </row>
    <row r="1415" spans="1:24" x14ac:dyDescent="0.3">
      <c r="A1415" t="s">
        <v>5137</v>
      </c>
      <c r="B1415">
        <v>130104</v>
      </c>
      <c r="C1415" t="s">
        <v>50</v>
      </c>
      <c r="D1415" t="s">
        <v>31</v>
      </c>
      <c r="E1415" t="s">
        <v>66</v>
      </c>
      <c r="F1415" t="s">
        <v>714</v>
      </c>
      <c r="G1415" t="s">
        <v>3156</v>
      </c>
      <c r="H1415">
        <v>788</v>
      </c>
      <c r="I1415">
        <v>788</v>
      </c>
      <c r="J1415" t="s">
        <v>44</v>
      </c>
      <c r="N1415" t="s">
        <v>6574</v>
      </c>
      <c r="O1415" s="180" t="s">
        <v>5165</v>
      </c>
      <c r="P1415" t="s">
        <v>6451</v>
      </c>
      <c r="Q1415" t="s">
        <v>5161</v>
      </c>
      <c r="R1415" t="s">
        <v>5165</v>
      </c>
      <c r="S1415" t="s">
        <v>4927</v>
      </c>
      <c r="T1415" t="s">
        <v>4927</v>
      </c>
      <c r="U1415" t="s">
        <v>4927</v>
      </c>
      <c r="V1415" t="s">
        <v>4927</v>
      </c>
      <c r="W1415" t="s">
        <v>4927</v>
      </c>
      <c r="X1415">
        <v>898</v>
      </c>
    </row>
    <row r="1416" spans="1:24" x14ac:dyDescent="0.3">
      <c r="A1416" t="s">
        <v>5137</v>
      </c>
      <c r="B1416">
        <v>130104</v>
      </c>
      <c r="C1416" t="s">
        <v>50</v>
      </c>
      <c r="D1416" t="s">
        <v>31</v>
      </c>
      <c r="E1416" t="s">
        <v>66</v>
      </c>
      <c r="F1416" t="s">
        <v>714</v>
      </c>
      <c r="G1416" t="s">
        <v>3156</v>
      </c>
      <c r="H1416">
        <v>789</v>
      </c>
      <c r="I1416">
        <v>789</v>
      </c>
      <c r="J1416" t="s">
        <v>44</v>
      </c>
      <c r="N1416" t="s">
        <v>6575</v>
      </c>
      <c r="O1416" s="180" t="s">
        <v>5165</v>
      </c>
      <c r="P1416" t="s">
        <v>6451</v>
      </c>
      <c r="Q1416" t="s">
        <v>5161</v>
      </c>
      <c r="R1416" t="s">
        <v>5165</v>
      </c>
      <c r="S1416" t="s">
        <v>4927</v>
      </c>
      <c r="T1416" t="s">
        <v>4927</v>
      </c>
      <c r="U1416" t="s">
        <v>4927</v>
      </c>
      <c r="V1416" t="s">
        <v>4927</v>
      </c>
      <c r="W1416" t="s">
        <v>4927</v>
      </c>
      <c r="X1416">
        <v>980</v>
      </c>
    </row>
    <row r="1417" spans="1:24" x14ac:dyDescent="0.3">
      <c r="A1417" t="s">
        <v>5137</v>
      </c>
      <c r="B1417">
        <v>130104</v>
      </c>
      <c r="C1417" t="s">
        <v>50</v>
      </c>
      <c r="D1417" t="s">
        <v>31</v>
      </c>
      <c r="E1417" t="s">
        <v>66</v>
      </c>
      <c r="F1417" t="s">
        <v>714</v>
      </c>
      <c r="G1417" t="s">
        <v>3156</v>
      </c>
      <c r="H1417">
        <v>790</v>
      </c>
      <c r="I1417">
        <v>790</v>
      </c>
      <c r="J1417" t="s">
        <v>44</v>
      </c>
      <c r="N1417" t="s">
        <v>6576</v>
      </c>
      <c r="O1417" s="180" t="s">
        <v>5165</v>
      </c>
      <c r="P1417" t="s">
        <v>6451</v>
      </c>
      <c r="Q1417" t="s">
        <v>5161</v>
      </c>
      <c r="R1417" t="s">
        <v>5165</v>
      </c>
      <c r="S1417" t="s">
        <v>4927</v>
      </c>
      <c r="T1417" t="s">
        <v>4927</v>
      </c>
      <c r="U1417" t="s">
        <v>4927</v>
      </c>
      <c r="V1417" t="s">
        <v>4927</v>
      </c>
      <c r="W1417" t="s">
        <v>4927</v>
      </c>
      <c r="X1417">
        <v>1415</v>
      </c>
    </row>
    <row r="1418" spans="1:24" x14ac:dyDescent="0.3">
      <c r="A1418" t="s">
        <v>5137</v>
      </c>
      <c r="B1418">
        <v>130104</v>
      </c>
      <c r="C1418" t="s">
        <v>50</v>
      </c>
      <c r="D1418" t="s">
        <v>31</v>
      </c>
      <c r="E1418" t="s">
        <v>66</v>
      </c>
      <c r="F1418" t="s">
        <v>714</v>
      </c>
      <c r="G1418" t="s">
        <v>3156</v>
      </c>
      <c r="H1418">
        <v>791</v>
      </c>
      <c r="I1418">
        <v>791</v>
      </c>
      <c r="J1418" t="s">
        <v>44</v>
      </c>
      <c r="N1418" t="s">
        <v>6577</v>
      </c>
      <c r="O1418" s="180" t="s">
        <v>5165</v>
      </c>
      <c r="P1418" t="s">
        <v>6451</v>
      </c>
      <c r="Q1418" t="s">
        <v>5161</v>
      </c>
      <c r="R1418" t="s">
        <v>5165</v>
      </c>
      <c r="S1418" t="s">
        <v>4927</v>
      </c>
      <c r="T1418" t="s">
        <v>4927</v>
      </c>
      <c r="U1418" t="s">
        <v>4927</v>
      </c>
      <c r="V1418" t="s">
        <v>4927</v>
      </c>
      <c r="W1418" t="s">
        <v>4927</v>
      </c>
      <c r="X1418">
        <v>708</v>
      </c>
    </row>
    <row r="1419" spans="1:24" x14ac:dyDescent="0.3">
      <c r="A1419" t="s">
        <v>5137</v>
      </c>
      <c r="B1419">
        <v>130104</v>
      </c>
      <c r="C1419" t="s">
        <v>50</v>
      </c>
      <c r="D1419" t="s">
        <v>31</v>
      </c>
      <c r="E1419" t="s">
        <v>66</v>
      </c>
      <c r="F1419" t="s">
        <v>714</v>
      </c>
      <c r="G1419" t="s">
        <v>3156</v>
      </c>
      <c r="H1419">
        <v>792</v>
      </c>
      <c r="I1419">
        <v>792</v>
      </c>
      <c r="J1419" t="s">
        <v>44</v>
      </c>
      <c r="N1419" t="s">
        <v>6578</v>
      </c>
      <c r="O1419" s="180" t="s">
        <v>5165</v>
      </c>
      <c r="P1419" t="s">
        <v>6451</v>
      </c>
      <c r="Q1419" t="s">
        <v>5161</v>
      </c>
      <c r="R1419" t="s">
        <v>5165</v>
      </c>
      <c r="S1419" t="s">
        <v>4927</v>
      </c>
      <c r="T1419" t="s">
        <v>4927</v>
      </c>
      <c r="U1419" t="s">
        <v>4927</v>
      </c>
      <c r="V1419" t="s">
        <v>4927</v>
      </c>
      <c r="W1419" t="s">
        <v>4927</v>
      </c>
      <c r="X1419">
        <v>980</v>
      </c>
    </row>
    <row r="1420" spans="1:24" x14ac:dyDescent="0.3">
      <c r="A1420" t="s">
        <v>5137</v>
      </c>
      <c r="B1420">
        <v>130104</v>
      </c>
      <c r="C1420" t="s">
        <v>50</v>
      </c>
      <c r="D1420" t="s">
        <v>31</v>
      </c>
      <c r="E1420" t="s">
        <v>66</v>
      </c>
      <c r="F1420" t="s">
        <v>714</v>
      </c>
      <c r="G1420" t="s">
        <v>3156</v>
      </c>
      <c r="H1420">
        <v>793</v>
      </c>
      <c r="I1420">
        <v>793</v>
      </c>
      <c r="J1420" t="s">
        <v>44</v>
      </c>
      <c r="N1420" t="s">
        <v>6579</v>
      </c>
      <c r="O1420" s="180" t="s">
        <v>5165</v>
      </c>
      <c r="P1420" t="s">
        <v>6451</v>
      </c>
      <c r="Q1420" t="s">
        <v>5161</v>
      </c>
      <c r="R1420" t="s">
        <v>5165</v>
      </c>
      <c r="S1420" t="s">
        <v>4927</v>
      </c>
      <c r="T1420" t="s">
        <v>4927</v>
      </c>
      <c r="U1420" t="s">
        <v>4927</v>
      </c>
      <c r="V1420" t="s">
        <v>4927</v>
      </c>
      <c r="W1420" t="s">
        <v>4927</v>
      </c>
      <c r="X1420">
        <v>980</v>
      </c>
    </row>
    <row r="1421" spans="1:24" x14ac:dyDescent="0.3">
      <c r="A1421" t="s">
        <v>5137</v>
      </c>
      <c r="B1421">
        <v>130104</v>
      </c>
      <c r="C1421" t="s">
        <v>50</v>
      </c>
      <c r="D1421" t="s">
        <v>31</v>
      </c>
      <c r="E1421" t="s">
        <v>66</v>
      </c>
      <c r="F1421" t="s">
        <v>714</v>
      </c>
      <c r="G1421" t="s">
        <v>3156</v>
      </c>
      <c r="H1421">
        <v>794</v>
      </c>
      <c r="I1421">
        <v>794</v>
      </c>
      <c r="J1421" t="s">
        <v>44</v>
      </c>
      <c r="N1421" t="s">
        <v>6580</v>
      </c>
      <c r="O1421" s="180" t="s">
        <v>5165</v>
      </c>
      <c r="P1421" t="s">
        <v>6451</v>
      </c>
      <c r="Q1421" t="s">
        <v>5161</v>
      </c>
      <c r="R1421" t="s">
        <v>5165</v>
      </c>
      <c r="S1421" t="s">
        <v>4927</v>
      </c>
      <c r="T1421" t="s">
        <v>4927</v>
      </c>
      <c r="U1421" t="s">
        <v>4927</v>
      </c>
      <c r="V1421" t="s">
        <v>4927</v>
      </c>
      <c r="W1421" t="s">
        <v>4927</v>
      </c>
      <c r="X1421">
        <v>1198</v>
      </c>
    </row>
    <row r="1422" spans="1:24" x14ac:dyDescent="0.3">
      <c r="A1422" t="s">
        <v>5137</v>
      </c>
      <c r="B1422">
        <v>130104</v>
      </c>
      <c r="C1422" t="s">
        <v>50</v>
      </c>
      <c r="D1422" t="s">
        <v>31</v>
      </c>
      <c r="E1422" t="s">
        <v>66</v>
      </c>
      <c r="F1422" t="s">
        <v>714</v>
      </c>
      <c r="G1422" t="s">
        <v>3156</v>
      </c>
      <c r="H1422">
        <v>795</v>
      </c>
      <c r="I1422">
        <v>795</v>
      </c>
      <c r="J1422" t="s">
        <v>44</v>
      </c>
      <c r="N1422" t="s">
        <v>6581</v>
      </c>
      <c r="O1422" s="180" t="s">
        <v>5165</v>
      </c>
      <c r="P1422" t="s">
        <v>6451</v>
      </c>
      <c r="Q1422" t="s">
        <v>5161</v>
      </c>
      <c r="R1422" t="s">
        <v>5165</v>
      </c>
      <c r="S1422" t="s">
        <v>4927</v>
      </c>
      <c r="T1422" t="s">
        <v>4927</v>
      </c>
      <c r="U1422" t="s">
        <v>4927</v>
      </c>
      <c r="V1422" t="s">
        <v>4927</v>
      </c>
      <c r="W1422" t="s">
        <v>4927</v>
      </c>
      <c r="X1422">
        <v>980</v>
      </c>
    </row>
    <row r="1423" spans="1:24" x14ac:dyDescent="0.3">
      <c r="A1423" t="s">
        <v>5137</v>
      </c>
      <c r="B1423">
        <v>130104</v>
      </c>
      <c r="C1423" t="s">
        <v>50</v>
      </c>
      <c r="D1423" t="s">
        <v>31</v>
      </c>
      <c r="E1423" t="s">
        <v>66</v>
      </c>
      <c r="F1423" t="s">
        <v>714</v>
      </c>
      <c r="G1423" t="s">
        <v>3156</v>
      </c>
      <c r="H1423">
        <v>796</v>
      </c>
      <c r="I1423">
        <v>796</v>
      </c>
      <c r="J1423" t="s">
        <v>44</v>
      </c>
      <c r="N1423" t="s">
        <v>6582</v>
      </c>
      <c r="O1423" s="180" t="s">
        <v>5165</v>
      </c>
      <c r="P1423" t="s">
        <v>6451</v>
      </c>
      <c r="Q1423" t="s">
        <v>5161</v>
      </c>
      <c r="R1423" t="s">
        <v>5165</v>
      </c>
      <c r="S1423" t="s">
        <v>4927</v>
      </c>
      <c r="T1423" t="s">
        <v>4927</v>
      </c>
      <c r="U1423" t="s">
        <v>4927</v>
      </c>
      <c r="V1423" t="s">
        <v>4927</v>
      </c>
      <c r="W1423" t="s">
        <v>4927</v>
      </c>
      <c r="X1423">
        <v>233</v>
      </c>
    </row>
    <row r="1424" spans="1:24" x14ac:dyDescent="0.3">
      <c r="A1424" t="s">
        <v>5137</v>
      </c>
      <c r="B1424">
        <v>130104</v>
      </c>
      <c r="C1424" t="s">
        <v>50</v>
      </c>
      <c r="D1424" t="s">
        <v>31</v>
      </c>
      <c r="E1424" t="s">
        <v>66</v>
      </c>
      <c r="F1424" t="s">
        <v>714</v>
      </c>
      <c r="G1424" t="s">
        <v>3156</v>
      </c>
      <c r="H1424">
        <v>797</v>
      </c>
      <c r="I1424">
        <v>797</v>
      </c>
      <c r="J1424" t="s">
        <v>44</v>
      </c>
      <c r="N1424" t="s">
        <v>6583</v>
      </c>
      <c r="O1424" s="180" t="s">
        <v>5165</v>
      </c>
      <c r="P1424" t="s">
        <v>6451</v>
      </c>
      <c r="Q1424" t="s">
        <v>5161</v>
      </c>
      <c r="R1424" t="s">
        <v>5165</v>
      </c>
      <c r="S1424" t="s">
        <v>4927</v>
      </c>
      <c r="T1424" t="s">
        <v>4927</v>
      </c>
      <c r="U1424" t="s">
        <v>4927</v>
      </c>
      <c r="V1424" t="s">
        <v>4927</v>
      </c>
      <c r="W1424" t="s">
        <v>4927</v>
      </c>
      <c r="X1424" t="s">
        <v>4927</v>
      </c>
    </row>
    <row r="1425" spans="1:24" x14ac:dyDescent="0.3">
      <c r="A1425" t="s">
        <v>5137</v>
      </c>
      <c r="B1425">
        <v>130104</v>
      </c>
      <c r="C1425" t="s">
        <v>50</v>
      </c>
      <c r="D1425" t="s">
        <v>31</v>
      </c>
      <c r="E1425" t="s">
        <v>66</v>
      </c>
      <c r="F1425" t="s">
        <v>714</v>
      </c>
      <c r="G1425" t="s">
        <v>3156</v>
      </c>
      <c r="H1425">
        <v>798</v>
      </c>
      <c r="I1425">
        <v>798</v>
      </c>
      <c r="J1425" t="s">
        <v>44</v>
      </c>
      <c r="N1425" t="s">
        <v>6584</v>
      </c>
      <c r="O1425" s="180" t="s">
        <v>5165</v>
      </c>
      <c r="P1425" t="s">
        <v>6451</v>
      </c>
      <c r="Q1425" t="s">
        <v>5161</v>
      </c>
      <c r="R1425" t="s">
        <v>5165</v>
      </c>
      <c r="S1425" t="s">
        <v>4927</v>
      </c>
      <c r="T1425" t="s">
        <v>4927</v>
      </c>
      <c r="U1425" t="s">
        <v>4927</v>
      </c>
      <c r="V1425">
        <v>639</v>
      </c>
      <c r="W1425">
        <v>639</v>
      </c>
      <c r="X1425">
        <v>1580</v>
      </c>
    </row>
    <row r="1426" spans="1:24" x14ac:dyDescent="0.3">
      <c r="A1426" t="s">
        <v>5137</v>
      </c>
      <c r="B1426">
        <v>130104</v>
      </c>
      <c r="C1426" t="s">
        <v>50</v>
      </c>
      <c r="D1426" t="s">
        <v>31</v>
      </c>
      <c r="E1426" t="s">
        <v>66</v>
      </c>
      <c r="F1426" t="s">
        <v>714</v>
      </c>
      <c r="G1426" t="s">
        <v>3156</v>
      </c>
      <c r="H1426">
        <v>799</v>
      </c>
      <c r="I1426">
        <v>799</v>
      </c>
      <c r="J1426" t="s">
        <v>44</v>
      </c>
      <c r="N1426" t="s">
        <v>6585</v>
      </c>
      <c r="O1426" s="180" t="s">
        <v>5165</v>
      </c>
      <c r="P1426" t="s">
        <v>6451</v>
      </c>
      <c r="Q1426" t="s">
        <v>5161</v>
      </c>
      <c r="R1426" t="s">
        <v>5165</v>
      </c>
      <c r="S1426" t="s">
        <v>4927</v>
      </c>
      <c r="T1426" t="s">
        <v>4927</v>
      </c>
      <c r="U1426" t="s">
        <v>4927</v>
      </c>
      <c r="V1426">
        <v>1358</v>
      </c>
      <c r="W1426">
        <v>1358</v>
      </c>
      <c r="X1426">
        <v>0</v>
      </c>
    </row>
    <row r="1427" spans="1:24" x14ac:dyDescent="0.3">
      <c r="A1427" t="s">
        <v>5137</v>
      </c>
      <c r="B1427">
        <v>130104</v>
      </c>
      <c r="C1427" t="s">
        <v>50</v>
      </c>
      <c r="D1427" t="s">
        <v>31</v>
      </c>
      <c r="E1427" t="s">
        <v>66</v>
      </c>
      <c r="F1427" t="s">
        <v>714</v>
      </c>
      <c r="G1427" t="s">
        <v>3156</v>
      </c>
      <c r="H1427">
        <v>800</v>
      </c>
      <c r="I1427">
        <v>800</v>
      </c>
      <c r="J1427" t="s">
        <v>44</v>
      </c>
      <c r="N1427" t="s">
        <v>6586</v>
      </c>
      <c r="O1427" s="180" t="s">
        <v>5165</v>
      </c>
      <c r="P1427" t="s">
        <v>6451</v>
      </c>
      <c r="Q1427" t="s">
        <v>5161</v>
      </c>
      <c r="R1427" t="s">
        <v>5165</v>
      </c>
      <c r="S1427" t="s">
        <v>4927</v>
      </c>
      <c r="T1427" t="s">
        <v>4927</v>
      </c>
      <c r="U1427" t="s">
        <v>4927</v>
      </c>
      <c r="V1427" t="s">
        <v>4927</v>
      </c>
      <c r="W1427" t="s">
        <v>4927</v>
      </c>
      <c r="X1427">
        <v>1988</v>
      </c>
    </row>
    <row r="1428" spans="1:24" x14ac:dyDescent="0.3">
      <c r="A1428" t="s">
        <v>5137</v>
      </c>
      <c r="B1428">
        <v>130104</v>
      </c>
      <c r="C1428" t="s">
        <v>50</v>
      </c>
      <c r="D1428" t="s">
        <v>31</v>
      </c>
      <c r="E1428" t="s">
        <v>66</v>
      </c>
      <c r="F1428" t="s">
        <v>714</v>
      </c>
      <c r="G1428" t="s">
        <v>3156</v>
      </c>
      <c r="H1428">
        <v>801</v>
      </c>
      <c r="I1428">
        <v>801</v>
      </c>
      <c r="J1428" t="s">
        <v>42</v>
      </c>
      <c r="N1428" t="s">
        <v>6587</v>
      </c>
      <c r="O1428" s="180" t="s">
        <v>5165</v>
      </c>
      <c r="P1428" t="s">
        <v>6451</v>
      </c>
      <c r="Q1428" t="s">
        <v>5161</v>
      </c>
      <c r="R1428" t="s">
        <v>5165</v>
      </c>
      <c r="S1428" t="s">
        <v>4927</v>
      </c>
      <c r="T1428" t="s">
        <v>4927</v>
      </c>
      <c r="U1428" t="s">
        <v>4927</v>
      </c>
      <c r="V1428" t="s">
        <v>4927</v>
      </c>
      <c r="W1428" t="s">
        <v>4927</v>
      </c>
      <c r="X1428">
        <v>1988</v>
      </c>
    </row>
    <row r="1429" spans="1:24" x14ac:dyDescent="0.3">
      <c r="A1429" t="s">
        <v>5137</v>
      </c>
      <c r="B1429">
        <v>130104</v>
      </c>
      <c r="C1429" t="s">
        <v>50</v>
      </c>
      <c r="D1429" t="s">
        <v>31</v>
      </c>
      <c r="E1429" t="s">
        <v>66</v>
      </c>
      <c r="F1429" t="s">
        <v>714</v>
      </c>
      <c r="G1429" t="s">
        <v>3156</v>
      </c>
      <c r="H1429">
        <v>802</v>
      </c>
      <c r="I1429">
        <v>802</v>
      </c>
      <c r="J1429" t="s">
        <v>42</v>
      </c>
      <c r="N1429" t="s">
        <v>6588</v>
      </c>
      <c r="O1429" s="180" t="s">
        <v>5165</v>
      </c>
      <c r="P1429" t="s">
        <v>6451</v>
      </c>
      <c r="Q1429" t="s">
        <v>5161</v>
      </c>
      <c r="R1429" t="s">
        <v>5165</v>
      </c>
      <c r="S1429" t="s">
        <v>4927</v>
      </c>
      <c r="T1429" t="s">
        <v>4927</v>
      </c>
      <c r="U1429" t="s">
        <v>4927</v>
      </c>
      <c r="V1429" t="s">
        <v>4927</v>
      </c>
      <c r="W1429" t="s">
        <v>4927</v>
      </c>
      <c r="X1429">
        <v>1988</v>
      </c>
    </row>
    <row r="1430" spans="1:24" x14ac:dyDescent="0.3">
      <c r="A1430" t="s">
        <v>5137</v>
      </c>
      <c r="B1430">
        <v>130104</v>
      </c>
      <c r="C1430" t="s">
        <v>50</v>
      </c>
      <c r="D1430" t="s">
        <v>31</v>
      </c>
      <c r="E1430" t="s">
        <v>66</v>
      </c>
      <c r="F1430" t="s">
        <v>714</v>
      </c>
      <c r="G1430" t="s">
        <v>3156</v>
      </c>
      <c r="H1430">
        <v>803</v>
      </c>
      <c r="I1430">
        <v>803</v>
      </c>
      <c r="J1430" t="s">
        <v>42</v>
      </c>
      <c r="N1430" t="s">
        <v>6589</v>
      </c>
      <c r="O1430" s="180" t="s">
        <v>5165</v>
      </c>
      <c r="P1430" t="s">
        <v>6451</v>
      </c>
      <c r="Q1430" t="s">
        <v>5161</v>
      </c>
      <c r="R1430" t="s">
        <v>5165</v>
      </c>
      <c r="S1430" t="s">
        <v>4927</v>
      </c>
      <c r="T1430" t="s">
        <v>4927</v>
      </c>
      <c r="U1430" t="s">
        <v>4927</v>
      </c>
      <c r="V1430" t="s">
        <v>4927</v>
      </c>
      <c r="W1430" t="s">
        <v>4927</v>
      </c>
      <c r="X1430">
        <v>1988</v>
      </c>
    </row>
    <row r="1431" spans="1:24" x14ac:dyDescent="0.3">
      <c r="A1431" t="s">
        <v>5137</v>
      </c>
      <c r="B1431">
        <v>130104</v>
      </c>
      <c r="C1431" t="s">
        <v>50</v>
      </c>
      <c r="D1431" t="s">
        <v>31</v>
      </c>
      <c r="E1431" t="s">
        <v>66</v>
      </c>
      <c r="F1431" t="s">
        <v>714</v>
      </c>
      <c r="G1431" t="s">
        <v>3156</v>
      </c>
      <c r="H1431">
        <v>804</v>
      </c>
      <c r="I1431">
        <v>804</v>
      </c>
      <c r="J1431" t="s">
        <v>42</v>
      </c>
      <c r="N1431" t="s">
        <v>6590</v>
      </c>
      <c r="O1431" s="180" t="s">
        <v>5165</v>
      </c>
      <c r="P1431" t="s">
        <v>6451</v>
      </c>
      <c r="Q1431" t="s">
        <v>5161</v>
      </c>
      <c r="R1431" t="s">
        <v>5165</v>
      </c>
      <c r="S1431" t="s">
        <v>4927</v>
      </c>
      <c r="T1431" t="s">
        <v>4927</v>
      </c>
      <c r="U1431" t="s">
        <v>4927</v>
      </c>
      <c r="V1431" t="s">
        <v>4927</v>
      </c>
      <c r="W1431" t="s">
        <v>4927</v>
      </c>
      <c r="X1431">
        <v>2983</v>
      </c>
    </row>
    <row r="1432" spans="1:24" x14ac:dyDescent="0.3">
      <c r="A1432" t="s">
        <v>7094</v>
      </c>
      <c r="B1432">
        <v>130109</v>
      </c>
      <c r="C1432" t="s">
        <v>50</v>
      </c>
      <c r="D1432" t="s">
        <v>31</v>
      </c>
      <c r="E1432" t="s">
        <v>66</v>
      </c>
      <c r="F1432" t="s">
        <v>494</v>
      </c>
      <c r="G1432" t="s">
        <v>68</v>
      </c>
      <c r="H1432">
        <v>7</v>
      </c>
      <c r="I1432">
        <v>61</v>
      </c>
      <c r="J1432" t="s">
        <v>42</v>
      </c>
      <c r="N1432" t="s">
        <v>7256</v>
      </c>
      <c r="O1432" s="180" t="s">
        <v>5165</v>
      </c>
      <c r="P1432" t="s">
        <v>5151</v>
      </c>
      <c r="Q1432" t="s">
        <v>5162</v>
      </c>
      <c r="R1432" t="s">
        <v>5165</v>
      </c>
      <c r="S1432" t="s">
        <v>4927</v>
      </c>
      <c r="T1432" t="s">
        <v>4927</v>
      </c>
      <c r="U1432" t="s">
        <v>4927</v>
      </c>
      <c r="V1432" t="s">
        <v>4927</v>
      </c>
      <c r="W1432" t="s">
        <v>4927</v>
      </c>
      <c r="X1432">
        <v>2983</v>
      </c>
    </row>
    <row r="1433" spans="1:24" x14ac:dyDescent="0.3">
      <c r="A1433" t="s">
        <v>5137</v>
      </c>
      <c r="B1433">
        <v>130115</v>
      </c>
      <c r="C1433" t="s">
        <v>50</v>
      </c>
      <c r="D1433" t="s">
        <v>31</v>
      </c>
      <c r="E1433" t="s">
        <v>66</v>
      </c>
      <c r="F1433" t="s">
        <v>714</v>
      </c>
      <c r="G1433" t="s">
        <v>5072</v>
      </c>
      <c r="H1433">
        <v>158</v>
      </c>
      <c r="I1433">
        <v>158</v>
      </c>
      <c r="J1433" t="s">
        <v>42</v>
      </c>
      <c r="N1433" t="s">
        <v>6591</v>
      </c>
      <c r="O1433" s="180" t="s">
        <v>5165</v>
      </c>
      <c r="P1433" t="s">
        <v>5150</v>
      </c>
      <c r="Q1433" t="s">
        <v>5161</v>
      </c>
      <c r="R1433" t="s">
        <v>5165</v>
      </c>
      <c r="S1433" t="s">
        <v>4927</v>
      </c>
      <c r="T1433" t="s">
        <v>4927</v>
      </c>
      <c r="U1433" t="s">
        <v>4927</v>
      </c>
      <c r="V1433" t="s">
        <v>4927</v>
      </c>
      <c r="W1433" t="s">
        <v>4927</v>
      </c>
      <c r="X1433">
        <v>1859</v>
      </c>
    </row>
    <row r="1434" spans="1:24" x14ac:dyDescent="0.3">
      <c r="A1434" t="s">
        <v>5137</v>
      </c>
      <c r="B1434">
        <v>130115</v>
      </c>
      <c r="C1434" t="s">
        <v>50</v>
      </c>
      <c r="D1434" t="s">
        <v>31</v>
      </c>
      <c r="E1434" t="s">
        <v>66</v>
      </c>
      <c r="F1434" t="s">
        <v>714</v>
      </c>
      <c r="G1434" t="s">
        <v>5072</v>
      </c>
      <c r="H1434">
        <v>159</v>
      </c>
      <c r="I1434">
        <v>159</v>
      </c>
      <c r="J1434" t="s">
        <v>42</v>
      </c>
      <c r="N1434" t="s">
        <v>6592</v>
      </c>
      <c r="O1434" s="180" t="s">
        <v>5165</v>
      </c>
      <c r="P1434" t="s">
        <v>5150</v>
      </c>
      <c r="Q1434" t="s">
        <v>5161</v>
      </c>
      <c r="R1434" t="s">
        <v>5165</v>
      </c>
      <c r="S1434" t="s">
        <v>4927</v>
      </c>
      <c r="T1434" t="s">
        <v>4927</v>
      </c>
      <c r="U1434" t="s">
        <v>4927</v>
      </c>
      <c r="V1434" t="s">
        <v>4927</v>
      </c>
      <c r="W1434" t="s">
        <v>4927</v>
      </c>
      <c r="X1434">
        <v>1859</v>
      </c>
    </row>
    <row r="1435" spans="1:24" x14ac:dyDescent="0.3">
      <c r="A1435" t="s">
        <v>7109</v>
      </c>
      <c r="B1435">
        <v>130117</v>
      </c>
      <c r="C1435" t="s">
        <v>50</v>
      </c>
      <c r="D1435" t="s">
        <v>31</v>
      </c>
      <c r="E1435" t="s">
        <v>66</v>
      </c>
      <c r="F1435" t="s">
        <v>714</v>
      </c>
      <c r="G1435" t="s">
        <v>3157</v>
      </c>
      <c r="H1435">
        <v>63</v>
      </c>
      <c r="I1435">
        <v>63</v>
      </c>
      <c r="J1435" t="s">
        <v>42</v>
      </c>
      <c r="N1435" t="s">
        <v>6593</v>
      </c>
      <c r="O1435" s="180" t="s">
        <v>5165</v>
      </c>
      <c r="P1435" t="s">
        <v>5150</v>
      </c>
      <c r="Q1435" t="s">
        <v>5151</v>
      </c>
      <c r="R1435" t="s">
        <v>5277</v>
      </c>
      <c r="S1435" t="s">
        <v>4927</v>
      </c>
      <c r="T1435" t="s">
        <v>4927</v>
      </c>
      <c r="U1435" t="s">
        <v>4927</v>
      </c>
      <c r="V1435" t="s">
        <v>4927</v>
      </c>
      <c r="W1435" t="s">
        <v>4927</v>
      </c>
      <c r="X1435">
        <v>995</v>
      </c>
    </row>
    <row r="1436" spans="1:24" x14ac:dyDescent="0.3">
      <c r="A1436" t="s">
        <v>7088</v>
      </c>
      <c r="B1436">
        <v>130117</v>
      </c>
      <c r="C1436" t="s">
        <v>50</v>
      </c>
      <c r="D1436" t="s">
        <v>31</v>
      </c>
      <c r="E1436" t="s">
        <v>66</v>
      </c>
      <c r="F1436" t="s">
        <v>714</v>
      </c>
      <c r="G1436" t="s">
        <v>3157</v>
      </c>
      <c r="H1436">
        <v>72</v>
      </c>
      <c r="I1436">
        <v>72</v>
      </c>
      <c r="J1436" t="s">
        <v>42</v>
      </c>
      <c r="N1436" t="s">
        <v>6594</v>
      </c>
      <c r="O1436" s="180" t="s">
        <v>5165</v>
      </c>
      <c r="Q1436" t="s">
        <v>5151</v>
      </c>
      <c r="R1436" t="s">
        <v>5165</v>
      </c>
      <c r="S1436" t="s">
        <v>4927</v>
      </c>
      <c r="T1436" t="s">
        <v>4927</v>
      </c>
      <c r="U1436" t="s">
        <v>4927</v>
      </c>
      <c r="V1436" t="s">
        <v>4927</v>
      </c>
      <c r="W1436" t="s">
        <v>4927</v>
      </c>
      <c r="X1436">
        <v>995</v>
      </c>
    </row>
    <row r="1437" spans="1:24" x14ac:dyDescent="0.3">
      <c r="A1437" t="s">
        <v>7101</v>
      </c>
      <c r="B1437">
        <v>130127</v>
      </c>
      <c r="C1437" t="s">
        <v>50</v>
      </c>
      <c r="D1437" t="s">
        <v>31</v>
      </c>
      <c r="E1437" t="s">
        <v>66</v>
      </c>
      <c r="F1437" t="s">
        <v>714</v>
      </c>
      <c r="G1437" t="s">
        <v>740</v>
      </c>
      <c r="H1437">
        <v>68</v>
      </c>
      <c r="I1437">
        <v>68</v>
      </c>
      <c r="J1437" t="s">
        <v>42</v>
      </c>
      <c r="N1437" t="s">
        <v>7257</v>
      </c>
      <c r="O1437" s="180" t="s">
        <v>5165</v>
      </c>
      <c r="P1437" t="s">
        <v>8548</v>
      </c>
      <c r="Q1437" t="s">
        <v>5151</v>
      </c>
      <c r="R1437" t="s">
        <v>5277</v>
      </c>
      <c r="S1437" t="s">
        <v>4927</v>
      </c>
      <c r="T1437" t="s">
        <v>4927</v>
      </c>
      <c r="U1437" t="s">
        <v>4927</v>
      </c>
      <c r="V1437" t="s">
        <v>4927</v>
      </c>
      <c r="W1437" t="s">
        <v>4927</v>
      </c>
      <c r="X1437">
        <v>995</v>
      </c>
    </row>
    <row r="1438" spans="1:24" x14ac:dyDescent="0.3">
      <c r="A1438" t="s">
        <v>7101</v>
      </c>
      <c r="B1438">
        <v>130127</v>
      </c>
      <c r="C1438" t="s">
        <v>50</v>
      </c>
      <c r="D1438" t="s">
        <v>31</v>
      </c>
      <c r="E1438" t="s">
        <v>66</v>
      </c>
      <c r="F1438" t="s">
        <v>714</v>
      </c>
      <c r="G1438" t="s">
        <v>740</v>
      </c>
      <c r="H1438">
        <v>68</v>
      </c>
      <c r="I1438">
        <v>68</v>
      </c>
      <c r="J1438" t="s">
        <v>44</v>
      </c>
      <c r="N1438" t="s">
        <v>7258</v>
      </c>
      <c r="O1438" s="180" t="s">
        <v>5165</v>
      </c>
      <c r="P1438" t="s">
        <v>8548</v>
      </c>
      <c r="Q1438" t="s">
        <v>5151</v>
      </c>
      <c r="R1438" t="s">
        <v>5277</v>
      </c>
      <c r="S1438" t="s">
        <v>4927</v>
      </c>
      <c r="T1438" t="s">
        <v>4927</v>
      </c>
      <c r="U1438" t="s">
        <v>4927</v>
      </c>
      <c r="V1438" t="s">
        <v>4927</v>
      </c>
      <c r="W1438" t="s">
        <v>4927</v>
      </c>
      <c r="X1438">
        <v>995</v>
      </c>
    </row>
    <row r="1439" spans="1:24" x14ac:dyDescent="0.3">
      <c r="A1439" t="s">
        <v>7101</v>
      </c>
      <c r="B1439">
        <v>130140</v>
      </c>
      <c r="C1439" t="s">
        <v>50</v>
      </c>
      <c r="D1439" t="s">
        <v>31</v>
      </c>
      <c r="E1439" t="s">
        <v>66</v>
      </c>
      <c r="F1439" t="s">
        <v>714</v>
      </c>
      <c r="G1439" t="s">
        <v>70</v>
      </c>
      <c r="H1439">
        <v>83</v>
      </c>
      <c r="I1439">
        <v>83</v>
      </c>
      <c r="J1439" t="s">
        <v>42</v>
      </c>
      <c r="N1439" t="s">
        <v>7259</v>
      </c>
      <c r="O1439" s="180" t="s">
        <v>5165</v>
      </c>
      <c r="P1439" t="s">
        <v>5150</v>
      </c>
      <c r="Q1439" t="s">
        <v>5151</v>
      </c>
      <c r="R1439" t="s">
        <v>5277</v>
      </c>
      <c r="S1439" t="s">
        <v>4927</v>
      </c>
      <c r="T1439" t="s">
        <v>4927</v>
      </c>
      <c r="U1439" t="s">
        <v>4927</v>
      </c>
      <c r="V1439" t="s">
        <v>4927</v>
      </c>
      <c r="W1439" t="s">
        <v>4927</v>
      </c>
      <c r="X1439">
        <v>319</v>
      </c>
    </row>
    <row r="1440" spans="1:24" x14ac:dyDescent="0.3">
      <c r="A1440" t="s">
        <v>7101</v>
      </c>
      <c r="B1440">
        <v>130140</v>
      </c>
      <c r="C1440" t="s">
        <v>50</v>
      </c>
      <c r="D1440" t="s">
        <v>31</v>
      </c>
      <c r="E1440" t="s">
        <v>66</v>
      </c>
      <c r="F1440" t="s">
        <v>714</v>
      </c>
      <c r="G1440" t="s">
        <v>70</v>
      </c>
      <c r="H1440">
        <v>83</v>
      </c>
      <c r="I1440">
        <v>83</v>
      </c>
      <c r="J1440" t="s">
        <v>44</v>
      </c>
      <c r="N1440" t="s">
        <v>7260</v>
      </c>
      <c r="O1440" s="180" t="s">
        <v>5165</v>
      </c>
      <c r="P1440" t="s">
        <v>5150</v>
      </c>
      <c r="Q1440" t="s">
        <v>5151</v>
      </c>
      <c r="R1440" t="s">
        <v>5277</v>
      </c>
      <c r="S1440" t="s">
        <v>4927</v>
      </c>
      <c r="T1440" t="s">
        <v>4927</v>
      </c>
      <c r="U1440" t="s">
        <v>4927</v>
      </c>
      <c r="V1440" t="s">
        <v>4927</v>
      </c>
      <c r="W1440" t="s">
        <v>4927</v>
      </c>
      <c r="X1440">
        <v>319</v>
      </c>
    </row>
    <row r="1441" spans="1:24" x14ac:dyDescent="0.3">
      <c r="A1441" t="s">
        <v>7101</v>
      </c>
      <c r="B1441">
        <v>130140</v>
      </c>
      <c r="C1441" t="s">
        <v>50</v>
      </c>
      <c r="D1441" t="s">
        <v>31</v>
      </c>
      <c r="E1441" t="s">
        <v>66</v>
      </c>
      <c r="F1441" t="s">
        <v>714</v>
      </c>
      <c r="G1441" t="s">
        <v>70</v>
      </c>
      <c r="H1441">
        <v>83</v>
      </c>
      <c r="I1441">
        <v>83</v>
      </c>
      <c r="J1441" t="s">
        <v>45</v>
      </c>
      <c r="N1441" t="s">
        <v>7261</v>
      </c>
      <c r="O1441" s="180" t="s">
        <v>5165</v>
      </c>
      <c r="P1441" t="s">
        <v>5150</v>
      </c>
      <c r="Q1441" t="s">
        <v>5151</v>
      </c>
      <c r="R1441" t="s">
        <v>5277</v>
      </c>
      <c r="S1441" t="s">
        <v>4927</v>
      </c>
      <c r="T1441" t="s">
        <v>4927</v>
      </c>
      <c r="U1441" t="s">
        <v>4927</v>
      </c>
      <c r="V1441" t="s">
        <v>4927</v>
      </c>
      <c r="W1441" t="s">
        <v>4927</v>
      </c>
      <c r="X1441">
        <v>332</v>
      </c>
    </row>
    <row r="1442" spans="1:24" x14ac:dyDescent="0.3">
      <c r="A1442" t="s">
        <v>7101</v>
      </c>
      <c r="B1442">
        <v>130140</v>
      </c>
      <c r="C1442" t="s">
        <v>50</v>
      </c>
      <c r="D1442" t="s">
        <v>31</v>
      </c>
      <c r="E1442" t="s">
        <v>66</v>
      </c>
      <c r="F1442" t="s">
        <v>714</v>
      </c>
      <c r="G1442" t="s">
        <v>70</v>
      </c>
      <c r="H1442">
        <v>84</v>
      </c>
      <c r="I1442">
        <v>84</v>
      </c>
      <c r="J1442" t="s">
        <v>42</v>
      </c>
      <c r="N1442" t="s">
        <v>7262</v>
      </c>
      <c r="O1442" s="180" t="s">
        <v>5165</v>
      </c>
      <c r="P1442" t="s">
        <v>5150</v>
      </c>
      <c r="Q1442" t="s">
        <v>5151</v>
      </c>
      <c r="R1442" t="s">
        <v>5277</v>
      </c>
      <c r="S1442" t="s">
        <v>4927</v>
      </c>
      <c r="T1442" t="s">
        <v>4927</v>
      </c>
      <c r="U1442" t="s">
        <v>4927</v>
      </c>
      <c r="V1442" t="s">
        <v>4927</v>
      </c>
      <c r="W1442" t="s">
        <v>4927</v>
      </c>
      <c r="X1442">
        <v>332</v>
      </c>
    </row>
    <row r="1443" spans="1:24" x14ac:dyDescent="0.3">
      <c r="A1443" t="s">
        <v>7101</v>
      </c>
      <c r="B1443">
        <v>130140</v>
      </c>
      <c r="C1443" t="s">
        <v>50</v>
      </c>
      <c r="D1443" t="s">
        <v>31</v>
      </c>
      <c r="E1443" t="s">
        <v>66</v>
      </c>
      <c r="F1443" t="s">
        <v>714</v>
      </c>
      <c r="G1443" t="s">
        <v>70</v>
      </c>
      <c r="H1443">
        <v>84</v>
      </c>
      <c r="I1443">
        <v>84</v>
      </c>
      <c r="J1443" t="s">
        <v>44</v>
      </c>
      <c r="N1443" t="s">
        <v>7263</v>
      </c>
      <c r="O1443" s="180" t="s">
        <v>5165</v>
      </c>
      <c r="P1443" t="s">
        <v>5150</v>
      </c>
      <c r="Q1443" t="s">
        <v>5151</v>
      </c>
      <c r="R1443" t="s">
        <v>5277</v>
      </c>
      <c r="V1443" t="s">
        <v>4927</v>
      </c>
      <c r="W1443" t="s">
        <v>4927</v>
      </c>
      <c r="X1443" t="s">
        <v>4927</v>
      </c>
    </row>
    <row r="1444" spans="1:24" x14ac:dyDescent="0.3">
      <c r="A1444" t="s">
        <v>7101</v>
      </c>
      <c r="B1444">
        <v>130140</v>
      </c>
      <c r="C1444" t="s">
        <v>50</v>
      </c>
      <c r="D1444" t="s">
        <v>31</v>
      </c>
      <c r="E1444" t="s">
        <v>66</v>
      </c>
      <c r="F1444" t="s">
        <v>714</v>
      </c>
      <c r="G1444" t="s">
        <v>70</v>
      </c>
      <c r="H1444">
        <v>84</v>
      </c>
      <c r="I1444">
        <v>84</v>
      </c>
      <c r="J1444" t="s">
        <v>45</v>
      </c>
      <c r="N1444" t="s">
        <v>7264</v>
      </c>
      <c r="O1444" s="180" t="s">
        <v>5165</v>
      </c>
      <c r="P1444" t="s">
        <v>5150</v>
      </c>
      <c r="Q1444" t="s">
        <v>5151</v>
      </c>
      <c r="R1444" t="s">
        <v>5277</v>
      </c>
      <c r="V1444" t="s">
        <v>4927</v>
      </c>
      <c r="W1444" t="s">
        <v>4927</v>
      </c>
      <c r="X1444" t="s">
        <v>4927</v>
      </c>
    </row>
    <row r="1445" spans="1:24" x14ac:dyDescent="0.3">
      <c r="A1445" t="s">
        <v>7101</v>
      </c>
      <c r="B1445">
        <v>130140</v>
      </c>
      <c r="C1445" t="s">
        <v>50</v>
      </c>
      <c r="D1445" t="s">
        <v>31</v>
      </c>
      <c r="E1445" t="s">
        <v>66</v>
      </c>
      <c r="F1445" t="s">
        <v>714</v>
      </c>
      <c r="G1445" t="s">
        <v>70</v>
      </c>
      <c r="H1445">
        <v>85</v>
      </c>
      <c r="I1445">
        <v>85</v>
      </c>
      <c r="J1445" t="s">
        <v>42</v>
      </c>
      <c r="N1445" t="s">
        <v>7265</v>
      </c>
      <c r="O1445" s="180" t="s">
        <v>5165</v>
      </c>
      <c r="P1445" t="s">
        <v>5150</v>
      </c>
      <c r="Q1445" t="s">
        <v>5151</v>
      </c>
      <c r="R1445" t="s">
        <v>5277</v>
      </c>
      <c r="V1445" t="s">
        <v>4927</v>
      </c>
      <c r="W1445" t="s">
        <v>4927</v>
      </c>
      <c r="X1445" t="s">
        <v>4927</v>
      </c>
    </row>
    <row r="1446" spans="1:24" x14ac:dyDescent="0.3">
      <c r="A1446" t="s">
        <v>7101</v>
      </c>
      <c r="B1446">
        <v>130140</v>
      </c>
      <c r="C1446" t="s">
        <v>50</v>
      </c>
      <c r="D1446" t="s">
        <v>31</v>
      </c>
      <c r="E1446" t="s">
        <v>66</v>
      </c>
      <c r="F1446" t="s">
        <v>714</v>
      </c>
      <c r="G1446" t="s">
        <v>70</v>
      </c>
      <c r="H1446">
        <v>85</v>
      </c>
      <c r="I1446">
        <v>85</v>
      </c>
      <c r="J1446" t="s">
        <v>44</v>
      </c>
      <c r="N1446" t="s">
        <v>7266</v>
      </c>
      <c r="O1446" s="180" t="s">
        <v>5165</v>
      </c>
      <c r="P1446" t="s">
        <v>5150</v>
      </c>
      <c r="Q1446" t="s">
        <v>5151</v>
      </c>
      <c r="R1446" t="s">
        <v>5277</v>
      </c>
      <c r="S1446" t="s">
        <v>4927</v>
      </c>
      <c r="T1446" t="s">
        <v>4927</v>
      </c>
      <c r="U1446" t="s">
        <v>4927</v>
      </c>
      <c r="V1446" t="s">
        <v>4927</v>
      </c>
      <c r="W1446" t="s">
        <v>4927</v>
      </c>
      <c r="X1446" t="s">
        <v>4927</v>
      </c>
    </row>
    <row r="1447" spans="1:24" x14ac:dyDescent="0.3">
      <c r="A1447" t="s">
        <v>7101</v>
      </c>
      <c r="B1447">
        <v>130140</v>
      </c>
      <c r="C1447" t="s">
        <v>50</v>
      </c>
      <c r="D1447" t="s">
        <v>31</v>
      </c>
      <c r="E1447" t="s">
        <v>66</v>
      </c>
      <c r="F1447" t="s">
        <v>714</v>
      </c>
      <c r="G1447" t="s">
        <v>70</v>
      </c>
      <c r="H1447">
        <v>85</v>
      </c>
      <c r="I1447">
        <v>85</v>
      </c>
      <c r="J1447" t="s">
        <v>45</v>
      </c>
      <c r="N1447" t="s">
        <v>7267</v>
      </c>
      <c r="O1447" s="180" t="s">
        <v>5165</v>
      </c>
      <c r="P1447" t="s">
        <v>5150</v>
      </c>
      <c r="Q1447" t="s">
        <v>5151</v>
      </c>
      <c r="R1447" t="s">
        <v>5277</v>
      </c>
      <c r="S1447" t="s">
        <v>4927</v>
      </c>
      <c r="T1447" t="s">
        <v>4927</v>
      </c>
      <c r="U1447" t="s">
        <v>4927</v>
      </c>
      <c r="V1447">
        <v>4008</v>
      </c>
      <c r="W1447">
        <v>4008</v>
      </c>
      <c r="X1447">
        <v>4008</v>
      </c>
    </row>
    <row r="1448" spans="1:24" x14ac:dyDescent="0.3">
      <c r="A1448" t="s">
        <v>7101</v>
      </c>
      <c r="B1448">
        <v>130140</v>
      </c>
      <c r="C1448" t="s">
        <v>50</v>
      </c>
      <c r="D1448" t="s">
        <v>31</v>
      </c>
      <c r="E1448" t="s">
        <v>66</v>
      </c>
      <c r="F1448" t="s">
        <v>714</v>
      </c>
      <c r="G1448" t="s">
        <v>70</v>
      </c>
      <c r="H1448">
        <v>86</v>
      </c>
      <c r="I1448">
        <v>86</v>
      </c>
      <c r="J1448" t="s">
        <v>42</v>
      </c>
      <c r="N1448" t="s">
        <v>7268</v>
      </c>
      <c r="O1448" s="180" t="s">
        <v>5165</v>
      </c>
      <c r="P1448" t="s">
        <v>5150</v>
      </c>
      <c r="Q1448" t="s">
        <v>5151</v>
      </c>
      <c r="R1448" t="s">
        <v>5277</v>
      </c>
      <c r="S1448" t="s">
        <v>4927</v>
      </c>
      <c r="T1448" t="s">
        <v>4927</v>
      </c>
      <c r="U1448" t="s">
        <v>4927</v>
      </c>
      <c r="V1448">
        <v>3293</v>
      </c>
      <c r="W1448">
        <v>3293</v>
      </c>
      <c r="X1448">
        <v>3293</v>
      </c>
    </row>
    <row r="1449" spans="1:24" x14ac:dyDescent="0.3">
      <c r="A1449" t="s">
        <v>7101</v>
      </c>
      <c r="B1449">
        <v>130140</v>
      </c>
      <c r="C1449" t="s">
        <v>50</v>
      </c>
      <c r="D1449" t="s">
        <v>31</v>
      </c>
      <c r="E1449" t="s">
        <v>66</v>
      </c>
      <c r="F1449" t="s">
        <v>714</v>
      </c>
      <c r="G1449" t="s">
        <v>70</v>
      </c>
      <c r="H1449">
        <v>86</v>
      </c>
      <c r="I1449">
        <v>86</v>
      </c>
      <c r="J1449" t="s">
        <v>44</v>
      </c>
      <c r="N1449" t="s">
        <v>7269</v>
      </c>
      <c r="O1449" s="180" t="s">
        <v>5165</v>
      </c>
      <c r="P1449" t="s">
        <v>5150</v>
      </c>
      <c r="Q1449" t="s">
        <v>5151</v>
      </c>
      <c r="R1449" t="s">
        <v>5277</v>
      </c>
      <c r="S1449" t="s">
        <v>4927</v>
      </c>
      <c r="T1449" t="s">
        <v>4927</v>
      </c>
      <c r="U1449" t="s">
        <v>4927</v>
      </c>
      <c r="V1449">
        <v>2560</v>
      </c>
      <c r="W1449">
        <v>2560</v>
      </c>
      <c r="X1449">
        <v>2560</v>
      </c>
    </row>
    <row r="1450" spans="1:24" x14ac:dyDescent="0.3">
      <c r="A1450" t="s">
        <v>7101</v>
      </c>
      <c r="B1450">
        <v>130140</v>
      </c>
      <c r="C1450" t="s">
        <v>50</v>
      </c>
      <c r="D1450" t="s">
        <v>31</v>
      </c>
      <c r="E1450" t="s">
        <v>66</v>
      </c>
      <c r="F1450" t="s">
        <v>714</v>
      </c>
      <c r="G1450" t="s">
        <v>70</v>
      </c>
      <c r="H1450">
        <v>86</v>
      </c>
      <c r="I1450">
        <v>86</v>
      </c>
      <c r="J1450" t="s">
        <v>45</v>
      </c>
      <c r="N1450" t="s">
        <v>7270</v>
      </c>
      <c r="O1450" s="180" t="s">
        <v>5165</v>
      </c>
      <c r="P1450" t="s">
        <v>5150</v>
      </c>
      <c r="Q1450" t="s">
        <v>5151</v>
      </c>
      <c r="R1450" t="s">
        <v>5277</v>
      </c>
      <c r="S1450" t="s">
        <v>4927</v>
      </c>
      <c r="T1450" t="s">
        <v>4927</v>
      </c>
      <c r="U1450" t="s">
        <v>4927</v>
      </c>
      <c r="V1450">
        <v>2701</v>
      </c>
      <c r="W1450">
        <v>2701</v>
      </c>
      <c r="X1450">
        <v>2701</v>
      </c>
    </row>
    <row r="1451" spans="1:24" x14ac:dyDescent="0.3">
      <c r="A1451" t="s">
        <v>7101</v>
      </c>
      <c r="B1451">
        <v>130140</v>
      </c>
      <c r="C1451" t="s">
        <v>50</v>
      </c>
      <c r="D1451" t="s">
        <v>31</v>
      </c>
      <c r="E1451" t="s">
        <v>66</v>
      </c>
      <c r="F1451" t="s">
        <v>714</v>
      </c>
      <c r="G1451" t="s">
        <v>70</v>
      </c>
      <c r="H1451">
        <v>87</v>
      </c>
      <c r="I1451">
        <v>87</v>
      </c>
      <c r="J1451" t="s">
        <v>42</v>
      </c>
      <c r="N1451" t="s">
        <v>7271</v>
      </c>
      <c r="O1451" s="180" t="s">
        <v>5165</v>
      </c>
      <c r="P1451" t="s">
        <v>5150</v>
      </c>
      <c r="Q1451" t="s">
        <v>5151</v>
      </c>
      <c r="R1451" t="s">
        <v>5277</v>
      </c>
      <c r="S1451" t="s">
        <v>4927</v>
      </c>
      <c r="T1451" t="s">
        <v>4927</v>
      </c>
      <c r="U1451" t="s">
        <v>4927</v>
      </c>
      <c r="V1451">
        <v>2382</v>
      </c>
      <c r="W1451">
        <v>2382</v>
      </c>
      <c r="X1451">
        <v>2382</v>
      </c>
    </row>
    <row r="1452" spans="1:24" x14ac:dyDescent="0.3">
      <c r="A1452" t="s">
        <v>7101</v>
      </c>
      <c r="B1452">
        <v>130140</v>
      </c>
      <c r="C1452" t="s">
        <v>50</v>
      </c>
      <c r="D1452" t="s">
        <v>31</v>
      </c>
      <c r="E1452" t="s">
        <v>66</v>
      </c>
      <c r="F1452" t="s">
        <v>714</v>
      </c>
      <c r="G1452" t="s">
        <v>70</v>
      </c>
      <c r="H1452">
        <v>87</v>
      </c>
      <c r="I1452">
        <v>87</v>
      </c>
      <c r="J1452" t="s">
        <v>44</v>
      </c>
      <c r="N1452" t="s">
        <v>7272</v>
      </c>
      <c r="O1452" s="180" t="s">
        <v>5165</v>
      </c>
      <c r="P1452" t="s">
        <v>5150</v>
      </c>
      <c r="Q1452" t="s">
        <v>5151</v>
      </c>
      <c r="R1452" t="s">
        <v>5277</v>
      </c>
      <c r="S1452" t="s">
        <v>4927</v>
      </c>
      <c r="T1452" t="s">
        <v>4927</v>
      </c>
      <c r="U1452" t="s">
        <v>4927</v>
      </c>
      <c r="V1452">
        <v>1682</v>
      </c>
      <c r="W1452">
        <v>1682</v>
      </c>
      <c r="X1452">
        <v>1682</v>
      </c>
    </row>
    <row r="1453" spans="1:24" x14ac:dyDescent="0.3">
      <c r="A1453" t="s">
        <v>7101</v>
      </c>
      <c r="B1453">
        <v>130140</v>
      </c>
      <c r="C1453" t="s">
        <v>50</v>
      </c>
      <c r="D1453" t="s">
        <v>31</v>
      </c>
      <c r="E1453" t="s">
        <v>66</v>
      </c>
      <c r="F1453" t="s">
        <v>714</v>
      </c>
      <c r="G1453" t="s">
        <v>70</v>
      </c>
      <c r="H1453">
        <v>87</v>
      </c>
      <c r="I1453">
        <v>87</v>
      </c>
      <c r="J1453" t="s">
        <v>45</v>
      </c>
      <c r="N1453" t="s">
        <v>7273</v>
      </c>
      <c r="O1453" s="180" t="s">
        <v>5165</v>
      </c>
      <c r="P1453" t="s">
        <v>5150</v>
      </c>
      <c r="Q1453" t="s">
        <v>5151</v>
      </c>
      <c r="R1453" t="s">
        <v>5277</v>
      </c>
      <c r="S1453" t="s">
        <v>4927</v>
      </c>
      <c r="T1453" t="s">
        <v>4927</v>
      </c>
      <c r="U1453" t="s">
        <v>4927</v>
      </c>
      <c r="V1453">
        <v>4400</v>
      </c>
      <c r="W1453">
        <v>4400</v>
      </c>
      <c r="X1453">
        <v>4400</v>
      </c>
    </row>
    <row r="1454" spans="1:24" x14ac:dyDescent="0.3">
      <c r="A1454" t="s">
        <v>7101</v>
      </c>
      <c r="B1454">
        <v>130140</v>
      </c>
      <c r="C1454" t="s">
        <v>50</v>
      </c>
      <c r="D1454" t="s">
        <v>31</v>
      </c>
      <c r="E1454" t="s">
        <v>66</v>
      </c>
      <c r="F1454" t="s">
        <v>714</v>
      </c>
      <c r="G1454" t="s">
        <v>70</v>
      </c>
      <c r="H1454">
        <v>88</v>
      </c>
      <c r="I1454">
        <v>88</v>
      </c>
      <c r="J1454" t="s">
        <v>42</v>
      </c>
      <c r="N1454" t="s">
        <v>7274</v>
      </c>
      <c r="O1454" s="180" t="s">
        <v>5165</v>
      </c>
      <c r="P1454" t="s">
        <v>5150</v>
      </c>
      <c r="Q1454" t="s">
        <v>5151</v>
      </c>
      <c r="R1454" t="s">
        <v>5277</v>
      </c>
      <c r="S1454" t="s">
        <v>4927</v>
      </c>
      <c r="T1454" t="s">
        <v>4927</v>
      </c>
      <c r="U1454" t="s">
        <v>4927</v>
      </c>
      <c r="V1454">
        <v>432</v>
      </c>
      <c r="W1454">
        <v>432</v>
      </c>
      <c r="X1454">
        <v>432</v>
      </c>
    </row>
    <row r="1455" spans="1:24" x14ac:dyDescent="0.3">
      <c r="A1455" t="s">
        <v>7101</v>
      </c>
      <c r="B1455">
        <v>130140</v>
      </c>
      <c r="C1455" t="s">
        <v>50</v>
      </c>
      <c r="D1455" t="s">
        <v>31</v>
      </c>
      <c r="E1455" t="s">
        <v>66</v>
      </c>
      <c r="F1455" t="s">
        <v>714</v>
      </c>
      <c r="G1455" t="s">
        <v>70</v>
      </c>
      <c r="H1455">
        <v>88</v>
      </c>
      <c r="I1455">
        <v>88</v>
      </c>
      <c r="J1455" t="s">
        <v>44</v>
      </c>
      <c r="N1455" t="s">
        <v>7275</v>
      </c>
      <c r="O1455" s="180" t="s">
        <v>5165</v>
      </c>
      <c r="P1455" t="s">
        <v>5150</v>
      </c>
      <c r="Q1455" t="s">
        <v>5151</v>
      </c>
      <c r="R1455" t="s">
        <v>5277</v>
      </c>
      <c r="S1455" t="s">
        <v>4927</v>
      </c>
      <c r="T1455" t="s">
        <v>4927</v>
      </c>
      <c r="U1455" t="s">
        <v>4927</v>
      </c>
      <c r="V1455">
        <v>1913</v>
      </c>
      <c r="W1455">
        <v>1913</v>
      </c>
      <c r="X1455">
        <v>1913</v>
      </c>
    </row>
    <row r="1456" spans="1:24" x14ac:dyDescent="0.3">
      <c r="A1456" t="s">
        <v>7101</v>
      </c>
      <c r="B1456">
        <v>130140</v>
      </c>
      <c r="C1456" t="s">
        <v>50</v>
      </c>
      <c r="D1456" t="s">
        <v>31</v>
      </c>
      <c r="E1456" t="s">
        <v>66</v>
      </c>
      <c r="F1456" t="s">
        <v>714</v>
      </c>
      <c r="G1456" t="s">
        <v>70</v>
      </c>
      <c r="H1456">
        <v>88</v>
      </c>
      <c r="I1456">
        <v>88</v>
      </c>
      <c r="J1456" t="s">
        <v>45</v>
      </c>
      <c r="N1456" t="s">
        <v>7276</v>
      </c>
      <c r="O1456" s="180" t="s">
        <v>5165</v>
      </c>
      <c r="P1456" t="s">
        <v>5150</v>
      </c>
      <c r="Q1456" t="s">
        <v>5151</v>
      </c>
      <c r="R1456" t="s">
        <v>5277</v>
      </c>
      <c r="S1456" t="s">
        <v>4927</v>
      </c>
      <c r="T1456" t="s">
        <v>4927</v>
      </c>
      <c r="U1456" t="s">
        <v>4927</v>
      </c>
      <c r="V1456">
        <v>1932</v>
      </c>
      <c r="W1456">
        <v>1932</v>
      </c>
      <c r="X1456">
        <v>1932</v>
      </c>
    </row>
    <row r="1457" spans="1:24" x14ac:dyDescent="0.3">
      <c r="A1457" t="s">
        <v>7101</v>
      </c>
      <c r="B1457">
        <v>130140</v>
      </c>
      <c r="C1457" t="s">
        <v>50</v>
      </c>
      <c r="D1457" t="s">
        <v>31</v>
      </c>
      <c r="E1457" t="s">
        <v>66</v>
      </c>
      <c r="F1457" t="s">
        <v>714</v>
      </c>
      <c r="G1457" t="s">
        <v>70</v>
      </c>
      <c r="H1457">
        <v>89</v>
      </c>
      <c r="I1457">
        <v>89</v>
      </c>
      <c r="J1457" t="s">
        <v>42</v>
      </c>
      <c r="N1457" t="s">
        <v>7277</v>
      </c>
      <c r="O1457" s="180" t="s">
        <v>5165</v>
      </c>
      <c r="P1457" t="s">
        <v>5150</v>
      </c>
      <c r="Q1457" t="s">
        <v>5151</v>
      </c>
      <c r="R1457" t="s">
        <v>5277</v>
      </c>
      <c r="S1457" t="s">
        <v>4927</v>
      </c>
      <c r="T1457" t="s">
        <v>4927</v>
      </c>
      <c r="U1457" t="s">
        <v>4927</v>
      </c>
      <c r="V1457">
        <v>4875</v>
      </c>
      <c r="W1457">
        <v>4875</v>
      </c>
      <c r="X1457">
        <v>4875</v>
      </c>
    </row>
    <row r="1458" spans="1:24" x14ac:dyDescent="0.3">
      <c r="A1458" t="s">
        <v>7101</v>
      </c>
      <c r="B1458">
        <v>130140</v>
      </c>
      <c r="C1458" t="s">
        <v>50</v>
      </c>
      <c r="D1458" t="s">
        <v>31</v>
      </c>
      <c r="E1458" t="s">
        <v>66</v>
      </c>
      <c r="F1458" t="s">
        <v>714</v>
      </c>
      <c r="G1458" t="s">
        <v>70</v>
      </c>
      <c r="H1458">
        <v>89</v>
      </c>
      <c r="I1458">
        <v>89</v>
      </c>
      <c r="J1458" t="s">
        <v>44</v>
      </c>
      <c r="N1458" t="s">
        <v>7278</v>
      </c>
      <c r="O1458" s="180" t="s">
        <v>5165</v>
      </c>
      <c r="P1458" t="s">
        <v>5150</v>
      </c>
      <c r="Q1458" t="s">
        <v>5151</v>
      </c>
      <c r="R1458" t="s">
        <v>5277</v>
      </c>
      <c r="S1458" t="s">
        <v>4927</v>
      </c>
      <c r="T1458" t="s">
        <v>4927</v>
      </c>
      <c r="U1458" t="s">
        <v>4927</v>
      </c>
      <c r="V1458">
        <v>1881</v>
      </c>
      <c r="W1458">
        <v>1881</v>
      </c>
      <c r="X1458">
        <v>1881</v>
      </c>
    </row>
    <row r="1459" spans="1:24" x14ac:dyDescent="0.3">
      <c r="A1459" t="s">
        <v>7101</v>
      </c>
      <c r="B1459">
        <v>130140</v>
      </c>
      <c r="C1459" t="s">
        <v>50</v>
      </c>
      <c r="D1459" t="s">
        <v>31</v>
      </c>
      <c r="E1459" t="s">
        <v>66</v>
      </c>
      <c r="F1459" t="s">
        <v>714</v>
      </c>
      <c r="G1459" t="s">
        <v>70</v>
      </c>
      <c r="H1459">
        <v>89</v>
      </c>
      <c r="I1459">
        <v>89</v>
      </c>
      <c r="J1459" t="s">
        <v>45</v>
      </c>
      <c r="N1459" t="s">
        <v>7279</v>
      </c>
      <c r="O1459" s="180" t="s">
        <v>5165</v>
      </c>
      <c r="P1459" t="s">
        <v>5150</v>
      </c>
      <c r="Q1459" t="s">
        <v>5151</v>
      </c>
      <c r="R1459" t="s">
        <v>5277</v>
      </c>
      <c r="S1459" t="s">
        <v>4927</v>
      </c>
      <c r="T1459" t="s">
        <v>4927</v>
      </c>
      <c r="U1459" t="s">
        <v>4927</v>
      </c>
      <c r="V1459" t="s">
        <v>4927</v>
      </c>
      <c r="W1459" t="s">
        <v>4927</v>
      </c>
      <c r="X1459">
        <v>3454</v>
      </c>
    </row>
    <row r="1460" spans="1:24" x14ac:dyDescent="0.3">
      <c r="A1460" t="s">
        <v>7101</v>
      </c>
      <c r="B1460">
        <v>130140</v>
      </c>
      <c r="C1460" t="s">
        <v>50</v>
      </c>
      <c r="D1460" t="s">
        <v>31</v>
      </c>
      <c r="E1460" t="s">
        <v>66</v>
      </c>
      <c r="F1460" t="s">
        <v>714</v>
      </c>
      <c r="G1460" t="s">
        <v>70</v>
      </c>
      <c r="H1460">
        <v>90</v>
      </c>
      <c r="I1460">
        <v>90</v>
      </c>
      <c r="J1460" t="s">
        <v>42</v>
      </c>
      <c r="N1460" t="s">
        <v>7280</v>
      </c>
      <c r="O1460" s="180" t="s">
        <v>5165</v>
      </c>
      <c r="P1460" t="s">
        <v>5150</v>
      </c>
      <c r="Q1460" t="s">
        <v>5151</v>
      </c>
      <c r="R1460" t="s">
        <v>5277</v>
      </c>
      <c r="S1460" t="s">
        <v>4927</v>
      </c>
      <c r="T1460" t="s">
        <v>4927</v>
      </c>
      <c r="U1460" t="s">
        <v>4927</v>
      </c>
      <c r="V1460" t="s">
        <v>4927</v>
      </c>
      <c r="W1460" t="s">
        <v>4927</v>
      </c>
      <c r="X1460">
        <v>512</v>
      </c>
    </row>
    <row r="1461" spans="1:24" x14ac:dyDescent="0.3">
      <c r="A1461" t="s">
        <v>7101</v>
      </c>
      <c r="B1461">
        <v>130140</v>
      </c>
      <c r="C1461" t="s">
        <v>50</v>
      </c>
      <c r="D1461" t="s">
        <v>31</v>
      </c>
      <c r="E1461" t="s">
        <v>66</v>
      </c>
      <c r="F1461" t="s">
        <v>714</v>
      </c>
      <c r="G1461" t="s">
        <v>70</v>
      </c>
      <c r="H1461">
        <v>90</v>
      </c>
      <c r="I1461">
        <v>90</v>
      </c>
      <c r="J1461" t="s">
        <v>44</v>
      </c>
      <c r="N1461" t="s">
        <v>7281</v>
      </c>
      <c r="O1461" s="180" t="s">
        <v>5165</v>
      </c>
      <c r="P1461" t="s">
        <v>5150</v>
      </c>
      <c r="Q1461" t="s">
        <v>5151</v>
      </c>
      <c r="R1461" t="s">
        <v>5277</v>
      </c>
      <c r="S1461" t="s">
        <v>4927</v>
      </c>
      <c r="T1461" t="s">
        <v>4927</v>
      </c>
      <c r="U1461" t="s">
        <v>4927</v>
      </c>
      <c r="V1461" t="s">
        <v>4927</v>
      </c>
      <c r="W1461" t="s">
        <v>4927</v>
      </c>
      <c r="X1461">
        <v>2385</v>
      </c>
    </row>
    <row r="1462" spans="1:24" x14ac:dyDescent="0.3">
      <c r="A1462" t="s">
        <v>7101</v>
      </c>
      <c r="B1462">
        <v>130140</v>
      </c>
      <c r="C1462" t="s">
        <v>50</v>
      </c>
      <c r="D1462" t="s">
        <v>31</v>
      </c>
      <c r="E1462" t="s">
        <v>66</v>
      </c>
      <c r="F1462" t="s">
        <v>714</v>
      </c>
      <c r="G1462" t="s">
        <v>70</v>
      </c>
      <c r="H1462">
        <v>90</v>
      </c>
      <c r="I1462">
        <v>90</v>
      </c>
      <c r="J1462" t="s">
        <v>45</v>
      </c>
      <c r="N1462" t="s">
        <v>7282</v>
      </c>
      <c r="O1462" s="180" t="s">
        <v>5165</v>
      </c>
      <c r="P1462" t="s">
        <v>5150</v>
      </c>
      <c r="Q1462" t="s">
        <v>5151</v>
      </c>
      <c r="R1462" t="s">
        <v>5277</v>
      </c>
      <c r="S1462" t="s">
        <v>4927</v>
      </c>
      <c r="T1462" t="s">
        <v>4927</v>
      </c>
      <c r="U1462" t="s">
        <v>4927</v>
      </c>
      <c r="V1462" t="s">
        <v>4927</v>
      </c>
      <c r="W1462" t="s">
        <v>4927</v>
      </c>
      <c r="X1462" t="s">
        <v>4927</v>
      </c>
    </row>
    <row r="1463" spans="1:24" x14ac:dyDescent="0.3">
      <c r="A1463" t="s">
        <v>7101</v>
      </c>
      <c r="B1463">
        <v>130140</v>
      </c>
      <c r="C1463" t="s">
        <v>50</v>
      </c>
      <c r="D1463" t="s">
        <v>31</v>
      </c>
      <c r="E1463" t="s">
        <v>66</v>
      </c>
      <c r="F1463" t="s">
        <v>714</v>
      </c>
      <c r="G1463" t="s">
        <v>70</v>
      </c>
      <c r="H1463">
        <v>91</v>
      </c>
      <c r="I1463">
        <v>91</v>
      </c>
      <c r="J1463" t="s">
        <v>42</v>
      </c>
      <c r="N1463" t="s">
        <v>7283</v>
      </c>
      <c r="O1463" s="180" t="s">
        <v>5165</v>
      </c>
      <c r="P1463" t="s">
        <v>5150</v>
      </c>
      <c r="Q1463" t="s">
        <v>5151</v>
      </c>
      <c r="R1463" t="s">
        <v>5277</v>
      </c>
      <c r="S1463" t="s">
        <v>4927</v>
      </c>
      <c r="T1463" t="s">
        <v>4927</v>
      </c>
      <c r="U1463" t="s">
        <v>4927</v>
      </c>
      <c r="V1463" t="s">
        <v>4927</v>
      </c>
      <c r="W1463" t="s">
        <v>4927</v>
      </c>
      <c r="X1463" t="s">
        <v>4927</v>
      </c>
    </row>
    <row r="1464" spans="1:24" x14ac:dyDescent="0.3">
      <c r="A1464" t="s">
        <v>7101</v>
      </c>
      <c r="B1464">
        <v>130140</v>
      </c>
      <c r="C1464" t="s">
        <v>50</v>
      </c>
      <c r="D1464" t="s">
        <v>31</v>
      </c>
      <c r="E1464" t="s">
        <v>66</v>
      </c>
      <c r="F1464" t="s">
        <v>714</v>
      </c>
      <c r="G1464" t="s">
        <v>70</v>
      </c>
      <c r="H1464">
        <v>91</v>
      </c>
      <c r="I1464">
        <v>91</v>
      </c>
      <c r="J1464" t="s">
        <v>44</v>
      </c>
      <c r="N1464" t="s">
        <v>7284</v>
      </c>
      <c r="O1464" s="180" t="s">
        <v>5165</v>
      </c>
      <c r="P1464" t="s">
        <v>5150</v>
      </c>
      <c r="Q1464" t="s">
        <v>5151</v>
      </c>
      <c r="R1464" t="s">
        <v>5277</v>
      </c>
      <c r="S1464" t="s">
        <v>4927</v>
      </c>
      <c r="T1464" t="s">
        <v>4927</v>
      </c>
      <c r="U1464" t="s">
        <v>4927</v>
      </c>
      <c r="V1464" t="s">
        <v>4927</v>
      </c>
      <c r="W1464" t="s">
        <v>4927</v>
      </c>
      <c r="X1464" t="s">
        <v>4927</v>
      </c>
    </row>
    <row r="1465" spans="1:24" x14ac:dyDescent="0.3">
      <c r="A1465" t="s">
        <v>7101</v>
      </c>
      <c r="B1465">
        <v>130140</v>
      </c>
      <c r="C1465" t="s">
        <v>50</v>
      </c>
      <c r="D1465" t="s">
        <v>31</v>
      </c>
      <c r="E1465" t="s">
        <v>66</v>
      </c>
      <c r="F1465" t="s">
        <v>714</v>
      </c>
      <c r="G1465" t="s">
        <v>70</v>
      </c>
      <c r="H1465">
        <v>91</v>
      </c>
      <c r="I1465">
        <v>91</v>
      </c>
      <c r="J1465" t="s">
        <v>45</v>
      </c>
      <c r="N1465" t="s">
        <v>7285</v>
      </c>
      <c r="O1465" s="180" t="s">
        <v>5165</v>
      </c>
      <c r="P1465" t="s">
        <v>5150</v>
      </c>
      <c r="Q1465" t="s">
        <v>5151</v>
      </c>
      <c r="R1465" t="s">
        <v>5277</v>
      </c>
      <c r="S1465" t="s">
        <v>4927</v>
      </c>
      <c r="T1465" t="s">
        <v>4927</v>
      </c>
      <c r="U1465" t="s">
        <v>4927</v>
      </c>
      <c r="V1465" t="s">
        <v>4927</v>
      </c>
      <c r="W1465" t="s">
        <v>4927</v>
      </c>
      <c r="X1465" t="s">
        <v>4927</v>
      </c>
    </row>
    <row r="1466" spans="1:24" x14ac:dyDescent="0.3">
      <c r="A1466" t="s">
        <v>5137</v>
      </c>
      <c r="B1466">
        <v>130143</v>
      </c>
      <c r="C1466" t="s">
        <v>50</v>
      </c>
      <c r="D1466" t="s">
        <v>31</v>
      </c>
      <c r="E1466" t="s">
        <v>66</v>
      </c>
      <c r="F1466" t="s">
        <v>494</v>
      </c>
      <c r="G1466" t="s">
        <v>757</v>
      </c>
      <c r="H1466">
        <v>10</v>
      </c>
      <c r="I1466">
        <v>10</v>
      </c>
      <c r="J1466" t="s">
        <v>42</v>
      </c>
      <c r="N1466" t="s">
        <v>6595</v>
      </c>
      <c r="O1466" s="180" t="s">
        <v>5165</v>
      </c>
      <c r="P1466" t="s">
        <v>6596</v>
      </c>
      <c r="Q1466" t="s">
        <v>5161</v>
      </c>
      <c r="R1466" t="s">
        <v>5165</v>
      </c>
      <c r="S1466" t="s">
        <v>4927</v>
      </c>
      <c r="T1466" t="s">
        <v>4927</v>
      </c>
      <c r="U1466" t="s">
        <v>4927</v>
      </c>
      <c r="V1466" t="s">
        <v>4927</v>
      </c>
      <c r="W1466" t="s">
        <v>4927</v>
      </c>
      <c r="X1466" t="s">
        <v>4927</v>
      </c>
    </row>
    <row r="1467" spans="1:24" x14ac:dyDescent="0.3">
      <c r="A1467" t="s">
        <v>5137</v>
      </c>
      <c r="B1467">
        <v>130143</v>
      </c>
      <c r="C1467" t="s">
        <v>50</v>
      </c>
      <c r="D1467" t="s">
        <v>31</v>
      </c>
      <c r="E1467" t="s">
        <v>66</v>
      </c>
      <c r="F1467" t="s">
        <v>494</v>
      </c>
      <c r="G1467" t="s">
        <v>757</v>
      </c>
      <c r="H1467">
        <v>11</v>
      </c>
      <c r="I1467">
        <v>11</v>
      </c>
      <c r="J1467" t="s">
        <v>42</v>
      </c>
      <c r="N1467" t="s">
        <v>6597</v>
      </c>
      <c r="O1467" s="180" t="s">
        <v>5165</v>
      </c>
      <c r="P1467" t="s">
        <v>6596</v>
      </c>
      <c r="Q1467" t="s">
        <v>5161</v>
      </c>
      <c r="R1467" t="s">
        <v>5165</v>
      </c>
      <c r="S1467" t="s">
        <v>4927</v>
      </c>
      <c r="T1467" t="s">
        <v>4927</v>
      </c>
      <c r="U1467" t="s">
        <v>4927</v>
      </c>
      <c r="V1467" t="s">
        <v>4927</v>
      </c>
      <c r="W1467" t="s">
        <v>4927</v>
      </c>
      <c r="X1467" t="s">
        <v>4927</v>
      </c>
    </row>
    <row r="1468" spans="1:24" x14ac:dyDescent="0.3">
      <c r="A1468" t="s">
        <v>5137</v>
      </c>
      <c r="B1468">
        <v>130149</v>
      </c>
      <c r="C1468" t="s">
        <v>50</v>
      </c>
      <c r="D1468" t="s">
        <v>31</v>
      </c>
      <c r="E1468" t="s">
        <v>66</v>
      </c>
      <c r="F1468" t="s">
        <v>714</v>
      </c>
      <c r="G1468" t="s">
        <v>185</v>
      </c>
      <c r="H1468">
        <v>33</v>
      </c>
      <c r="I1468">
        <v>33</v>
      </c>
      <c r="J1468" t="s">
        <v>44</v>
      </c>
      <c r="N1468" t="s">
        <v>6598</v>
      </c>
      <c r="O1468" s="180" t="s">
        <v>5165</v>
      </c>
      <c r="P1468" t="s">
        <v>5151</v>
      </c>
      <c r="Q1468" t="s">
        <v>5161</v>
      </c>
      <c r="R1468" t="s">
        <v>5165</v>
      </c>
      <c r="S1468" t="s">
        <v>4927</v>
      </c>
      <c r="T1468" t="s">
        <v>4927</v>
      </c>
      <c r="U1468" t="s">
        <v>4927</v>
      </c>
      <c r="V1468" t="s">
        <v>4927</v>
      </c>
      <c r="W1468" t="s">
        <v>4927</v>
      </c>
      <c r="X1468" t="s">
        <v>4927</v>
      </c>
    </row>
    <row r="1469" spans="1:24" x14ac:dyDescent="0.3">
      <c r="A1469" t="s">
        <v>7112</v>
      </c>
      <c r="B1469">
        <v>130149</v>
      </c>
      <c r="C1469" t="s">
        <v>50</v>
      </c>
      <c r="D1469" t="s">
        <v>31</v>
      </c>
      <c r="E1469" t="s">
        <v>66</v>
      </c>
      <c r="F1469" t="s">
        <v>714</v>
      </c>
      <c r="G1469" t="s">
        <v>7124</v>
      </c>
      <c r="H1469">
        <v>233</v>
      </c>
      <c r="I1469">
        <v>36</v>
      </c>
      <c r="J1469" t="s">
        <v>44</v>
      </c>
      <c r="N1469" t="s">
        <v>6599</v>
      </c>
      <c r="O1469" s="180" t="s">
        <v>5165</v>
      </c>
      <c r="P1469" t="s">
        <v>6600</v>
      </c>
      <c r="Q1469" t="s">
        <v>5151</v>
      </c>
      <c r="R1469" t="s">
        <v>5165</v>
      </c>
      <c r="S1469" t="s">
        <v>4927</v>
      </c>
      <c r="T1469" t="s">
        <v>4927</v>
      </c>
      <c r="U1469" t="s">
        <v>4927</v>
      </c>
      <c r="V1469" t="s">
        <v>4927</v>
      </c>
      <c r="W1469" t="s">
        <v>4927</v>
      </c>
      <c r="X1469" t="s">
        <v>4927</v>
      </c>
    </row>
    <row r="1470" spans="1:24" x14ac:dyDescent="0.3">
      <c r="A1470" t="s">
        <v>7113</v>
      </c>
      <c r="B1470">
        <v>130164</v>
      </c>
      <c r="C1470" t="s">
        <v>48</v>
      </c>
      <c r="D1470" t="s">
        <v>31</v>
      </c>
      <c r="E1470" t="s">
        <v>66</v>
      </c>
      <c r="F1470" t="s">
        <v>775</v>
      </c>
      <c r="G1470" t="s">
        <v>3159</v>
      </c>
      <c r="H1470">
        <v>587</v>
      </c>
      <c r="I1470">
        <v>587</v>
      </c>
      <c r="J1470" t="s">
        <v>42</v>
      </c>
      <c r="N1470" t="s">
        <v>6601</v>
      </c>
      <c r="O1470" s="180" t="s">
        <v>5165</v>
      </c>
      <c r="P1470" t="s">
        <v>6602</v>
      </c>
      <c r="Q1470" t="s">
        <v>5150</v>
      </c>
      <c r="R1470" t="s">
        <v>5165</v>
      </c>
      <c r="S1470" t="s">
        <v>4927</v>
      </c>
      <c r="T1470" t="s">
        <v>4927</v>
      </c>
      <c r="U1470" t="s">
        <v>4927</v>
      </c>
      <c r="V1470" t="s">
        <v>4927</v>
      </c>
      <c r="W1470" t="s">
        <v>4927</v>
      </c>
      <c r="X1470" t="s">
        <v>4927</v>
      </c>
    </row>
    <row r="1471" spans="1:24" x14ac:dyDescent="0.3">
      <c r="A1471" t="s">
        <v>7088</v>
      </c>
      <c r="B1471">
        <v>130164</v>
      </c>
      <c r="C1471" t="s">
        <v>48</v>
      </c>
      <c r="D1471" t="s">
        <v>31</v>
      </c>
      <c r="E1471" t="s">
        <v>66</v>
      </c>
      <c r="F1471" t="s">
        <v>775</v>
      </c>
      <c r="G1471" t="s">
        <v>3159</v>
      </c>
      <c r="H1471">
        <v>763</v>
      </c>
      <c r="I1471">
        <v>763</v>
      </c>
      <c r="J1471" t="s">
        <v>42</v>
      </c>
      <c r="N1471" t="s">
        <v>6603</v>
      </c>
      <c r="O1471" s="180" t="s">
        <v>5165</v>
      </c>
      <c r="P1471" t="s">
        <v>6604</v>
      </c>
      <c r="Q1471" t="s">
        <v>5151</v>
      </c>
      <c r="R1471" t="s">
        <v>5165</v>
      </c>
      <c r="S1471" t="s">
        <v>4927</v>
      </c>
      <c r="T1471" t="s">
        <v>4927</v>
      </c>
      <c r="U1471" t="s">
        <v>4927</v>
      </c>
      <c r="V1471" t="s">
        <v>4927</v>
      </c>
      <c r="W1471" t="s">
        <v>4927</v>
      </c>
      <c r="X1471" t="s">
        <v>4927</v>
      </c>
    </row>
    <row r="1472" spans="1:24" x14ac:dyDescent="0.3">
      <c r="A1472" t="s">
        <v>7088</v>
      </c>
      <c r="B1472">
        <v>130164</v>
      </c>
      <c r="C1472" t="s">
        <v>48</v>
      </c>
      <c r="D1472" t="s">
        <v>31</v>
      </c>
      <c r="E1472" t="s">
        <v>66</v>
      </c>
      <c r="F1472" t="s">
        <v>775</v>
      </c>
      <c r="G1472" t="s">
        <v>3159</v>
      </c>
      <c r="H1472">
        <v>764</v>
      </c>
      <c r="I1472">
        <v>764</v>
      </c>
      <c r="J1472" t="s">
        <v>42</v>
      </c>
      <c r="N1472" t="s">
        <v>6605</v>
      </c>
      <c r="O1472" s="180" t="s">
        <v>5165</v>
      </c>
      <c r="P1472" t="s">
        <v>6604</v>
      </c>
      <c r="Q1472" t="s">
        <v>5151</v>
      </c>
      <c r="R1472" t="s">
        <v>5165</v>
      </c>
      <c r="S1472" t="s">
        <v>4927</v>
      </c>
      <c r="T1472" t="s">
        <v>4927</v>
      </c>
      <c r="U1472" t="s">
        <v>4927</v>
      </c>
      <c r="V1472" t="s">
        <v>4927</v>
      </c>
      <c r="W1472" t="s">
        <v>4927</v>
      </c>
      <c r="X1472">
        <v>6190</v>
      </c>
    </row>
    <row r="1473" spans="1:24" x14ac:dyDescent="0.3">
      <c r="A1473" t="s">
        <v>7088</v>
      </c>
      <c r="B1473">
        <v>130164</v>
      </c>
      <c r="C1473" t="s">
        <v>48</v>
      </c>
      <c r="D1473" t="s">
        <v>31</v>
      </c>
      <c r="E1473" t="s">
        <v>66</v>
      </c>
      <c r="F1473" t="s">
        <v>775</v>
      </c>
      <c r="G1473" t="s">
        <v>3159</v>
      </c>
      <c r="H1473">
        <v>765</v>
      </c>
      <c r="I1473">
        <v>765</v>
      </c>
      <c r="J1473" t="s">
        <v>42</v>
      </c>
      <c r="N1473" t="s">
        <v>6606</v>
      </c>
      <c r="O1473" s="180" t="s">
        <v>5165</v>
      </c>
      <c r="P1473" t="s">
        <v>6604</v>
      </c>
      <c r="Q1473" t="s">
        <v>5151</v>
      </c>
      <c r="R1473" t="s">
        <v>5165</v>
      </c>
      <c r="S1473" t="s">
        <v>4927</v>
      </c>
      <c r="T1473" t="s">
        <v>4927</v>
      </c>
      <c r="U1473" t="s">
        <v>4927</v>
      </c>
      <c r="V1473" t="s">
        <v>4927</v>
      </c>
      <c r="W1473" t="s">
        <v>4927</v>
      </c>
      <c r="X1473">
        <v>83</v>
      </c>
    </row>
    <row r="1474" spans="1:24" x14ac:dyDescent="0.3">
      <c r="A1474" t="s">
        <v>7088</v>
      </c>
      <c r="B1474">
        <v>130164</v>
      </c>
      <c r="C1474" t="s">
        <v>48</v>
      </c>
      <c r="D1474" t="s">
        <v>31</v>
      </c>
      <c r="E1474" t="s">
        <v>66</v>
      </c>
      <c r="F1474" t="s">
        <v>775</v>
      </c>
      <c r="G1474" t="s">
        <v>3159</v>
      </c>
      <c r="H1474">
        <v>766</v>
      </c>
      <c r="I1474">
        <v>766</v>
      </c>
      <c r="J1474" t="s">
        <v>42</v>
      </c>
      <c r="N1474" t="s">
        <v>6607</v>
      </c>
      <c r="O1474" s="180" t="s">
        <v>5165</v>
      </c>
      <c r="P1474" t="s">
        <v>6604</v>
      </c>
      <c r="Q1474" t="s">
        <v>5151</v>
      </c>
      <c r="R1474" t="s">
        <v>5165</v>
      </c>
      <c r="S1474" t="s">
        <v>4927</v>
      </c>
      <c r="T1474" t="s">
        <v>4927</v>
      </c>
      <c r="U1474" t="s">
        <v>4927</v>
      </c>
      <c r="V1474" t="s">
        <v>4927</v>
      </c>
      <c r="W1474" t="s">
        <v>4927</v>
      </c>
      <c r="X1474" t="s">
        <v>4927</v>
      </c>
    </row>
    <row r="1475" spans="1:24" x14ac:dyDescent="0.3">
      <c r="A1475" t="s">
        <v>7088</v>
      </c>
      <c r="B1475">
        <v>130164</v>
      </c>
      <c r="C1475" t="s">
        <v>48</v>
      </c>
      <c r="D1475" t="s">
        <v>31</v>
      </c>
      <c r="E1475" t="s">
        <v>66</v>
      </c>
      <c r="F1475" t="s">
        <v>775</v>
      </c>
      <c r="G1475" t="s">
        <v>3159</v>
      </c>
      <c r="H1475">
        <v>767</v>
      </c>
      <c r="I1475">
        <v>767</v>
      </c>
      <c r="J1475" t="s">
        <v>42</v>
      </c>
      <c r="N1475" t="s">
        <v>6608</v>
      </c>
      <c r="O1475" s="180" t="s">
        <v>5165</v>
      </c>
      <c r="P1475" t="s">
        <v>6604</v>
      </c>
      <c r="Q1475" t="s">
        <v>5151</v>
      </c>
      <c r="R1475" t="s">
        <v>5165</v>
      </c>
      <c r="S1475" t="s">
        <v>4927</v>
      </c>
      <c r="T1475" t="s">
        <v>4927</v>
      </c>
      <c r="U1475" t="s">
        <v>4927</v>
      </c>
      <c r="V1475" t="s">
        <v>4927</v>
      </c>
      <c r="W1475" t="s">
        <v>4927</v>
      </c>
      <c r="X1475" t="s">
        <v>4927</v>
      </c>
    </row>
    <row r="1476" spans="1:24" x14ac:dyDescent="0.3">
      <c r="A1476" t="s">
        <v>7088</v>
      </c>
      <c r="B1476">
        <v>130164</v>
      </c>
      <c r="C1476" t="s">
        <v>48</v>
      </c>
      <c r="D1476" t="s">
        <v>31</v>
      </c>
      <c r="E1476" t="s">
        <v>66</v>
      </c>
      <c r="F1476" t="s">
        <v>775</v>
      </c>
      <c r="G1476" t="s">
        <v>3159</v>
      </c>
      <c r="H1476">
        <v>768</v>
      </c>
      <c r="I1476">
        <v>768</v>
      </c>
      <c r="J1476" t="s">
        <v>42</v>
      </c>
      <c r="N1476" t="s">
        <v>6609</v>
      </c>
      <c r="O1476" s="180" t="s">
        <v>5165</v>
      </c>
      <c r="P1476" t="s">
        <v>6604</v>
      </c>
      <c r="Q1476" t="s">
        <v>5151</v>
      </c>
      <c r="R1476" t="s">
        <v>5165</v>
      </c>
      <c r="S1476" t="s">
        <v>4927</v>
      </c>
      <c r="T1476" t="s">
        <v>4927</v>
      </c>
      <c r="U1476" t="s">
        <v>4927</v>
      </c>
      <c r="V1476" t="s">
        <v>4927</v>
      </c>
      <c r="W1476" t="s">
        <v>4927</v>
      </c>
      <c r="X1476" t="s">
        <v>4927</v>
      </c>
    </row>
    <row r="1477" spans="1:24" x14ac:dyDescent="0.3">
      <c r="A1477" t="s">
        <v>7088</v>
      </c>
      <c r="B1477">
        <v>130164</v>
      </c>
      <c r="C1477" t="s">
        <v>48</v>
      </c>
      <c r="D1477" t="s">
        <v>31</v>
      </c>
      <c r="E1477" t="s">
        <v>66</v>
      </c>
      <c r="F1477" t="s">
        <v>775</v>
      </c>
      <c r="G1477" t="s">
        <v>3159</v>
      </c>
      <c r="H1477">
        <v>781</v>
      </c>
      <c r="I1477">
        <v>781</v>
      </c>
      <c r="J1477" t="s">
        <v>42</v>
      </c>
      <c r="N1477" t="s">
        <v>6610</v>
      </c>
      <c r="O1477" s="180" t="s">
        <v>5165</v>
      </c>
      <c r="P1477" t="s">
        <v>6611</v>
      </c>
      <c r="Q1477" t="s">
        <v>5151</v>
      </c>
      <c r="R1477" t="s">
        <v>5165</v>
      </c>
      <c r="S1477" t="s">
        <v>4927</v>
      </c>
      <c r="T1477" t="s">
        <v>4927</v>
      </c>
      <c r="U1477" t="s">
        <v>4927</v>
      </c>
      <c r="V1477" t="s">
        <v>4927</v>
      </c>
      <c r="W1477" t="s">
        <v>4927</v>
      </c>
      <c r="X1477" t="s">
        <v>4927</v>
      </c>
    </row>
    <row r="1478" spans="1:24" x14ac:dyDescent="0.3">
      <c r="A1478" t="s">
        <v>7088</v>
      </c>
      <c r="B1478">
        <v>130164</v>
      </c>
      <c r="C1478" t="s">
        <v>48</v>
      </c>
      <c r="D1478" t="s">
        <v>31</v>
      </c>
      <c r="E1478" t="s">
        <v>66</v>
      </c>
      <c r="F1478" t="s">
        <v>775</v>
      </c>
      <c r="G1478" t="s">
        <v>3159</v>
      </c>
      <c r="H1478">
        <v>782</v>
      </c>
      <c r="I1478">
        <v>782</v>
      </c>
      <c r="J1478" t="s">
        <v>42</v>
      </c>
      <c r="N1478" t="s">
        <v>6612</v>
      </c>
      <c r="O1478" s="180" t="s">
        <v>5165</v>
      </c>
      <c r="P1478" t="s">
        <v>6611</v>
      </c>
      <c r="Q1478" t="s">
        <v>5151</v>
      </c>
      <c r="R1478" t="s">
        <v>5165</v>
      </c>
      <c r="S1478" t="s">
        <v>4927</v>
      </c>
      <c r="T1478" t="s">
        <v>4927</v>
      </c>
      <c r="U1478" t="s">
        <v>4927</v>
      </c>
      <c r="V1478" t="s">
        <v>4927</v>
      </c>
      <c r="W1478" t="s">
        <v>4927</v>
      </c>
      <c r="X1478" t="s">
        <v>4927</v>
      </c>
    </row>
    <row r="1479" spans="1:24" x14ac:dyDescent="0.3">
      <c r="A1479" t="s">
        <v>7088</v>
      </c>
      <c r="B1479">
        <v>130164</v>
      </c>
      <c r="C1479" t="s">
        <v>48</v>
      </c>
      <c r="D1479" t="s">
        <v>31</v>
      </c>
      <c r="E1479" t="s">
        <v>66</v>
      </c>
      <c r="F1479" t="s">
        <v>775</v>
      </c>
      <c r="G1479" t="s">
        <v>3159</v>
      </c>
      <c r="H1479">
        <v>783</v>
      </c>
      <c r="I1479">
        <v>783</v>
      </c>
      <c r="J1479" t="s">
        <v>42</v>
      </c>
      <c r="N1479" t="s">
        <v>6613</v>
      </c>
      <c r="O1479" s="180" t="s">
        <v>5165</v>
      </c>
      <c r="P1479" t="s">
        <v>6611</v>
      </c>
      <c r="Q1479" t="s">
        <v>5151</v>
      </c>
      <c r="R1479" t="s">
        <v>5165</v>
      </c>
      <c r="S1479" t="s">
        <v>4927</v>
      </c>
      <c r="T1479" t="s">
        <v>4927</v>
      </c>
      <c r="U1479" t="s">
        <v>4927</v>
      </c>
      <c r="V1479">
        <v>930</v>
      </c>
      <c r="W1479">
        <v>954</v>
      </c>
      <c r="X1479">
        <v>954</v>
      </c>
    </row>
    <row r="1480" spans="1:24" x14ac:dyDescent="0.3">
      <c r="A1480" t="s">
        <v>7088</v>
      </c>
      <c r="B1480">
        <v>130164</v>
      </c>
      <c r="C1480" t="s">
        <v>48</v>
      </c>
      <c r="D1480" t="s">
        <v>31</v>
      </c>
      <c r="E1480" t="s">
        <v>66</v>
      </c>
      <c r="F1480" t="s">
        <v>775</v>
      </c>
      <c r="G1480" t="s">
        <v>3159</v>
      </c>
      <c r="H1480">
        <v>784</v>
      </c>
      <c r="I1480">
        <v>784</v>
      </c>
      <c r="J1480" t="s">
        <v>42</v>
      </c>
      <c r="N1480" t="s">
        <v>6614</v>
      </c>
      <c r="O1480" s="180" t="s">
        <v>5165</v>
      </c>
      <c r="P1480" t="s">
        <v>6611</v>
      </c>
      <c r="Q1480" t="s">
        <v>5151</v>
      </c>
      <c r="R1480" t="s">
        <v>5165</v>
      </c>
      <c r="S1480" t="s">
        <v>4927</v>
      </c>
      <c r="T1480" t="s">
        <v>4927</v>
      </c>
      <c r="U1480" t="s">
        <v>4927</v>
      </c>
      <c r="V1480" t="s">
        <v>4927</v>
      </c>
      <c r="W1480" t="s">
        <v>4927</v>
      </c>
      <c r="X1480">
        <v>738</v>
      </c>
    </row>
    <row r="1481" spans="1:24" x14ac:dyDescent="0.3">
      <c r="A1481" t="s">
        <v>7088</v>
      </c>
      <c r="B1481">
        <v>130164</v>
      </c>
      <c r="C1481" t="s">
        <v>48</v>
      </c>
      <c r="D1481" t="s">
        <v>31</v>
      </c>
      <c r="E1481" t="s">
        <v>66</v>
      </c>
      <c r="F1481" t="s">
        <v>775</v>
      </c>
      <c r="G1481" t="s">
        <v>3159</v>
      </c>
      <c r="H1481">
        <v>785</v>
      </c>
      <c r="I1481">
        <v>785</v>
      </c>
      <c r="J1481" t="s">
        <v>42</v>
      </c>
      <c r="N1481" t="s">
        <v>6615</v>
      </c>
      <c r="O1481" s="180" t="s">
        <v>5165</v>
      </c>
      <c r="P1481" t="s">
        <v>6611</v>
      </c>
      <c r="Q1481" t="s">
        <v>5151</v>
      </c>
      <c r="R1481" t="s">
        <v>5165</v>
      </c>
      <c r="S1481" t="s">
        <v>4927</v>
      </c>
      <c r="T1481" t="s">
        <v>4927</v>
      </c>
      <c r="U1481" t="s">
        <v>4927</v>
      </c>
      <c r="V1481" t="s">
        <v>4927</v>
      </c>
      <c r="W1481" t="s">
        <v>4927</v>
      </c>
      <c r="X1481">
        <v>1481</v>
      </c>
    </row>
    <row r="1482" spans="1:24" x14ac:dyDescent="0.3">
      <c r="A1482" t="s">
        <v>7088</v>
      </c>
      <c r="B1482">
        <v>130164</v>
      </c>
      <c r="C1482" t="s">
        <v>48</v>
      </c>
      <c r="D1482" t="s">
        <v>31</v>
      </c>
      <c r="E1482" t="s">
        <v>66</v>
      </c>
      <c r="F1482" t="s">
        <v>775</v>
      </c>
      <c r="G1482" t="s">
        <v>3159</v>
      </c>
      <c r="H1482">
        <v>786</v>
      </c>
      <c r="I1482">
        <v>786</v>
      </c>
      <c r="J1482" t="s">
        <v>42</v>
      </c>
      <c r="N1482" t="s">
        <v>6616</v>
      </c>
      <c r="O1482" s="180" t="s">
        <v>5165</v>
      </c>
      <c r="P1482" t="s">
        <v>6611</v>
      </c>
      <c r="Q1482" t="s">
        <v>5151</v>
      </c>
      <c r="R1482" t="s">
        <v>5165</v>
      </c>
      <c r="S1482" t="s">
        <v>4927</v>
      </c>
      <c r="T1482" t="s">
        <v>4927</v>
      </c>
      <c r="U1482" t="s">
        <v>4927</v>
      </c>
      <c r="V1482">
        <v>87</v>
      </c>
      <c r="W1482">
        <v>89</v>
      </c>
      <c r="X1482">
        <v>89</v>
      </c>
    </row>
    <row r="1483" spans="1:24" x14ac:dyDescent="0.3">
      <c r="A1483" t="s">
        <v>5137</v>
      </c>
      <c r="B1483">
        <v>130164</v>
      </c>
      <c r="C1483" t="s">
        <v>48</v>
      </c>
      <c r="D1483" t="s">
        <v>31</v>
      </c>
      <c r="E1483" t="s">
        <v>66</v>
      </c>
      <c r="F1483" t="s">
        <v>775</v>
      </c>
      <c r="G1483" t="s">
        <v>3159</v>
      </c>
      <c r="H1483">
        <v>789</v>
      </c>
      <c r="I1483">
        <v>789</v>
      </c>
      <c r="J1483" t="s">
        <v>42</v>
      </c>
      <c r="N1483" t="s">
        <v>6617</v>
      </c>
      <c r="O1483" s="180" t="s">
        <v>5165</v>
      </c>
      <c r="P1483" t="s">
        <v>6618</v>
      </c>
      <c r="Q1483" t="s">
        <v>5161</v>
      </c>
      <c r="R1483" t="s">
        <v>5165</v>
      </c>
      <c r="S1483" t="s">
        <v>4927</v>
      </c>
      <c r="T1483" t="s">
        <v>4927</v>
      </c>
      <c r="U1483" t="s">
        <v>4927</v>
      </c>
      <c r="V1483">
        <v>88</v>
      </c>
      <c r="W1483">
        <v>90</v>
      </c>
      <c r="X1483">
        <v>90</v>
      </c>
    </row>
    <row r="1484" spans="1:24" x14ac:dyDescent="0.3">
      <c r="A1484" t="s">
        <v>5137</v>
      </c>
      <c r="B1484">
        <v>130164</v>
      </c>
      <c r="C1484" t="s">
        <v>48</v>
      </c>
      <c r="D1484" t="s">
        <v>31</v>
      </c>
      <c r="E1484" t="s">
        <v>66</v>
      </c>
      <c r="F1484" t="s">
        <v>775</v>
      </c>
      <c r="G1484" t="s">
        <v>3159</v>
      </c>
      <c r="H1484">
        <v>790</v>
      </c>
      <c r="I1484">
        <v>790</v>
      </c>
      <c r="J1484" t="s">
        <v>42</v>
      </c>
      <c r="N1484" t="s">
        <v>6619</v>
      </c>
      <c r="O1484" s="180" t="s">
        <v>5165</v>
      </c>
      <c r="P1484" t="s">
        <v>6618</v>
      </c>
      <c r="Q1484" t="s">
        <v>5161</v>
      </c>
      <c r="R1484" t="s">
        <v>5165</v>
      </c>
      <c r="S1484" t="s">
        <v>4927</v>
      </c>
      <c r="T1484" t="s">
        <v>4927</v>
      </c>
      <c r="U1484" t="s">
        <v>4927</v>
      </c>
      <c r="V1484">
        <v>88</v>
      </c>
      <c r="W1484">
        <v>90</v>
      </c>
      <c r="X1484">
        <v>90</v>
      </c>
    </row>
    <row r="1485" spans="1:24" x14ac:dyDescent="0.3">
      <c r="A1485" t="s">
        <v>5137</v>
      </c>
      <c r="B1485">
        <v>130164</v>
      </c>
      <c r="C1485" t="s">
        <v>48</v>
      </c>
      <c r="D1485" t="s">
        <v>31</v>
      </c>
      <c r="E1485" t="s">
        <v>66</v>
      </c>
      <c r="F1485" t="s">
        <v>775</v>
      </c>
      <c r="G1485" t="s">
        <v>3159</v>
      </c>
      <c r="H1485">
        <v>791</v>
      </c>
      <c r="I1485">
        <v>791</v>
      </c>
      <c r="J1485" t="s">
        <v>42</v>
      </c>
      <c r="N1485" t="s">
        <v>6620</v>
      </c>
      <c r="O1485" s="180" t="s">
        <v>5165</v>
      </c>
      <c r="P1485" t="s">
        <v>6618</v>
      </c>
      <c r="Q1485" t="s">
        <v>5161</v>
      </c>
      <c r="R1485" t="s">
        <v>5165</v>
      </c>
      <c r="S1485" t="s">
        <v>4927</v>
      </c>
      <c r="T1485" t="s">
        <v>4927</v>
      </c>
      <c r="U1485" t="s">
        <v>4927</v>
      </c>
      <c r="V1485">
        <v>88</v>
      </c>
      <c r="W1485">
        <v>90</v>
      </c>
      <c r="X1485">
        <v>90</v>
      </c>
    </row>
    <row r="1486" spans="1:24" x14ac:dyDescent="0.3">
      <c r="A1486" t="s">
        <v>5137</v>
      </c>
      <c r="B1486">
        <v>130164</v>
      </c>
      <c r="C1486" t="s">
        <v>48</v>
      </c>
      <c r="D1486" t="s">
        <v>31</v>
      </c>
      <c r="E1486" t="s">
        <v>66</v>
      </c>
      <c r="F1486" t="s">
        <v>775</v>
      </c>
      <c r="G1486" t="s">
        <v>3159</v>
      </c>
      <c r="H1486">
        <v>792</v>
      </c>
      <c r="I1486">
        <v>792</v>
      </c>
      <c r="J1486" t="s">
        <v>42</v>
      </c>
      <c r="N1486" t="s">
        <v>6621</v>
      </c>
      <c r="O1486" s="180" t="s">
        <v>5165</v>
      </c>
      <c r="P1486" t="s">
        <v>6618</v>
      </c>
      <c r="Q1486" t="s">
        <v>5161</v>
      </c>
      <c r="R1486" t="s">
        <v>5165</v>
      </c>
      <c r="S1486" t="s">
        <v>4927</v>
      </c>
      <c r="T1486" t="s">
        <v>4927</v>
      </c>
      <c r="U1486" t="s">
        <v>4927</v>
      </c>
      <c r="V1486">
        <v>147</v>
      </c>
      <c r="W1486">
        <v>150</v>
      </c>
      <c r="X1486">
        <v>150</v>
      </c>
    </row>
    <row r="1487" spans="1:24" x14ac:dyDescent="0.3">
      <c r="A1487" t="s">
        <v>5137</v>
      </c>
      <c r="B1487">
        <v>130178</v>
      </c>
      <c r="C1487" t="s">
        <v>50</v>
      </c>
      <c r="D1487" t="s">
        <v>31</v>
      </c>
      <c r="E1487" t="s">
        <v>66</v>
      </c>
      <c r="F1487" t="s">
        <v>494</v>
      </c>
      <c r="G1487" t="s">
        <v>797</v>
      </c>
      <c r="H1487">
        <v>133</v>
      </c>
      <c r="I1487">
        <v>133</v>
      </c>
      <c r="J1487" t="s">
        <v>42</v>
      </c>
      <c r="N1487" t="s">
        <v>6622</v>
      </c>
      <c r="O1487" s="180" t="s">
        <v>5165</v>
      </c>
      <c r="P1487" t="s">
        <v>6024</v>
      </c>
      <c r="Q1487" t="s">
        <v>5161</v>
      </c>
      <c r="R1487" t="s">
        <v>5165</v>
      </c>
      <c r="S1487" t="s">
        <v>4927</v>
      </c>
      <c r="T1487" t="s">
        <v>4927</v>
      </c>
      <c r="U1487" t="s">
        <v>4927</v>
      </c>
      <c r="V1487">
        <v>21990</v>
      </c>
      <c r="W1487">
        <v>22560</v>
      </c>
      <c r="X1487">
        <v>22560</v>
      </c>
    </row>
    <row r="1488" spans="1:24" x14ac:dyDescent="0.3">
      <c r="A1488" t="s">
        <v>5137</v>
      </c>
      <c r="B1488">
        <v>130182</v>
      </c>
      <c r="C1488" t="s">
        <v>50</v>
      </c>
      <c r="D1488" t="s">
        <v>31</v>
      </c>
      <c r="E1488" t="s">
        <v>66</v>
      </c>
      <c r="F1488" t="s">
        <v>714</v>
      </c>
      <c r="G1488" t="s">
        <v>4430</v>
      </c>
      <c r="H1488">
        <v>3</v>
      </c>
      <c r="I1488">
        <v>3</v>
      </c>
      <c r="J1488" t="s">
        <v>42</v>
      </c>
      <c r="N1488" t="s">
        <v>6623</v>
      </c>
      <c r="O1488" s="180" t="s">
        <v>5165</v>
      </c>
      <c r="P1488">
        <v>44986</v>
      </c>
      <c r="Q1488" t="s">
        <v>5161</v>
      </c>
      <c r="R1488" t="s">
        <v>5165</v>
      </c>
      <c r="S1488" t="s">
        <v>4927</v>
      </c>
      <c r="T1488" t="s">
        <v>4927</v>
      </c>
      <c r="U1488" t="s">
        <v>4927</v>
      </c>
      <c r="V1488">
        <v>426</v>
      </c>
      <c r="W1488">
        <v>437</v>
      </c>
      <c r="X1488">
        <v>437</v>
      </c>
    </row>
    <row r="1489" spans="1:24" x14ac:dyDescent="0.3">
      <c r="A1489" t="s">
        <v>5137</v>
      </c>
      <c r="B1489">
        <v>130182</v>
      </c>
      <c r="C1489" t="s">
        <v>50</v>
      </c>
      <c r="D1489" t="s">
        <v>31</v>
      </c>
      <c r="E1489" t="s">
        <v>66</v>
      </c>
      <c r="F1489" t="s">
        <v>714</v>
      </c>
      <c r="G1489" t="s">
        <v>4430</v>
      </c>
      <c r="H1489">
        <v>9</v>
      </c>
      <c r="I1489">
        <v>9</v>
      </c>
      <c r="J1489" t="s">
        <v>42</v>
      </c>
      <c r="N1489" t="s">
        <v>6624</v>
      </c>
      <c r="O1489" s="180" t="s">
        <v>5165</v>
      </c>
      <c r="P1489">
        <v>44986</v>
      </c>
      <c r="Q1489" t="s">
        <v>5161</v>
      </c>
      <c r="R1489" t="s">
        <v>5165</v>
      </c>
      <c r="S1489" t="s">
        <v>4927</v>
      </c>
      <c r="T1489" t="s">
        <v>4927</v>
      </c>
      <c r="U1489" t="s">
        <v>4927</v>
      </c>
      <c r="V1489">
        <v>426</v>
      </c>
      <c r="W1489">
        <v>437</v>
      </c>
      <c r="X1489">
        <v>437</v>
      </c>
    </row>
    <row r="1490" spans="1:24" x14ac:dyDescent="0.3">
      <c r="A1490" t="s">
        <v>5137</v>
      </c>
      <c r="B1490">
        <v>130182</v>
      </c>
      <c r="C1490" t="s">
        <v>50</v>
      </c>
      <c r="D1490" t="s">
        <v>31</v>
      </c>
      <c r="E1490" t="s">
        <v>66</v>
      </c>
      <c r="F1490" t="s">
        <v>714</v>
      </c>
      <c r="G1490" t="s">
        <v>4430</v>
      </c>
      <c r="H1490">
        <v>16</v>
      </c>
      <c r="I1490">
        <v>16</v>
      </c>
      <c r="J1490" t="s">
        <v>42</v>
      </c>
      <c r="N1490" t="s">
        <v>6625</v>
      </c>
      <c r="O1490" s="180" t="s">
        <v>5165</v>
      </c>
      <c r="P1490">
        <v>44986</v>
      </c>
      <c r="Q1490" t="s">
        <v>5161</v>
      </c>
      <c r="R1490" t="s">
        <v>5165</v>
      </c>
      <c r="S1490" t="s">
        <v>4927</v>
      </c>
      <c r="T1490" t="s">
        <v>4927</v>
      </c>
      <c r="U1490" t="s">
        <v>4927</v>
      </c>
      <c r="V1490">
        <v>426</v>
      </c>
      <c r="W1490">
        <v>437</v>
      </c>
      <c r="X1490">
        <v>437</v>
      </c>
    </row>
    <row r="1491" spans="1:24" x14ac:dyDescent="0.3">
      <c r="A1491" t="s">
        <v>5137</v>
      </c>
      <c r="B1491">
        <v>130182</v>
      </c>
      <c r="C1491" t="s">
        <v>50</v>
      </c>
      <c r="D1491" t="s">
        <v>31</v>
      </c>
      <c r="E1491" t="s">
        <v>66</v>
      </c>
      <c r="F1491" t="s">
        <v>714</v>
      </c>
      <c r="G1491" t="s">
        <v>4430</v>
      </c>
      <c r="H1491">
        <v>17</v>
      </c>
      <c r="I1491">
        <v>17</v>
      </c>
      <c r="J1491" t="s">
        <v>42</v>
      </c>
      <c r="N1491" t="s">
        <v>6626</v>
      </c>
      <c r="O1491" s="180" t="s">
        <v>5165</v>
      </c>
      <c r="P1491">
        <v>44986</v>
      </c>
      <c r="Q1491" t="s">
        <v>5161</v>
      </c>
      <c r="R1491" t="s">
        <v>5165</v>
      </c>
      <c r="S1491" t="s">
        <v>4927</v>
      </c>
      <c r="T1491" t="s">
        <v>4927</v>
      </c>
      <c r="U1491" t="s">
        <v>4927</v>
      </c>
      <c r="V1491">
        <v>426</v>
      </c>
      <c r="W1491">
        <v>437</v>
      </c>
      <c r="X1491">
        <v>437</v>
      </c>
    </row>
    <row r="1492" spans="1:24" x14ac:dyDescent="0.3">
      <c r="A1492" t="s">
        <v>5137</v>
      </c>
      <c r="B1492">
        <v>130182</v>
      </c>
      <c r="C1492" t="s">
        <v>50</v>
      </c>
      <c r="D1492" t="s">
        <v>31</v>
      </c>
      <c r="E1492" t="s">
        <v>66</v>
      </c>
      <c r="F1492" t="s">
        <v>714</v>
      </c>
      <c r="G1492" t="s">
        <v>4430</v>
      </c>
      <c r="H1492">
        <v>19</v>
      </c>
      <c r="I1492">
        <v>19</v>
      </c>
      <c r="J1492" t="s">
        <v>42</v>
      </c>
      <c r="N1492" t="s">
        <v>6627</v>
      </c>
      <c r="O1492" s="180" t="s">
        <v>5165</v>
      </c>
      <c r="P1492">
        <v>44986</v>
      </c>
      <c r="Q1492" t="s">
        <v>5161</v>
      </c>
      <c r="R1492" t="s">
        <v>5165</v>
      </c>
      <c r="S1492" t="s">
        <v>4927</v>
      </c>
      <c r="T1492" t="s">
        <v>4927</v>
      </c>
      <c r="U1492" t="s">
        <v>4927</v>
      </c>
      <c r="V1492">
        <v>1135</v>
      </c>
      <c r="W1492">
        <v>1164</v>
      </c>
      <c r="X1492">
        <v>1164</v>
      </c>
    </row>
    <row r="1493" spans="1:24" x14ac:dyDescent="0.3">
      <c r="A1493" t="s">
        <v>5137</v>
      </c>
      <c r="B1493">
        <v>130182</v>
      </c>
      <c r="C1493" t="s">
        <v>50</v>
      </c>
      <c r="D1493" t="s">
        <v>31</v>
      </c>
      <c r="E1493" t="s">
        <v>66</v>
      </c>
      <c r="F1493" t="s">
        <v>714</v>
      </c>
      <c r="G1493" t="s">
        <v>4430</v>
      </c>
      <c r="H1493">
        <v>34</v>
      </c>
      <c r="I1493">
        <v>34</v>
      </c>
      <c r="J1493" t="s">
        <v>42</v>
      </c>
      <c r="N1493" t="s">
        <v>6628</v>
      </c>
      <c r="O1493" s="180" t="s">
        <v>5165</v>
      </c>
      <c r="P1493">
        <v>44986</v>
      </c>
      <c r="Q1493" t="s">
        <v>5161</v>
      </c>
      <c r="R1493" t="s">
        <v>5165</v>
      </c>
      <c r="S1493" t="s">
        <v>4927</v>
      </c>
      <c r="T1493" t="s">
        <v>4927</v>
      </c>
      <c r="U1493" t="s">
        <v>4927</v>
      </c>
      <c r="V1493" t="s">
        <v>4927</v>
      </c>
      <c r="W1493" t="s">
        <v>4927</v>
      </c>
      <c r="X1493" t="s">
        <v>4927</v>
      </c>
    </row>
    <row r="1494" spans="1:24" x14ac:dyDescent="0.3">
      <c r="A1494" t="s">
        <v>7088</v>
      </c>
      <c r="B1494">
        <v>130215</v>
      </c>
      <c r="C1494" t="s">
        <v>50</v>
      </c>
      <c r="D1494" t="s">
        <v>31</v>
      </c>
      <c r="E1494" t="s">
        <v>73</v>
      </c>
      <c r="F1494" t="s">
        <v>838</v>
      </c>
      <c r="G1494" t="s">
        <v>6629</v>
      </c>
      <c r="H1494">
        <v>64</v>
      </c>
      <c r="I1494">
        <v>64</v>
      </c>
      <c r="J1494" t="s">
        <v>44</v>
      </c>
      <c r="N1494" t="s">
        <v>6630</v>
      </c>
      <c r="O1494" s="180" t="s">
        <v>5165</v>
      </c>
      <c r="P1494" t="s">
        <v>5150</v>
      </c>
      <c r="Q1494" t="s">
        <v>5151</v>
      </c>
      <c r="R1494" t="s">
        <v>5165</v>
      </c>
      <c r="S1494" t="s">
        <v>4927</v>
      </c>
      <c r="T1494" t="s">
        <v>4927</v>
      </c>
      <c r="U1494" t="s">
        <v>4927</v>
      </c>
      <c r="V1494">
        <v>5364</v>
      </c>
      <c r="W1494">
        <v>5503</v>
      </c>
      <c r="X1494">
        <v>5503</v>
      </c>
    </row>
    <row r="1495" spans="1:24" x14ac:dyDescent="0.3">
      <c r="A1495" t="s">
        <v>5137</v>
      </c>
      <c r="B1495">
        <v>130217</v>
      </c>
      <c r="C1495" t="s">
        <v>50</v>
      </c>
      <c r="D1495" t="s">
        <v>31</v>
      </c>
      <c r="E1495" t="s">
        <v>73</v>
      </c>
      <c r="F1495" t="s">
        <v>494</v>
      </c>
      <c r="G1495" t="s">
        <v>5082</v>
      </c>
      <c r="H1495">
        <v>106</v>
      </c>
      <c r="I1495">
        <v>106</v>
      </c>
      <c r="J1495" t="s">
        <v>42</v>
      </c>
      <c r="N1495" t="s">
        <v>6631</v>
      </c>
      <c r="O1495" s="180" t="s">
        <v>5165</v>
      </c>
      <c r="P1495" t="s">
        <v>5982</v>
      </c>
      <c r="Q1495" t="s">
        <v>5161</v>
      </c>
      <c r="R1495" t="s">
        <v>5165</v>
      </c>
      <c r="S1495" t="s">
        <v>4927</v>
      </c>
      <c r="T1495" t="s">
        <v>4927</v>
      </c>
      <c r="U1495" t="s">
        <v>4927</v>
      </c>
      <c r="V1495">
        <v>748</v>
      </c>
      <c r="W1495">
        <v>767</v>
      </c>
      <c r="X1495">
        <v>767</v>
      </c>
    </row>
    <row r="1496" spans="1:24" x14ac:dyDescent="0.3">
      <c r="A1496" t="s">
        <v>5137</v>
      </c>
      <c r="B1496">
        <v>130301</v>
      </c>
      <c r="C1496" t="s">
        <v>50</v>
      </c>
      <c r="D1496" t="s">
        <v>31</v>
      </c>
      <c r="E1496" t="s">
        <v>89</v>
      </c>
      <c r="F1496" t="s">
        <v>859</v>
      </c>
      <c r="G1496" t="s">
        <v>858</v>
      </c>
      <c r="H1496">
        <v>5</v>
      </c>
      <c r="I1496">
        <v>5</v>
      </c>
      <c r="J1496" t="s">
        <v>42</v>
      </c>
      <c r="N1496" t="s">
        <v>6632</v>
      </c>
      <c r="O1496" s="180" t="s">
        <v>5165</v>
      </c>
      <c r="P1496" t="s">
        <v>6250</v>
      </c>
      <c r="Q1496" t="s">
        <v>5161</v>
      </c>
      <c r="R1496" t="s">
        <v>5165</v>
      </c>
      <c r="S1496" t="s">
        <v>4927</v>
      </c>
      <c r="T1496" t="s">
        <v>4927</v>
      </c>
      <c r="U1496" t="s">
        <v>4927</v>
      </c>
      <c r="V1496">
        <v>748</v>
      </c>
      <c r="W1496">
        <v>767</v>
      </c>
      <c r="X1496">
        <v>767</v>
      </c>
    </row>
    <row r="1497" spans="1:24" x14ac:dyDescent="0.3">
      <c r="A1497" t="s">
        <v>7091</v>
      </c>
      <c r="B1497">
        <v>130409</v>
      </c>
      <c r="C1497" t="s">
        <v>50</v>
      </c>
      <c r="D1497" t="s">
        <v>31</v>
      </c>
      <c r="E1497" t="s">
        <v>74</v>
      </c>
      <c r="F1497" t="s">
        <v>893</v>
      </c>
      <c r="G1497" t="s">
        <v>906</v>
      </c>
      <c r="H1497">
        <v>132</v>
      </c>
      <c r="I1497">
        <v>132</v>
      </c>
      <c r="J1497" t="s">
        <v>42</v>
      </c>
      <c r="N1497" t="s">
        <v>6633</v>
      </c>
      <c r="O1497" s="180" t="s">
        <v>5165</v>
      </c>
      <c r="P1497" t="s">
        <v>6171</v>
      </c>
      <c r="Q1497" t="s">
        <v>5151</v>
      </c>
      <c r="R1497" t="s">
        <v>5165</v>
      </c>
      <c r="S1497" t="s">
        <v>4927</v>
      </c>
      <c r="T1497" t="s">
        <v>4927</v>
      </c>
      <c r="U1497" t="s">
        <v>4927</v>
      </c>
      <c r="V1497">
        <v>1176</v>
      </c>
      <c r="W1497">
        <v>1206</v>
      </c>
      <c r="X1497">
        <v>1206</v>
      </c>
    </row>
    <row r="1498" spans="1:24" x14ac:dyDescent="0.3">
      <c r="A1498" t="s">
        <v>7091</v>
      </c>
      <c r="B1498">
        <v>130409</v>
      </c>
      <c r="C1498" t="s">
        <v>50</v>
      </c>
      <c r="D1498" t="s">
        <v>31</v>
      </c>
      <c r="E1498" t="s">
        <v>74</v>
      </c>
      <c r="F1498" t="s">
        <v>893</v>
      </c>
      <c r="G1498" t="s">
        <v>906</v>
      </c>
      <c r="H1498">
        <v>132</v>
      </c>
      <c r="I1498">
        <v>132</v>
      </c>
      <c r="J1498" t="s">
        <v>44</v>
      </c>
      <c r="N1498" t="s">
        <v>6634</v>
      </c>
      <c r="O1498" s="180" t="s">
        <v>5165</v>
      </c>
      <c r="P1498" t="s">
        <v>6171</v>
      </c>
      <c r="Q1498" t="s">
        <v>5151</v>
      </c>
      <c r="R1498" t="s">
        <v>5165</v>
      </c>
      <c r="S1498" t="s">
        <v>4927</v>
      </c>
      <c r="T1498" t="s">
        <v>4927</v>
      </c>
      <c r="U1498" t="s">
        <v>4927</v>
      </c>
      <c r="V1498">
        <v>1176</v>
      </c>
      <c r="W1498">
        <v>1206</v>
      </c>
      <c r="X1498">
        <v>1206</v>
      </c>
    </row>
    <row r="1499" spans="1:24" x14ac:dyDescent="0.3">
      <c r="A1499" t="s">
        <v>7114</v>
      </c>
      <c r="B1499">
        <v>130410</v>
      </c>
      <c r="C1499" t="s">
        <v>50</v>
      </c>
      <c r="D1499" t="s">
        <v>31</v>
      </c>
      <c r="E1499" t="s">
        <v>74</v>
      </c>
      <c r="F1499" t="s">
        <v>909</v>
      </c>
      <c r="G1499" t="s">
        <v>189</v>
      </c>
      <c r="H1499">
        <v>3</v>
      </c>
      <c r="I1499">
        <v>2</v>
      </c>
      <c r="J1499" t="s">
        <v>42</v>
      </c>
      <c r="N1499" t="s">
        <v>6635</v>
      </c>
      <c r="O1499" s="180" t="s">
        <v>5165</v>
      </c>
      <c r="P1499" t="s">
        <v>5150</v>
      </c>
      <c r="Q1499" t="s">
        <v>5151</v>
      </c>
      <c r="R1499" t="s">
        <v>5165</v>
      </c>
      <c r="S1499" t="s">
        <v>4927</v>
      </c>
      <c r="T1499" t="s">
        <v>4927</v>
      </c>
      <c r="U1499" t="s">
        <v>4927</v>
      </c>
      <c r="V1499">
        <v>748</v>
      </c>
      <c r="W1499">
        <v>767</v>
      </c>
      <c r="X1499">
        <v>767</v>
      </c>
    </row>
    <row r="1500" spans="1:24" x14ac:dyDescent="0.3">
      <c r="A1500" t="s">
        <v>7114</v>
      </c>
      <c r="B1500">
        <v>130410</v>
      </c>
      <c r="C1500" t="s">
        <v>50</v>
      </c>
      <c r="D1500" t="s">
        <v>31</v>
      </c>
      <c r="E1500" t="s">
        <v>74</v>
      </c>
      <c r="F1500" t="s">
        <v>909</v>
      </c>
      <c r="G1500" t="s">
        <v>189</v>
      </c>
      <c r="H1500">
        <v>3</v>
      </c>
      <c r="I1500">
        <v>2</v>
      </c>
      <c r="J1500" t="s">
        <v>44</v>
      </c>
      <c r="N1500" t="s">
        <v>6636</v>
      </c>
      <c r="O1500" s="180" t="s">
        <v>5165</v>
      </c>
      <c r="P1500" t="s">
        <v>5150</v>
      </c>
      <c r="Q1500" t="s">
        <v>5151</v>
      </c>
      <c r="R1500" t="s">
        <v>5165</v>
      </c>
      <c r="S1500" t="s">
        <v>4927</v>
      </c>
      <c r="T1500" t="s">
        <v>4927</v>
      </c>
      <c r="U1500" t="s">
        <v>4927</v>
      </c>
      <c r="V1500">
        <v>748</v>
      </c>
      <c r="W1500">
        <v>767</v>
      </c>
      <c r="X1500">
        <v>767</v>
      </c>
    </row>
    <row r="1501" spans="1:24" x14ac:dyDescent="0.3">
      <c r="A1501" t="s">
        <v>7114</v>
      </c>
      <c r="B1501">
        <v>130410</v>
      </c>
      <c r="C1501" t="s">
        <v>50</v>
      </c>
      <c r="D1501" t="s">
        <v>31</v>
      </c>
      <c r="E1501" t="s">
        <v>74</v>
      </c>
      <c r="F1501" t="s">
        <v>909</v>
      </c>
      <c r="G1501" t="s">
        <v>189</v>
      </c>
      <c r="H1501">
        <v>3</v>
      </c>
      <c r="I1501">
        <v>2</v>
      </c>
      <c r="J1501" t="s">
        <v>45</v>
      </c>
      <c r="N1501" t="s">
        <v>6637</v>
      </c>
      <c r="O1501" s="180" t="s">
        <v>5165</v>
      </c>
      <c r="P1501" t="s">
        <v>5150</v>
      </c>
      <c r="Q1501" t="s">
        <v>5151</v>
      </c>
      <c r="R1501" t="s">
        <v>5165</v>
      </c>
      <c r="S1501" t="s">
        <v>4927</v>
      </c>
      <c r="T1501" t="s">
        <v>4927</v>
      </c>
      <c r="U1501" t="s">
        <v>4927</v>
      </c>
      <c r="V1501">
        <v>748</v>
      </c>
      <c r="W1501">
        <v>767</v>
      </c>
      <c r="X1501">
        <v>767</v>
      </c>
    </row>
    <row r="1502" spans="1:24" x14ac:dyDescent="0.3">
      <c r="A1502" t="s">
        <v>7114</v>
      </c>
      <c r="B1502">
        <v>130410</v>
      </c>
      <c r="C1502" t="s">
        <v>50</v>
      </c>
      <c r="D1502" t="s">
        <v>31</v>
      </c>
      <c r="E1502" t="s">
        <v>74</v>
      </c>
      <c r="F1502" t="s">
        <v>909</v>
      </c>
      <c r="G1502" t="s">
        <v>189</v>
      </c>
      <c r="H1502">
        <v>9</v>
      </c>
      <c r="I1502">
        <v>10</v>
      </c>
      <c r="J1502" t="s">
        <v>42</v>
      </c>
      <c r="N1502" t="s">
        <v>6638</v>
      </c>
      <c r="O1502" s="180" t="s">
        <v>5165</v>
      </c>
      <c r="P1502" t="s">
        <v>5149</v>
      </c>
      <c r="Q1502" t="s">
        <v>5151</v>
      </c>
      <c r="R1502" t="s">
        <v>5165</v>
      </c>
      <c r="S1502" t="s">
        <v>4927</v>
      </c>
      <c r="T1502" t="s">
        <v>4927</v>
      </c>
      <c r="U1502" t="s">
        <v>4927</v>
      </c>
      <c r="V1502">
        <v>748</v>
      </c>
      <c r="W1502">
        <v>767</v>
      </c>
      <c r="X1502">
        <v>767</v>
      </c>
    </row>
    <row r="1503" spans="1:24" x14ac:dyDescent="0.3">
      <c r="A1503" t="s">
        <v>7115</v>
      </c>
      <c r="B1503">
        <v>130514</v>
      </c>
      <c r="C1503" t="s">
        <v>50</v>
      </c>
      <c r="D1503" t="s">
        <v>31</v>
      </c>
      <c r="E1503" t="s">
        <v>76</v>
      </c>
      <c r="F1503" t="s">
        <v>951</v>
      </c>
      <c r="G1503" t="s">
        <v>191</v>
      </c>
      <c r="H1503">
        <v>104</v>
      </c>
      <c r="I1503">
        <v>104</v>
      </c>
      <c r="J1503" t="s">
        <v>42</v>
      </c>
      <c r="N1503" t="s">
        <v>6639</v>
      </c>
      <c r="O1503" s="180" t="s">
        <v>5165</v>
      </c>
      <c r="P1503" t="s">
        <v>5944</v>
      </c>
      <c r="Q1503" t="s">
        <v>5150</v>
      </c>
      <c r="R1503" t="s">
        <v>5165</v>
      </c>
      <c r="S1503" t="s">
        <v>4927</v>
      </c>
      <c r="T1503" t="s">
        <v>4927</v>
      </c>
      <c r="U1503" t="s">
        <v>4927</v>
      </c>
      <c r="V1503">
        <v>643</v>
      </c>
      <c r="W1503">
        <v>659</v>
      </c>
      <c r="X1503">
        <v>659</v>
      </c>
    </row>
    <row r="1504" spans="1:24" x14ac:dyDescent="0.3">
      <c r="A1504" t="s">
        <v>7115</v>
      </c>
      <c r="B1504">
        <v>130514</v>
      </c>
      <c r="C1504" t="s">
        <v>50</v>
      </c>
      <c r="D1504" t="s">
        <v>31</v>
      </c>
      <c r="E1504" t="s">
        <v>76</v>
      </c>
      <c r="F1504" t="s">
        <v>951</v>
      </c>
      <c r="G1504" t="s">
        <v>191</v>
      </c>
      <c r="H1504">
        <v>105</v>
      </c>
      <c r="I1504">
        <v>105</v>
      </c>
      <c r="J1504" t="s">
        <v>42</v>
      </c>
      <c r="N1504" t="s">
        <v>6640</v>
      </c>
      <c r="O1504" s="180" t="s">
        <v>5165</v>
      </c>
      <c r="P1504" t="s">
        <v>5944</v>
      </c>
      <c r="Q1504" t="s">
        <v>5150</v>
      </c>
      <c r="R1504" t="s">
        <v>5165</v>
      </c>
      <c r="S1504" t="s">
        <v>4927</v>
      </c>
      <c r="T1504" t="s">
        <v>4927</v>
      </c>
      <c r="U1504" t="s">
        <v>4927</v>
      </c>
      <c r="V1504">
        <v>643</v>
      </c>
      <c r="W1504">
        <v>659</v>
      </c>
      <c r="X1504">
        <v>659</v>
      </c>
    </row>
    <row r="1505" spans="1:24" x14ac:dyDescent="0.3">
      <c r="A1505" t="s">
        <v>7115</v>
      </c>
      <c r="B1505">
        <v>130514</v>
      </c>
      <c r="C1505" t="s">
        <v>50</v>
      </c>
      <c r="D1505" t="s">
        <v>31</v>
      </c>
      <c r="E1505" t="s">
        <v>76</v>
      </c>
      <c r="F1505" t="s">
        <v>951</v>
      </c>
      <c r="G1505" t="s">
        <v>191</v>
      </c>
      <c r="H1505">
        <v>106</v>
      </c>
      <c r="I1505">
        <v>106</v>
      </c>
      <c r="J1505" t="s">
        <v>42</v>
      </c>
      <c r="N1505" t="s">
        <v>6641</v>
      </c>
      <c r="O1505" s="180" t="s">
        <v>5165</v>
      </c>
      <c r="P1505" t="s">
        <v>5944</v>
      </c>
      <c r="Q1505" t="s">
        <v>5150</v>
      </c>
      <c r="R1505" t="s">
        <v>5165</v>
      </c>
      <c r="S1505" t="s">
        <v>4927</v>
      </c>
      <c r="T1505" t="s">
        <v>4927</v>
      </c>
      <c r="U1505" t="s">
        <v>4927</v>
      </c>
      <c r="V1505">
        <v>481</v>
      </c>
      <c r="W1505">
        <v>493</v>
      </c>
      <c r="X1505">
        <v>493</v>
      </c>
    </row>
    <row r="1506" spans="1:24" x14ac:dyDescent="0.3">
      <c r="A1506" t="s">
        <v>7115</v>
      </c>
      <c r="B1506">
        <v>130514</v>
      </c>
      <c r="C1506" t="s">
        <v>50</v>
      </c>
      <c r="D1506" t="s">
        <v>31</v>
      </c>
      <c r="E1506" t="s">
        <v>76</v>
      </c>
      <c r="F1506" t="s">
        <v>951</v>
      </c>
      <c r="G1506" t="s">
        <v>191</v>
      </c>
      <c r="H1506">
        <v>107</v>
      </c>
      <c r="I1506">
        <v>107</v>
      </c>
      <c r="J1506" t="s">
        <v>42</v>
      </c>
      <c r="N1506" t="s">
        <v>6642</v>
      </c>
      <c r="O1506" s="180" t="s">
        <v>5165</v>
      </c>
      <c r="P1506" t="s">
        <v>5944</v>
      </c>
      <c r="Q1506" t="s">
        <v>5150</v>
      </c>
      <c r="R1506" t="s">
        <v>5165</v>
      </c>
      <c r="S1506" t="s">
        <v>4927</v>
      </c>
      <c r="T1506" t="s">
        <v>4927</v>
      </c>
      <c r="U1506" t="s">
        <v>4927</v>
      </c>
      <c r="V1506">
        <v>481</v>
      </c>
      <c r="W1506">
        <v>493</v>
      </c>
      <c r="X1506">
        <v>493</v>
      </c>
    </row>
    <row r="1507" spans="1:24" x14ac:dyDescent="0.3">
      <c r="A1507" t="s">
        <v>7115</v>
      </c>
      <c r="B1507">
        <v>130514</v>
      </c>
      <c r="C1507" t="s">
        <v>50</v>
      </c>
      <c r="D1507" t="s">
        <v>31</v>
      </c>
      <c r="E1507" t="s">
        <v>76</v>
      </c>
      <c r="F1507" t="s">
        <v>951</v>
      </c>
      <c r="G1507" t="s">
        <v>191</v>
      </c>
      <c r="H1507">
        <v>108</v>
      </c>
      <c r="I1507">
        <v>108</v>
      </c>
      <c r="J1507" t="s">
        <v>42</v>
      </c>
      <c r="N1507" t="s">
        <v>6643</v>
      </c>
      <c r="O1507" s="180" t="s">
        <v>5165</v>
      </c>
      <c r="P1507" t="s">
        <v>5944</v>
      </c>
      <c r="Q1507" t="s">
        <v>5150</v>
      </c>
      <c r="R1507" t="s">
        <v>5165</v>
      </c>
      <c r="S1507" t="s">
        <v>4927</v>
      </c>
      <c r="T1507" t="s">
        <v>4927</v>
      </c>
      <c r="U1507" t="s">
        <v>4927</v>
      </c>
      <c r="V1507">
        <v>748</v>
      </c>
      <c r="W1507">
        <v>767</v>
      </c>
      <c r="X1507">
        <v>767</v>
      </c>
    </row>
    <row r="1508" spans="1:24" x14ac:dyDescent="0.3">
      <c r="A1508" t="s">
        <v>7115</v>
      </c>
      <c r="B1508">
        <v>130514</v>
      </c>
      <c r="C1508" t="s">
        <v>50</v>
      </c>
      <c r="D1508" t="s">
        <v>31</v>
      </c>
      <c r="E1508" t="s">
        <v>76</v>
      </c>
      <c r="F1508" t="s">
        <v>951</v>
      </c>
      <c r="G1508" t="s">
        <v>191</v>
      </c>
      <c r="H1508">
        <v>109</v>
      </c>
      <c r="I1508">
        <v>109</v>
      </c>
      <c r="J1508" t="s">
        <v>42</v>
      </c>
      <c r="N1508" t="s">
        <v>6644</v>
      </c>
      <c r="O1508" s="180" t="s">
        <v>5165</v>
      </c>
      <c r="P1508" t="s">
        <v>5944</v>
      </c>
      <c r="Q1508" t="s">
        <v>5150</v>
      </c>
      <c r="R1508" t="s">
        <v>5165</v>
      </c>
      <c r="S1508" t="s">
        <v>4927</v>
      </c>
      <c r="T1508" t="s">
        <v>4927</v>
      </c>
      <c r="U1508" t="s">
        <v>4927</v>
      </c>
      <c r="V1508">
        <v>748</v>
      </c>
      <c r="W1508">
        <v>767</v>
      </c>
      <c r="X1508">
        <v>767</v>
      </c>
    </row>
    <row r="1509" spans="1:24" x14ac:dyDescent="0.3">
      <c r="A1509" t="s">
        <v>7115</v>
      </c>
      <c r="B1509">
        <v>130514</v>
      </c>
      <c r="C1509" t="s">
        <v>50</v>
      </c>
      <c r="D1509" t="s">
        <v>31</v>
      </c>
      <c r="E1509" t="s">
        <v>76</v>
      </c>
      <c r="F1509" t="s">
        <v>951</v>
      </c>
      <c r="G1509" t="s">
        <v>191</v>
      </c>
      <c r="H1509">
        <v>110</v>
      </c>
      <c r="I1509">
        <v>110</v>
      </c>
      <c r="J1509" t="s">
        <v>42</v>
      </c>
      <c r="N1509" t="s">
        <v>6645</v>
      </c>
      <c r="O1509" s="180" t="s">
        <v>5165</v>
      </c>
      <c r="P1509" t="s">
        <v>5944</v>
      </c>
      <c r="Q1509" t="s">
        <v>5150</v>
      </c>
      <c r="R1509" t="s">
        <v>5165</v>
      </c>
      <c r="S1509" t="s">
        <v>4927</v>
      </c>
      <c r="T1509" t="s">
        <v>4927</v>
      </c>
      <c r="U1509" t="s">
        <v>4927</v>
      </c>
      <c r="V1509">
        <v>1176</v>
      </c>
      <c r="W1509">
        <v>1206</v>
      </c>
      <c r="X1509">
        <v>1206</v>
      </c>
    </row>
    <row r="1510" spans="1:24" x14ac:dyDescent="0.3">
      <c r="A1510" t="s">
        <v>7115</v>
      </c>
      <c r="B1510">
        <v>130514</v>
      </c>
      <c r="C1510" t="s">
        <v>50</v>
      </c>
      <c r="D1510" t="s">
        <v>31</v>
      </c>
      <c r="E1510" t="s">
        <v>76</v>
      </c>
      <c r="F1510" t="s">
        <v>951</v>
      </c>
      <c r="G1510" t="s">
        <v>191</v>
      </c>
      <c r="H1510">
        <v>111</v>
      </c>
      <c r="I1510">
        <v>111</v>
      </c>
      <c r="J1510" t="s">
        <v>42</v>
      </c>
      <c r="N1510" t="s">
        <v>6646</v>
      </c>
      <c r="O1510" s="180" t="s">
        <v>5165</v>
      </c>
      <c r="P1510" t="s">
        <v>5944</v>
      </c>
      <c r="Q1510" t="s">
        <v>5150</v>
      </c>
      <c r="R1510" t="s">
        <v>5165</v>
      </c>
      <c r="S1510" t="s">
        <v>4927</v>
      </c>
      <c r="T1510" t="s">
        <v>4927</v>
      </c>
      <c r="U1510" t="s">
        <v>4927</v>
      </c>
      <c r="V1510">
        <v>1176</v>
      </c>
      <c r="W1510">
        <v>1206</v>
      </c>
      <c r="X1510">
        <v>1206</v>
      </c>
    </row>
    <row r="1511" spans="1:24" x14ac:dyDescent="0.3">
      <c r="A1511" t="s">
        <v>7115</v>
      </c>
      <c r="B1511">
        <v>130514</v>
      </c>
      <c r="C1511" t="s">
        <v>50</v>
      </c>
      <c r="D1511" t="s">
        <v>31</v>
      </c>
      <c r="E1511" t="s">
        <v>76</v>
      </c>
      <c r="F1511" t="s">
        <v>951</v>
      </c>
      <c r="G1511" t="s">
        <v>191</v>
      </c>
      <c r="H1511">
        <v>112</v>
      </c>
      <c r="I1511">
        <v>112</v>
      </c>
      <c r="J1511" t="s">
        <v>42</v>
      </c>
      <c r="N1511" t="s">
        <v>6647</v>
      </c>
      <c r="O1511" s="180" t="s">
        <v>5165</v>
      </c>
      <c r="P1511" t="s">
        <v>5944</v>
      </c>
      <c r="Q1511" t="s">
        <v>5150</v>
      </c>
      <c r="R1511" t="s">
        <v>5165</v>
      </c>
      <c r="S1511" t="s">
        <v>4927</v>
      </c>
      <c r="T1511" t="s">
        <v>4927</v>
      </c>
      <c r="U1511" t="s">
        <v>4927</v>
      </c>
      <c r="V1511">
        <v>1498</v>
      </c>
      <c r="W1511">
        <v>1536</v>
      </c>
      <c r="X1511">
        <v>1536</v>
      </c>
    </row>
    <row r="1512" spans="1:24" x14ac:dyDescent="0.3">
      <c r="A1512" t="s">
        <v>7115</v>
      </c>
      <c r="B1512">
        <v>130514</v>
      </c>
      <c r="C1512" t="s">
        <v>50</v>
      </c>
      <c r="D1512" t="s">
        <v>31</v>
      </c>
      <c r="E1512" t="s">
        <v>76</v>
      </c>
      <c r="F1512" t="s">
        <v>951</v>
      </c>
      <c r="G1512" t="s">
        <v>191</v>
      </c>
      <c r="H1512">
        <v>113</v>
      </c>
      <c r="I1512">
        <v>113</v>
      </c>
      <c r="J1512" t="s">
        <v>42</v>
      </c>
      <c r="N1512" t="s">
        <v>6648</v>
      </c>
      <c r="O1512" s="180" t="s">
        <v>5165</v>
      </c>
      <c r="P1512" t="s">
        <v>5944</v>
      </c>
      <c r="Q1512" t="s">
        <v>5150</v>
      </c>
      <c r="R1512" t="s">
        <v>5165</v>
      </c>
      <c r="S1512" t="s">
        <v>4927</v>
      </c>
      <c r="T1512" t="s">
        <v>4927</v>
      </c>
      <c r="U1512" t="s">
        <v>4927</v>
      </c>
      <c r="V1512">
        <v>1498</v>
      </c>
      <c r="W1512">
        <v>1536</v>
      </c>
      <c r="X1512">
        <v>1536</v>
      </c>
    </row>
    <row r="1513" spans="1:24" x14ac:dyDescent="0.3">
      <c r="A1513" t="s">
        <v>7115</v>
      </c>
      <c r="B1513">
        <v>130514</v>
      </c>
      <c r="C1513" t="s">
        <v>50</v>
      </c>
      <c r="D1513" t="s">
        <v>31</v>
      </c>
      <c r="E1513" t="s">
        <v>76</v>
      </c>
      <c r="F1513" t="s">
        <v>951</v>
      </c>
      <c r="G1513" t="s">
        <v>191</v>
      </c>
      <c r="H1513">
        <v>114</v>
      </c>
      <c r="I1513">
        <v>114</v>
      </c>
      <c r="J1513" t="s">
        <v>42</v>
      </c>
      <c r="N1513" t="s">
        <v>6649</v>
      </c>
      <c r="O1513" s="180" t="s">
        <v>5165</v>
      </c>
      <c r="P1513" t="s">
        <v>5944</v>
      </c>
      <c r="Q1513" t="s">
        <v>5150</v>
      </c>
      <c r="R1513" t="s">
        <v>5165</v>
      </c>
      <c r="S1513" t="s">
        <v>4927</v>
      </c>
      <c r="T1513" t="s">
        <v>4927</v>
      </c>
      <c r="U1513" t="s">
        <v>4927</v>
      </c>
      <c r="V1513">
        <v>1498</v>
      </c>
      <c r="W1513">
        <v>1536</v>
      </c>
      <c r="X1513">
        <v>1536</v>
      </c>
    </row>
    <row r="1514" spans="1:24" x14ac:dyDescent="0.3">
      <c r="A1514" t="s">
        <v>7088</v>
      </c>
      <c r="B1514">
        <v>130520</v>
      </c>
      <c r="C1514" t="s">
        <v>50</v>
      </c>
      <c r="D1514" t="s">
        <v>31</v>
      </c>
      <c r="E1514" t="s">
        <v>76</v>
      </c>
      <c r="F1514" t="s">
        <v>951</v>
      </c>
      <c r="G1514" t="s">
        <v>193</v>
      </c>
      <c r="H1514">
        <v>9</v>
      </c>
      <c r="I1514">
        <v>8</v>
      </c>
      <c r="J1514" t="s">
        <v>42</v>
      </c>
      <c r="N1514" t="s">
        <v>6650</v>
      </c>
      <c r="O1514" s="180" t="s">
        <v>5165</v>
      </c>
      <c r="P1514" t="s">
        <v>5150</v>
      </c>
      <c r="Q1514" t="s">
        <v>5151</v>
      </c>
      <c r="R1514" t="s">
        <v>5165</v>
      </c>
      <c r="S1514" t="s">
        <v>4927</v>
      </c>
      <c r="T1514" t="s">
        <v>4927</v>
      </c>
      <c r="U1514" t="s">
        <v>4927</v>
      </c>
      <c r="V1514">
        <v>1498</v>
      </c>
      <c r="W1514">
        <v>1536</v>
      </c>
      <c r="X1514">
        <v>1536</v>
      </c>
    </row>
    <row r="1515" spans="1:24" x14ac:dyDescent="0.3">
      <c r="A1515" t="s">
        <v>7088</v>
      </c>
      <c r="B1515">
        <v>130520</v>
      </c>
      <c r="C1515" t="s">
        <v>50</v>
      </c>
      <c r="D1515" t="s">
        <v>31</v>
      </c>
      <c r="E1515" t="s">
        <v>76</v>
      </c>
      <c r="F1515" t="s">
        <v>951</v>
      </c>
      <c r="G1515" t="s">
        <v>193</v>
      </c>
      <c r="H1515">
        <v>9</v>
      </c>
      <c r="I1515">
        <v>8</v>
      </c>
      <c r="J1515" t="s">
        <v>44</v>
      </c>
      <c r="N1515" t="s">
        <v>6651</v>
      </c>
      <c r="O1515" s="180" t="s">
        <v>5165</v>
      </c>
      <c r="P1515" t="s">
        <v>5150</v>
      </c>
      <c r="Q1515" t="s">
        <v>5151</v>
      </c>
      <c r="R1515" t="s">
        <v>5165</v>
      </c>
      <c r="S1515" t="s">
        <v>4927</v>
      </c>
      <c r="T1515" t="s">
        <v>4927</v>
      </c>
      <c r="U1515" t="s">
        <v>4927</v>
      </c>
      <c r="V1515">
        <v>615</v>
      </c>
      <c r="W1515">
        <v>630</v>
      </c>
      <c r="X1515">
        <v>630</v>
      </c>
    </row>
    <row r="1516" spans="1:24" x14ac:dyDescent="0.3">
      <c r="A1516" t="s">
        <v>7088</v>
      </c>
      <c r="B1516">
        <v>130520</v>
      </c>
      <c r="C1516" t="s">
        <v>50</v>
      </c>
      <c r="D1516" t="s">
        <v>31</v>
      </c>
      <c r="E1516" t="s">
        <v>76</v>
      </c>
      <c r="F1516" t="s">
        <v>951</v>
      </c>
      <c r="G1516" t="s">
        <v>193</v>
      </c>
      <c r="H1516">
        <v>11</v>
      </c>
      <c r="J1516" t="s">
        <v>42</v>
      </c>
      <c r="N1516" t="s">
        <v>6652</v>
      </c>
      <c r="O1516" s="180" t="s">
        <v>5165</v>
      </c>
      <c r="P1516" t="s">
        <v>5150</v>
      </c>
      <c r="Q1516" t="s">
        <v>5151</v>
      </c>
      <c r="R1516" t="s">
        <v>5165</v>
      </c>
      <c r="S1516" t="s">
        <v>4927</v>
      </c>
      <c r="T1516" t="s">
        <v>4927</v>
      </c>
      <c r="U1516" t="s">
        <v>4927</v>
      </c>
      <c r="V1516">
        <v>747</v>
      </c>
      <c r="W1516">
        <v>765</v>
      </c>
      <c r="X1516">
        <v>765</v>
      </c>
    </row>
    <row r="1517" spans="1:24" x14ac:dyDescent="0.3">
      <c r="A1517" t="s">
        <v>7116</v>
      </c>
      <c r="B1517">
        <v>130542</v>
      </c>
      <c r="C1517" t="s">
        <v>48</v>
      </c>
      <c r="D1517" t="s">
        <v>31</v>
      </c>
      <c r="E1517" t="s">
        <v>76</v>
      </c>
      <c r="F1517" t="s">
        <v>951</v>
      </c>
      <c r="G1517" t="s">
        <v>3160</v>
      </c>
      <c r="H1517">
        <v>1</v>
      </c>
      <c r="I1517">
        <v>219</v>
      </c>
      <c r="J1517" t="s">
        <v>42</v>
      </c>
      <c r="N1517" t="s">
        <v>6653</v>
      </c>
      <c r="O1517" s="180" t="s">
        <v>5165</v>
      </c>
      <c r="P1517" t="s">
        <v>5150</v>
      </c>
      <c r="Q1517" t="s">
        <v>5151</v>
      </c>
      <c r="R1517" t="s">
        <v>5165</v>
      </c>
      <c r="S1517" t="s">
        <v>4927</v>
      </c>
      <c r="T1517" t="s">
        <v>4927</v>
      </c>
      <c r="U1517" t="s">
        <v>4927</v>
      </c>
      <c r="V1517" t="s">
        <v>4927</v>
      </c>
      <c r="W1517" t="s">
        <v>4927</v>
      </c>
      <c r="X1517">
        <v>5935</v>
      </c>
    </row>
    <row r="1518" spans="1:24" x14ac:dyDescent="0.3">
      <c r="A1518" t="s">
        <v>7116</v>
      </c>
      <c r="B1518">
        <v>130542</v>
      </c>
      <c r="C1518" t="s">
        <v>48</v>
      </c>
      <c r="D1518" t="s">
        <v>31</v>
      </c>
      <c r="E1518" t="s">
        <v>76</v>
      </c>
      <c r="F1518" t="s">
        <v>951</v>
      </c>
      <c r="G1518" t="s">
        <v>3160</v>
      </c>
      <c r="H1518">
        <v>1</v>
      </c>
      <c r="I1518">
        <v>219</v>
      </c>
      <c r="J1518" t="s">
        <v>44</v>
      </c>
      <c r="N1518" t="s">
        <v>6654</v>
      </c>
      <c r="O1518" s="180" t="s">
        <v>5165</v>
      </c>
      <c r="P1518" t="s">
        <v>5150</v>
      </c>
      <c r="Q1518" t="s">
        <v>5151</v>
      </c>
      <c r="R1518" t="s">
        <v>5165</v>
      </c>
      <c r="S1518" t="s">
        <v>4927</v>
      </c>
      <c r="T1518" t="s">
        <v>4927</v>
      </c>
      <c r="U1518" t="s">
        <v>4927</v>
      </c>
      <c r="V1518" t="s">
        <v>4927</v>
      </c>
      <c r="W1518" t="s">
        <v>4927</v>
      </c>
      <c r="X1518">
        <v>43</v>
      </c>
    </row>
    <row r="1519" spans="1:24" x14ac:dyDescent="0.3">
      <c r="A1519" t="s">
        <v>5137</v>
      </c>
      <c r="B1519">
        <v>130543</v>
      </c>
      <c r="C1519" t="s">
        <v>50</v>
      </c>
      <c r="D1519" t="s">
        <v>31</v>
      </c>
      <c r="E1519" t="s">
        <v>76</v>
      </c>
      <c r="F1519" t="s">
        <v>951</v>
      </c>
      <c r="G1519" t="s">
        <v>986</v>
      </c>
      <c r="H1519">
        <v>26</v>
      </c>
      <c r="I1519">
        <v>26</v>
      </c>
      <c r="J1519" t="s">
        <v>42</v>
      </c>
      <c r="N1519" t="s">
        <v>6655</v>
      </c>
      <c r="O1519" s="180" t="s">
        <v>5165</v>
      </c>
      <c r="P1519" t="s">
        <v>6164</v>
      </c>
      <c r="Q1519" t="s">
        <v>5161</v>
      </c>
      <c r="R1519" t="s">
        <v>5165</v>
      </c>
      <c r="S1519" t="s">
        <v>4927</v>
      </c>
      <c r="T1519" t="s">
        <v>4927</v>
      </c>
      <c r="U1519" t="s">
        <v>4927</v>
      </c>
      <c r="V1519" t="s">
        <v>4927</v>
      </c>
      <c r="W1519" t="s">
        <v>4927</v>
      </c>
      <c r="X1519" t="s">
        <v>4927</v>
      </c>
    </row>
    <row r="1520" spans="1:24" x14ac:dyDescent="0.3">
      <c r="A1520" t="s">
        <v>5137</v>
      </c>
      <c r="B1520">
        <v>130543</v>
      </c>
      <c r="C1520" t="s">
        <v>50</v>
      </c>
      <c r="D1520" t="s">
        <v>31</v>
      </c>
      <c r="E1520" t="s">
        <v>76</v>
      </c>
      <c r="F1520" t="s">
        <v>951</v>
      </c>
      <c r="G1520" t="s">
        <v>986</v>
      </c>
      <c r="H1520">
        <v>27</v>
      </c>
      <c r="I1520">
        <v>27</v>
      </c>
      <c r="J1520" t="s">
        <v>42</v>
      </c>
      <c r="N1520" t="s">
        <v>6656</v>
      </c>
      <c r="O1520" s="180" t="s">
        <v>5165</v>
      </c>
      <c r="P1520" t="s">
        <v>6164</v>
      </c>
      <c r="Q1520" t="s">
        <v>5161</v>
      </c>
      <c r="R1520" t="s">
        <v>5165</v>
      </c>
      <c r="S1520" t="s">
        <v>4927</v>
      </c>
      <c r="T1520" t="s">
        <v>4927</v>
      </c>
      <c r="U1520" t="s">
        <v>4927</v>
      </c>
      <c r="V1520" t="s">
        <v>4927</v>
      </c>
      <c r="W1520" t="s">
        <v>4927</v>
      </c>
      <c r="X1520" t="s">
        <v>4927</v>
      </c>
    </row>
    <row r="1521" spans="1:24" x14ac:dyDescent="0.3">
      <c r="A1521" t="s">
        <v>5137</v>
      </c>
      <c r="B1521">
        <v>130545</v>
      </c>
      <c r="C1521" t="s">
        <v>50</v>
      </c>
      <c r="D1521" t="s">
        <v>31</v>
      </c>
      <c r="E1521" t="s">
        <v>76</v>
      </c>
      <c r="F1521" t="s">
        <v>951</v>
      </c>
      <c r="G1521" t="s">
        <v>990</v>
      </c>
      <c r="H1521">
        <v>57</v>
      </c>
      <c r="I1521">
        <v>57</v>
      </c>
      <c r="J1521" t="s">
        <v>42</v>
      </c>
      <c r="N1521" t="s">
        <v>6657</v>
      </c>
      <c r="O1521" s="180" t="s">
        <v>5165</v>
      </c>
      <c r="P1521" t="s">
        <v>6250</v>
      </c>
      <c r="Q1521" t="s">
        <v>5161</v>
      </c>
      <c r="R1521" t="s">
        <v>5165</v>
      </c>
      <c r="S1521" t="s">
        <v>4927</v>
      </c>
      <c r="T1521" t="s">
        <v>4927</v>
      </c>
      <c r="U1521" t="s">
        <v>4927</v>
      </c>
      <c r="V1521" t="s">
        <v>4927</v>
      </c>
      <c r="W1521" t="s">
        <v>4927</v>
      </c>
      <c r="X1521">
        <v>3347</v>
      </c>
    </row>
    <row r="1522" spans="1:24" x14ac:dyDescent="0.3">
      <c r="A1522" t="s">
        <v>5137</v>
      </c>
      <c r="B1522">
        <v>130557</v>
      </c>
      <c r="C1522" t="s">
        <v>50</v>
      </c>
      <c r="D1522" t="s">
        <v>31</v>
      </c>
      <c r="E1522" t="s">
        <v>76</v>
      </c>
      <c r="F1522" t="s">
        <v>951</v>
      </c>
      <c r="G1522" t="s">
        <v>4540</v>
      </c>
      <c r="H1522">
        <v>36</v>
      </c>
      <c r="I1522">
        <v>772</v>
      </c>
      <c r="J1522" t="s">
        <v>44</v>
      </c>
      <c r="N1522" t="s">
        <v>6658</v>
      </c>
      <c r="O1522" s="180" t="s">
        <v>5165</v>
      </c>
      <c r="P1522" t="s">
        <v>6164</v>
      </c>
      <c r="Q1522" t="s">
        <v>5161</v>
      </c>
      <c r="R1522" t="s">
        <v>5165</v>
      </c>
      <c r="S1522" t="s">
        <v>4927</v>
      </c>
      <c r="T1522" t="s">
        <v>4927</v>
      </c>
      <c r="U1522" t="s">
        <v>4927</v>
      </c>
      <c r="V1522" t="s">
        <v>4927</v>
      </c>
      <c r="W1522" t="s">
        <v>4927</v>
      </c>
      <c r="X1522" t="s">
        <v>4927</v>
      </c>
    </row>
    <row r="1523" spans="1:24" x14ac:dyDescent="0.3">
      <c r="A1523" t="s">
        <v>5137</v>
      </c>
      <c r="B1523">
        <v>130557</v>
      </c>
      <c r="C1523" t="s">
        <v>50</v>
      </c>
      <c r="D1523" t="s">
        <v>31</v>
      </c>
      <c r="E1523" t="s">
        <v>76</v>
      </c>
      <c r="F1523" t="s">
        <v>951</v>
      </c>
      <c r="G1523" t="s">
        <v>4540</v>
      </c>
      <c r="H1523">
        <v>350</v>
      </c>
      <c r="I1523">
        <v>773</v>
      </c>
      <c r="J1523" t="s">
        <v>44</v>
      </c>
      <c r="N1523" t="s">
        <v>6659</v>
      </c>
      <c r="O1523" s="180" t="s">
        <v>5165</v>
      </c>
      <c r="P1523" t="s">
        <v>6164</v>
      </c>
      <c r="Q1523" t="s">
        <v>5161</v>
      </c>
      <c r="R1523" t="s">
        <v>5165</v>
      </c>
      <c r="S1523" t="s">
        <v>4927</v>
      </c>
      <c r="T1523" t="s">
        <v>4927</v>
      </c>
      <c r="U1523" t="s">
        <v>4927</v>
      </c>
      <c r="V1523" t="s">
        <v>4927</v>
      </c>
      <c r="W1523" t="s">
        <v>4927</v>
      </c>
      <c r="X1523" t="s">
        <v>4927</v>
      </c>
    </row>
    <row r="1524" spans="1:24" x14ac:dyDescent="0.3">
      <c r="A1524" t="s">
        <v>5137</v>
      </c>
      <c r="B1524">
        <v>130564</v>
      </c>
      <c r="C1524" t="s">
        <v>48</v>
      </c>
      <c r="D1524" t="s">
        <v>31</v>
      </c>
      <c r="E1524" t="s">
        <v>76</v>
      </c>
      <c r="F1524" t="s">
        <v>951</v>
      </c>
      <c r="G1524" t="s">
        <v>1006</v>
      </c>
      <c r="H1524">
        <v>58</v>
      </c>
      <c r="I1524">
        <v>53</v>
      </c>
      <c r="J1524" t="s">
        <v>44</v>
      </c>
      <c r="N1524" t="s">
        <v>6660</v>
      </c>
      <c r="O1524" s="180" t="s">
        <v>5165</v>
      </c>
      <c r="P1524" t="s">
        <v>6618</v>
      </c>
      <c r="Q1524" t="s">
        <v>5161</v>
      </c>
      <c r="R1524" t="s">
        <v>5165</v>
      </c>
      <c r="S1524" t="s">
        <v>4927</v>
      </c>
      <c r="T1524" t="s">
        <v>4927</v>
      </c>
      <c r="U1524" t="s">
        <v>4927</v>
      </c>
      <c r="V1524">
        <v>15984</v>
      </c>
      <c r="W1524">
        <v>15984</v>
      </c>
      <c r="X1524">
        <v>15984</v>
      </c>
    </row>
    <row r="1525" spans="1:24" x14ac:dyDescent="0.3">
      <c r="A1525" t="s">
        <v>7088</v>
      </c>
      <c r="B1525">
        <v>130603</v>
      </c>
      <c r="C1525" t="s">
        <v>50</v>
      </c>
      <c r="D1525" t="s">
        <v>31</v>
      </c>
      <c r="E1525" t="s">
        <v>66</v>
      </c>
      <c r="F1525" t="s">
        <v>714</v>
      </c>
      <c r="G1525" t="s">
        <v>3033</v>
      </c>
      <c r="H1525">
        <v>51</v>
      </c>
      <c r="I1525">
        <v>51</v>
      </c>
      <c r="J1525" t="s">
        <v>42</v>
      </c>
      <c r="N1525" t="s">
        <v>6661</v>
      </c>
      <c r="O1525" s="180" t="s">
        <v>5165</v>
      </c>
      <c r="P1525" t="s">
        <v>5896</v>
      </c>
      <c r="Q1525" t="s">
        <v>5151</v>
      </c>
      <c r="R1525" t="s">
        <v>5165</v>
      </c>
      <c r="S1525" t="s">
        <v>4927</v>
      </c>
      <c r="T1525" t="s">
        <v>4927</v>
      </c>
      <c r="U1525" t="s">
        <v>4927</v>
      </c>
      <c r="V1525" t="s">
        <v>4927</v>
      </c>
      <c r="W1525" t="s">
        <v>4927</v>
      </c>
      <c r="X1525" t="s">
        <v>4927</v>
      </c>
    </row>
    <row r="1526" spans="1:24" x14ac:dyDescent="0.3">
      <c r="A1526" t="s">
        <v>7088</v>
      </c>
      <c r="B1526">
        <v>130603</v>
      </c>
      <c r="C1526" t="s">
        <v>50</v>
      </c>
      <c r="D1526" t="s">
        <v>31</v>
      </c>
      <c r="E1526" t="s">
        <v>66</v>
      </c>
      <c r="F1526" t="s">
        <v>714</v>
      </c>
      <c r="G1526" t="s">
        <v>3033</v>
      </c>
      <c r="H1526">
        <v>51</v>
      </c>
      <c r="I1526">
        <v>51</v>
      </c>
      <c r="J1526" t="s">
        <v>44</v>
      </c>
      <c r="N1526" t="s">
        <v>6662</v>
      </c>
      <c r="O1526" s="180" t="s">
        <v>5165</v>
      </c>
      <c r="P1526" t="s">
        <v>5896</v>
      </c>
      <c r="Q1526" t="s">
        <v>5151</v>
      </c>
      <c r="R1526" t="s">
        <v>5165</v>
      </c>
      <c r="S1526" t="s">
        <v>4927</v>
      </c>
      <c r="T1526" t="s">
        <v>4927</v>
      </c>
      <c r="U1526" t="s">
        <v>4927</v>
      </c>
      <c r="V1526" t="s">
        <v>4927</v>
      </c>
      <c r="W1526" t="s">
        <v>4927</v>
      </c>
      <c r="X1526">
        <v>326</v>
      </c>
    </row>
    <row r="1527" spans="1:24" x14ac:dyDescent="0.3">
      <c r="A1527" t="s">
        <v>7091</v>
      </c>
      <c r="B1527">
        <v>130603</v>
      </c>
      <c r="C1527" t="s">
        <v>50</v>
      </c>
      <c r="D1527" t="s">
        <v>31</v>
      </c>
      <c r="E1527" t="s">
        <v>66</v>
      </c>
      <c r="F1527" t="s">
        <v>714</v>
      </c>
      <c r="G1527" t="s">
        <v>3033</v>
      </c>
      <c r="H1527">
        <v>52</v>
      </c>
      <c r="I1527">
        <v>52</v>
      </c>
      <c r="J1527" t="s">
        <v>44</v>
      </c>
      <c r="N1527" t="s">
        <v>6663</v>
      </c>
      <c r="O1527" s="180" t="s">
        <v>5165</v>
      </c>
      <c r="P1527" t="s">
        <v>5896</v>
      </c>
      <c r="Q1527" t="s">
        <v>5151</v>
      </c>
      <c r="R1527" t="s">
        <v>5165</v>
      </c>
      <c r="S1527" t="s">
        <v>4927</v>
      </c>
      <c r="T1527" t="s">
        <v>4927</v>
      </c>
      <c r="U1527" t="s">
        <v>4927</v>
      </c>
      <c r="V1527">
        <v>344</v>
      </c>
      <c r="W1527">
        <v>344</v>
      </c>
      <c r="X1527">
        <v>344</v>
      </c>
    </row>
    <row r="1528" spans="1:24" x14ac:dyDescent="0.3">
      <c r="A1528" t="s">
        <v>7091</v>
      </c>
      <c r="B1528">
        <v>130603</v>
      </c>
      <c r="C1528" t="s">
        <v>50</v>
      </c>
      <c r="D1528" t="s">
        <v>31</v>
      </c>
      <c r="E1528" t="s">
        <v>66</v>
      </c>
      <c r="F1528" t="s">
        <v>714</v>
      </c>
      <c r="G1528" t="s">
        <v>3033</v>
      </c>
      <c r="H1528">
        <v>53</v>
      </c>
      <c r="I1528">
        <v>53</v>
      </c>
      <c r="J1528" t="s">
        <v>44</v>
      </c>
      <c r="N1528" t="s">
        <v>6664</v>
      </c>
      <c r="O1528" s="180" t="s">
        <v>5165</v>
      </c>
      <c r="P1528" t="s">
        <v>5896</v>
      </c>
      <c r="Q1528" t="s">
        <v>5151</v>
      </c>
      <c r="R1528" t="s">
        <v>5165</v>
      </c>
      <c r="S1528" t="s">
        <v>4927</v>
      </c>
      <c r="T1528" t="s">
        <v>4927</v>
      </c>
      <c r="U1528" t="s">
        <v>4927</v>
      </c>
      <c r="V1528" t="s">
        <v>4927</v>
      </c>
      <c r="W1528" t="s">
        <v>4927</v>
      </c>
      <c r="X1528">
        <v>57</v>
      </c>
    </row>
    <row r="1529" spans="1:24" x14ac:dyDescent="0.3">
      <c r="A1529" t="s">
        <v>7101</v>
      </c>
      <c r="B1529">
        <v>131001</v>
      </c>
      <c r="C1529" t="s">
        <v>48</v>
      </c>
      <c r="D1529" t="s">
        <v>31</v>
      </c>
      <c r="E1529" t="s">
        <v>66</v>
      </c>
      <c r="F1529" t="s">
        <v>775</v>
      </c>
      <c r="G1529" t="s">
        <v>4561</v>
      </c>
      <c r="H1529">
        <v>557</v>
      </c>
      <c r="I1529">
        <v>557</v>
      </c>
      <c r="J1529" t="s">
        <v>42</v>
      </c>
      <c r="N1529" t="s">
        <v>7286</v>
      </c>
      <c r="O1529" s="180" t="s">
        <v>5165</v>
      </c>
      <c r="P1529" t="s">
        <v>8548</v>
      </c>
      <c r="Q1529" t="s">
        <v>5151</v>
      </c>
      <c r="R1529" t="s">
        <v>5277</v>
      </c>
      <c r="S1529" t="s">
        <v>4927</v>
      </c>
      <c r="T1529" t="s">
        <v>4927</v>
      </c>
      <c r="U1529" t="s">
        <v>4927</v>
      </c>
      <c r="V1529" t="s">
        <v>4927</v>
      </c>
      <c r="W1529" t="s">
        <v>4927</v>
      </c>
      <c r="X1529">
        <v>9</v>
      </c>
    </row>
    <row r="1530" spans="1:24" x14ac:dyDescent="0.3">
      <c r="A1530" t="s">
        <v>7101</v>
      </c>
      <c r="B1530">
        <v>131001</v>
      </c>
      <c r="C1530" t="s">
        <v>48</v>
      </c>
      <c r="D1530" t="s">
        <v>31</v>
      </c>
      <c r="E1530" t="s">
        <v>66</v>
      </c>
      <c r="F1530" t="s">
        <v>775</v>
      </c>
      <c r="G1530" t="s">
        <v>4561</v>
      </c>
      <c r="H1530">
        <v>558</v>
      </c>
      <c r="I1530">
        <v>558</v>
      </c>
      <c r="J1530" t="s">
        <v>42</v>
      </c>
      <c r="N1530" t="s">
        <v>7287</v>
      </c>
      <c r="O1530" s="180" t="s">
        <v>5165</v>
      </c>
      <c r="P1530" t="s">
        <v>8548</v>
      </c>
      <c r="Q1530" t="s">
        <v>5151</v>
      </c>
      <c r="R1530" t="s">
        <v>5277</v>
      </c>
      <c r="S1530" t="s">
        <v>4927</v>
      </c>
      <c r="T1530" t="s">
        <v>4927</v>
      </c>
      <c r="U1530" t="s">
        <v>4927</v>
      </c>
      <c r="V1530" t="s">
        <v>4927</v>
      </c>
      <c r="W1530" t="s">
        <v>4927</v>
      </c>
      <c r="X1530">
        <v>38</v>
      </c>
    </row>
    <row r="1531" spans="1:24" x14ac:dyDescent="0.3">
      <c r="A1531" t="s">
        <v>7088</v>
      </c>
      <c r="B1531">
        <v>131006</v>
      </c>
      <c r="C1531" t="s">
        <v>48</v>
      </c>
      <c r="D1531" t="s">
        <v>31</v>
      </c>
      <c r="E1531" t="s">
        <v>66</v>
      </c>
      <c r="F1531" t="s">
        <v>714</v>
      </c>
      <c r="G1531" t="s">
        <v>77</v>
      </c>
      <c r="H1531">
        <v>125</v>
      </c>
      <c r="I1531">
        <v>1125</v>
      </c>
      <c r="J1531" t="s">
        <v>42</v>
      </c>
      <c r="N1531" t="s">
        <v>6665</v>
      </c>
      <c r="O1531" s="180" t="s">
        <v>5165</v>
      </c>
      <c r="P1531" t="s">
        <v>6287</v>
      </c>
      <c r="Q1531" t="s">
        <v>5151</v>
      </c>
      <c r="R1531" t="s">
        <v>5165</v>
      </c>
      <c r="S1531" t="s">
        <v>4927</v>
      </c>
      <c r="T1531" t="s">
        <v>4927</v>
      </c>
      <c r="U1531" t="s">
        <v>4927</v>
      </c>
      <c r="V1531" t="s">
        <v>4927</v>
      </c>
      <c r="W1531" t="s">
        <v>4927</v>
      </c>
      <c r="X1531">
        <v>38</v>
      </c>
    </row>
    <row r="1532" spans="1:24" x14ac:dyDescent="0.3">
      <c r="A1532" t="s">
        <v>7091</v>
      </c>
      <c r="B1532">
        <v>131009</v>
      </c>
      <c r="C1532" t="s">
        <v>50</v>
      </c>
      <c r="D1532" t="s">
        <v>31</v>
      </c>
      <c r="E1532" t="s">
        <v>66</v>
      </c>
      <c r="F1532" t="s">
        <v>714</v>
      </c>
      <c r="G1532" t="s">
        <v>3035</v>
      </c>
      <c r="H1532">
        <v>521</v>
      </c>
      <c r="I1532">
        <v>521</v>
      </c>
      <c r="J1532" t="s">
        <v>42</v>
      </c>
      <c r="N1532" t="s">
        <v>6666</v>
      </c>
      <c r="O1532" s="180" t="s">
        <v>5165</v>
      </c>
      <c r="P1532" t="s">
        <v>6171</v>
      </c>
      <c r="Q1532" t="s">
        <v>5151</v>
      </c>
      <c r="R1532" t="s">
        <v>5165</v>
      </c>
      <c r="S1532" t="s">
        <v>4927</v>
      </c>
      <c r="T1532" t="s">
        <v>4927</v>
      </c>
      <c r="U1532" t="s">
        <v>4927</v>
      </c>
      <c r="V1532" t="s">
        <v>4927</v>
      </c>
      <c r="W1532" t="s">
        <v>4927</v>
      </c>
      <c r="X1532">
        <v>38</v>
      </c>
    </row>
    <row r="1533" spans="1:24" x14ac:dyDescent="0.3">
      <c r="A1533" t="s">
        <v>7091</v>
      </c>
      <c r="B1533">
        <v>131009</v>
      </c>
      <c r="C1533" t="s">
        <v>50</v>
      </c>
      <c r="D1533" t="s">
        <v>31</v>
      </c>
      <c r="E1533" t="s">
        <v>66</v>
      </c>
      <c r="F1533" t="s">
        <v>714</v>
      </c>
      <c r="G1533" t="s">
        <v>3035</v>
      </c>
      <c r="H1533">
        <v>522</v>
      </c>
      <c r="I1533">
        <v>522</v>
      </c>
      <c r="J1533" t="s">
        <v>42</v>
      </c>
      <c r="N1533" t="s">
        <v>6667</v>
      </c>
      <c r="O1533" s="180" t="s">
        <v>5165</v>
      </c>
      <c r="P1533" t="s">
        <v>6171</v>
      </c>
      <c r="Q1533" t="s">
        <v>5151</v>
      </c>
      <c r="R1533" t="s">
        <v>5165</v>
      </c>
      <c r="S1533" t="s">
        <v>4927</v>
      </c>
      <c r="T1533" t="s">
        <v>4927</v>
      </c>
      <c r="U1533" t="s">
        <v>4927</v>
      </c>
      <c r="V1533" t="s">
        <v>4927</v>
      </c>
      <c r="W1533" t="s">
        <v>4927</v>
      </c>
      <c r="X1533">
        <v>38</v>
      </c>
    </row>
    <row r="1534" spans="1:24" x14ac:dyDescent="0.3">
      <c r="A1534" t="s">
        <v>7091</v>
      </c>
      <c r="B1534">
        <v>131009</v>
      </c>
      <c r="C1534" t="s">
        <v>50</v>
      </c>
      <c r="D1534" t="s">
        <v>31</v>
      </c>
      <c r="E1534" t="s">
        <v>66</v>
      </c>
      <c r="F1534" t="s">
        <v>714</v>
      </c>
      <c r="G1534" t="s">
        <v>3035</v>
      </c>
      <c r="H1534">
        <v>523</v>
      </c>
      <c r="I1534">
        <v>523</v>
      </c>
      <c r="J1534" t="s">
        <v>42</v>
      </c>
      <c r="N1534" t="s">
        <v>6668</v>
      </c>
      <c r="O1534" s="180" t="s">
        <v>5165</v>
      </c>
      <c r="P1534" t="s">
        <v>6171</v>
      </c>
      <c r="Q1534" t="s">
        <v>5151</v>
      </c>
      <c r="R1534" t="s">
        <v>5165</v>
      </c>
      <c r="S1534" t="s">
        <v>4927</v>
      </c>
      <c r="T1534" t="s">
        <v>4927</v>
      </c>
      <c r="U1534" t="s">
        <v>4927</v>
      </c>
      <c r="V1534" t="s">
        <v>4927</v>
      </c>
      <c r="W1534" t="s">
        <v>4927</v>
      </c>
      <c r="X1534">
        <v>202</v>
      </c>
    </row>
    <row r="1535" spans="1:24" x14ac:dyDescent="0.3">
      <c r="A1535" t="s">
        <v>7091</v>
      </c>
      <c r="B1535">
        <v>131009</v>
      </c>
      <c r="C1535" t="s">
        <v>50</v>
      </c>
      <c r="D1535" t="s">
        <v>31</v>
      </c>
      <c r="E1535" t="s">
        <v>66</v>
      </c>
      <c r="F1535" t="s">
        <v>714</v>
      </c>
      <c r="G1535" t="s">
        <v>3035</v>
      </c>
      <c r="H1535">
        <v>524</v>
      </c>
      <c r="I1535">
        <v>524</v>
      </c>
      <c r="J1535" t="s">
        <v>42</v>
      </c>
      <c r="N1535" t="s">
        <v>6669</v>
      </c>
      <c r="O1535" s="180" t="s">
        <v>5165</v>
      </c>
      <c r="P1535" t="s">
        <v>6171</v>
      </c>
      <c r="Q1535" t="s">
        <v>5151</v>
      </c>
      <c r="R1535" t="s">
        <v>5165</v>
      </c>
      <c r="S1535" t="s">
        <v>4927</v>
      </c>
      <c r="T1535" t="s">
        <v>4927</v>
      </c>
      <c r="U1535" t="s">
        <v>4927</v>
      </c>
      <c r="V1535" t="s">
        <v>4927</v>
      </c>
      <c r="W1535" t="s">
        <v>4927</v>
      </c>
      <c r="X1535">
        <v>202</v>
      </c>
    </row>
    <row r="1536" spans="1:24" x14ac:dyDescent="0.3">
      <c r="A1536" t="s">
        <v>7091</v>
      </c>
      <c r="B1536">
        <v>131009</v>
      </c>
      <c r="C1536" t="s">
        <v>50</v>
      </c>
      <c r="D1536" t="s">
        <v>31</v>
      </c>
      <c r="E1536" t="s">
        <v>66</v>
      </c>
      <c r="F1536" t="s">
        <v>714</v>
      </c>
      <c r="G1536" t="s">
        <v>3035</v>
      </c>
      <c r="H1536">
        <v>525</v>
      </c>
      <c r="I1536">
        <v>525</v>
      </c>
      <c r="J1536" t="s">
        <v>42</v>
      </c>
      <c r="N1536" t="s">
        <v>6670</v>
      </c>
      <c r="O1536" s="180" t="s">
        <v>5165</v>
      </c>
      <c r="P1536" t="s">
        <v>6171</v>
      </c>
      <c r="Q1536" t="s">
        <v>5151</v>
      </c>
      <c r="R1536" t="s">
        <v>5165</v>
      </c>
      <c r="S1536" t="s">
        <v>4927</v>
      </c>
      <c r="T1536" t="s">
        <v>4927</v>
      </c>
      <c r="U1536" t="s">
        <v>4927</v>
      </c>
      <c r="V1536">
        <v>631</v>
      </c>
      <c r="W1536">
        <v>631</v>
      </c>
      <c r="X1536">
        <v>1217</v>
      </c>
    </row>
    <row r="1537" spans="1:24" x14ac:dyDescent="0.3">
      <c r="A1537" t="s">
        <v>5137</v>
      </c>
      <c r="B1537">
        <v>131009</v>
      </c>
      <c r="C1537" t="s">
        <v>50</v>
      </c>
      <c r="D1537" t="s">
        <v>31</v>
      </c>
      <c r="E1537" t="s">
        <v>66</v>
      </c>
      <c r="F1537" t="s">
        <v>714</v>
      </c>
      <c r="G1537" t="s">
        <v>3035</v>
      </c>
      <c r="H1537">
        <v>558</v>
      </c>
      <c r="I1537">
        <v>558</v>
      </c>
      <c r="J1537" t="s">
        <v>42</v>
      </c>
      <c r="N1537" t="s">
        <v>6671</v>
      </c>
      <c r="O1537" s="180" t="s">
        <v>5165</v>
      </c>
      <c r="P1537" t="s">
        <v>6596</v>
      </c>
      <c r="Q1537" t="s">
        <v>5161</v>
      </c>
      <c r="R1537" t="s">
        <v>5165</v>
      </c>
      <c r="S1537" t="s">
        <v>4927</v>
      </c>
      <c r="T1537" t="s">
        <v>4927</v>
      </c>
      <c r="U1537" t="s">
        <v>4927</v>
      </c>
      <c r="V1537">
        <v>165</v>
      </c>
      <c r="W1537">
        <v>14</v>
      </c>
      <c r="X1537">
        <v>845</v>
      </c>
    </row>
    <row r="1538" spans="1:24" x14ac:dyDescent="0.3">
      <c r="A1538" t="s">
        <v>5137</v>
      </c>
      <c r="B1538">
        <v>131009</v>
      </c>
      <c r="C1538" t="s">
        <v>50</v>
      </c>
      <c r="D1538" t="s">
        <v>31</v>
      </c>
      <c r="E1538" t="s">
        <v>66</v>
      </c>
      <c r="F1538" t="s">
        <v>714</v>
      </c>
      <c r="G1538" t="s">
        <v>3035</v>
      </c>
      <c r="H1538">
        <v>559</v>
      </c>
      <c r="I1538">
        <v>559</v>
      </c>
      <c r="J1538" t="s">
        <v>42</v>
      </c>
      <c r="N1538" t="s">
        <v>6672</v>
      </c>
      <c r="O1538" s="180" t="s">
        <v>5165</v>
      </c>
      <c r="P1538" t="s">
        <v>6596</v>
      </c>
      <c r="Q1538" t="s">
        <v>5161</v>
      </c>
      <c r="R1538" t="s">
        <v>5165</v>
      </c>
      <c r="S1538" t="s">
        <v>4927</v>
      </c>
      <c r="T1538" t="s">
        <v>4927</v>
      </c>
      <c r="U1538" t="s">
        <v>4927</v>
      </c>
      <c r="V1538" t="s">
        <v>4927</v>
      </c>
      <c r="W1538" t="s">
        <v>4927</v>
      </c>
      <c r="X1538">
        <v>338</v>
      </c>
    </row>
    <row r="1539" spans="1:24" x14ac:dyDescent="0.3">
      <c r="A1539" t="s">
        <v>5137</v>
      </c>
      <c r="B1539">
        <v>131009</v>
      </c>
      <c r="C1539" t="s">
        <v>50</v>
      </c>
      <c r="D1539" t="s">
        <v>31</v>
      </c>
      <c r="E1539" t="s">
        <v>66</v>
      </c>
      <c r="F1539" t="s">
        <v>714</v>
      </c>
      <c r="G1539" t="s">
        <v>3035</v>
      </c>
      <c r="H1539">
        <v>560</v>
      </c>
      <c r="I1539">
        <v>560</v>
      </c>
      <c r="J1539" t="s">
        <v>42</v>
      </c>
      <c r="N1539" t="s">
        <v>6673</v>
      </c>
      <c r="O1539" s="180" t="s">
        <v>5165</v>
      </c>
      <c r="P1539" t="s">
        <v>6596</v>
      </c>
      <c r="Q1539" t="s">
        <v>5161</v>
      </c>
      <c r="R1539" t="s">
        <v>5165</v>
      </c>
      <c r="S1539" t="s">
        <v>4927</v>
      </c>
      <c r="T1539" t="s">
        <v>4927</v>
      </c>
      <c r="U1539" t="s">
        <v>4927</v>
      </c>
      <c r="V1539" t="s">
        <v>4927</v>
      </c>
      <c r="W1539" t="s">
        <v>4927</v>
      </c>
      <c r="X1539">
        <v>337</v>
      </c>
    </row>
    <row r="1540" spans="1:24" x14ac:dyDescent="0.3">
      <c r="A1540" t="s">
        <v>5137</v>
      </c>
      <c r="B1540">
        <v>131015</v>
      </c>
      <c r="C1540" t="s">
        <v>50</v>
      </c>
      <c r="D1540" t="s">
        <v>31</v>
      </c>
      <c r="E1540" t="s">
        <v>66</v>
      </c>
      <c r="F1540" t="s">
        <v>714</v>
      </c>
      <c r="G1540" t="s">
        <v>6674</v>
      </c>
      <c r="H1540">
        <v>5</v>
      </c>
      <c r="I1540">
        <v>5</v>
      </c>
      <c r="J1540" t="s">
        <v>42</v>
      </c>
      <c r="N1540" t="s">
        <v>6675</v>
      </c>
      <c r="O1540" s="180" t="s">
        <v>5165</v>
      </c>
      <c r="P1540" t="s">
        <v>6676</v>
      </c>
      <c r="Q1540" t="s">
        <v>5161</v>
      </c>
      <c r="R1540" t="s">
        <v>5165</v>
      </c>
      <c r="S1540" t="s">
        <v>4927</v>
      </c>
      <c r="T1540" t="s">
        <v>4927</v>
      </c>
      <c r="U1540" t="s">
        <v>4927</v>
      </c>
      <c r="V1540">
        <v>12</v>
      </c>
      <c r="W1540">
        <v>12</v>
      </c>
      <c r="X1540">
        <v>12</v>
      </c>
    </row>
    <row r="1541" spans="1:24" x14ac:dyDescent="0.3">
      <c r="A1541" t="s">
        <v>5137</v>
      </c>
      <c r="B1541">
        <v>131015</v>
      </c>
      <c r="C1541" t="s">
        <v>50</v>
      </c>
      <c r="D1541" t="s">
        <v>31</v>
      </c>
      <c r="E1541" t="s">
        <v>66</v>
      </c>
      <c r="F1541" t="s">
        <v>714</v>
      </c>
      <c r="G1541" t="s">
        <v>6674</v>
      </c>
      <c r="H1541">
        <v>5</v>
      </c>
      <c r="I1541">
        <v>5</v>
      </c>
      <c r="J1541" t="s">
        <v>44</v>
      </c>
      <c r="N1541" t="s">
        <v>6677</v>
      </c>
      <c r="O1541" s="180" t="s">
        <v>5165</v>
      </c>
      <c r="P1541" t="s">
        <v>6676</v>
      </c>
      <c r="Q1541" t="s">
        <v>5161</v>
      </c>
      <c r="R1541" t="s">
        <v>5165</v>
      </c>
      <c r="S1541" t="s">
        <v>4927</v>
      </c>
      <c r="T1541" t="s">
        <v>4927</v>
      </c>
      <c r="U1541" t="s">
        <v>4927</v>
      </c>
      <c r="V1541">
        <v>12</v>
      </c>
      <c r="W1541">
        <v>12</v>
      </c>
      <c r="X1541">
        <v>12</v>
      </c>
    </row>
    <row r="1542" spans="1:24" x14ac:dyDescent="0.3">
      <c r="A1542" t="s">
        <v>5137</v>
      </c>
      <c r="B1542">
        <v>131015</v>
      </c>
      <c r="C1542" t="s">
        <v>50</v>
      </c>
      <c r="D1542" t="s">
        <v>31</v>
      </c>
      <c r="E1542" t="s">
        <v>66</v>
      </c>
      <c r="F1542" t="s">
        <v>714</v>
      </c>
      <c r="G1542" t="s">
        <v>6674</v>
      </c>
      <c r="H1542">
        <v>6</v>
      </c>
      <c r="I1542">
        <v>6</v>
      </c>
      <c r="J1542" t="s">
        <v>42</v>
      </c>
      <c r="N1542" t="s">
        <v>6678</v>
      </c>
      <c r="O1542" s="180" t="s">
        <v>5165</v>
      </c>
      <c r="P1542" t="s">
        <v>6676</v>
      </c>
      <c r="Q1542" t="s">
        <v>5161</v>
      </c>
      <c r="R1542" t="s">
        <v>5165</v>
      </c>
      <c r="S1542" t="s">
        <v>4927</v>
      </c>
      <c r="T1542" t="s">
        <v>4927</v>
      </c>
      <c r="U1542" t="s">
        <v>4927</v>
      </c>
      <c r="V1542">
        <v>12</v>
      </c>
      <c r="W1542">
        <v>12</v>
      </c>
      <c r="X1542">
        <v>12</v>
      </c>
    </row>
    <row r="1543" spans="1:24" x14ac:dyDescent="0.3">
      <c r="A1543" t="s">
        <v>5137</v>
      </c>
      <c r="B1543">
        <v>131015</v>
      </c>
      <c r="C1543" t="s">
        <v>50</v>
      </c>
      <c r="D1543" t="s">
        <v>31</v>
      </c>
      <c r="E1543" t="s">
        <v>66</v>
      </c>
      <c r="F1543" t="s">
        <v>714</v>
      </c>
      <c r="G1543" t="s">
        <v>6674</v>
      </c>
      <c r="H1543">
        <v>6</v>
      </c>
      <c r="I1543">
        <v>6</v>
      </c>
      <c r="J1543" t="s">
        <v>44</v>
      </c>
      <c r="N1543" t="s">
        <v>6679</v>
      </c>
      <c r="O1543" s="180" t="s">
        <v>5165</v>
      </c>
      <c r="P1543" t="s">
        <v>6676</v>
      </c>
      <c r="Q1543" t="s">
        <v>5161</v>
      </c>
      <c r="R1543" t="s">
        <v>5165</v>
      </c>
      <c r="S1543" t="s">
        <v>4927</v>
      </c>
      <c r="T1543" t="s">
        <v>4927</v>
      </c>
      <c r="U1543" t="s">
        <v>4927</v>
      </c>
      <c r="V1543">
        <v>12</v>
      </c>
      <c r="W1543">
        <v>12</v>
      </c>
      <c r="X1543">
        <v>12</v>
      </c>
    </row>
    <row r="1544" spans="1:24" x14ac:dyDescent="0.3">
      <c r="A1544" t="s">
        <v>7091</v>
      </c>
      <c r="B1544">
        <v>131023</v>
      </c>
      <c r="C1544" t="s">
        <v>48</v>
      </c>
      <c r="D1544" t="s">
        <v>31</v>
      </c>
      <c r="E1544" t="s">
        <v>66</v>
      </c>
      <c r="F1544" t="s">
        <v>775</v>
      </c>
      <c r="G1544" t="s">
        <v>6680</v>
      </c>
      <c r="H1544">
        <v>21</v>
      </c>
      <c r="I1544">
        <v>21</v>
      </c>
      <c r="J1544" t="s">
        <v>42</v>
      </c>
      <c r="N1544" t="s">
        <v>6681</v>
      </c>
      <c r="O1544" s="180" t="s">
        <v>5165</v>
      </c>
      <c r="P1544" t="s">
        <v>6682</v>
      </c>
      <c r="Q1544" t="s">
        <v>5151</v>
      </c>
      <c r="R1544" t="s">
        <v>5165</v>
      </c>
      <c r="S1544" t="s">
        <v>4927</v>
      </c>
      <c r="T1544" t="s">
        <v>4927</v>
      </c>
      <c r="U1544" t="s">
        <v>4927</v>
      </c>
      <c r="V1544">
        <v>12</v>
      </c>
      <c r="W1544">
        <v>12</v>
      </c>
      <c r="X1544">
        <v>12</v>
      </c>
    </row>
    <row r="1545" spans="1:24" x14ac:dyDescent="0.3">
      <c r="A1545" t="s">
        <v>7091</v>
      </c>
      <c r="B1545">
        <v>131023</v>
      </c>
      <c r="C1545" t="s">
        <v>48</v>
      </c>
      <c r="D1545" t="s">
        <v>31</v>
      </c>
      <c r="E1545" t="s">
        <v>66</v>
      </c>
      <c r="F1545" t="s">
        <v>775</v>
      </c>
      <c r="G1545" t="s">
        <v>6680</v>
      </c>
      <c r="H1545">
        <v>36</v>
      </c>
      <c r="I1545">
        <v>36</v>
      </c>
      <c r="J1545" t="s">
        <v>42</v>
      </c>
      <c r="N1545" t="s">
        <v>6683</v>
      </c>
      <c r="O1545" s="180" t="s">
        <v>5165</v>
      </c>
      <c r="P1545" t="s">
        <v>6682</v>
      </c>
      <c r="Q1545" t="s">
        <v>5151</v>
      </c>
      <c r="R1545" t="s">
        <v>5165</v>
      </c>
      <c r="S1545" t="s">
        <v>4927</v>
      </c>
      <c r="T1545" t="s">
        <v>4927</v>
      </c>
      <c r="U1545" t="s">
        <v>4927</v>
      </c>
      <c r="V1545">
        <v>12</v>
      </c>
      <c r="W1545">
        <v>12</v>
      </c>
      <c r="X1545">
        <v>12</v>
      </c>
    </row>
    <row r="1546" spans="1:24" x14ac:dyDescent="0.3">
      <c r="A1546" t="s">
        <v>7088</v>
      </c>
      <c r="B1546">
        <v>131023</v>
      </c>
      <c r="C1546" t="s">
        <v>48</v>
      </c>
      <c r="D1546" t="s">
        <v>31</v>
      </c>
      <c r="E1546" t="s">
        <v>66</v>
      </c>
      <c r="F1546" t="s">
        <v>775</v>
      </c>
      <c r="G1546" t="s">
        <v>6680</v>
      </c>
      <c r="H1546">
        <v>69</v>
      </c>
      <c r="I1546">
        <v>69</v>
      </c>
      <c r="J1546" t="s">
        <v>42</v>
      </c>
      <c r="N1546" t="s">
        <v>6684</v>
      </c>
      <c r="O1546" s="180" t="s">
        <v>5165</v>
      </c>
      <c r="P1546" t="s">
        <v>6611</v>
      </c>
      <c r="Q1546" t="s">
        <v>5151</v>
      </c>
      <c r="R1546" t="s">
        <v>5165</v>
      </c>
      <c r="S1546" t="s">
        <v>4927</v>
      </c>
      <c r="T1546" t="s">
        <v>4927</v>
      </c>
      <c r="U1546" t="s">
        <v>4927</v>
      </c>
      <c r="V1546">
        <v>12</v>
      </c>
      <c r="W1546">
        <v>12</v>
      </c>
      <c r="X1546">
        <v>12</v>
      </c>
    </row>
    <row r="1547" spans="1:24" x14ac:dyDescent="0.3">
      <c r="A1547" t="s">
        <v>5137</v>
      </c>
      <c r="B1547">
        <v>131040</v>
      </c>
      <c r="C1547" t="s">
        <v>50</v>
      </c>
      <c r="D1547" t="s">
        <v>31</v>
      </c>
      <c r="E1547" t="s">
        <v>66</v>
      </c>
      <c r="F1547" t="s">
        <v>494</v>
      </c>
      <c r="G1547" t="s">
        <v>1091</v>
      </c>
      <c r="H1547">
        <v>265</v>
      </c>
      <c r="I1547">
        <v>265</v>
      </c>
      <c r="J1547" t="s">
        <v>42</v>
      </c>
      <c r="N1547" t="s">
        <v>6685</v>
      </c>
      <c r="O1547" s="180" t="s">
        <v>5165</v>
      </c>
      <c r="P1547" t="s">
        <v>6686</v>
      </c>
      <c r="Q1547" t="s">
        <v>5161</v>
      </c>
      <c r="R1547" t="s">
        <v>5165</v>
      </c>
      <c r="S1547" t="s">
        <v>4927</v>
      </c>
      <c r="T1547" t="s">
        <v>4927</v>
      </c>
      <c r="U1547" t="s">
        <v>4927</v>
      </c>
      <c r="V1547">
        <v>12</v>
      </c>
      <c r="W1547">
        <v>12</v>
      </c>
      <c r="X1547">
        <v>12</v>
      </c>
    </row>
    <row r="1548" spans="1:24" x14ac:dyDescent="0.3">
      <c r="A1548" t="s">
        <v>5137</v>
      </c>
      <c r="B1548">
        <v>131040</v>
      </c>
      <c r="C1548" t="s">
        <v>50</v>
      </c>
      <c r="D1548" t="s">
        <v>31</v>
      </c>
      <c r="E1548" t="s">
        <v>66</v>
      </c>
      <c r="F1548" t="s">
        <v>494</v>
      </c>
      <c r="G1548" t="s">
        <v>1091</v>
      </c>
      <c r="H1548">
        <v>266</v>
      </c>
      <c r="I1548">
        <v>266</v>
      </c>
      <c r="J1548" t="s">
        <v>42</v>
      </c>
      <c r="N1548" t="s">
        <v>6687</v>
      </c>
      <c r="O1548" s="180" t="s">
        <v>5165</v>
      </c>
      <c r="P1548" t="s">
        <v>6686</v>
      </c>
      <c r="Q1548" t="s">
        <v>5161</v>
      </c>
      <c r="R1548" t="s">
        <v>5165</v>
      </c>
      <c r="S1548" t="s">
        <v>4927</v>
      </c>
      <c r="T1548" t="s">
        <v>4927</v>
      </c>
      <c r="U1548" t="s">
        <v>4927</v>
      </c>
      <c r="V1548">
        <v>0</v>
      </c>
      <c r="W1548">
        <v>0</v>
      </c>
      <c r="X1548">
        <v>103</v>
      </c>
    </row>
    <row r="1549" spans="1:24" x14ac:dyDescent="0.3">
      <c r="A1549" t="s">
        <v>7091</v>
      </c>
      <c r="B1549">
        <v>131042</v>
      </c>
      <c r="C1549" t="s">
        <v>48</v>
      </c>
      <c r="D1549" t="s">
        <v>31</v>
      </c>
      <c r="E1549" t="s">
        <v>66</v>
      </c>
      <c r="F1549" t="s">
        <v>521</v>
      </c>
      <c r="G1549" t="s">
        <v>83</v>
      </c>
      <c r="H1549">
        <v>172</v>
      </c>
      <c r="I1549">
        <v>1256</v>
      </c>
      <c r="J1549" t="s">
        <v>42</v>
      </c>
      <c r="N1549" t="s">
        <v>6688</v>
      </c>
      <c r="O1549" s="180" t="s">
        <v>5165</v>
      </c>
      <c r="P1549" t="s">
        <v>5149</v>
      </c>
      <c r="Q1549" t="s">
        <v>5151</v>
      </c>
      <c r="R1549" t="s">
        <v>5165</v>
      </c>
      <c r="S1549" t="s">
        <v>4927</v>
      </c>
      <c r="T1549" t="s">
        <v>4927</v>
      </c>
      <c r="U1549" t="s">
        <v>4927</v>
      </c>
      <c r="V1549" t="s">
        <v>4927</v>
      </c>
      <c r="W1549" t="s">
        <v>4927</v>
      </c>
      <c r="X1549">
        <v>103</v>
      </c>
    </row>
    <row r="1550" spans="1:24" x14ac:dyDescent="0.3">
      <c r="A1550" t="s">
        <v>7091</v>
      </c>
      <c r="B1550">
        <v>131042</v>
      </c>
      <c r="C1550" t="s">
        <v>48</v>
      </c>
      <c r="D1550" t="s">
        <v>31</v>
      </c>
      <c r="E1550" t="s">
        <v>66</v>
      </c>
      <c r="F1550" t="s">
        <v>521</v>
      </c>
      <c r="G1550" t="s">
        <v>83</v>
      </c>
      <c r="H1550">
        <v>267</v>
      </c>
      <c r="I1550">
        <v>2164</v>
      </c>
      <c r="J1550" t="s">
        <v>42</v>
      </c>
      <c r="N1550" t="s">
        <v>6689</v>
      </c>
      <c r="O1550" s="180" t="s">
        <v>5165</v>
      </c>
      <c r="P1550" t="s">
        <v>5988</v>
      </c>
      <c r="Q1550" t="s">
        <v>5151</v>
      </c>
      <c r="R1550" t="s">
        <v>5165</v>
      </c>
      <c r="S1550" t="s">
        <v>4927</v>
      </c>
      <c r="T1550" t="s">
        <v>4927</v>
      </c>
      <c r="U1550" t="s">
        <v>4927</v>
      </c>
      <c r="V1550" t="s">
        <v>4927</v>
      </c>
      <c r="W1550" t="s">
        <v>4927</v>
      </c>
      <c r="X1550">
        <v>2756</v>
      </c>
    </row>
    <row r="1551" spans="1:24" x14ac:dyDescent="0.3">
      <c r="A1551" t="s">
        <v>7091</v>
      </c>
      <c r="B1551">
        <v>131042</v>
      </c>
      <c r="C1551" t="s">
        <v>48</v>
      </c>
      <c r="D1551" t="s">
        <v>31</v>
      </c>
      <c r="E1551" t="s">
        <v>66</v>
      </c>
      <c r="F1551" t="s">
        <v>521</v>
      </c>
      <c r="G1551" t="s">
        <v>83</v>
      </c>
      <c r="H1551">
        <v>268</v>
      </c>
      <c r="I1551">
        <v>2328</v>
      </c>
      <c r="J1551" t="s">
        <v>42</v>
      </c>
      <c r="N1551" t="s">
        <v>6690</v>
      </c>
      <c r="O1551" s="180" t="s">
        <v>5165</v>
      </c>
      <c r="P1551" t="s">
        <v>6682</v>
      </c>
      <c r="Q1551" t="s">
        <v>5151</v>
      </c>
      <c r="R1551" t="s">
        <v>5165</v>
      </c>
      <c r="S1551" t="s">
        <v>4927</v>
      </c>
      <c r="T1551" t="s">
        <v>4927</v>
      </c>
      <c r="U1551" t="s">
        <v>4927</v>
      </c>
      <c r="V1551" t="s">
        <v>4927</v>
      </c>
      <c r="W1551" t="s">
        <v>4927</v>
      </c>
      <c r="X1551" t="s">
        <v>4927</v>
      </c>
    </row>
    <row r="1552" spans="1:24" x14ac:dyDescent="0.3">
      <c r="A1552" t="s">
        <v>7091</v>
      </c>
      <c r="B1552">
        <v>131042</v>
      </c>
      <c r="C1552" t="s">
        <v>48</v>
      </c>
      <c r="D1552" t="s">
        <v>31</v>
      </c>
      <c r="E1552" t="s">
        <v>66</v>
      </c>
      <c r="F1552" t="s">
        <v>521</v>
      </c>
      <c r="G1552" t="s">
        <v>83</v>
      </c>
      <c r="H1552">
        <v>269</v>
      </c>
      <c r="I1552">
        <v>2329</v>
      </c>
      <c r="J1552" t="s">
        <v>42</v>
      </c>
      <c r="N1552" t="s">
        <v>6691</v>
      </c>
      <c r="O1552" s="180" t="s">
        <v>5165</v>
      </c>
      <c r="P1552" t="s">
        <v>6682</v>
      </c>
      <c r="Q1552" t="s">
        <v>5151</v>
      </c>
      <c r="R1552" t="s">
        <v>5165</v>
      </c>
      <c r="S1552" t="s">
        <v>4927</v>
      </c>
      <c r="T1552" t="s">
        <v>4927</v>
      </c>
      <c r="U1552" t="s">
        <v>4927</v>
      </c>
      <c r="V1552" t="s">
        <v>4927</v>
      </c>
      <c r="W1552" t="s">
        <v>4927</v>
      </c>
      <c r="X1552" t="s">
        <v>4927</v>
      </c>
    </row>
    <row r="1553" spans="1:24" x14ac:dyDescent="0.3">
      <c r="A1553" t="s">
        <v>7091</v>
      </c>
      <c r="B1553">
        <v>131042</v>
      </c>
      <c r="C1553" t="s">
        <v>48</v>
      </c>
      <c r="D1553" t="s">
        <v>31</v>
      </c>
      <c r="E1553" t="s">
        <v>66</v>
      </c>
      <c r="F1553" t="s">
        <v>521</v>
      </c>
      <c r="G1553" t="s">
        <v>83</v>
      </c>
      <c r="H1553">
        <v>270</v>
      </c>
      <c r="I1553">
        <v>2330</v>
      </c>
      <c r="J1553" t="s">
        <v>42</v>
      </c>
      <c r="N1553" t="s">
        <v>6692</v>
      </c>
      <c r="O1553" s="180" t="s">
        <v>5165</v>
      </c>
      <c r="P1553" t="s">
        <v>6682</v>
      </c>
      <c r="Q1553" t="s">
        <v>5151</v>
      </c>
      <c r="R1553" t="s">
        <v>5165</v>
      </c>
      <c r="S1553" t="s">
        <v>4927</v>
      </c>
      <c r="T1553" t="s">
        <v>4927</v>
      </c>
      <c r="U1553" t="s">
        <v>4927</v>
      </c>
      <c r="V1553" t="s">
        <v>4927</v>
      </c>
      <c r="W1553" t="s">
        <v>4927</v>
      </c>
      <c r="X1553" t="s">
        <v>4927</v>
      </c>
    </row>
    <row r="1554" spans="1:24" x14ac:dyDescent="0.3">
      <c r="A1554" t="s">
        <v>7091</v>
      </c>
      <c r="B1554">
        <v>131042</v>
      </c>
      <c r="C1554" t="s">
        <v>48</v>
      </c>
      <c r="D1554" t="s">
        <v>31</v>
      </c>
      <c r="E1554" t="s">
        <v>66</v>
      </c>
      <c r="F1554" t="s">
        <v>521</v>
      </c>
      <c r="G1554" t="s">
        <v>83</v>
      </c>
      <c r="H1554">
        <v>404</v>
      </c>
      <c r="I1554">
        <v>1827</v>
      </c>
      <c r="J1554" t="s">
        <v>42</v>
      </c>
      <c r="N1554" t="s">
        <v>6693</v>
      </c>
      <c r="O1554" s="180" t="s">
        <v>5165</v>
      </c>
      <c r="P1554" t="s">
        <v>6289</v>
      </c>
      <c r="Q1554" t="s">
        <v>5151</v>
      </c>
      <c r="R1554" t="s">
        <v>5165</v>
      </c>
      <c r="S1554" t="s">
        <v>4927</v>
      </c>
      <c r="T1554" t="s">
        <v>4927</v>
      </c>
      <c r="U1554" t="s">
        <v>4927</v>
      </c>
      <c r="V1554" t="s">
        <v>4927</v>
      </c>
      <c r="W1554" t="s">
        <v>4927</v>
      </c>
      <c r="X1554" t="s">
        <v>4927</v>
      </c>
    </row>
    <row r="1555" spans="1:24" x14ac:dyDescent="0.3">
      <c r="A1555" t="s">
        <v>7091</v>
      </c>
      <c r="B1555">
        <v>131042</v>
      </c>
      <c r="C1555" t="s">
        <v>48</v>
      </c>
      <c r="D1555" t="s">
        <v>31</v>
      </c>
      <c r="E1555" t="s">
        <v>66</v>
      </c>
      <c r="F1555" t="s">
        <v>521</v>
      </c>
      <c r="G1555" t="s">
        <v>83</v>
      </c>
      <c r="H1555">
        <v>405</v>
      </c>
      <c r="I1555">
        <v>1828</v>
      </c>
      <c r="J1555" t="s">
        <v>42</v>
      </c>
      <c r="N1555" t="s">
        <v>6694</v>
      </c>
      <c r="O1555" s="180" t="s">
        <v>5165</v>
      </c>
      <c r="P1555" t="s">
        <v>6289</v>
      </c>
      <c r="Q1555" t="s">
        <v>5151</v>
      </c>
      <c r="R1555" t="s">
        <v>5165</v>
      </c>
      <c r="S1555" t="s">
        <v>4927</v>
      </c>
      <c r="T1555" t="s">
        <v>4927</v>
      </c>
      <c r="U1555" t="s">
        <v>4927</v>
      </c>
      <c r="V1555" t="s">
        <v>4927</v>
      </c>
      <c r="W1555" t="s">
        <v>4927</v>
      </c>
      <c r="X1555" t="s">
        <v>4927</v>
      </c>
    </row>
    <row r="1556" spans="1:24" x14ac:dyDescent="0.3">
      <c r="A1556" t="s">
        <v>7091</v>
      </c>
      <c r="B1556">
        <v>131042</v>
      </c>
      <c r="C1556" t="s">
        <v>48</v>
      </c>
      <c r="D1556" t="s">
        <v>31</v>
      </c>
      <c r="E1556" t="s">
        <v>66</v>
      </c>
      <c r="F1556" t="s">
        <v>521</v>
      </c>
      <c r="G1556" t="s">
        <v>83</v>
      </c>
      <c r="H1556">
        <v>406</v>
      </c>
      <c r="I1556">
        <v>1829</v>
      </c>
      <c r="J1556" t="s">
        <v>42</v>
      </c>
      <c r="N1556" t="s">
        <v>6695</v>
      </c>
      <c r="O1556" s="180" t="s">
        <v>5165</v>
      </c>
      <c r="P1556" t="s">
        <v>6289</v>
      </c>
      <c r="Q1556" t="s">
        <v>5151</v>
      </c>
      <c r="R1556" t="s">
        <v>5165</v>
      </c>
      <c r="S1556" t="s">
        <v>4927</v>
      </c>
      <c r="T1556" t="s">
        <v>4927</v>
      </c>
      <c r="U1556" t="s">
        <v>4927</v>
      </c>
      <c r="V1556" t="s">
        <v>4927</v>
      </c>
      <c r="W1556" t="s">
        <v>4927</v>
      </c>
      <c r="X1556" t="s">
        <v>4927</v>
      </c>
    </row>
    <row r="1557" spans="1:24" x14ac:dyDescent="0.3">
      <c r="A1557" t="s">
        <v>7091</v>
      </c>
      <c r="B1557">
        <v>131042</v>
      </c>
      <c r="C1557" t="s">
        <v>48</v>
      </c>
      <c r="D1557" t="s">
        <v>31</v>
      </c>
      <c r="E1557" t="s">
        <v>66</v>
      </c>
      <c r="F1557" t="s">
        <v>521</v>
      </c>
      <c r="G1557" t="s">
        <v>83</v>
      </c>
      <c r="H1557">
        <v>407</v>
      </c>
      <c r="I1557">
        <v>1830</v>
      </c>
      <c r="J1557" t="s">
        <v>42</v>
      </c>
      <c r="N1557" t="s">
        <v>6696</v>
      </c>
      <c r="O1557" s="180" t="s">
        <v>5165</v>
      </c>
      <c r="P1557" t="s">
        <v>6289</v>
      </c>
      <c r="Q1557" t="s">
        <v>5151</v>
      </c>
      <c r="R1557" t="s">
        <v>5165</v>
      </c>
      <c r="S1557" t="s">
        <v>4927</v>
      </c>
      <c r="T1557" t="s">
        <v>4927</v>
      </c>
      <c r="U1557" t="s">
        <v>4927</v>
      </c>
      <c r="V1557" t="s">
        <v>4927</v>
      </c>
      <c r="W1557" t="s">
        <v>4927</v>
      </c>
      <c r="X1557" t="s">
        <v>4927</v>
      </c>
    </row>
    <row r="1558" spans="1:24" x14ac:dyDescent="0.3">
      <c r="A1558" t="s">
        <v>7091</v>
      </c>
      <c r="B1558">
        <v>131042</v>
      </c>
      <c r="C1558" t="s">
        <v>48</v>
      </c>
      <c r="D1558" t="s">
        <v>31</v>
      </c>
      <c r="E1558" t="s">
        <v>66</v>
      </c>
      <c r="F1558" t="s">
        <v>521</v>
      </c>
      <c r="G1558" t="s">
        <v>83</v>
      </c>
      <c r="H1558">
        <v>408</v>
      </c>
      <c r="I1558">
        <v>1831</v>
      </c>
      <c r="J1558" t="s">
        <v>42</v>
      </c>
      <c r="N1558" t="s">
        <v>6697</v>
      </c>
      <c r="O1558" s="180" t="s">
        <v>5165</v>
      </c>
      <c r="P1558" t="s">
        <v>6289</v>
      </c>
      <c r="Q1558" t="s">
        <v>5151</v>
      </c>
      <c r="R1558" t="s">
        <v>5165</v>
      </c>
      <c r="S1558" t="s">
        <v>4927</v>
      </c>
      <c r="T1558" t="s">
        <v>4927</v>
      </c>
      <c r="U1558" t="s">
        <v>4927</v>
      </c>
      <c r="V1558" t="s">
        <v>4927</v>
      </c>
      <c r="W1558" t="s">
        <v>4927</v>
      </c>
      <c r="X1558" t="s">
        <v>4927</v>
      </c>
    </row>
    <row r="1559" spans="1:24" x14ac:dyDescent="0.3">
      <c r="A1559" t="s">
        <v>7091</v>
      </c>
      <c r="B1559">
        <v>131042</v>
      </c>
      <c r="C1559" t="s">
        <v>48</v>
      </c>
      <c r="D1559" t="s">
        <v>31</v>
      </c>
      <c r="E1559" t="s">
        <v>66</v>
      </c>
      <c r="F1559" t="s">
        <v>521</v>
      </c>
      <c r="G1559" t="s">
        <v>83</v>
      </c>
      <c r="H1559">
        <v>409</v>
      </c>
      <c r="I1559">
        <v>1832</v>
      </c>
      <c r="J1559" t="s">
        <v>42</v>
      </c>
      <c r="N1559" t="s">
        <v>6698</v>
      </c>
      <c r="O1559" s="180" t="s">
        <v>5165</v>
      </c>
      <c r="P1559" t="s">
        <v>6289</v>
      </c>
      <c r="Q1559" t="s">
        <v>5151</v>
      </c>
      <c r="R1559" t="s">
        <v>5165</v>
      </c>
      <c r="S1559" t="s">
        <v>4927</v>
      </c>
      <c r="T1559" t="s">
        <v>4927</v>
      </c>
      <c r="U1559" t="s">
        <v>4927</v>
      </c>
      <c r="V1559" t="s">
        <v>4927</v>
      </c>
      <c r="W1559" t="s">
        <v>4927</v>
      </c>
      <c r="X1559" t="s">
        <v>4927</v>
      </c>
    </row>
    <row r="1560" spans="1:24" x14ac:dyDescent="0.3">
      <c r="A1560" t="s">
        <v>7091</v>
      </c>
      <c r="B1560">
        <v>131042</v>
      </c>
      <c r="C1560" t="s">
        <v>48</v>
      </c>
      <c r="D1560" t="s">
        <v>31</v>
      </c>
      <c r="E1560" t="s">
        <v>66</v>
      </c>
      <c r="F1560" t="s">
        <v>521</v>
      </c>
      <c r="G1560" t="s">
        <v>83</v>
      </c>
      <c r="H1560">
        <v>410</v>
      </c>
      <c r="I1560">
        <v>1833</v>
      </c>
      <c r="J1560" t="s">
        <v>42</v>
      </c>
      <c r="N1560" t="s">
        <v>6699</v>
      </c>
      <c r="O1560" s="180" t="s">
        <v>5165</v>
      </c>
      <c r="P1560" t="s">
        <v>6289</v>
      </c>
      <c r="Q1560" t="s">
        <v>5151</v>
      </c>
      <c r="R1560" t="s">
        <v>5165</v>
      </c>
      <c r="S1560" t="s">
        <v>4927</v>
      </c>
      <c r="T1560" t="s">
        <v>4927</v>
      </c>
      <c r="U1560" t="s">
        <v>4927</v>
      </c>
      <c r="V1560" t="s">
        <v>4927</v>
      </c>
      <c r="W1560" t="s">
        <v>4927</v>
      </c>
      <c r="X1560" t="s">
        <v>4927</v>
      </c>
    </row>
    <row r="1561" spans="1:24" x14ac:dyDescent="0.3">
      <c r="A1561" t="s">
        <v>7091</v>
      </c>
      <c r="B1561">
        <v>131042</v>
      </c>
      <c r="C1561" t="s">
        <v>48</v>
      </c>
      <c r="D1561" t="s">
        <v>31</v>
      </c>
      <c r="E1561" t="s">
        <v>66</v>
      </c>
      <c r="F1561" t="s">
        <v>521</v>
      </c>
      <c r="G1561" t="s">
        <v>83</v>
      </c>
      <c r="H1561">
        <v>411</v>
      </c>
      <c r="I1561">
        <v>1834</v>
      </c>
      <c r="J1561" t="s">
        <v>42</v>
      </c>
      <c r="N1561" t="s">
        <v>6700</v>
      </c>
      <c r="O1561" s="180" t="s">
        <v>5165</v>
      </c>
      <c r="P1561" t="s">
        <v>6289</v>
      </c>
      <c r="Q1561" t="s">
        <v>5151</v>
      </c>
      <c r="R1561" t="s">
        <v>5165</v>
      </c>
      <c r="S1561" t="s">
        <v>4927</v>
      </c>
      <c r="T1561" t="s">
        <v>4927</v>
      </c>
      <c r="U1561" t="s">
        <v>4927</v>
      </c>
      <c r="V1561" t="s">
        <v>4927</v>
      </c>
      <c r="W1561" t="s">
        <v>4927</v>
      </c>
      <c r="X1561" t="s">
        <v>4927</v>
      </c>
    </row>
    <row r="1562" spans="1:24" x14ac:dyDescent="0.3">
      <c r="A1562" t="s">
        <v>7091</v>
      </c>
      <c r="B1562">
        <v>131042</v>
      </c>
      <c r="C1562" t="s">
        <v>48</v>
      </c>
      <c r="D1562" t="s">
        <v>31</v>
      </c>
      <c r="E1562" t="s">
        <v>66</v>
      </c>
      <c r="F1562" t="s">
        <v>521</v>
      </c>
      <c r="G1562" t="s">
        <v>83</v>
      </c>
      <c r="H1562">
        <v>412</v>
      </c>
      <c r="I1562">
        <v>1835</v>
      </c>
      <c r="J1562" t="s">
        <v>42</v>
      </c>
      <c r="N1562" t="s">
        <v>6701</v>
      </c>
      <c r="O1562" s="180" t="s">
        <v>5165</v>
      </c>
      <c r="P1562" t="s">
        <v>6289</v>
      </c>
      <c r="Q1562" t="s">
        <v>5151</v>
      </c>
      <c r="R1562" t="s">
        <v>5165</v>
      </c>
      <c r="S1562" t="s">
        <v>4927</v>
      </c>
      <c r="T1562" t="s">
        <v>4927</v>
      </c>
      <c r="U1562" t="s">
        <v>4927</v>
      </c>
      <c r="V1562" t="s">
        <v>4927</v>
      </c>
      <c r="W1562" t="s">
        <v>4927</v>
      </c>
      <c r="X1562" t="s">
        <v>4927</v>
      </c>
    </row>
    <row r="1563" spans="1:24" x14ac:dyDescent="0.3">
      <c r="A1563" t="s">
        <v>7091</v>
      </c>
      <c r="B1563">
        <v>131042</v>
      </c>
      <c r="C1563" t="s">
        <v>48</v>
      </c>
      <c r="D1563" t="s">
        <v>31</v>
      </c>
      <c r="E1563" t="s">
        <v>66</v>
      </c>
      <c r="F1563" t="s">
        <v>521</v>
      </c>
      <c r="G1563" t="s">
        <v>83</v>
      </c>
      <c r="H1563">
        <v>413</v>
      </c>
      <c r="I1563">
        <v>1836</v>
      </c>
      <c r="J1563" t="s">
        <v>42</v>
      </c>
      <c r="N1563" t="s">
        <v>6702</v>
      </c>
      <c r="O1563" s="180" t="s">
        <v>5165</v>
      </c>
      <c r="P1563" t="s">
        <v>6289</v>
      </c>
      <c r="Q1563" t="s">
        <v>5151</v>
      </c>
      <c r="R1563" t="s">
        <v>5165</v>
      </c>
      <c r="S1563" t="s">
        <v>4927</v>
      </c>
      <c r="T1563" t="s">
        <v>4927</v>
      </c>
      <c r="U1563" t="s">
        <v>4927</v>
      </c>
      <c r="V1563" t="s">
        <v>4927</v>
      </c>
      <c r="W1563" t="s">
        <v>4927</v>
      </c>
      <c r="X1563" t="s">
        <v>4927</v>
      </c>
    </row>
    <row r="1564" spans="1:24" x14ac:dyDescent="0.3">
      <c r="A1564" t="s">
        <v>7091</v>
      </c>
      <c r="B1564">
        <v>131042</v>
      </c>
      <c r="C1564" t="s">
        <v>48</v>
      </c>
      <c r="D1564" t="s">
        <v>31</v>
      </c>
      <c r="E1564" t="s">
        <v>66</v>
      </c>
      <c r="F1564" t="s">
        <v>521</v>
      </c>
      <c r="G1564" t="s">
        <v>83</v>
      </c>
      <c r="H1564">
        <v>414</v>
      </c>
      <c r="I1564">
        <v>1837</v>
      </c>
      <c r="J1564" t="s">
        <v>42</v>
      </c>
      <c r="N1564" t="s">
        <v>6703</v>
      </c>
      <c r="O1564" s="180" t="s">
        <v>5165</v>
      </c>
      <c r="P1564" t="s">
        <v>6289</v>
      </c>
      <c r="Q1564" t="s">
        <v>5151</v>
      </c>
      <c r="R1564" t="s">
        <v>5165</v>
      </c>
      <c r="S1564" t="s">
        <v>4927</v>
      </c>
      <c r="T1564" t="s">
        <v>4927</v>
      </c>
      <c r="U1564" t="s">
        <v>4927</v>
      </c>
      <c r="V1564" t="s">
        <v>4927</v>
      </c>
      <c r="W1564" t="s">
        <v>4927</v>
      </c>
      <c r="X1564" t="s">
        <v>4927</v>
      </c>
    </row>
    <row r="1565" spans="1:24" x14ac:dyDescent="0.3">
      <c r="A1565" t="s">
        <v>7091</v>
      </c>
      <c r="B1565">
        <v>131042</v>
      </c>
      <c r="C1565" t="s">
        <v>48</v>
      </c>
      <c r="D1565" t="s">
        <v>31</v>
      </c>
      <c r="E1565" t="s">
        <v>66</v>
      </c>
      <c r="F1565" t="s">
        <v>521</v>
      </c>
      <c r="G1565" t="s">
        <v>83</v>
      </c>
      <c r="H1565">
        <v>415</v>
      </c>
      <c r="I1565">
        <v>1838</v>
      </c>
      <c r="J1565" t="s">
        <v>42</v>
      </c>
      <c r="N1565" t="s">
        <v>6704</v>
      </c>
      <c r="O1565" s="180" t="s">
        <v>5165</v>
      </c>
      <c r="P1565" t="s">
        <v>6289</v>
      </c>
      <c r="Q1565" t="s">
        <v>5151</v>
      </c>
      <c r="R1565" t="s">
        <v>5165</v>
      </c>
      <c r="S1565" t="s">
        <v>4927</v>
      </c>
      <c r="T1565" t="s">
        <v>4927</v>
      </c>
      <c r="U1565" t="s">
        <v>4927</v>
      </c>
      <c r="V1565" t="s">
        <v>4927</v>
      </c>
      <c r="W1565" t="s">
        <v>4927</v>
      </c>
      <c r="X1565" t="s">
        <v>4927</v>
      </c>
    </row>
    <row r="1566" spans="1:24" x14ac:dyDescent="0.3">
      <c r="A1566" t="s">
        <v>7091</v>
      </c>
      <c r="B1566">
        <v>131042</v>
      </c>
      <c r="C1566" t="s">
        <v>48</v>
      </c>
      <c r="D1566" t="s">
        <v>31</v>
      </c>
      <c r="E1566" t="s">
        <v>66</v>
      </c>
      <c r="F1566" t="s">
        <v>521</v>
      </c>
      <c r="G1566" t="s">
        <v>83</v>
      </c>
      <c r="H1566">
        <v>451</v>
      </c>
      <c r="I1566">
        <v>1423</v>
      </c>
      <c r="J1566" t="s">
        <v>42</v>
      </c>
      <c r="N1566" t="s">
        <v>6705</v>
      </c>
      <c r="O1566" s="180" t="s">
        <v>5165</v>
      </c>
      <c r="P1566" t="s">
        <v>6289</v>
      </c>
      <c r="Q1566" t="s">
        <v>5151</v>
      </c>
      <c r="R1566" t="s">
        <v>5165</v>
      </c>
      <c r="S1566" t="s">
        <v>4927</v>
      </c>
      <c r="T1566" t="s">
        <v>4927</v>
      </c>
      <c r="U1566" t="s">
        <v>4927</v>
      </c>
      <c r="V1566" t="s">
        <v>4927</v>
      </c>
      <c r="W1566" t="s">
        <v>4927</v>
      </c>
      <c r="X1566" t="s">
        <v>4927</v>
      </c>
    </row>
    <row r="1567" spans="1:24" x14ac:dyDescent="0.3">
      <c r="A1567" t="s">
        <v>5137</v>
      </c>
      <c r="B1567">
        <v>131042</v>
      </c>
      <c r="C1567" t="s">
        <v>48</v>
      </c>
      <c r="D1567" t="s">
        <v>31</v>
      </c>
      <c r="E1567" t="s">
        <v>66</v>
      </c>
      <c r="F1567" t="s">
        <v>521</v>
      </c>
      <c r="G1567" t="s">
        <v>83</v>
      </c>
      <c r="H1567">
        <v>452</v>
      </c>
      <c r="I1567">
        <v>2338</v>
      </c>
      <c r="J1567" t="s">
        <v>42</v>
      </c>
      <c r="N1567" t="s">
        <v>6706</v>
      </c>
      <c r="O1567" s="180" t="s">
        <v>5165</v>
      </c>
      <c r="P1567">
        <v>45108</v>
      </c>
      <c r="Q1567" t="s">
        <v>5161</v>
      </c>
      <c r="R1567" t="s">
        <v>5165</v>
      </c>
      <c r="S1567" t="s">
        <v>4927</v>
      </c>
      <c r="T1567" t="s">
        <v>4927</v>
      </c>
      <c r="U1567" t="s">
        <v>4927</v>
      </c>
      <c r="V1567" t="s">
        <v>4927</v>
      </c>
      <c r="W1567" t="s">
        <v>4927</v>
      </c>
      <c r="X1567">
        <v>17604</v>
      </c>
    </row>
    <row r="1568" spans="1:24" x14ac:dyDescent="0.3">
      <c r="A1568" t="s">
        <v>5137</v>
      </c>
      <c r="B1568">
        <v>131047</v>
      </c>
      <c r="C1568" t="s">
        <v>50</v>
      </c>
      <c r="D1568" t="s">
        <v>31</v>
      </c>
      <c r="E1568" t="s">
        <v>66</v>
      </c>
      <c r="F1568" t="s">
        <v>714</v>
      </c>
      <c r="G1568" t="s">
        <v>1102</v>
      </c>
      <c r="H1568">
        <v>5</v>
      </c>
      <c r="I1568">
        <v>5</v>
      </c>
      <c r="J1568" t="s">
        <v>42</v>
      </c>
      <c r="N1568" t="s">
        <v>6707</v>
      </c>
      <c r="O1568" s="180" t="s">
        <v>5165</v>
      </c>
      <c r="P1568" t="s">
        <v>6708</v>
      </c>
      <c r="Q1568" t="s">
        <v>5884</v>
      </c>
      <c r="R1568" t="s">
        <v>5165</v>
      </c>
      <c r="V1568" t="s">
        <v>4927</v>
      </c>
      <c r="W1568" t="s">
        <v>4927</v>
      </c>
      <c r="X1568" t="s">
        <v>4927</v>
      </c>
    </row>
    <row r="1569" spans="1:24" x14ac:dyDescent="0.3">
      <c r="A1569" t="s">
        <v>5137</v>
      </c>
      <c r="B1569">
        <v>131047</v>
      </c>
      <c r="C1569" t="s">
        <v>50</v>
      </c>
      <c r="D1569" t="s">
        <v>31</v>
      </c>
      <c r="E1569" t="s">
        <v>66</v>
      </c>
      <c r="F1569" t="s">
        <v>714</v>
      </c>
      <c r="G1569" t="s">
        <v>1102</v>
      </c>
      <c r="H1569">
        <v>5</v>
      </c>
      <c r="I1569">
        <v>5</v>
      </c>
      <c r="J1569" t="s">
        <v>44</v>
      </c>
      <c r="N1569" t="s">
        <v>6709</v>
      </c>
      <c r="O1569" s="180" t="s">
        <v>5165</v>
      </c>
      <c r="P1569" t="s">
        <v>6708</v>
      </c>
      <c r="Q1569" t="s">
        <v>5884</v>
      </c>
      <c r="R1569" t="s">
        <v>5165</v>
      </c>
      <c r="S1569" t="s">
        <v>4927</v>
      </c>
      <c r="T1569" t="s">
        <v>4927</v>
      </c>
      <c r="U1569" t="s">
        <v>4927</v>
      </c>
      <c r="V1569" t="s">
        <v>4927</v>
      </c>
      <c r="W1569" t="s">
        <v>4927</v>
      </c>
      <c r="X1569">
        <v>196</v>
      </c>
    </row>
    <row r="1570" spans="1:24" x14ac:dyDescent="0.3">
      <c r="A1570" t="s">
        <v>7115</v>
      </c>
      <c r="B1570">
        <v>131067</v>
      </c>
      <c r="C1570" t="s">
        <v>48</v>
      </c>
      <c r="D1570" t="s">
        <v>31</v>
      </c>
      <c r="E1570" t="s">
        <v>66</v>
      </c>
      <c r="F1570" t="s">
        <v>775</v>
      </c>
      <c r="G1570" t="s">
        <v>3161</v>
      </c>
      <c r="H1570">
        <v>82</v>
      </c>
      <c r="I1570">
        <v>82</v>
      </c>
      <c r="J1570" t="s">
        <v>42</v>
      </c>
      <c r="N1570" t="s">
        <v>6710</v>
      </c>
      <c r="O1570" s="180" t="s">
        <v>5165</v>
      </c>
      <c r="P1570" t="s">
        <v>5148</v>
      </c>
      <c r="Q1570" t="s">
        <v>5150</v>
      </c>
      <c r="R1570" t="s">
        <v>5165</v>
      </c>
      <c r="S1570" t="s">
        <v>4927</v>
      </c>
      <c r="T1570" t="s">
        <v>4927</v>
      </c>
      <c r="U1570" t="s">
        <v>4927</v>
      </c>
      <c r="V1570" t="s">
        <v>4927</v>
      </c>
      <c r="W1570" t="s">
        <v>4927</v>
      </c>
      <c r="X1570">
        <v>426</v>
      </c>
    </row>
    <row r="1571" spans="1:24" x14ac:dyDescent="0.3">
      <c r="A1571" t="s">
        <v>7115</v>
      </c>
      <c r="B1571">
        <v>131067</v>
      </c>
      <c r="C1571" t="s">
        <v>48</v>
      </c>
      <c r="D1571" t="s">
        <v>31</v>
      </c>
      <c r="E1571" t="s">
        <v>66</v>
      </c>
      <c r="F1571" t="s">
        <v>775</v>
      </c>
      <c r="G1571" t="s">
        <v>3161</v>
      </c>
      <c r="H1571">
        <v>83</v>
      </c>
      <c r="I1571">
        <v>83</v>
      </c>
      <c r="J1571" t="s">
        <v>42</v>
      </c>
      <c r="N1571" t="s">
        <v>6711</v>
      </c>
      <c r="O1571" s="180" t="s">
        <v>5165</v>
      </c>
      <c r="P1571" t="s">
        <v>5148</v>
      </c>
      <c r="Q1571" t="s">
        <v>5150</v>
      </c>
      <c r="R1571" t="s">
        <v>5165</v>
      </c>
      <c r="S1571" t="s">
        <v>4927</v>
      </c>
      <c r="T1571" t="s">
        <v>4927</v>
      </c>
      <c r="U1571" t="s">
        <v>4927</v>
      </c>
      <c r="V1571" t="s">
        <v>4927</v>
      </c>
      <c r="W1571" t="s">
        <v>4927</v>
      </c>
      <c r="X1571">
        <v>284</v>
      </c>
    </row>
    <row r="1572" spans="1:24" x14ac:dyDescent="0.3">
      <c r="A1572" t="s">
        <v>7115</v>
      </c>
      <c r="B1572">
        <v>131067</v>
      </c>
      <c r="C1572" t="s">
        <v>48</v>
      </c>
      <c r="D1572" t="s">
        <v>31</v>
      </c>
      <c r="E1572" t="s">
        <v>66</v>
      </c>
      <c r="F1572" t="s">
        <v>775</v>
      </c>
      <c r="G1572" t="s">
        <v>3161</v>
      </c>
      <c r="H1572">
        <v>84</v>
      </c>
      <c r="I1572">
        <v>84</v>
      </c>
      <c r="J1572" t="s">
        <v>42</v>
      </c>
      <c r="N1572" t="s">
        <v>6712</v>
      </c>
      <c r="O1572" s="180" t="s">
        <v>5165</v>
      </c>
      <c r="P1572" t="s">
        <v>5148</v>
      </c>
      <c r="Q1572" t="s">
        <v>5150</v>
      </c>
      <c r="R1572" t="s">
        <v>5165</v>
      </c>
      <c r="S1572" t="s">
        <v>4927</v>
      </c>
      <c r="T1572" t="s">
        <v>4927</v>
      </c>
      <c r="U1572" t="s">
        <v>4927</v>
      </c>
      <c r="V1572" t="s">
        <v>4927</v>
      </c>
      <c r="W1572" t="s">
        <v>4927</v>
      </c>
      <c r="X1572">
        <v>284</v>
      </c>
    </row>
    <row r="1573" spans="1:24" x14ac:dyDescent="0.3">
      <c r="A1573" t="s">
        <v>7115</v>
      </c>
      <c r="B1573">
        <v>131067</v>
      </c>
      <c r="C1573" t="s">
        <v>48</v>
      </c>
      <c r="D1573" t="s">
        <v>31</v>
      </c>
      <c r="E1573" t="s">
        <v>66</v>
      </c>
      <c r="F1573" t="s">
        <v>775</v>
      </c>
      <c r="G1573" t="s">
        <v>3161</v>
      </c>
      <c r="H1573">
        <v>85</v>
      </c>
      <c r="I1573">
        <v>85</v>
      </c>
      <c r="J1573" t="s">
        <v>42</v>
      </c>
      <c r="N1573" t="s">
        <v>6713</v>
      </c>
      <c r="O1573" s="180" t="s">
        <v>5165</v>
      </c>
      <c r="P1573" t="s">
        <v>5148</v>
      </c>
      <c r="Q1573" t="s">
        <v>5150</v>
      </c>
      <c r="R1573" t="s">
        <v>5165</v>
      </c>
      <c r="S1573" t="s">
        <v>4927</v>
      </c>
      <c r="T1573" t="s">
        <v>4927</v>
      </c>
      <c r="U1573" t="s">
        <v>4927</v>
      </c>
      <c r="V1573" t="s">
        <v>4927</v>
      </c>
      <c r="W1573" t="s">
        <v>4927</v>
      </c>
      <c r="X1573">
        <v>33</v>
      </c>
    </row>
    <row r="1574" spans="1:24" x14ac:dyDescent="0.3">
      <c r="A1574" t="s">
        <v>7115</v>
      </c>
      <c r="B1574">
        <v>131067</v>
      </c>
      <c r="C1574" t="s">
        <v>48</v>
      </c>
      <c r="D1574" t="s">
        <v>31</v>
      </c>
      <c r="E1574" t="s">
        <v>66</v>
      </c>
      <c r="F1574" t="s">
        <v>775</v>
      </c>
      <c r="G1574" t="s">
        <v>3161</v>
      </c>
      <c r="H1574">
        <v>86</v>
      </c>
      <c r="I1574">
        <v>86</v>
      </c>
      <c r="J1574" t="s">
        <v>42</v>
      </c>
      <c r="N1574" t="s">
        <v>6714</v>
      </c>
      <c r="O1574" s="180" t="s">
        <v>5165</v>
      </c>
      <c r="P1574" t="s">
        <v>5148</v>
      </c>
      <c r="Q1574" t="s">
        <v>5150</v>
      </c>
      <c r="R1574" t="s">
        <v>5165</v>
      </c>
      <c r="S1574" t="s">
        <v>4927</v>
      </c>
      <c r="T1574" t="s">
        <v>4927</v>
      </c>
      <c r="U1574" t="s">
        <v>4927</v>
      </c>
      <c r="V1574" t="s">
        <v>4927</v>
      </c>
      <c r="W1574" t="s">
        <v>4927</v>
      </c>
      <c r="X1574" t="s">
        <v>4927</v>
      </c>
    </row>
    <row r="1575" spans="1:24" x14ac:dyDescent="0.3">
      <c r="A1575" t="s">
        <v>7115</v>
      </c>
      <c r="B1575">
        <v>131067</v>
      </c>
      <c r="C1575" t="s">
        <v>48</v>
      </c>
      <c r="D1575" t="s">
        <v>31</v>
      </c>
      <c r="E1575" t="s">
        <v>66</v>
      </c>
      <c r="F1575" t="s">
        <v>775</v>
      </c>
      <c r="G1575" t="s">
        <v>3161</v>
      </c>
      <c r="H1575">
        <v>87</v>
      </c>
      <c r="I1575">
        <v>87</v>
      </c>
      <c r="J1575" t="s">
        <v>42</v>
      </c>
      <c r="N1575" t="s">
        <v>6715</v>
      </c>
      <c r="O1575" s="180" t="s">
        <v>5165</v>
      </c>
      <c r="P1575" t="s">
        <v>5148</v>
      </c>
      <c r="Q1575" t="s">
        <v>5150</v>
      </c>
      <c r="R1575" t="s">
        <v>5165</v>
      </c>
      <c r="S1575" t="s">
        <v>4927</v>
      </c>
      <c r="T1575" t="s">
        <v>4927</v>
      </c>
      <c r="U1575" t="s">
        <v>4927</v>
      </c>
      <c r="V1575" t="s">
        <v>4927</v>
      </c>
      <c r="W1575" t="s">
        <v>4927</v>
      </c>
      <c r="X1575" t="s">
        <v>4927</v>
      </c>
    </row>
    <row r="1576" spans="1:24" x14ac:dyDescent="0.3">
      <c r="A1576" t="s">
        <v>7088</v>
      </c>
      <c r="B1576">
        <v>131067</v>
      </c>
      <c r="C1576" t="s">
        <v>48</v>
      </c>
      <c r="D1576" t="s">
        <v>31</v>
      </c>
      <c r="E1576" t="s">
        <v>66</v>
      </c>
      <c r="F1576" t="s">
        <v>775</v>
      </c>
      <c r="G1576" t="s">
        <v>3161</v>
      </c>
      <c r="H1576">
        <v>88</v>
      </c>
      <c r="I1576">
        <v>88</v>
      </c>
      <c r="J1576" t="s">
        <v>42</v>
      </c>
      <c r="N1576" t="s">
        <v>6716</v>
      </c>
      <c r="O1576" s="180" t="s">
        <v>5165</v>
      </c>
      <c r="P1576" t="s">
        <v>5149</v>
      </c>
      <c r="Q1576" t="s">
        <v>5151</v>
      </c>
      <c r="R1576" t="s">
        <v>5165</v>
      </c>
      <c r="S1576" t="s">
        <v>4927</v>
      </c>
      <c r="T1576" t="s">
        <v>4927</v>
      </c>
      <c r="U1576" t="s">
        <v>4927</v>
      </c>
      <c r="V1576" t="s">
        <v>4927</v>
      </c>
      <c r="W1576" t="s">
        <v>4927</v>
      </c>
      <c r="X1576" t="s">
        <v>4927</v>
      </c>
    </row>
    <row r="1577" spans="1:24" x14ac:dyDescent="0.3">
      <c r="A1577" t="s">
        <v>7088</v>
      </c>
      <c r="B1577">
        <v>131067</v>
      </c>
      <c r="C1577" t="s">
        <v>48</v>
      </c>
      <c r="D1577" t="s">
        <v>31</v>
      </c>
      <c r="E1577" t="s">
        <v>66</v>
      </c>
      <c r="F1577" t="s">
        <v>775</v>
      </c>
      <c r="G1577" t="s">
        <v>3161</v>
      </c>
      <c r="H1577">
        <v>89</v>
      </c>
      <c r="I1577">
        <v>89</v>
      </c>
      <c r="J1577" t="s">
        <v>42</v>
      </c>
      <c r="N1577" t="s">
        <v>6717</v>
      </c>
      <c r="O1577" s="180" t="s">
        <v>5165</v>
      </c>
      <c r="P1577" t="s">
        <v>5149</v>
      </c>
      <c r="Q1577" t="s">
        <v>5151</v>
      </c>
      <c r="R1577" t="s">
        <v>5165</v>
      </c>
      <c r="S1577" t="s">
        <v>4927</v>
      </c>
      <c r="T1577" t="s">
        <v>4927</v>
      </c>
      <c r="U1577" t="s">
        <v>4927</v>
      </c>
      <c r="V1577" t="s">
        <v>4927</v>
      </c>
      <c r="W1577" t="s">
        <v>4927</v>
      </c>
      <c r="X1577" t="s">
        <v>4927</v>
      </c>
    </row>
    <row r="1578" spans="1:24" x14ac:dyDescent="0.3">
      <c r="A1578" t="s">
        <v>7088</v>
      </c>
      <c r="B1578">
        <v>131067</v>
      </c>
      <c r="C1578" t="s">
        <v>48</v>
      </c>
      <c r="D1578" t="s">
        <v>31</v>
      </c>
      <c r="E1578" t="s">
        <v>66</v>
      </c>
      <c r="F1578" t="s">
        <v>775</v>
      </c>
      <c r="G1578" t="s">
        <v>3161</v>
      </c>
      <c r="H1578">
        <v>90</v>
      </c>
      <c r="I1578">
        <v>90</v>
      </c>
      <c r="J1578" t="s">
        <v>42</v>
      </c>
      <c r="N1578" t="s">
        <v>6718</v>
      </c>
      <c r="O1578" s="180" t="s">
        <v>5165</v>
      </c>
      <c r="P1578" t="s">
        <v>5149</v>
      </c>
      <c r="Q1578" t="s">
        <v>5151</v>
      </c>
      <c r="R1578" t="s">
        <v>5165</v>
      </c>
      <c r="S1578" t="s">
        <v>4927</v>
      </c>
      <c r="T1578" t="s">
        <v>4927</v>
      </c>
      <c r="U1578" t="s">
        <v>4927</v>
      </c>
      <c r="V1578" t="s">
        <v>4927</v>
      </c>
      <c r="W1578" t="s">
        <v>4927</v>
      </c>
      <c r="X1578" t="s">
        <v>4927</v>
      </c>
    </row>
    <row r="1579" spans="1:24" x14ac:dyDescent="0.3">
      <c r="A1579" t="s">
        <v>7088</v>
      </c>
      <c r="B1579">
        <v>131067</v>
      </c>
      <c r="C1579" t="s">
        <v>48</v>
      </c>
      <c r="D1579" t="s">
        <v>31</v>
      </c>
      <c r="E1579" t="s">
        <v>66</v>
      </c>
      <c r="F1579" t="s">
        <v>775</v>
      </c>
      <c r="G1579" t="s">
        <v>3161</v>
      </c>
      <c r="H1579">
        <v>91</v>
      </c>
      <c r="I1579">
        <v>91</v>
      </c>
      <c r="J1579" t="s">
        <v>42</v>
      </c>
      <c r="N1579" t="s">
        <v>6719</v>
      </c>
      <c r="O1579" s="180" t="s">
        <v>5165</v>
      </c>
      <c r="P1579" t="s">
        <v>5149</v>
      </c>
      <c r="Q1579" t="s">
        <v>5151</v>
      </c>
      <c r="R1579" t="s">
        <v>5165</v>
      </c>
      <c r="S1579" t="s">
        <v>4927</v>
      </c>
      <c r="T1579" t="s">
        <v>4927</v>
      </c>
      <c r="U1579" t="s">
        <v>4927</v>
      </c>
      <c r="V1579" t="s">
        <v>4927</v>
      </c>
      <c r="W1579" t="s">
        <v>4927</v>
      </c>
      <c r="X1579" t="s">
        <v>4927</v>
      </c>
    </row>
    <row r="1580" spans="1:24" x14ac:dyDescent="0.3">
      <c r="A1580" t="s">
        <v>7088</v>
      </c>
      <c r="B1580">
        <v>131067</v>
      </c>
      <c r="C1580" t="s">
        <v>48</v>
      </c>
      <c r="D1580" t="s">
        <v>31</v>
      </c>
      <c r="E1580" t="s">
        <v>66</v>
      </c>
      <c r="F1580" t="s">
        <v>775</v>
      </c>
      <c r="G1580" t="s">
        <v>3161</v>
      </c>
      <c r="H1580">
        <v>92</v>
      </c>
      <c r="I1580">
        <v>92</v>
      </c>
      <c r="J1580" t="s">
        <v>42</v>
      </c>
      <c r="N1580" t="s">
        <v>6720</v>
      </c>
      <c r="O1580" s="180" t="s">
        <v>5165</v>
      </c>
      <c r="P1580" t="s">
        <v>5149</v>
      </c>
      <c r="Q1580" t="s">
        <v>5151</v>
      </c>
      <c r="R1580" t="s">
        <v>5165</v>
      </c>
      <c r="S1580" t="s">
        <v>4927</v>
      </c>
      <c r="T1580" t="s">
        <v>4927</v>
      </c>
      <c r="U1580" t="s">
        <v>4927</v>
      </c>
      <c r="V1580" t="s">
        <v>4927</v>
      </c>
      <c r="W1580" t="s">
        <v>4927</v>
      </c>
      <c r="X1580" t="s">
        <v>4927</v>
      </c>
    </row>
    <row r="1581" spans="1:24" x14ac:dyDescent="0.3">
      <c r="A1581" t="s">
        <v>7088</v>
      </c>
      <c r="B1581">
        <v>131067</v>
      </c>
      <c r="C1581" t="s">
        <v>48</v>
      </c>
      <c r="D1581" t="s">
        <v>31</v>
      </c>
      <c r="E1581" t="s">
        <v>66</v>
      </c>
      <c r="F1581" t="s">
        <v>775</v>
      </c>
      <c r="G1581" t="s">
        <v>3161</v>
      </c>
      <c r="H1581">
        <v>93</v>
      </c>
      <c r="I1581">
        <v>93</v>
      </c>
      <c r="J1581" t="s">
        <v>42</v>
      </c>
      <c r="N1581" t="s">
        <v>6721</v>
      </c>
      <c r="O1581" s="180" t="s">
        <v>5165</v>
      </c>
      <c r="P1581" t="s">
        <v>5149</v>
      </c>
      <c r="Q1581" t="s">
        <v>5151</v>
      </c>
      <c r="R1581" t="s">
        <v>5165</v>
      </c>
      <c r="S1581" t="s">
        <v>4927</v>
      </c>
      <c r="T1581" t="s">
        <v>4927</v>
      </c>
      <c r="U1581" t="s">
        <v>4927</v>
      </c>
      <c r="V1581" t="s">
        <v>4927</v>
      </c>
      <c r="W1581" t="s">
        <v>4927</v>
      </c>
      <c r="X1581" t="s">
        <v>4927</v>
      </c>
    </row>
    <row r="1582" spans="1:24" x14ac:dyDescent="0.3">
      <c r="A1582" t="s">
        <v>7088</v>
      </c>
      <c r="B1582">
        <v>131067</v>
      </c>
      <c r="C1582" t="s">
        <v>48</v>
      </c>
      <c r="D1582" t="s">
        <v>31</v>
      </c>
      <c r="E1582" t="s">
        <v>66</v>
      </c>
      <c r="F1582" t="s">
        <v>775</v>
      </c>
      <c r="G1582" t="s">
        <v>3161</v>
      </c>
      <c r="H1582">
        <v>94</v>
      </c>
      <c r="I1582">
        <v>94</v>
      </c>
      <c r="J1582" t="s">
        <v>42</v>
      </c>
      <c r="N1582" t="s">
        <v>6722</v>
      </c>
      <c r="O1582" s="180" t="s">
        <v>5165</v>
      </c>
      <c r="P1582" t="s">
        <v>6171</v>
      </c>
      <c r="Q1582" t="s">
        <v>5151</v>
      </c>
      <c r="R1582" t="s">
        <v>5165</v>
      </c>
      <c r="S1582" t="s">
        <v>4927</v>
      </c>
      <c r="T1582" t="s">
        <v>4927</v>
      </c>
      <c r="U1582" t="s">
        <v>4927</v>
      </c>
      <c r="V1582" t="s">
        <v>4927</v>
      </c>
      <c r="W1582" t="s">
        <v>4927</v>
      </c>
      <c r="X1582" t="s">
        <v>4927</v>
      </c>
    </row>
    <row r="1583" spans="1:24" x14ac:dyDescent="0.3">
      <c r="A1583" t="s">
        <v>7088</v>
      </c>
      <c r="B1583">
        <v>131067</v>
      </c>
      <c r="C1583" t="s">
        <v>48</v>
      </c>
      <c r="D1583" t="s">
        <v>31</v>
      </c>
      <c r="E1583" t="s">
        <v>66</v>
      </c>
      <c r="F1583" t="s">
        <v>775</v>
      </c>
      <c r="G1583" t="s">
        <v>3161</v>
      </c>
      <c r="H1583">
        <v>95</v>
      </c>
      <c r="I1583">
        <v>95</v>
      </c>
      <c r="J1583" t="s">
        <v>42</v>
      </c>
      <c r="N1583" t="s">
        <v>6723</v>
      </c>
      <c r="O1583" s="180" t="s">
        <v>5165</v>
      </c>
      <c r="P1583" t="s">
        <v>6171</v>
      </c>
      <c r="Q1583" t="s">
        <v>5151</v>
      </c>
      <c r="R1583" t="s">
        <v>5165</v>
      </c>
      <c r="S1583" t="s">
        <v>4927</v>
      </c>
      <c r="T1583" t="s">
        <v>4927</v>
      </c>
      <c r="U1583" t="s">
        <v>4927</v>
      </c>
      <c r="V1583" t="s">
        <v>4927</v>
      </c>
      <c r="W1583" t="s">
        <v>4927</v>
      </c>
      <c r="X1583" t="s">
        <v>4927</v>
      </c>
    </row>
    <row r="1584" spans="1:24" x14ac:dyDescent="0.3">
      <c r="A1584" t="s">
        <v>7088</v>
      </c>
      <c r="B1584">
        <v>131067</v>
      </c>
      <c r="C1584" t="s">
        <v>48</v>
      </c>
      <c r="D1584" t="s">
        <v>31</v>
      </c>
      <c r="E1584" t="s">
        <v>66</v>
      </c>
      <c r="F1584" t="s">
        <v>775</v>
      </c>
      <c r="G1584" t="s">
        <v>3161</v>
      </c>
      <c r="H1584">
        <v>96</v>
      </c>
      <c r="I1584">
        <v>96</v>
      </c>
      <c r="J1584" t="s">
        <v>42</v>
      </c>
      <c r="N1584" t="s">
        <v>6724</v>
      </c>
      <c r="O1584" s="180" t="s">
        <v>5165</v>
      </c>
      <c r="P1584" t="s">
        <v>6725</v>
      </c>
      <c r="Q1584" t="s">
        <v>5151</v>
      </c>
      <c r="R1584" t="s">
        <v>5165</v>
      </c>
      <c r="S1584" t="s">
        <v>4927</v>
      </c>
      <c r="T1584" t="s">
        <v>4927</v>
      </c>
      <c r="U1584" t="s">
        <v>4927</v>
      </c>
      <c r="V1584" t="s">
        <v>4927</v>
      </c>
      <c r="W1584" t="s">
        <v>4927</v>
      </c>
      <c r="X1584" t="s">
        <v>4927</v>
      </c>
    </row>
    <row r="1585" spans="1:24" x14ac:dyDescent="0.3">
      <c r="A1585" t="s">
        <v>7088</v>
      </c>
      <c r="B1585">
        <v>131067</v>
      </c>
      <c r="C1585" t="s">
        <v>48</v>
      </c>
      <c r="D1585" t="s">
        <v>31</v>
      </c>
      <c r="E1585" t="s">
        <v>66</v>
      </c>
      <c r="F1585" t="s">
        <v>775</v>
      </c>
      <c r="G1585" t="s">
        <v>3161</v>
      </c>
      <c r="H1585">
        <v>97</v>
      </c>
      <c r="I1585">
        <v>97</v>
      </c>
      <c r="J1585" t="s">
        <v>42</v>
      </c>
      <c r="N1585" t="s">
        <v>6726</v>
      </c>
      <c r="O1585" s="180" t="s">
        <v>5165</v>
      </c>
      <c r="P1585" t="s">
        <v>6725</v>
      </c>
      <c r="Q1585" t="s">
        <v>5151</v>
      </c>
      <c r="R1585" t="s">
        <v>5165</v>
      </c>
      <c r="S1585" t="s">
        <v>4927</v>
      </c>
      <c r="T1585" t="s">
        <v>4927</v>
      </c>
      <c r="U1585" t="s">
        <v>4927</v>
      </c>
      <c r="V1585" t="s">
        <v>4927</v>
      </c>
      <c r="W1585" t="s">
        <v>4927</v>
      </c>
      <c r="X1585" t="s">
        <v>4927</v>
      </c>
    </row>
    <row r="1586" spans="1:24" x14ac:dyDescent="0.3">
      <c r="A1586" t="s">
        <v>5137</v>
      </c>
      <c r="B1586">
        <v>131067</v>
      </c>
      <c r="C1586" t="s">
        <v>48</v>
      </c>
      <c r="D1586" t="s">
        <v>31</v>
      </c>
      <c r="E1586" t="s">
        <v>66</v>
      </c>
      <c r="F1586" t="s">
        <v>775</v>
      </c>
      <c r="G1586" t="s">
        <v>3161</v>
      </c>
      <c r="H1586">
        <v>99</v>
      </c>
      <c r="I1586">
        <v>99</v>
      </c>
      <c r="J1586" t="s">
        <v>42</v>
      </c>
      <c r="N1586" t="s">
        <v>6727</v>
      </c>
      <c r="O1586" s="180" t="s">
        <v>5165</v>
      </c>
      <c r="P1586" t="s">
        <v>6618</v>
      </c>
      <c r="Q1586" t="s">
        <v>5161</v>
      </c>
      <c r="R1586" t="s">
        <v>5165</v>
      </c>
      <c r="S1586" t="s">
        <v>4927</v>
      </c>
      <c r="T1586" t="s">
        <v>4927</v>
      </c>
      <c r="U1586" t="s">
        <v>4927</v>
      </c>
      <c r="V1586" t="s">
        <v>4927</v>
      </c>
      <c r="W1586" t="s">
        <v>4927</v>
      </c>
      <c r="X1586" t="s">
        <v>4927</v>
      </c>
    </row>
    <row r="1587" spans="1:24" x14ac:dyDescent="0.3">
      <c r="A1587" t="s">
        <v>5137</v>
      </c>
      <c r="B1587">
        <v>131067</v>
      </c>
      <c r="C1587" t="s">
        <v>48</v>
      </c>
      <c r="D1587" t="s">
        <v>31</v>
      </c>
      <c r="E1587" t="s">
        <v>66</v>
      </c>
      <c r="F1587" t="s">
        <v>775</v>
      </c>
      <c r="G1587" t="s">
        <v>3161</v>
      </c>
      <c r="H1587">
        <v>100</v>
      </c>
      <c r="I1587">
        <v>100</v>
      </c>
      <c r="J1587" t="s">
        <v>42</v>
      </c>
      <c r="N1587" t="s">
        <v>6728</v>
      </c>
      <c r="O1587" s="180" t="s">
        <v>5165</v>
      </c>
      <c r="P1587" t="s">
        <v>6618</v>
      </c>
      <c r="Q1587" t="s">
        <v>5161</v>
      </c>
      <c r="R1587" t="s">
        <v>5165</v>
      </c>
      <c r="S1587" t="s">
        <v>4927</v>
      </c>
      <c r="T1587" t="s">
        <v>4927</v>
      </c>
      <c r="U1587" t="s">
        <v>4927</v>
      </c>
      <c r="V1587" t="s">
        <v>4927</v>
      </c>
      <c r="W1587" t="s">
        <v>4927</v>
      </c>
      <c r="X1587" t="s">
        <v>4927</v>
      </c>
    </row>
    <row r="1588" spans="1:24" x14ac:dyDescent="0.3">
      <c r="A1588" t="s">
        <v>5137</v>
      </c>
      <c r="B1588">
        <v>131067</v>
      </c>
      <c r="C1588" t="s">
        <v>48</v>
      </c>
      <c r="D1588" t="s">
        <v>31</v>
      </c>
      <c r="E1588" t="s">
        <v>66</v>
      </c>
      <c r="F1588" t="s">
        <v>775</v>
      </c>
      <c r="G1588" t="s">
        <v>3161</v>
      </c>
      <c r="H1588">
        <v>101</v>
      </c>
      <c r="I1588">
        <v>101</v>
      </c>
      <c r="J1588" t="s">
        <v>42</v>
      </c>
      <c r="N1588" t="s">
        <v>6729</v>
      </c>
      <c r="O1588" s="180" t="s">
        <v>5165</v>
      </c>
      <c r="P1588" t="s">
        <v>6618</v>
      </c>
      <c r="Q1588" t="s">
        <v>5161</v>
      </c>
      <c r="R1588" t="s">
        <v>5165</v>
      </c>
      <c r="S1588" t="s">
        <v>4927</v>
      </c>
      <c r="T1588" t="s">
        <v>4927</v>
      </c>
      <c r="U1588" t="s">
        <v>4927</v>
      </c>
      <c r="V1588" t="s">
        <v>4927</v>
      </c>
      <c r="W1588" t="s">
        <v>4927</v>
      </c>
      <c r="X1588" t="s">
        <v>4927</v>
      </c>
    </row>
    <row r="1589" spans="1:24" x14ac:dyDescent="0.3">
      <c r="A1589" t="s">
        <v>7091</v>
      </c>
      <c r="B1589">
        <v>132020</v>
      </c>
      <c r="C1589" t="s">
        <v>48</v>
      </c>
      <c r="D1589" t="s">
        <v>31</v>
      </c>
      <c r="E1589" t="s">
        <v>73</v>
      </c>
      <c r="F1589" t="s">
        <v>838</v>
      </c>
      <c r="G1589" t="s">
        <v>1177</v>
      </c>
      <c r="H1589">
        <v>31</v>
      </c>
      <c r="I1589">
        <v>31</v>
      </c>
      <c r="J1589" t="s">
        <v>42</v>
      </c>
      <c r="N1589" t="s">
        <v>6730</v>
      </c>
      <c r="O1589" s="180" t="s">
        <v>5165</v>
      </c>
      <c r="P1589" t="s">
        <v>5150</v>
      </c>
      <c r="Q1589" t="s">
        <v>5151</v>
      </c>
      <c r="R1589" t="s">
        <v>5165</v>
      </c>
      <c r="V1589" t="s">
        <v>4927</v>
      </c>
      <c r="W1589" t="s">
        <v>4927</v>
      </c>
      <c r="X1589" t="s">
        <v>4927</v>
      </c>
    </row>
    <row r="1590" spans="1:24" x14ac:dyDescent="0.3">
      <c r="A1590" t="s">
        <v>7117</v>
      </c>
      <c r="B1590">
        <v>132024</v>
      </c>
      <c r="C1590" t="s">
        <v>48</v>
      </c>
      <c r="D1590" t="s">
        <v>31</v>
      </c>
      <c r="E1590" t="s">
        <v>73</v>
      </c>
      <c r="F1590" t="s">
        <v>838</v>
      </c>
      <c r="G1590" t="s">
        <v>197</v>
      </c>
      <c r="H1590">
        <v>1</v>
      </c>
      <c r="I1590">
        <v>1</v>
      </c>
      <c r="J1590" t="s">
        <v>42</v>
      </c>
      <c r="N1590" t="s">
        <v>6731</v>
      </c>
      <c r="O1590" s="180" t="s">
        <v>5165</v>
      </c>
      <c r="P1590" t="s">
        <v>6732</v>
      </c>
      <c r="Q1590" t="s">
        <v>5150</v>
      </c>
      <c r="R1590" t="s">
        <v>5165</v>
      </c>
      <c r="S1590" t="s">
        <v>4927</v>
      </c>
      <c r="T1590" t="s">
        <v>4927</v>
      </c>
      <c r="U1590" t="s">
        <v>4927</v>
      </c>
      <c r="V1590" t="s">
        <v>4927</v>
      </c>
      <c r="W1590" t="s">
        <v>4927</v>
      </c>
      <c r="X1590" t="s">
        <v>4927</v>
      </c>
    </row>
    <row r="1591" spans="1:24" x14ac:dyDescent="0.3">
      <c r="A1591" t="s">
        <v>7117</v>
      </c>
      <c r="B1591">
        <v>132024</v>
      </c>
      <c r="C1591" t="s">
        <v>48</v>
      </c>
      <c r="D1591" t="s">
        <v>31</v>
      </c>
      <c r="E1591" t="s">
        <v>73</v>
      </c>
      <c r="F1591" t="s">
        <v>838</v>
      </c>
      <c r="G1591" t="s">
        <v>197</v>
      </c>
      <c r="H1591">
        <v>2</v>
      </c>
      <c r="I1591">
        <v>2</v>
      </c>
      <c r="J1591" t="s">
        <v>42</v>
      </c>
      <c r="N1591" t="s">
        <v>6733</v>
      </c>
      <c r="O1591" s="180" t="s">
        <v>5165</v>
      </c>
      <c r="P1591" t="s">
        <v>6732</v>
      </c>
      <c r="Q1591" t="s">
        <v>5150</v>
      </c>
      <c r="R1591" t="s">
        <v>5165</v>
      </c>
      <c r="S1591" t="s">
        <v>4927</v>
      </c>
      <c r="T1591" t="s">
        <v>4927</v>
      </c>
      <c r="U1591" t="s">
        <v>4927</v>
      </c>
      <c r="V1591" t="s">
        <v>4927</v>
      </c>
      <c r="W1591" t="s">
        <v>4927</v>
      </c>
      <c r="X1591" t="s">
        <v>4927</v>
      </c>
    </row>
    <row r="1592" spans="1:24" x14ac:dyDescent="0.3">
      <c r="A1592" t="s">
        <v>7117</v>
      </c>
      <c r="B1592">
        <v>132024</v>
      </c>
      <c r="C1592" t="s">
        <v>48</v>
      </c>
      <c r="D1592" t="s">
        <v>31</v>
      </c>
      <c r="E1592" t="s">
        <v>73</v>
      </c>
      <c r="F1592" t="s">
        <v>838</v>
      </c>
      <c r="G1592" t="s">
        <v>197</v>
      </c>
      <c r="H1592">
        <v>3</v>
      </c>
      <c r="I1592">
        <v>3</v>
      </c>
      <c r="J1592" t="s">
        <v>42</v>
      </c>
      <c r="N1592" t="s">
        <v>6734</v>
      </c>
      <c r="O1592" s="180" t="s">
        <v>5165</v>
      </c>
      <c r="P1592" t="s">
        <v>6732</v>
      </c>
      <c r="Q1592" t="s">
        <v>5150</v>
      </c>
      <c r="R1592" t="s">
        <v>5165</v>
      </c>
      <c r="S1592" t="s">
        <v>4927</v>
      </c>
      <c r="T1592" t="s">
        <v>4927</v>
      </c>
      <c r="U1592" t="s">
        <v>4927</v>
      </c>
      <c r="V1592" t="s">
        <v>4927</v>
      </c>
      <c r="W1592" t="s">
        <v>4927</v>
      </c>
      <c r="X1592" t="s">
        <v>4927</v>
      </c>
    </row>
    <row r="1593" spans="1:24" x14ac:dyDescent="0.3">
      <c r="A1593" t="s">
        <v>7117</v>
      </c>
      <c r="B1593">
        <v>132024</v>
      </c>
      <c r="C1593" t="s">
        <v>48</v>
      </c>
      <c r="D1593" t="s">
        <v>31</v>
      </c>
      <c r="E1593" t="s">
        <v>73</v>
      </c>
      <c r="F1593" t="s">
        <v>838</v>
      </c>
      <c r="G1593" t="s">
        <v>197</v>
      </c>
      <c r="H1593">
        <v>4</v>
      </c>
      <c r="I1593">
        <v>4</v>
      </c>
      <c r="J1593" t="s">
        <v>42</v>
      </c>
      <c r="N1593" t="s">
        <v>6735</v>
      </c>
      <c r="O1593" s="180" t="s">
        <v>5165</v>
      </c>
      <c r="P1593" t="s">
        <v>6732</v>
      </c>
      <c r="Q1593" t="s">
        <v>5150</v>
      </c>
      <c r="R1593" t="s">
        <v>5165</v>
      </c>
      <c r="S1593" t="s">
        <v>4927</v>
      </c>
      <c r="T1593" t="s">
        <v>4927</v>
      </c>
      <c r="U1593" t="s">
        <v>4927</v>
      </c>
      <c r="V1593" t="s">
        <v>4927</v>
      </c>
      <c r="W1593" t="s">
        <v>4927</v>
      </c>
      <c r="X1593" t="s">
        <v>4927</v>
      </c>
    </row>
    <row r="1594" spans="1:24" x14ac:dyDescent="0.3">
      <c r="A1594" t="s">
        <v>7117</v>
      </c>
      <c r="B1594">
        <v>132024</v>
      </c>
      <c r="C1594" t="s">
        <v>48</v>
      </c>
      <c r="D1594" t="s">
        <v>31</v>
      </c>
      <c r="E1594" t="s">
        <v>73</v>
      </c>
      <c r="F1594" t="s">
        <v>838</v>
      </c>
      <c r="G1594" t="s">
        <v>197</v>
      </c>
      <c r="H1594">
        <v>5</v>
      </c>
      <c r="I1594">
        <v>5</v>
      </c>
      <c r="J1594" t="s">
        <v>42</v>
      </c>
      <c r="N1594" t="s">
        <v>6736</v>
      </c>
      <c r="O1594" s="180" t="s">
        <v>5165</v>
      </c>
      <c r="P1594" t="s">
        <v>6732</v>
      </c>
      <c r="Q1594" t="s">
        <v>5150</v>
      </c>
      <c r="R1594" t="s">
        <v>5165</v>
      </c>
      <c r="S1594" t="s">
        <v>4927</v>
      </c>
      <c r="T1594" t="s">
        <v>4927</v>
      </c>
      <c r="U1594" t="s">
        <v>4927</v>
      </c>
      <c r="V1594" t="s">
        <v>4927</v>
      </c>
      <c r="W1594" t="s">
        <v>4927</v>
      </c>
      <c r="X1594" t="s">
        <v>4927</v>
      </c>
    </row>
    <row r="1595" spans="1:24" x14ac:dyDescent="0.3">
      <c r="A1595" t="s">
        <v>7117</v>
      </c>
      <c r="B1595">
        <v>132024</v>
      </c>
      <c r="C1595" t="s">
        <v>48</v>
      </c>
      <c r="D1595" t="s">
        <v>31</v>
      </c>
      <c r="E1595" t="s">
        <v>73</v>
      </c>
      <c r="F1595" t="s">
        <v>838</v>
      </c>
      <c r="G1595" t="s">
        <v>197</v>
      </c>
      <c r="H1595">
        <v>6</v>
      </c>
      <c r="I1595">
        <v>6</v>
      </c>
      <c r="J1595" t="s">
        <v>42</v>
      </c>
      <c r="N1595" t="s">
        <v>6737</v>
      </c>
      <c r="O1595" s="180" t="s">
        <v>5165</v>
      </c>
      <c r="P1595" t="s">
        <v>6732</v>
      </c>
      <c r="Q1595" t="s">
        <v>5150</v>
      </c>
      <c r="R1595" t="s">
        <v>5165</v>
      </c>
      <c r="S1595" t="s">
        <v>4927</v>
      </c>
      <c r="T1595" t="s">
        <v>4927</v>
      </c>
      <c r="U1595" t="s">
        <v>4927</v>
      </c>
      <c r="V1595" t="s">
        <v>4927</v>
      </c>
      <c r="W1595" t="s">
        <v>4927</v>
      </c>
      <c r="X1595" t="s">
        <v>4927</v>
      </c>
    </row>
    <row r="1596" spans="1:24" x14ac:dyDescent="0.3">
      <c r="A1596" t="s">
        <v>7117</v>
      </c>
      <c r="B1596">
        <v>132024</v>
      </c>
      <c r="C1596" t="s">
        <v>48</v>
      </c>
      <c r="D1596" t="s">
        <v>31</v>
      </c>
      <c r="E1596" t="s">
        <v>73</v>
      </c>
      <c r="F1596" t="s">
        <v>838</v>
      </c>
      <c r="G1596" t="s">
        <v>197</v>
      </c>
      <c r="H1596">
        <v>7</v>
      </c>
      <c r="I1596">
        <v>7</v>
      </c>
      <c r="J1596" t="s">
        <v>42</v>
      </c>
      <c r="N1596" t="s">
        <v>6738</v>
      </c>
      <c r="O1596" s="180" t="s">
        <v>5165</v>
      </c>
      <c r="P1596" t="s">
        <v>6732</v>
      </c>
      <c r="Q1596" t="s">
        <v>5150</v>
      </c>
      <c r="R1596" t="s">
        <v>5165</v>
      </c>
      <c r="S1596" t="s">
        <v>4927</v>
      </c>
      <c r="T1596" t="s">
        <v>4927</v>
      </c>
      <c r="U1596" t="s">
        <v>4927</v>
      </c>
      <c r="V1596" t="s">
        <v>4927</v>
      </c>
      <c r="W1596" t="s">
        <v>4927</v>
      </c>
      <c r="X1596" t="s">
        <v>4927</v>
      </c>
    </row>
    <row r="1597" spans="1:24" x14ac:dyDescent="0.3">
      <c r="A1597" t="s">
        <v>7117</v>
      </c>
      <c r="B1597">
        <v>132024</v>
      </c>
      <c r="C1597" t="s">
        <v>48</v>
      </c>
      <c r="D1597" t="s">
        <v>31</v>
      </c>
      <c r="E1597" t="s">
        <v>73</v>
      </c>
      <c r="F1597" t="s">
        <v>838</v>
      </c>
      <c r="G1597" t="s">
        <v>197</v>
      </c>
      <c r="H1597">
        <v>8</v>
      </c>
      <c r="I1597">
        <v>8</v>
      </c>
      <c r="J1597" t="s">
        <v>42</v>
      </c>
      <c r="N1597" t="s">
        <v>6739</v>
      </c>
      <c r="O1597" s="180" t="s">
        <v>5165</v>
      </c>
      <c r="P1597" t="s">
        <v>6732</v>
      </c>
      <c r="Q1597" t="s">
        <v>5150</v>
      </c>
      <c r="R1597" t="s">
        <v>5165</v>
      </c>
      <c r="V1597" t="s">
        <v>4927</v>
      </c>
      <c r="W1597" t="s">
        <v>4927</v>
      </c>
      <c r="X1597" t="s">
        <v>4927</v>
      </c>
    </row>
    <row r="1598" spans="1:24" x14ac:dyDescent="0.3">
      <c r="A1598" t="s">
        <v>7117</v>
      </c>
      <c r="B1598">
        <v>132024</v>
      </c>
      <c r="C1598" t="s">
        <v>48</v>
      </c>
      <c r="D1598" t="s">
        <v>31</v>
      </c>
      <c r="E1598" t="s">
        <v>73</v>
      </c>
      <c r="F1598" t="s">
        <v>838</v>
      </c>
      <c r="G1598" t="s">
        <v>197</v>
      </c>
      <c r="H1598">
        <v>9</v>
      </c>
      <c r="I1598">
        <v>9</v>
      </c>
      <c r="J1598" t="s">
        <v>42</v>
      </c>
      <c r="N1598" t="s">
        <v>6740</v>
      </c>
      <c r="O1598" s="180" t="s">
        <v>5165</v>
      </c>
      <c r="P1598" t="s">
        <v>6732</v>
      </c>
      <c r="Q1598" t="s">
        <v>5150</v>
      </c>
      <c r="R1598" t="s">
        <v>5165</v>
      </c>
      <c r="V1598" t="s">
        <v>4927</v>
      </c>
      <c r="W1598" t="s">
        <v>4927</v>
      </c>
      <c r="X1598" t="s">
        <v>4927</v>
      </c>
    </row>
    <row r="1599" spans="1:24" x14ac:dyDescent="0.3">
      <c r="A1599" t="s">
        <v>7117</v>
      </c>
      <c r="B1599">
        <v>132024</v>
      </c>
      <c r="C1599" t="s">
        <v>48</v>
      </c>
      <c r="D1599" t="s">
        <v>31</v>
      </c>
      <c r="E1599" t="s">
        <v>73</v>
      </c>
      <c r="F1599" t="s">
        <v>838</v>
      </c>
      <c r="G1599" t="s">
        <v>197</v>
      </c>
      <c r="H1599">
        <v>10</v>
      </c>
      <c r="I1599">
        <v>10</v>
      </c>
      <c r="J1599" t="s">
        <v>42</v>
      </c>
      <c r="N1599" t="s">
        <v>6741</v>
      </c>
      <c r="O1599" s="180" t="s">
        <v>5165</v>
      </c>
      <c r="P1599" t="s">
        <v>6732</v>
      </c>
      <c r="Q1599" t="s">
        <v>5150</v>
      </c>
      <c r="R1599" t="s">
        <v>5165</v>
      </c>
      <c r="V1599" t="s">
        <v>4927</v>
      </c>
      <c r="W1599" t="s">
        <v>4927</v>
      </c>
      <c r="X1599" t="s">
        <v>4927</v>
      </c>
    </row>
    <row r="1600" spans="1:24" x14ac:dyDescent="0.3">
      <c r="A1600" t="s">
        <v>7117</v>
      </c>
      <c r="B1600">
        <v>132024</v>
      </c>
      <c r="C1600" t="s">
        <v>48</v>
      </c>
      <c r="D1600" t="s">
        <v>31</v>
      </c>
      <c r="E1600" t="s">
        <v>73</v>
      </c>
      <c r="F1600" t="s">
        <v>838</v>
      </c>
      <c r="G1600" t="s">
        <v>197</v>
      </c>
      <c r="H1600">
        <v>11</v>
      </c>
      <c r="I1600">
        <v>11</v>
      </c>
      <c r="J1600" t="s">
        <v>42</v>
      </c>
      <c r="N1600" t="s">
        <v>6742</v>
      </c>
      <c r="O1600" s="180" t="s">
        <v>5165</v>
      </c>
      <c r="P1600" t="s">
        <v>6732</v>
      </c>
      <c r="Q1600" t="s">
        <v>5150</v>
      </c>
      <c r="R1600" t="s">
        <v>5165</v>
      </c>
      <c r="V1600" t="s">
        <v>4927</v>
      </c>
      <c r="W1600" t="s">
        <v>4927</v>
      </c>
      <c r="X1600" t="s">
        <v>4927</v>
      </c>
    </row>
    <row r="1601" spans="1:24" x14ac:dyDescent="0.3">
      <c r="A1601" t="s">
        <v>7117</v>
      </c>
      <c r="B1601">
        <v>132024</v>
      </c>
      <c r="C1601" t="s">
        <v>48</v>
      </c>
      <c r="D1601" t="s">
        <v>31</v>
      </c>
      <c r="E1601" t="s">
        <v>73</v>
      </c>
      <c r="F1601" t="s">
        <v>838</v>
      </c>
      <c r="G1601" t="s">
        <v>197</v>
      </c>
      <c r="H1601">
        <v>12</v>
      </c>
      <c r="I1601">
        <v>12</v>
      </c>
      <c r="J1601" t="s">
        <v>42</v>
      </c>
      <c r="N1601" t="s">
        <v>6743</v>
      </c>
      <c r="O1601" s="180" t="s">
        <v>5165</v>
      </c>
      <c r="P1601" t="s">
        <v>6732</v>
      </c>
      <c r="Q1601" t="s">
        <v>5150</v>
      </c>
      <c r="R1601" t="s">
        <v>5165</v>
      </c>
      <c r="V1601" t="s">
        <v>4927</v>
      </c>
      <c r="W1601" t="s">
        <v>4927</v>
      </c>
      <c r="X1601" t="s">
        <v>4927</v>
      </c>
    </row>
    <row r="1602" spans="1:24" x14ac:dyDescent="0.3">
      <c r="A1602" t="s">
        <v>5137</v>
      </c>
      <c r="B1602">
        <v>132039</v>
      </c>
      <c r="C1602" t="s">
        <v>50</v>
      </c>
      <c r="D1602" t="s">
        <v>31</v>
      </c>
      <c r="E1602" t="s">
        <v>73</v>
      </c>
      <c r="F1602" t="s">
        <v>838</v>
      </c>
      <c r="G1602" t="s">
        <v>3046</v>
      </c>
      <c r="H1602">
        <v>1</v>
      </c>
      <c r="I1602">
        <v>1</v>
      </c>
      <c r="J1602" t="s">
        <v>42</v>
      </c>
      <c r="N1602" t="s">
        <v>6744</v>
      </c>
      <c r="O1602" s="180" t="s">
        <v>5165</v>
      </c>
      <c r="P1602" t="s">
        <v>6289</v>
      </c>
      <c r="Q1602" t="s">
        <v>5161</v>
      </c>
      <c r="R1602" t="s">
        <v>5165</v>
      </c>
      <c r="V1602" t="s">
        <v>4927</v>
      </c>
      <c r="W1602" t="s">
        <v>4927</v>
      </c>
      <c r="X1602" t="s">
        <v>4927</v>
      </c>
    </row>
    <row r="1603" spans="1:24" x14ac:dyDescent="0.3">
      <c r="A1603" t="s">
        <v>5137</v>
      </c>
      <c r="B1603">
        <v>132039</v>
      </c>
      <c r="C1603" t="s">
        <v>50</v>
      </c>
      <c r="D1603" t="s">
        <v>31</v>
      </c>
      <c r="E1603" t="s">
        <v>73</v>
      </c>
      <c r="F1603" t="s">
        <v>838</v>
      </c>
      <c r="G1603" t="s">
        <v>3046</v>
      </c>
      <c r="H1603">
        <v>10</v>
      </c>
      <c r="I1603">
        <v>10</v>
      </c>
      <c r="J1603" t="s">
        <v>42</v>
      </c>
      <c r="N1603" t="s">
        <v>6745</v>
      </c>
      <c r="O1603" s="180" t="s">
        <v>5165</v>
      </c>
      <c r="P1603" t="s">
        <v>6289</v>
      </c>
      <c r="Q1603" t="s">
        <v>5161</v>
      </c>
      <c r="R1603" t="s">
        <v>5165</v>
      </c>
      <c r="V1603" t="s">
        <v>4927</v>
      </c>
      <c r="W1603" t="s">
        <v>4927</v>
      </c>
      <c r="X1603" t="s">
        <v>4927</v>
      </c>
    </row>
    <row r="1604" spans="1:24" x14ac:dyDescent="0.3">
      <c r="A1604" t="s">
        <v>7091</v>
      </c>
      <c r="B1604">
        <v>133011</v>
      </c>
      <c r="C1604" t="s">
        <v>48</v>
      </c>
      <c r="D1604" t="s">
        <v>31</v>
      </c>
      <c r="E1604" t="s">
        <v>89</v>
      </c>
      <c r="F1604" t="s">
        <v>867</v>
      </c>
      <c r="G1604" t="s">
        <v>1247</v>
      </c>
      <c r="H1604">
        <v>16</v>
      </c>
      <c r="I1604">
        <v>16</v>
      </c>
      <c r="J1604" t="s">
        <v>42</v>
      </c>
      <c r="N1604" t="s">
        <v>6746</v>
      </c>
      <c r="O1604" s="180" t="s">
        <v>5165</v>
      </c>
      <c r="P1604" t="s">
        <v>6747</v>
      </c>
      <c r="Q1604" t="s">
        <v>5151</v>
      </c>
      <c r="R1604" t="s">
        <v>5165</v>
      </c>
      <c r="S1604" t="s">
        <v>4927</v>
      </c>
      <c r="T1604" t="s">
        <v>4927</v>
      </c>
      <c r="U1604" t="s">
        <v>4927</v>
      </c>
      <c r="V1604" t="s">
        <v>4927</v>
      </c>
      <c r="W1604" t="s">
        <v>4927</v>
      </c>
      <c r="X1604" t="s">
        <v>4927</v>
      </c>
    </row>
    <row r="1605" spans="1:24" x14ac:dyDescent="0.3">
      <c r="A1605" t="s">
        <v>5137</v>
      </c>
      <c r="B1605">
        <v>133015</v>
      </c>
      <c r="C1605" t="s">
        <v>50</v>
      </c>
      <c r="D1605" t="s">
        <v>31</v>
      </c>
      <c r="E1605" t="s">
        <v>89</v>
      </c>
      <c r="F1605" t="s">
        <v>867</v>
      </c>
      <c r="G1605" t="s">
        <v>1256</v>
      </c>
      <c r="H1605">
        <v>27</v>
      </c>
      <c r="I1605">
        <v>27</v>
      </c>
      <c r="J1605" t="s">
        <v>44</v>
      </c>
      <c r="N1605" t="s">
        <v>6748</v>
      </c>
      <c r="O1605" s="180" t="s">
        <v>5165</v>
      </c>
      <c r="P1605" t="s">
        <v>6166</v>
      </c>
      <c r="Q1605" t="s">
        <v>5161</v>
      </c>
      <c r="R1605" t="s">
        <v>5165</v>
      </c>
      <c r="S1605" t="s">
        <v>4927</v>
      </c>
      <c r="T1605" t="s">
        <v>4927</v>
      </c>
      <c r="U1605" t="s">
        <v>4927</v>
      </c>
      <c r="V1605" t="s">
        <v>4927</v>
      </c>
      <c r="W1605" t="s">
        <v>4927</v>
      </c>
      <c r="X1605" t="s">
        <v>4927</v>
      </c>
    </row>
    <row r="1606" spans="1:24" x14ac:dyDescent="0.3">
      <c r="A1606" t="s">
        <v>5137</v>
      </c>
      <c r="B1606">
        <v>133015</v>
      </c>
      <c r="C1606" t="s">
        <v>50</v>
      </c>
      <c r="D1606" t="s">
        <v>31</v>
      </c>
      <c r="E1606" t="s">
        <v>89</v>
      </c>
      <c r="F1606" t="s">
        <v>867</v>
      </c>
      <c r="G1606" t="s">
        <v>1256</v>
      </c>
      <c r="H1606">
        <v>27</v>
      </c>
      <c r="I1606">
        <v>27</v>
      </c>
      <c r="J1606" t="s">
        <v>42</v>
      </c>
      <c r="N1606" t="s">
        <v>6749</v>
      </c>
      <c r="O1606" s="180" t="s">
        <v>5165</v>
      </c>
      <c r="P1606" t="s">
        <v>6166</v>
      </c>
      <c r="Q1606" t="s">
        <v>5161</v>
      </c>
      <c r="R1606" t="s">
        <v>5165</v>
      </c>
      <c r="S1606" t="s">
        <v>4927</v>
      </c>
      <c r="T1606" t="s">
        <v>4927</v>
      </c>
      <c r="U1606" t="s">
        <v>4927</v>
      </c>
      <c r="V1606" t="s">
        <v>4927</v>
      </c>
      <c r="W1606" t="s">
        <v>4927</v>
      </c>
      <c r="X1606" t="s">
        <v>4927</v>
      </c>
    </row>
    <row r="1607" spans="1:24" x14ac:dyDescent="0.3">
      <c r="A1607" t="s">
        <v>5137</v>
      </c>
      <c r="B1607">
        <v>133015</v>
      </c>
      <c r="C1607" t="s">
        <v>50</v>
      </c>
      <c r="D1607" t="s">
        <v>31</v>
      </c>
      <c r="E1607" t="s">
        <v>89</v>
      </c>
      <c r="F1607" t="s">
        <v>867</v>
      </c>
      <c r="G1607" t="s">
        <v>1256</v>
      </c>
      <c r="H1607">
        <v>28</v>
      </c>
      <c r="I1607">
        <v>28</v>
      </c>
      <c r="J1607" t="s">
        <v>44</v>
      </c>
      <c r="N1607" t="s">
        <v>6750</v>
      </c>
      <c r="O1607" s="180" t="s">
        <v>5165</v>
      </c>
      <c r="P1607" t="s">
        <v>6166</v>
      </c>
      <c r="Q1607" t="s">
        <v>5161</v>
      </c>
      <c r="R1607" t="s">
        <v>5165</v>
      </c>
      <c r="S1607" t="s">
        <v>4927</v>
      </c>
      <c r="T1607" t="s">
        <v>4927</v>
      </c>
      <c r="U1607" t="s">
        <v>4927</v>
      </c>
      <c r="V1607" t="s">
        <v>4927</v>
      </c>
      <c r="W1607" t="s">
        <v>4927</v>
      </c>
      <c r="X1607" t="s">
        <v>4927</v>
      </c>
    </row>
    <row r="1608" spans="1:24" x14ac:dyDescent="0.3">
      <c r="A1608" t="s">
        <v>5137</v>
      </c>
      <c r="B1608">
        <v>133015</v>
      </c>
      <c r="C1608" t="s">
        <v>50</v>
      </c>
      <c r="D1608" t="s">
        <v>31</v>
      </c>
      <c r="E1608" t="s">
        <v>89</v>
      </c>
      <c r="F1608" t="s">
        <v>867</v>
      </c>
      <c r="G1608" t="s">
        <v>1256</v>
      </c>
      <c r="H1608">
        <v>28</v>
      </c>
      <c r="I1608">
        <v>28</v>
      </c>
      <c r="J1608" t="s">
        <v>6751</v>
      </c>
      <c r="N1608" t="s">
        <v>6752</v>
      </c>
      <c r="O1608" s="180" t="s">
        <v>5165</v>
      </c>
      <c r="P1608" t="s">
        <v>6166</v>
      </c>
      <c r="Q1608" t="s">
        <v>5161</v>
      </c>
      <c r="R1608" t="s">
        <v>5165</v>
      </c>
      <c r="S1608" t="s">
        <v>4927</v>
      </c>
      <c r="T1608" t="s">
        <v>4927</v>
      </c>
      <c r="U1608" t="s">
        <v>4927</v>
      </c>
      <c r="V1608" t="s">
        <v>4927</v>
      </c>
      <c r="W1608" t="s">
        <v>4927</v>
      </c>
      <c r="X1608" t="s">
        <v>4927</v>
      </c>
    </row>
    <row r="1609" spans="1:24" x14ac:dyDescent="0.3">
      <c r="A1609" t="s">
        <v>5137</v>
      </c>
      <c r="B1609">
        <v>133015</v>
      </c>
      <c r="C1609" t="s">
        <v>50</v>
      </c>
      <c r="D1609" t="s">
        <v>31</v>
      </c>
      <c r="E1609" t="s">
        <v>89</v>
      </c>
      <c r="F1609" t="s">
        <v>867</v>
      </c>
      <c r="G1609" t="s">
        <v>1256</v>
      </c>
      <c r="H1609">
        <v>29</v>
      </c>
      <c r="I1609">
        <v>29</v>
      </c>
      <c r="J1609" t="s">
        <v>44</v>
      </c>
      <c r="N1609" t="s">
        <v>6753</v>
      </c>
      <c r="O1609" s="180" t="s">
        <v>5165</v>
      </c>
      <c r="P1609" t="s">
        <v>6166</v>
      </c>
      <c r="Q1609" t="s">
        <v>5161</v>
      </c>
      <c r="R1609" t="s">
        <v>5165</v>
      </c>
      <c r="S1609" t="s">
        <v>4927</v>
      </c>
      <c r="T1609" t="s">
        <v>4927</v>
      </c>
      <c r="U1609" t="s">
        <v>4927</v>
      </c>
      <c r="V1609" t="s">
        <v>4927</v>
      </c>
      <c r="W1609" t="s">
        <v>4927</v>
      </c>
      <c r="X1609" t="s">
        <v>4927</v>
      </c>
    </row>
    <row r="1610" spans="1:24" x14ac:dyDescent="0.3">
      <c r="A1610" t="s">
        <v>5137</v>
      </c>
      <c r="B1610">
        <v>133015</v>
      </c>
      <c r="C1610" t="s">
        <v>50</v>
      </c>
      <c r="D1610" t="s">
        <v>31</v>
      </c>
      <c r="E1610" t="s">
        <v>89</v>
      </c>
      <c r="F1610" t="s">
        <v>867</v>
      </c>
      <c r="G1610" t="s">
        <v>1256</v>
      </c>
      <c r="H1610">
        <v>29</v>
      </c>
      <c r="I1610">
        <v>29</v>
      </c>
      <c r="J1610" t="s">
        <v>6751</v>
      </c>
      <c r="N1610" t="s">
        <v>6754</v>
      </c>
      <c r="O1610" s="180" t="s">
        <v>5165</v>
      </c>
      <c r="P1610" t="s">
        <v>6166</v>
      </c>
      <c r="Q1610" t="s">
        <v>5161</v>
      </c>
      <c r="R1610" t="s">
        <v>5165</v>
      </c>
      <c r="S1610" t="s">
        <v>4927</v>
      </c>
      <c r="T1610" t="s">
        <v>4927</v>
      </c>
      <c r="U1610" t="s">
        <v>4927</v>
      </c>
      <c r="V1610" t="s">
        <v>4927</v>
      </c>
      <c r="W1610" t="s">
        <v>4927</v>
      </c>
      <c r="X1610" t="s">
        <v>4927</v>
      </c>
    </row>
    <row r="1611" spans="1:24" x14ac:dyDescent="0.3">
      <c r="A1611" t="s">
        <v>5137</v>
      </c>
      <c r="B1611">
        <v>133015</v>
      </c>
      <c r="C1611" t="s">
        <v>50</v>
      </c>
      <c r="D1611" t="s">
        <v>31</v>
      </c>
      <c r="E1611" t="s">
        <v>89</v>
      </c>
      <c r="F1611" t="s">
        <v>867</v>
      </c>
      <c r="G1611" t="s">
        <v>1256</v>
      </c>
      <c r="H1611">
        <v>30</v>
      </c>
      <c r="I1611">
        <v>30</v>
      </c>
      <c r="J1611" t="s">
        <v>42</v>
      </c>
      <c r="N1611" t="s">
        <v>6755</v>
      </c>
      <c r="O1611" s="180" t="s">
        <v>5165</v>
      </c>
      <c r="P1611" t="s">
        <v>6166</v>
      </c>
      <c r="Q1611" t="s">
        <v>5161</v>
      </c>
      <c r="R1611" t="s">
        <v>5165</v>
      </c>
      <c r="S1611" t="s">
        <v>4927</v>
      </c>
      <c r="T1611" t="s">
        <v>4927</v>
      </c>
      <c r="U1611" t="s">
        <v>4927</v>
      </c>
      <c r="V1611" t="s">
        <v>4927</v>
      </c>
      <c r="W1611" t="s">
        <v>4927</v>
      </c>
      <c r="X1611" t="s">
        <v>4927</v>
      </c>
    </row>
    <row r="1612" spans="1:24" x14ac:dyDescent="0.3">
      <c r="A1612" t="s">
        <v>5137</v>
      </c>
      <c r="B1612">
        <v>133015</v>
      </c>
      <c r="C1612" t="s">
        <v>50</v>
      </c>
      <c r="D1612" t="s">
        <v>31</v>
      </c>
      <c r="E1612" t="s">
        <v>89</v>
      </c>
      <c r="F1612" t="s">
        <v>867</v>
      </c>
      <c r="G1612" t="s">
        <v>1256</v>
      </c>
      <c r="H1612">
        <v>31</v>
      </c>
      <c r="I1612">
        <v>31</v>
      </c>
      <c r="J1612" t="s">
        <v>42</v>
      </c>
      <c r="N1612" t="s">
        <v>6756</v>
      </c>
      <c r="O1612" s="180" t="s">
        <v>5165</v>
      </c>
      <c r="P1612" t="s">
        <v>6166</v>
      </c>
      <c r="Q1612" t="s">
        <v>5161</v>
      </c>
      <c r="R1612" t="s">
        <v>5165</v>
      </c>
      <c r="S1612" t="s">
        <v>4927</v>
      </c>
      <c r="T1612" t="s">
        <v>4927</v>
      </c>
      <c r="U1612" t="s">
        <v>4927</v>
      </c>
      <c r="V1612" t="s">
        <v>4927</v>
      </c>
      <c r="W1612" t="s">
        <v>4927</v>
      </c>
      <c r="X1612" t="s">
        <v>4927</v>
      </c>
    </row>
    <row r="1613" spans="1:24" x14ac:dyDescent="0.3">
      <c r="A1613" t="s">
        <v>5137</v>
      </c>
      <c r="B1613">
        <v>133015</v>
      </c>
      <c r="C1613" t="s">
        <v>50</v>
      </c>
      <c r="D1613" t="s">
        <v>31</v>
      </c>
      <c r="E1613" t="s">
        <v>89</v>
      </c>
      <c r="F1613" t="s">
        <v>867</v>
      </c>
      <c r="G1613" t="s">
        <v>1256</v>
      </c>
      <c r="H1613">
        <v>32</v>
      </c>
      <c r="I1613">
        <v>32</v>
      </c>
      <c r="J1613" t="s">
        <v>42</v>
      </c>
      <c r="N1613" t="s">
        <v>6757</v>
      </c>
      <c r="O1613" s="180" t="s">
        <v>5165</v>
      </c>
      <c r="P1613" t="s">
        <v>6166</v>
      </c>
      <c r="Q1613" t="s">
        <v>5161</v>
      </c>
      <c r="R1613" t="s">
        <v>5165</v>
      </c>
      <c r="S1613" t="s">
        <v>4927</v>
      </c>
      <c r="T1613" t="s">
        <v>4927</v>
      </c>
      <c r="U1613" t="s">
        <v>4927</v>
      </c>
      <c r="V1613" t="s">
        <v>4927</v>
      </c>
      <c r="W1613" t="s">
        <v>4927</v>
      </c>
      <c r="X1613" t="s">
        <v>4927</v>
      </c>
    </row>
    <row r="1614" spans="1:24" x14ac:dyDescent="0.3">
      <c r="A1614" t="s">
        <v>5137</v>
      </c>
      <c r="B1614">
        <v>133015</v>
      </c>
      <c r="C1614" t="s">
        <v>50</v>
      </c>
      <c r="D1614" t="s">
        <v>31</v>
      </c>
      <c r="E1614" t="s">
        <v>89</v>
      </c>
      <c r="F1614" t="s">
        <v>867</v>
      </c>
      <c r="G1614" t="s">
        <v>1256</v>
      </c>
      <c r="H1614">
        <v>33</v>
      </c>
      <c r="I1614">
        <v>33</v>
      </c>
      <c r="J1614" t="s">
        <v>42</v>
      </c>
      <c r="N1614" t="s">
        <v>6758</v>
      </c>
      <c r="O1614" s="180" t="s">
        <v>5165</v>
      </c>
      <c r="P1614" t="s">
        <v>6166</v>
      </c>
      <c r="Q1614" t="s">
        <v>5161</v>
      </c>
      <c r="R1614" t="s">
        <v>5165</v>
      </c>
      <c r="S1614" t="s">
        <v>4927</v>
      </c>
      <c r="T1614" t="s">
        <v>4927</v>
      </c>
      <c r="U1614" t="s">
        <v>4927</v>
      </c>
      <c r="V1614" t="s">
        <v>4927</v>
      </c>
      <c r="W1614" t="s">
        <v>4927</v>
      </c>
      <c r="X1614" t="s">
        <v>4927</v>
      </c>
    </row>
    <row r="1615" spans="1:24" x14ac:dyDescent="0.3">
      <c r="A1615" t="s">
        <v>6056</v>
      </c>
      <c r="B1615">
        <v>134008</v>
      </c>
      <c r="C1615" t="s">
        <v>50</v>
      </c>
      <c r="D1615" t="s">
        <v>31</v>
      </c>
      <c r="E1615" t="s">
        <v>74</v>
      </c>
      <c r="F1615" t="s">
        <v>909</v>
      </c>
      <c r="G1615" t="s">
        <v>1286</v>
      </c>
      <c r="H1615">
        <v>3</v>
      </c>
      <c r="I1615">
        <v>3</v>
      </c>
      <c r="J1615" t="s">
        <v>42</v>
      </c>
      <c r="N1615" t="s">
        <v>6759</v>
      </c>
      <c r="O1615" s="180" t="s">
        <v>5165</v>
      </c>
      <c r="P1615" t="s">
        <v>6760</v>
      </c>
      <c r="Q1615" t="s">
        <v>5151</v>
      </c>
      <c r="R1615" t="s">
        <v>5165</v>
      </c>
      <c r="V1615" t="s">
        <v>4927</v>
      </c>
      <c r="W1615" t="s">
        <v>4927</v>
      </c>
      <c r="X1615" t="s">
        <v>4927</v>
      </c>
    </row>
    <row r="1616" spans="1:24" x14ac:dyDescent="0.3">
      <c r="A1616" t="s">
        <v>5163</v>
      </c>
      <c r="B1616">
        <v>134015</v>
      </c>
      <c r="C1616" t="s">
        <v>48</v>
      </c>
      <c r="D1616" t="s">
        <v>31</v>
      </c>
      <c r="E1616" t="s">
        <v>74</v>
      </c>
      <c r="F1616" t="s">
        <v>909</v>
      </c>
      <c r="G1616" t="s">
        <v>1303</v>
      </c>
      <c r="H1616">
        <v>2</v>
      </c>
      <c r="I1616" s="195">
        <v>45658</v>
      </c>
      <c r="J1616" t="s">
        <v>42</v>
      </c>
      <c r="N1616" t="s">
        <v>6761</v>
      </c>
      <c r="O1616" s="180" t="s">
        <v>5165</v>
      </c>
      <c r="P1616" t="s">
        <v>5150</v>
      </c>
      <c r="Q1616" t="s">
        <v>5151</v>
      </c>
      <c r="R1616" t="s">
        <v>5165</v>
      </c>
      <c r="V1616" t="s">
        <v>4927</v>
      </c>
      <c r="W1616" t="s">
        <v>4927</v>
      </c>
      <c r="X1616" t="s">
        <v>4927</v>
      </c>
    </row>
    <row r="1617" spans="1:24" x14ac:dyDescent="0.3">
      <c r="A1617" t="s">
        <v>5137</v>
      </c>
      <c r="B1617">
        <v>134018</v>
      </c>
      <c r="C1617" t="s">
        <v>48</v>
      </c>
      <c r="D1617" t="s">
        <v>31</v>
      </c>
      <c r="E1617" t="s">
        <v>74</v>
      </c>
      <c r="F1617" t="s">
        <v>893</v>
      </c>
      <c r="G1617" t="s">
        <v>1310</v>
      </c>
      <c r="H1617">
        <v>4</v>
      </c>
      <c r="I1617">
        <v>4</v>
      </c>
      <c r="J1617" t="s">
        <v>42</v>
      </c>
      <c r="N1617" t="s">
        <v>6762</v>
      </c>
      <c r="O1617" s="180" t="s">
        <v>5165</v>
      </c>
      <c r="P1617" t="s">
        <v>5150</v>
      </c>
      <c r="Q1617" t="s">
        <v>5161</v>
      </c>
      <c r="R1617" t="s">
        <v>5165</v>
      </c>
      <c r="S1617" t="s">
        <v>4927</v>
      </c>
      <c r="T1617" t="s">
        <v>4927</v>
      </c>
      <c r="U1617" t="s">
        <v>4927</v>
      </c>
      <c r="V1617" t="s">
        <v>4927</v>
      </c>
      <c r="W1617" t="s">
        <v>4927</v>
      </c>
      <c r="X1617" t="s">
        <v>4927</v>
      </c>
    </row>
    <row r="1618" spans="1:24" x14ac:dyDescent="0.3">
      <c r="A1618" t="s">
        <v>5137</v>
      </c>
      <c r="B1618">
        <v>134018</v>
      </c>
      <c r="C1618" t="s">
        <v>48</v>
      </c>
      <c r="D1618" t="s">
        <v>31</v>
      </c>
      <c r="E1618" t="s">
        <v>74</v>
      </c>
      <c r="F1618" t="s">
        <v>893</v>
      </c>
      <c r="G1618" t="s">
        <v>1310</v>
      </c>
      <c r="H1618">
        <v>5</v>
      </c>
      <c r="I1618">
        <v>5</v>
      </c>
      <c r="J1618" t="s">
        <v>42</v>
      </c>
      <c r="N1618" t="s">
        <v>6763</v>
      </c>
      <c r="O1618" s="180" t="s">
        <v>5165</v>
      </c>
      <c r="P1618" t="s">
        <v>5150</v>
      </c>
      <c r="Q1618" t="s">
        <v>5161</v>
      </c>
      <c r="R1618" t="s">
        <v>5165</v>
      </c>
      <c r="V1618" t="s">
        <v>4927</v>
      </c>
      <c r="W1618" t="s">
        <v>4927</v>
      </c>
      <c r="X1618" t="s">
        <v>4927</v>
      </c>
    </row>
    <row r="1619" spans="1:24" x14ac:dyDescent="0.3">
      <c r="A1619" t="s">
        <v>5137</v>
      </c>
      <c r="B1619">
        <v>134018</v>
      </c>
      <c r="C1619" t="s">
        <v>48</v>
      </c>
      <c r="D1619" t="s">
        <v>31</v>
      </c>
      <c r="E1619" t="s">
        <v>74</v>
      </c>
      <c r="F1619" t="s">
        <v>893</v>
      </c>
      <c r="G1619" t="s">
        <v>1310</v>
      </c>
      <c r="H1619">
        <v>7</v>
      </c>
      <c r="I1619">
        <v>7</v>
      </c>
      <c r="J1619" t="s">
        <v>42</v>
      </c>
      <c r="N1619" t="s">
        <v>6764</v>
      </c>
      <c r="O1619" s="180" t="s">
        <v>5165</v>
      </c>
      <c r="P1619" t="s">
        <v>5150</v>
      </c>
      <c r="Q1619" t="s">
        <v>5161</v>
      </c>
      <c r="R1619" t="s">
        <v>5165</v>
      </c>
      <c r="V1619" t="s">
        <v>4927</v>
      </c>
      <c r="W1619" t="s">
        <v>4927</v>
      </c>
      <c r="X1619" t="s">
        <v>4927</v>
      </c>
    </row>
    <row r="1620" spans="1:24" x14ac:dyDescent="0.3">
      <c r="A1620" t="s">
        <v>5137</v>
      </c>
      <c r="B1620">
        <v>134018</v>
      </c>
      <c r="C1620" t="s">
        <v>48</v>
      </c>
      <c r="D1620" t="s">
        <v>31</v>
      </c>
      <c r="E1620" t="s">
        <v>74</v>
      </c>
      <c r="F1620" t="s">
        <v>893</v>
      </c>
      <c r="G1620" t="s">
        <v>1310</v>
      </c>
      <c r="H1620">
        <v>10</v>
      </c>
      <c r="I1620">
        <v>10</v>
      </c>
      <c r="J1620" t="s">
        <v>42</v>
      </c>
      <c r="N1620" t="s">
        <v>6765</v>
      </c>
      <c r="O1620" s="180" t="s">
        <v>5165</v>
      </c>
      <c r="P1620" t="s">
        <v>5150</v>
      </c>
      <c r="Q1620" t="s">
        <v>5161</v>
      </c>
      <c r="R1620" t="s">
        <v>5165</v>
      </c>
      <c r="V1620" t="s">
        <v>4927</v>
      </c>
      <c r="W1620" t="s">
        <v>4927</v>
      </c>
      <c r="X1620" t="s">
        <v>4927</v>
      </c>
    </row>
    <row r="1621" spans="1:24" x14ac:dyDescent="0.3">
      <c r="A1621" t="s">
        <v>5137</v>
      </c>
      <c r="B1621">
        <v>134018</v>
      </c>
      <c r="C1621" t="s">
        <v>48</v>
      </c>
      <c r="D1621" t="s">
        <v>31</v>
      </c>
      <c r="E1621" t="s">
        <v>74</v>
      </c>
      <c r="F1621" t="s">
        <v>893</v>
      </c>
      <c r="G1621" t="s">
        <v>1310</v>
      </c>
      <c r="H1621">
        <v>19</v>
      </c>
      <c r="I1621">
        <v>19</v>
      </c>
      <c r="J1621" t="s">
        <v>42</v>
      </c>
      <c r="N1621" t="s">
        <v>6766</v>
      </c>
      <c r="O1621" s="180" t="s">
        <v>5165</v>
      </c>
      <c r="P1621" t="s">
        <v>5150</v>
      </c>
      <c r="Q1621" t="s">
        <v>5161</v>
      </c>
      <c r="R1621" t="s">
        <v>5165</v>
      </c>
      <c r="V1621" t="s">
        <v>4927</v>
      </c>
      <c r="W1621" t="s">
        <v>4927</v>
      </c>
      <c r="X1621" t="s">
        <v>4927</v>
      </c>
    </row>
    <row r="1622" spans="1:24" x14ac:dyDescent="0.3">
      <c r="A1622" t="s">
        <v>7118</v>
      </c>
      <c r="B1622">
        <v>134034</v>
      </c>
      <c r="C1622" t="s">
        <v>48</v>
      </c>
      <c r="D1622" t="s">
        <v>31</v>
      </c>
      <c r="E1622" t="s">
        <v>74</v>
      </c>
      <c r="F1622" t="s">
        <v>886</v>
      </c>
      <c r="G1622" t="s">
        <v>94</v>
      </c>
      <c r="H1622">
        <v>4</v>
      </c>
      <c r="I1622">
        <v>4</v>
      </c>
      <c r="J1622" t="s">
        <v>42</v>
      </c>
      <c r="N1622" t="s">
        <v>6767</v>
      </c>
      <c r="O1622" s="180" t="s">
        <v>5165</v>
      </c>
      <c r="P1622" t="s">
        <v>5150</v>
      </c>
      <c r="Q1622" t="s">
        <v>5151</v>
      </c>
      <c r="R1622" t="s">
        <v>5165</v>
      </c>
      <c r="V1622" t="s">
        <v>4927</v>
      </c>
      <c r="W1622" t="s">
        <v>4927</v>
      </c>
      <c r="X1622" t="s">
        <v>4927</v>
      </c>
    </row>
    <row r="1623" spans="1:24" x14ac:dyDescent="0.3">
      <c r="A1623" t="s">
        <v>7118</v>
      </c>
      <c r="B1623">
        <v>134034</v>
      </c>
      <c r="C1623" t="s">
        <v>48</v>
      </c>
      <c r="D1623" t="s">
        <v>31</v>
      </c>
      <c r="E1623" t="s">
        <v>74</v>
      </c>
      <c r="F1623" t="s">
        <v>886</v>
      </c>
      <c r="G1623" t="s">
        <v>94</v>
      </c>
      <c r="H1623">
        <v>60</v>
      </c>
      <c r="I1623">
        <v>6</v>
      </c>
      <c r="J1623" t="s">
        <v>42</v>
      </c>
      <c r="N1623" t="s">
        <v>6768</v>
      </c>
      <c r="O1623" s="180" t="s">
        <v>5165</v>
      </c>
      <c r="Q1623" t="s">
        <v>5151</v>
      </c>
      <c r="R1623" t="s">
        <v>5165</v>
      </c>
      <c r="V1623" t="s">
        <v>4927</v>
      </c>
      <c r="W1623" t="s">
        <v>4927</v>
      </c>
      <c r="X1623" t="s">
        <v>4927</v>
      </c>
    </row>
    <row r="1624" spans="1:24" x14ac:dyDescent="0.3">
      <c r="A1624" t="s">
        <v>7118</v>
      </c>
      <c r="B1624">
        <v>134034</v>
      </c>
      <c r="C1624" t="s">
        <v>48</v>
      </c>
      <c r="D1624" t="s">
        <v>31</v>
      </c>
      <c r="E1624" t="s">
        <v>74</v>
      </c>
      <c r="F1624" t="s">
        <v>886</v>
      </c>
      <c r="G1624" t="s">
        <v>94</v>
      </c>
      <c r="H1624">
        <v>70</v>
      </c>
      <c r="I1624">
        <v>7</v>
      </c>
      <c r="J1624" t="s">
        <v>42</v>
      </c>
      <c r="N1624" t="s">
        <v>6769</v>
      </c>
      <c r="O1624" s="180" t="s">
        <v>5165</v>
      </c>
      <c r="Q1624" t="s">
        <v>5151</v>
      </c>
      <c r="R1624" t="s">
        <v>5165</v>
      </c>
    </row>
    <row r="1625" spans="1:24" x14ac:dyDescent="0.3">
      <c r="A1625" t="s">
        <v>7091</v>
      </c>
      <c r="B1625">
        <v>134038</v>
      </c>
      <c r="C1625" t="s">
        <v>48</v>
      </c>
      <c r="D1625" t="s">
        <v>31</v>
      </c>
      <c r="E1625" t="s">
        <v>74</v>
      </c>
      <c r="F1625" t="s">
        <v>893</v>
      </c>
      <c r="G1625" t="s">
        <v>95</v>
      </c>
      <c r="H1625">
        <v>119</v>
      </c>
      <c r="I1625">
        <v>119</v>
      </c>
      <c r="J1625" t="s">
        <v>42</v>
      </c>
      <c r="N1625" t="s">
        <v>6770</v>
      </c>
      <c r="O1625" s="180" t="s">
        <v>5165</v>
      </c>
      <c r="P1625" t="s">
        <v>6771</v>
      </c>
      <c r="Q1625" t="s">
        <v>5151</v>
      </c>
      <c r="R1625" t="s">
        <v>5165</v>
      </c>
    </row>
    <row r="1626" spans="1:24" x14ac:dyDescent="0.3">
      <c r="A1626" t="s">
        <v>7091</v>
      </c>
      <c r="B1626">
        <v>134038</v>
      </c>
      <c r="C1626" t="s">
        <v>48</v>
      </c>
      <c r="D1626" t="s">
        <v>31</v>
      </c>
      <c r="E1626" t="s">
        <v>74</v>
      </c>
      <c r="F1626" t="s">
        <v>893</v>
      </c>
      <c r="G1626" t="s">
        <v>95</v>
      </c>
      <c r="H1626">
        <v>120</v>
      </c>
      <c r="I1626">
        <v>120</v>
      </c>
      <c r="J1626" t="s">
        <v>42</v>
      </c>
      <c r="N1626" t="s">
        <v>6772</v>
      </c>
      <c r="O1626" s="180" t="s">
        <v>5165</v>
      </c>
      <c r="P1626" t="s">
        <v>6771</v>
      </c>
      <c r="Q1626" t="s">
        <v>5151</v>
      </c>
      <c r="R1626" t="s">
        <v>5165</v>
      </c>
    </row>
    <row r="1627" spans="1:24" x14ac:dyDescent="0.3">
      <c r="A1627" t="s">
        <v>7091</v>
      </c>
      <c r="B1627">
        <v>134038</v>
      </c>
      <c r="C1627" t="s">
        <v>48</v>
      </c>
      <c r="D1627" t="s">
        <v>31</v>
      </c>
      <c r="E1627" t="s">
        <v>74</v>
      </c>
      <c r="F1627" t="s">
        <v>893</v>
      </c>
      <c r="G1627" t="s">
        <v>95</v>
      </c>
      <c r="H1627">
        <v>121</v>
      </c>
      <c r="I1627">
        <v>121</v>
      </c>
      <c r="J1627" t="s">
        <v>42</v>
      </c>
      <c r="N1627" t="s">
        <v>6773</v>
      </c>
      <c r="O1627" s="180" t="s">
        <v>5165</v>
      </c>
      <c r="P1627" t="s">
        <v>6771</v>
      </c>
      <c r="Q1627" t="s">
        <v>5151</v>
      </c>
      <c r="R1627" t="s">
        <v>5165</v>
      </c>
    </row>
    <row r="1628" spans="1:24" x14ac:dyDescent="0.3">
      <c r="A1628" t="s">
        <v>7091</v>
      </c>
      <c r="B1628">
        <v>134038</v>
      </c>
      <c r="C1628" t="s">
        <v>48</v>
      </c>
      <c r="D1628" t="s">
        <v>31</v>
      </c>
      <c r="E1628" t="s">
        <v>74</v>
      </c>
      <c r="F1628" t="s">
        <v>893</v>
      </c>
      <c r="G1628" t="s">
        <v>95</v>
      </c>
      <c r="H1628">
        <v>122</v>
      </c>
      <c r="I1628">
        <v>122</v>
      </c>
      <c r="J1628" t="s">
        <v>42</v>
      </c>
      <c r="N1628" t="s">
        <v>6774</v>
      </c>
      <c r="O1628" s="180" t="s">
        <v>5165</v>
      </c>
      <c r="P1628" t="s">
        <v>6771</v>
      </c>
      <c r="Q1628" t="s">
        <v>5151</v>
      </c>
      <c r="R1628" t="s">
        <v>5165</v>
      </c>
    </row>
    <row r="1629" spans="1:24" x14ac:dyDescent="0.3">
      <c r="A1629" t="s">
        <v>7091</v>
      </c>
      <c r="B1629">
        <v>134038</v>
      </c>
      <c r="C1629" t="s">
        <v>48</v>
      </c>
      <c r="D1629" t="s">
        <v>31</v>
      </c>
      <c r="E1629" t="s">
        <v>74</v>
      </c>
      <c r="F1629" t="s">
        <v>893</v>
      </c>
      <c r="G1629" t="s">
        <v>95</v>
      </c>
      <c r="H1629">
        <v>178</v>
      </c>
      <c r="I1629">
        <v>178</v>
      </c>
      <c r="J1629" t="s">
        <v>42</v>
      </c>
      <c r="N1629" t="s">
        <v>6775</v>
      </c>
      <c r="O1629" s="180" t="s">
        <v>5165</v>
      </c>
      <c r="P1629" t="s">
        <v>6776</v>
      </c>
      <c r="Q1629" t="s">
        <v>5151</v>
      </c>
      <c r="R1629" t="s">
        <v>5165</v>
      </c>
    </row>
    <row r="1630" spans="1:24" x14ac:dyDescent="0.3">
      <c r="A1630" t="s">
        <v>7091</v>
      </c>
      <c r="B1630">
        <v>134038</v>
      </c>
      <c r="C1630" t="s">
        <v>48</v>
      </c>
      <c r="D1630" t="s">
        <v>31</v>
      </c>
      <c r="E1630" t="s">
        <v>74</v>
      </c>
      <c r="F1630" t="s">
        <v>893</v>
      </c>
      <c r="G1630" t="s">
        <v>95</v>
      </c>
      <c r="H1630">
        <v>197</v>
      </c>
      <c r="I1630" t="s">
        <v>6777</v>
      </c>
      <c r="J1630" t="s">
        <v>42</v>
      </c>
      <c r="N1630" t="s">
        <v>6778</v>
      </c>
      <c r="O1630" s="180" t="s">
        <v>5165</v>
      </c>
      <c r="P1630" t="s">
        <v>6776</v>
      </c>
      <c r="Q1630" t="s">
        <v>5151</v>
      </c>
      <c r="R1630" t="s">
        <v>5165</v>
      </c>
    </row>
    <row r="1631" spans="1:24" x14ac:dyDescent="0.3">
      <c r="A1631" t="s">
        <v>7091</v>
      </c>
      <c r="B1631">
        <v>134038</v>
      </c>
      <c r="C1631" t="s">
        <v>48</v>
      </c>
      <c r="D1631" t="s">
        <v>31</v>
      </c>
      <c r="E1631" t="s">
        <v>74</v>
      </c>
      <c r="F1631" t="s">
        <v>893</v>
      </c>
      <c r="G1631" t="s">
        <v>95</v>
      </c>
      <c r="H1631">
        <v>202</v>
      </c>
      <c r="I1631">
        <v>202</v>
      </c>
      <c r="J1631" t="s">
        <v>42</v>
      </c>
      <c r="N1631" t="s">
        <v>6779</v>
      </c>
      <c r="O1631" s="180" t="s">
        <v>5165</v>
      </c>
      <c r="P1631" t="s">
        <v>6776</v>
      </c>
      <c r="Q1631" t="s">
        <v>5151</v>
      </c>
      <c r="R1631" t="s">
        <v>5165</v>
      </c>
    </row>
    <row r="1632" spans="1:24" x14ac:dyDescent="0.3">
      <c r="A1632" t="s">
        <v>7091</v>
      </c>
      <c r="B1632">
        <v>134038</v>
      </c>
      <c r="C1632" t="s">
        <v>48</v>
      </c>
      <c r="D1632" t="s">
        <v>31</v>
      </c>
      <c r="E1632" t="s">
        <v>74</v>
      </c>
      <c r="F1632" t="s">
        <v>893</v>
      </c>
      <c r="G1632" t="s">
        <v>95</v>
      </c>
      <c r="H1632">
        <v>203</v>
      </c>
      <c r="I1632">
        <v>203</v>
      </c>
      <c r="J1632" t="s">
        <v>42</v>
      </c>
      <c r="N1632" t="s">
        <v>6780</v>
      </c>
      <c r="O1632" s="180" t="s">
        <v>5165</v>
      </c>
      <c r="P1632" t="s">
        <v>6776</v>
      </c>
      <c r="Q1632" t="s">
        <v>5151</v>
      </c>
      <c r="R1632" t="s">
        <v>5165</v>
      </c>
      <c r="S1632" t="s">
        <v>4927</v>
      </c>
      <c r="T1632" t="s">
        <v>4927</v>
      </c>
      <c r="U1632" t="s">
        <v>4927</v>
      </c>
      <c r="V1632" t="s">
        <v>4927</v>
      </c>
      <c r="W1632" t="s">
        <v>4927</v>
      </c>
      <c r="X1632" t="s">
        <v>4927</v>
      </c>
    </row>
    <row r="1633" spans="1:24" x14ac:dyDescent="0.3">
      <c r="A1633" t="s">
        <v>7091</v>
      </c>
      <c r="B1633">
        <v>134038</v>
      </c>
      <c r="C1633" t="s">
        <v>48</v>
      </c>
      <c r="D1633" t="s">
        <v>31</v>
      </c>
      <c r="E1633" t="s">
        <v>74</v>
      </c>
      <c r="F1633" t="s">
        <v>893</v>
      </c>
      <c r="G1633" t="s">
        <v>95</v>
      </c>
      <c r="H1633">
        <v>204</v>
      </c>
      <c r="I1633">
        <v>204</v>
      </c>
      <c r="J1633" t="s">
        <v>42</v>
      </c>
      <c r="N1633" t="s">
        <v>6781</v>
      </c>
      <c r="O1633" s="180" t="s">
        <v>5165</v>
      </c>
      <c r="P1633" t="s">
        <v>6776</v>
      </c>
      <c r="Q1633" t="s">
        <v>5151</v>
      </c>
      <c r="R1633" t="s">
        <v>5165</v>
      </c>
      <c r="S1633" t="s">
        <v>4927</v>
      </c>
      <c r="T1633" t="s">
        <v>4927</v>
      </c>
      <c r="U1633" t="s">
        <v>4927</v>
      </c>
      <c r="V1633" t="s">
        <v>4927</v>
      </c>
      <c r="W1633" t="s">
        <v>4927</v>
      </c>
      <c r="X1633" t="s">
        <v>4927</v>
      </c>
    </row>
    <row r="1634" spans="1:24" x14ac:dyDescent="0.3">
      <c r="A1634" t="s">
        <v>7091</v>
      </c>
      <c r="B1634">
        <v>134038</v>
      </c>
      <c r="C1634" t="s">
        <v>48</v>
      </c>
      <c r="D1634" t="s">
        <v>31</v>
      </c>
      <c r="E1634" t="s">
        <v>74</v>
      </c>
      <c r="F1634" t="s">
        <v>893</v>
      </c>
      <c r="G1634" t="s">
        <v>95</v>
      </c>
      <c r="H1634">
        <v>205</v>
      </c>
      <c r="I1634">
        <v>205</v>
      </c>
      <c r="J1634" t="s">
        <v>42</v>
      </c>
      <c r="N1634" t="s">
        <v>6782</v>
      </c>
      <c r="O1634" s="180" t="s">
        <v>5165</v>
      </c>
      <c r="P1634" t="s">
        <v>6776</v>
      </c>
      <c r="Q1634" t="s">
        <v>5151</v>
      </c>
      <c r="R1634" t="s">
        <v>5165</v>
      </c>
      <c r="S1634" t="s">
        <v>4927</v>
      </c>
      <c r="T1634" t="s">
        <v>4927</v>
      </c>
      <c r="U1634" t="s">
        <v>4927</v>
      </c>
      <c r="V1634" t="s">
        <v>4927</v>
      </c>
      <c r="W1634" t="s">
        <v>4927</v>
      </c>
      <c r="X1634" t="s">
        <v>4927</v>
      </c>
    </row>
    <row r="1635" spans="1:24" x14ac:dyDescent="0.3">
      <c r="A1635" t="s">
        <v>7091</v>
      </c>
      <c r="B1635">
        <v>134038</v>
      </c>
      <c r="C1635" t="s">
        <v>48</v>
      </c>
      <c r="D1635" t="s">
        <v>31</v>
      </c>
      <c r="E1635" t="s">
        <v>74</v>
      </c>
      <c r="F1635" t="s">
        <v>893</v>
      </c>
      <c r="G1635" t="s">
        <v>95</v>
      </c>
      <c r="H1635">
        <v>206</v>
      </c>
      <c r="I1635">
        <v>206207</v>
      </c>
      <c r="J1635" t="s">
        <v>42</v>
      </c>
      <c r="N1635" t="s">
        <v>6783</v>
      </c>
      <c r="O1635" s="180" t="s">
        <v>5165</v>
      </c>
      <c r="P1635" t="s">
        <v>6776</v>
      </c>
      <c r="Q1635" t="s">
        <v>5151</v>
      </c>
      <c r="R1635" t="s">
        <v>5165</v>
      </c>
      <c r="S1635" t="s">
        <v>4927</v>
      </c>
      <c r="T1635" t="s">
        <v>4927</v>
      </c>
      <c r="U1635" t="s">
        <v>4927</v>
      </c>
      <c r="V1635" t="s">
        <v>4927</v>
      </c>
      <c r="W1635" t="s">
        <v>4927</v>
      </c>
      <c r="X1635" t="s">
        <v>4927</v>
      </c>
    </row>
    <row r="1636" spans="1:24" x14ac:dyDescent="0.3">
      <c r="A1636" t="s">
        <v>7091</v>
      </c>
      <c r="B1636">
        <v>134038</v>
      </c>
      <c r="C1636" t="s">
        <v>48</v>
      </c>
      <c r="D1636" t="s">
        <v>31</v>
      </c>
      <c r="E1636" t="s">
        <v>74</v>
      </c>
      <c r="F1636" t="s">
        <v>893</v>
      </c>
      <c r="G1636" t="s">
        <v>95</v>
      </c>
      <c r="H1636">
        <v>287</v>
      </c>
      <c r="I1636" t="s">
        <v>96</v>
      </c>
      <c r="J1636" t="s">
        <v>42</v>
      </c>
      <c r="N1636" t="s">
        <v>6784</v>
      </c>
      <c r="O1636" s="180" t="s">
        <v>5165</v>
      </c>
      <c r="P1636" t="s">
        <v>6776</v>
      </c>
      <c r="Q1636" t="s">
        <v>5151</v>
      </c>
      <c r="R1636" t="s">
        <v>5165</v>
      </c>
      <c r="S1636" t="s">
        <v>4927</v>
      </c>
      <c r="T1636" t="s">
        <v>4927</v>
      </c>
      <c r="U1636" t="s">
        <v>4927</v>
      </c>
      <c r="V1636" t="s">
        <v>4927</v>
      </c>
      <c r="W1636" t="s">
        <v>4927</v>
      </c>
      <c r="X1636" t="s">
        <v>4927</v>
      </c>
    </row>
    <row r="1637" spans="1:24" x14ac:dyDescent="0.3">
      <c r="A1637" t="s">
        <v>7091</v>
      </c>
      <c r="B1637">
        <v>134038</v>
      </c>
      <c r="C1637" t="s">
        <v>48</v>
      </c>
      <c r="D1637" t="s">
        <v>31</v>
      </c>
      <c r="E1637" t="s">
        <v>74</v>
      </c>
      <c r="F1637" t="s">
        <v>893</v>
      </c>
      <c r="G1637" t="s">
        <v>95</v>
      </c>
      <c r="H1637">
        <v>288</v>
      </c>
      <c r="I1637">
        <v>288</v>
      </c>
      <c r="J1637" t="s">
        <v>42</v>
      </c>
      <c r="N1637" t="s">
        <v>6785</v>
      </c>
      <c r="O1637" s="180" t="s">
        <v>5165</v>
      </c>
      <c r="P1637" t="s">
        <v>6776</v>
      </c>
      <c r="Q1637" t="s">
        <v>5151</v>
      </c>
      <c r="R1637" t="s">
        <v>5165</v>
      </c>
      <c r="S1637" t="s">
        <v>4927</v>
      </c>
      <c r="T1637" t="s">
        <v>4927</v>
      </c>
      <c r="U1637" t="s">
        <v>4927</v>
      </c>
      <c r="V1637" t="s">
        <v>4927</v>
      </c>
      <c r="W1637" t="s">
        <v>4927</v>
      </c>
      <c r="X1637" t="s">
        <v>4927</v>
      </c>
    </row>
    <row r="1638" spans="1:24" x14ac:dyDescent="0.3">
      <c r="A1638" t="s">
        <v>7091</v>
      </c>
      <c r="B1638">
        <v>134038</v>
      </c>
      <c r="C1638" t="s">
        <v>48</v>
      </c>
      <c r="D1638" t="s">
        <v>31</v>
      </c>
      <c r="E1638" t="s">
        <v>74</v>
      </c>
      <c r="F1638" t="s">
        <v>893</v>
      </c>
      <c r="G1638" t="s">
        <v>95</v>
      </c>
      <c r="H1638">
        <v>289</v>
      </c>
      <c r="I1638">
        <v>289</v>
      </c>
      <c r="J1638" t="s">
        <v>42</v>
      </c>
      <c r="N1638" t="s">
        <v>6786</v>
      </c>
      <c r="O1638" s="180" t="s">
        <v>5165</v>
      </c>
      <c r="P1638" t="s">
        <v>6776</v>
      </c>
      <c r="Q1638" t="s">
        <v>5151</v>
      </c>
      <c r="R1638" t="s">
        <v>5165</v>
      </c>
      <c r="S1638" t="s">
        <v>4927</v>
      </c>
      <c r="T1638" t="s">
        <v>4927</v>
      </c>
      <c r="U1638" t="s">
        <v>4927</v>
      </c>
      <c r="V1638" t="s">
        <v>4927</v>
      </c>
      <c r="W1638" t="s">
        <v>4927</v>
      </c>
      <c r="X1638" t="s">
        <v>4927</v>
      </c>
    </row>
    <row r="1639" spans="1:24" x14ac:dyDescent="0.3">
      <c r="A1639" t="s">
        <v>7091</v>
      </c>
      <c r="B1639">
        <v>134038</v>
      </c>
      <c r="C1639" t="s">
        <v>48</v>
      </c>
      <c r="D1639" t="s">
        <v>31</v>
      </c>
      <c r="E1639" t="s">
        <v>74</v>
      </c>
      <c r="F1639" t="s">
        <v>893</v>
      </c>
      <c r="G1639" t="s">
        <v>95</v>
      </c>
      <c r="H1639">
        <v>290</v>
      </c>
      <c r="I1639">
        <v>290</v>
      </c>
      <c r="J1639" t="s">
        <v>42</v>
      </c>
      <c r="N1639" t="s">
        <v>6787</v>
      </c>
      <c r="O1639" s="180" t="s">
        <v>5165</v>
      </c>
      <c r="P1639" t="s">
        <v>6776</v>
      </c>
      <c r="Q1639" t="s">
        <v>5151</v>
      </c>
      <c r="R1639" t="s">
        <v>5165</v>
      </c>
      <c r="S1639" t="s">
        <v>4927</v>
      </c>
      <c r="T1639" t="s">
        <v>4927</v>
      </c>
      <c r="U1639" t="s">
        <v>4927</v>
      </c>
      <c r="V1639" t="s">
        <v>4927</v>
      </c>
      <c r="W1639" t="s">
        <v>4927</v>
      </c>
      <c r="X1639" t="s">
        <v>4927</v>
      </c>
    </row>
    <row r="1640" spans="1:24" x14ac:dyDescent="0.3">
      <c r="A1640" t="s">
        <v>7091</v>
      </c>
      <c r="B1640">
        <v>134038</v>
      </c>
      <c r="C1640" t="s">
        <v>48</v>
      </c>
      <c r="D1640" t="s">
        <v>31</v>
      </c>
      <c r="E1640" t="s">
        <v>74</v>
      </c>
      <c r="F1640" t="s">
        <v>893</v>
      </c>
      <c r="G1640" t="s">
        <v>95</v>
      </c>
      <c r="H1640">
        <v>291</v>
      </c>
      <c r="I1640">
        <v>291</v>
      </c>
      <c r="J1640" t="s">
        <v>42</v>
      </c>
      <c r="N1640" t="s">
        <v>6788</v>
      </c>
      <c r="O1640" s="180" t="s">
        <v>5165</v>
      </c>
      <c r="P1640" t="s">
        <v>6776</v>
      </c>
      <c r="Q1640" t="s">
        <v>5151</v>
      </c>
      <c r="R1640" t="s">
        <v>5165</v>
      </c>
      <c r="S1640" t="s">
        <v>4927</v>
      </c>
      <c r="T1640" t="s">
        <v>4927</v>
      </c>
      <c r="U1640" t="s">
        <v>4927</v>
      </c>
      <c r="V1640" t="s">
        <v>4927</v>
      </c>
      <c r="W1640" t="s">
        <v>4927</v>
      </c>
      <c r="X1640" t="s">
        <v>4927</v>
      </c>
    </row>
    <row r="1641" spans="1:24" x14ac:dyDescent="0.3">
      <c r="A1641" t="s">
        <v>7091</v>
      </c>
      <c r="B1641">
        <v>134038</v>
      </c>
      <c r="C1641" t="s">
        <v>48</v>
      </c>
      <c r="D1641" t="s">
        <v>31</v>
      </c>
      <c r="E1641" t="s">
        <v>74</v>
      </c>
      <c r="F1641" t="s">
        <v>893</v>
      </c>
      <c r="G1641" t="s">
        <v>95</v>
      </c>
      <c r="H1641">
        <v>292</v>
      </c>
      <c r="I1641">
        <v>292</v>
      </c>
      <c r="J1641" t="s">
        <v>42</v>
      </c>
      <c r="N1641" t="s">
        <v>6789</v>
      </c>
      <c r="O1641" s="180" t="s">
        <v>5165</v>
      </c>
      <c r="P1641" t="s">
        <v>6776</v>
      </c>
      <c r="Q1641" t="s">
        <v>5151</v>
      </c>
      <c r="R1641" t="s">
        <v>5165</v>
      </c>
      <c r="S1641" t="s">
        <v>4927</v>
      </c>
      <c r="T1641" t="s">
        <v>4927</v>
      </c>
      <c r="U1641" t="s">
        <v>4927</v>
      </c>
      <c r="V1641" t="s">
        <v>4927</v>
      </c>
      <c r="W1641" t="s">
        <v>4927</v>
      </c>
      <c r="X1641" t="s">
        <v>4927</v>
      </c>
    </row>
    <row r="1642" spans="1:24" x14ac:dyDescent="0.3">
      <c r="A1642" t="s">
        <v>7091</v>
      </c>
      <c r="B1642">
        <v>134038</v>
      </c>
      <c r="C1642" t="s">
        <v>48</v>
      </c>
      <c r="D1642" t="s">
        <v>31</v>
      </c>
      <c r="E1642" t="s">
        <v>74</v>
      </c>
      <c r="F1642" t="s">
        <v>893</v>
      </c>
      <c r="G1642" t="s">
        <v>95</v>
      </c>
      <c r="H1642">
        <v>293</v>
      </c>
      <c r="I1642">
        <v>293</v>
      </c>
      <c r="J1642" t="s">
        <v>42</v>
      </c>
      <c r="N1642" t="s">
        <v>6790</v>
      </c>
      <c r="O1642" s="180" t="s">
        <v>5165</v>
      </c>
      <c r="P1642" t="s">
        <v>6776</v>
      </c>
      <c r="Q1642" t="s">
        <v>5151</v>
      </c>
      <c r="R1642" t="s">
        <v>5165</v>
      </c>
      <c r="S1642" t="s">
        <v>4927</v>
      </c>
      <c r="T1642" t="s">
        <v>4927</v>
      </c>
      <c r="U1642" t="s">
        <v>4927</v>
      </c>
      <c r="V1642" t="s">
        <v>4927</v>
      </c>
      <c r="W1642" t="s">
        <v>4927</v>
      </c>
      <c r="X1642" t="s">
        <v>4927</v>
      </c>
    </row>
    <row r="1643" spans="1:24" x14ac:dyDescent="0.3">
      <c r="A1643" t="s">
        <v>7091</v>
      </c>
      <c r="B1643">
        <v>134038</v>
      </c>
      <c r="C1643" t="s">
        <v>48</v>
      </c>
      <c r="D1643" t="s">
        <v>31</v>
      </c>
      <c r="E1643" t="s">
        <v>74</v>
      </c>
      <c r="F1643" t="s">
        <v>893</v>
      </c>
      <c r="G1643" t="s">
        <v>95</v>
      </c>
      <c r="H1643">
        <v>294</v>
      </c>
      <c r="I1643">
        <v>294</v>
      </c>
      <c r="J1643" t="s">
        <v>42</v>
      </c>
      <c r="N1643" t="s">
        <v>6791</v>
      </c>
      <c r="O1643" s="180" t="s">
        <v>5165</v>
      </c>
      <c r="P1643" t="s">
        <v>6776</v>
      </c>
      <c r="Q1643" t="s">
        <v>5151</v>
      </c>
      <c r="R1643" t="s">
        <v>5165</v>
      </c>
      <c r="S1643" t="s">
        <v>4927</v>
      </c>
      <c r="T1643" t="s">
        <v>4927</v>
      </c>
      <c r="U1643" t="s">
        <v>4927</v>
      </c>
      <c r="V1643" t="s">
        <v>4927</v>
      </c>
      <c r="W1643" t="s">
        <v>4927</v>
      </c>
      <c r="X1643" t="s">
        <v>4927</v>
      </c>
    </row>
    <row r="1644" spans="1:24" x14ac:dyDescent="0.3">
      <c r="A1644" t="s">
        <v>7091</v>
      </c>
      <c r="B1644">
        <v>134038</v>
      </c>
      <c r="C1644" t="s">
        <v>48</v>
      </c>
      <c r="D1644" t="s">
        <v>31</v>
      </c>
      <c r="E1644" t="s">
        <v>74</v>
      </c>
      <c r="F1644" t="s">
        <v>893</v>
      </c>
      <c r="G1644" t="s">
        <v>95</v>
      </c>
      <c r="H1644">
        <v>295</v>
      </c>
      <c r="I1644">
        <v>295</v>
      </c>
      <c r="J1644" t="s">
        <v>42</v>
      </c>
      <c r="N1644" t="s">
        <v>6792</v>
      </c>
      <c r="O1644" s="180" t="s">
        <v>5165</v>
      </c>
      <c r="P1644" t="s">
        <v>6776</v>
      </c>
      <c r="Q1644" t="s">
        <v>5151</v>
      </c>
      <c r="R1644" t="s">
        <v>5165</v>
      </c>
      <c r="S1644" t="s">
        <v>4927</v>
      </c>
      <c r="T1644" t="s">
        <v>4927</v>
      </c>
      <c r="U1644" t="s">
        <v>4927</v>
      </c>
      <c r="V1644" t="s">
        <v>4927</v>
      </c>
      <c r="W1644" t="s">
        <v>4927</v>
      </c>
      <c r="X1644" t="s">
        <v>4927</v>
      </c>
    </row>
    <row r="1645" spans="1:24" x14ac:dyDescent="0.3">
      <c r="A1645" t="s">
        <v>7091</v>
      </c>
      <c r="B1645">
        <v>134038</v>
      </c>
      <c r="C1645" t="s">
        <v>48</v>
      </c>
      <c r="D1645" t="s">
        <v>31</v>
      </c>
      <c r="E1645" t="s">
        <v>74</v>
      </c>
      <c r="F1645" t="s">
        <v>893</v>
      </c>
      <c r="G1645" t="s">
        <v>95</v>
      </c>
      <c r="H1645">
        <v>296</v>
      </c>
      <c r="I1645">
        <v>296</v>
      </c>
      <c r="J1645" t="s">
        <v>42</v>
      </c>
      <c r="N1645" t="s">
        <v>6793</v>
      </c>
      <c r="O1645" s="180" t="s">
        <v>5165</v>
      </c>
      <c r="P1645" t="s">
        <v>6776</v>
      </c>
      <c r="Q1645" t="s">
        <v>5151</v>
      </c>
      <c r="R1645" t="s">
        <v>5165</v>
      </c>
      <c r="S1645" t="s">
        <v>4927</v>
      </c>
      <c r="T1645" t="s">
        <v>4927</v>
      </c>
      <c r="U1645" t="s">
        <v>4927</v>
      </c>
      <c r="V1645" t="s">
        <v>4927</v>
      </c>
      <c r="W1645" t="s">
        <v>4927</v>
      </c>
      <c r="X1645" t="s">
        <v>4927</v>
      </c>
    </row>
    <row r="1646" spans="1:24" x14ac:dyDescent="0.3">
      <c r="A1646" t="s">
        <v>7091</v>
      </c>
      <c r="B1646">
        <v>134038</v>
      </c>
      <c r="C1646" t="s">
        <v>48</v>
      </c>
      <c r="D1646" t="s">
        <v>31</v>
      </c>
      <c r="E1646" t="s">
        <v>74</v>
      </c>
      <c r="F1646" t="s">
        <v>893</v>
      </c>
      <c r="G1646" t="s">
        <v>95</v>
      </c>
      <c r="H1646">
        <v>297</v>
      </c>
      <c r="I1646">
        <v>297</v>
      </c>
      <c r="J1646" t="s">
        <v>42</v>
      </c>
      <c r="N1646" t="s">
        <v>6794</v>
      </c>
      <c r="O1646" s="180" t="s">
        <v>5165</v>
      </c>
      <c r="P1646" t="s">
        <v>6776</v>
      </c>
      <c r="Q1646" t="s">
        <v>5151</v>
      </c>
      <c r="R1646" t="s">
        <v>5165</v>
      </c>
      <c r="S1646" t="s">
        <v>4927</v>
      </c>
      <c r="T1646" t="s">
        <v>4927</v>
      </c>
      <c r="U1646" t="s">
        <v>4927</v>
      </c>
      <c r="V1646" t="s">
        <v>4927</v>
      </c>
      <c r="W1646" t="s">
        <v>4927</v>
      </c>
      <c r="X1646" t="s">
        <v>4927</v>
      </c>
    </row>
    <row r="1647" spans="1:24" x14ac:dyDescent="0.3">
      <c r="A1647" t="s">
        <v>7091</v>
      </c>
      <c r="B1647">
        <v>134038</v>
      </c>
      <c r="C1647" t="s">
        <v>48</v>
      </c>
      <c r="D1647" t="s">
        <v>31</v>
      </c>
      <c r="E1647" t="s">
        <v>74</v>
      </c>
      <c r="F1647" t="s">
        <v>893</v>
      </c>
      <c r="G1647" t="s">
        <v>95</v>
      </c>
      <c r="H1647">
        <v>298</v>
      </c>
      <c r="I1647">
        <v>298</v>
      </c>
      <c r="J1647" t="s">
        <v>42</v>
      </c>
      <c r="N1647" t="s">
        <v>6795</v>
      </c>
      <c r="O1647" s="180" t="s">
        <v>5165</v>
      </c>
      <c r="P1647" t="s">
        <v>6776</v>
      </c>
      <c r="Q1647" t="s">
        <v>5151</v>
      </c>
      <c r="R1647" t="s">
        <v>5165</v>
      </c>
      <c r="S1647" t="s">
        <v>4927</v>
      </c>
      <c r="T1647" t="s">
        <v>4927</v>
      </c>
      <c r="U1647" t="s">
        <v>4927</v>
      </c>
      <c r="V1647" t="s">
        <v>4927</v>
      </c>
      <c r="W1647" t="s">
        <v>4927</v>
      </c>
      <c r="X1647" t="s">
        <v>4927</v>
      </c>
    </row>
    <row r="1648" spans="1:24" x14ac:dyDescent="0.3">
      <c r="A1648" t="s">
        <v>7091</v>
      </c>
      <c r="B1648">
        <v>134038</v>
      </c>
      <c r="C1648" t="s">
        <v>48</v>
      </c>
      <c r="D1648" t="s">
        <v>31</v>
      </c>
      <c r="E1648" t="s">
        <v>74</v>
      </c>
      <c r="F1648" t="s">
        <v>893</v>
      </c>
      <c r="G1648" t="s">
        <v>95</v>
      </c>
      <c r="H1648">
        <v>299</v>
      </c>
      <c r="I1648">
        <v>299</v>
      </c>
      <c r="J1648" t="s">
        <v>42</v>
      </c>
      <c r="N1648" t="s">
        <v>6796</v>
      </c>
      <c r="O1648" s="180" t="s">
        <v>5165</v>
      </c>
      <c r="P1648" t="s">
        <v>6776</v>
      </c>
      <c r="Q1648" t="s">
        <v>5151</v>
      </c>
      <c r="R1648" t="s">
        <v>5165</v>
      </c>
      <c r="S1648" t="s">
        <v>4927</v>
      </c>
      <c r="T1648" t="s">
        <v>4927</v>
      </c>
      <c r="U1648" t="s">
        <v>4927</v>
      </c>
      <c r="V1648" t="s">
        <v>4927</v>
      </c>
      <c r="W1648" t="s">
        <v>4927</v>
      </c>
      <c r="X1648" t="s">
        <v>4927</v>
      </c>
    </row>
    <row r="1649" spans="1:24" x14ac:dyDescent="0.3">
      <c r="A1649" t="s">
        <v>7091</v>
      </c>
      <c r="B1649">
        <v>134038</v>
      </c>
      <c r="C1649" t="s">
        <v>48</v>
      </c>
      <c r="D1649" t="s">
        <v>31</v>
      </c>
      <c r="E1649" t="s">
        <v>74</v>
      </c>
      <c r="F1649" t="s">
        <v>893</v>
      </c>
      <c r="G1649" t="s">
        <v>95</v>
      </c>
      <c r="H1649">
        <v>300</v>
      </c>
      <c r="I1649">
        <v>300</v>
      </c>
      <c r="J1649" t="s">
        <v>42</v>
      </c>
      <c r="N1649" t="s">
        <v>6797</v>
      </c>
      <c r="O1649" s="180" t="s">
        <v>5165</v>
      </c>
      <c r="P1649" t="s">
        <v>6776</v>
      </c>
      <c r="Q1649" t="s">
        <v>5151</v>
      </c>
      <c r="R1649" t="s">
        <v>5165</v>
      </c>
      <c r="S1649" t="s">
        <v>4927</v>
      </c>
      <c r="T1649" t="s">
        <v>4927</v>
      </c>
      <c r="U1649" t="s">
        <v>4927</v>
      </c>
      <c r="V1649" t="s">
        <v>4927</v>
      </c>
      <c r="W1649" t="s">
        <v>4927</v>
      </c>
      <c r="X1649" t="s">
        <v>4927</v>
      </c>
    </row>
    <row r="1650" spans="1:24" x14ac:dyDescent="0.3">
      <c r="A1650" t="s">
        <v>7091</v>
      </c>
      <c r="B1650">
        <v>134038</v>
      </c>
      <c r="C1650" t="s">
        <v>48</v>
      </c>
      <c r="D1650" t="s">
        <v>31</v>
      </c>
      <c r="E1650" t="s">
        <v>74</v>
      </c>
      <c r="F1650" t="s">
        <v>893</v>
      </c>
      <c r="G1650" t="s">
        <v>95</v>
      </c>
      <c r="H1650">
        <v>301</v>
      </c>
      <c r="I1650">
        <v>301</v>
      </c>
      <c r="J1650" t="s">
        <v>42</v>
      </c>
      <c r="N1650" t="s">
        <v>6798</v>
      </c>
      <c r="O1650" s="180" t="s">
        <v>5165</v>
      </c>
      <c r="P1650" t="s">
        <v>6776</v>
      </c>
      <c r="Q1650" t="s">
        <v>5151</v>
      </c>
      <c r="R1650" t="s">
        <v>5165</v>
      </c>
      <c r="S1650" t="s">
        <v>4927</v>
      </c>
      <c r="T1650" t="s">
        <v>4927</v>
      </c>
      <c r="U1650" t="s">
        <v>4927</v>
      </c>
      <c r="V1650" t="s">
        <v>4927</v>
      </c>
      <c r="W1650" t="s">
        <v>4927</v>
      </c>
      <c r="X1650" t="s">
        <v>4927</v>
      </c>
    </row>
    <row r="1651" spans="1:24" x14ac:dyDescent="0.3">
      <c r="A1651" t="s">
        <v>7091</v>
      </c>
      <c r="B1651">
        <v>134038</v>
      </c>
      <c r="C1651" t="s">
        <v>48</v>
      </c>
      <c r="D1651" t="s">
        <v>31</v>
      </c>
      <c r="E1651" t="s">
        <v>74</v>
      </c>
      <c r="F1651" t="s">
        <v>893</v>
      </c>
      <c r="G1651" t="s">
        <v>95</v>
      </c>
      <c r="H1651">
        <v>302</v>
      </c>
      <c r="I1651">
        <v>302</v>
      </c>
      <c r="J1651" t="s">
        <v>42</v>
      </c>
      <c r="N1651" t="s">
        <v>6799</v>
      </c>
      <c r="O1651" s="180" t="s">
        <v>5165</v>
      </c>
      <c r="P1651" t="s">
        <v>6776</v>
      </c>
      <c r="Q1651" t="s">
        <v>5151</v>
      </c>
      <c r="R1651" t="s">
        <v>5165</v>
      </c>
      <c r="S1651" t="s">
        <v>4927</v>
      </c>
      <c r="T1651" t="s">
        <v>4927</v>
      </c>
      <c r="U1651" t="s">
        <v>4927</v>
      </c>
      <c r="V1651" t="s">
        <v>4927</v>
      </c>
      <c r="W1651" t="s">
        <v>4927</v>
      </c>
      <c r="X1651" t="s">
        <v>4927</v>
      </c>
    </row>
    <row r="1652" spans="1:24" x14ac:dyDescent="0.3">
      <c r="A1652" t="s">
        <v>7091</v>
      </c>
      <c r="B1652">
        <v>134038</v>
      </c>
      <c r="C1652" t="s">
        <v>48</v>
      </c>
      <c r="D1652" t="s">
        <v>31</v>
      </c>
      <c r="E1652" t="s">
        <v>74</v>
      </c>
      <c r="F1652" t="s">
        <v>893</v>
      </c>
      <c r="G1652" t="s">
        <v>95</v>
      </c>
      <c r="H1652">
        <v>303</v>
      </c>
      <c r="I1652">
        <v>303</v>
      </c>
      <c r="J1652" t="s">
        <v>42</v>
      </c>
      <c r="N1652" t="s">
        <v>6800</v>
      </c>
      <c r="O1652" s="180" t="s">
        <v>5165</v>
      </c>
      <c r="P1652" t="s">
        <v>6776</v>
      </c>
      <c r="Q1652" t="s">
        <v>5151</v>
      </c>
      <c r="R1652" t="s">
        <v>5165</v>
      </c>
      <c r="S1652" t="s">
        <v>4927</v>
      </c>
      <c r="T1652" t="s">
        <v>4927</v>
      </c>
      <c r="U1652" t="s">
        <v>4927</v>
      </c>
      <c r="V1652" t="s">
        <v>4927</v>
      </c>
      <c r="W1652" t="s">
        <v>4927</v>
      </c>
      <c r="X1652" t="s">
        <v>4927</v>
      </c>
    </row>
    <row r="1653" spans="1:24" x14ac:dyDescent="0.3">
      <c r="A1653" t="s">
        <v>7091</v>
      </c>
      <c r="B1653">
        <v>134038</v>
      </c>
      <c r="C1653" t="s">
        <v>48</v>
      </c>
      <c r="D1653" t="s">
        <v>31</v>
      </c>
      <c r="E1653" t="s">
        <v>74</v>
      </c>
      <c r="F1653" t="s">
        <v>893</v>
      </c>
      <c r="G1653" t="s">
        <v>95</v>
      </c>
      <c r="H1653">
        <v>304</v>
      </c>
      <c r="I1653">
        <v>304</v>
      </c>
      <c r="J1653" t="s">
        <v>42</v>
      </c>
      <c r="N1653" t="s">
        <v>6801</v>
      </c>
      <c r="O1653" s="180" t="s">
        <v>5165</v>
      </c>
      <c r="P1653" t="s">
        <v>6776</v>
      </c>
      <c r="Q1653" t="s">
        <v>5151</v>
      </c>
      <c r="R1653" t="s">
        <v>5165</v>
      </c>
      <c r="S1653" t="s">
        <v>4927</v>
      </c>
      <c r="T1653" t="s">
        <v>4927</v>
      </c>
      <c r="U1653" t="s">
        <v>4927</v>
      </c>
      <c r="V1653" t="s">
        <v>4927</v>
      </c>
      <c r="W1653" t="s">
        <v>4927</v>
      </c>
      <c r="X1653" t="s">
        <v>4927</v>
      </c>
    </row>
    <row r="1654" spans="1:24" x14ac:dyDescent="0.3">
      <c r="A1654" t="s">
        <v>7091</v>
      </c>
      <c r="B1654">
        <v>134038</v>
      </c>
      <c r="C1654" t="s">
        <v>48</v>
      </c>
      <c r="D1654" t="s">
        <v>31</v>
      </c>
      <c r="E1654" t="s">
        <v>74</v>
      </c>
      <c r="F1654" t="s">
        <v>893</v>
      </c>
      <c r="G1654" t="s">
        <v>95</v>
      </c>
      <c r="H1654">
        <v>305</v>
      </c>
      <c r="I1654">
        <v>305</v>
      </c>
      <c r="J1654" t="s">
        <v>42</v>
      </c>
      <c r="N1654" t="s">
        <v>6802</v>
      </c>
      <c r="O1654" s="180" t="s">
        <v>5165</v>
      </c>
      <c r="P1654" t="s">
        <v>6776</v>
      </c>
      <c r="Q1654" t="s">
        <v>5151</v>
      </c>
      <c r="R1654" t="s">
        <v>5165</v>
      </c>
      <c r="S1654" t="s">
        <v>4927</v>
      </c>
      <c r="T1654" t="s">
        <v>4927</v>
      </c>
      <c r="U1654" t="s">
        <v>4927</v>
      </c>
      <c r="V1654" t="s">
        <v>4927</v>
      </c>
      <c r="W1654" t="s">
        <v>4927</v>
      </c>
      <c r="X1654" t="s">
        <v>4927</v>
      </c>
    </row>
    <row r="1655" spans="1:24" x14ac:dyDescent="0.3">
      <c r="A1655" t="s">
        <v>7091</v>
      </c>
      <c r="B1655">
        <v>134038</v>
      </c>
      <c r="C1655" t="s">
        <v>48</v>
      </c>
      <c r="D1655" t="s">
        <v>31</v>
      </c>
      <c r="E1655" t="s">
        <v>74</v>
      </c>
      <c r="F1655" t="s">
        <v>893</v>
      </c>
      <c r="G1655" t="s">
        <v>95</v>
      </c>
      <c r="H1655">
        <v>306</v>
      </c>
      <c r="I1655">
        <v>306</v>
      </c>
      <c r="J1655" t="s">
        <v>42</v>
      </c>
      <c r="N1655" t="s">
        <v>6803</v>
      </c>
      <c r="O1655" s="180" t="s">
        <v>5165</v>
      </c>
      <c r="P1655" t="s">
        <v>6776</v>
      </c>
      <c r="Q1655" t="s">
        <v>5151</v>
      </c>
      <c r="R1655" t="s">
        <v>5165</v>
      </c>
      <c r="S1655" t="s">
        <v>4927</v>
      </c>
      <c r="T1655" t="s">
        <v>4927</v>
      </c>
      <c r="U1655" t="s">
        <v>4927</v>
      </c>
      <c r="V1655" t="s">
        <v>4927</v>
      </c>
      <c r="W1655" t="s">
        <v>4927</v>
      </c>
      <c r="X1655" t="s">
        <v>4927</v>
      </c>
    </row>
    <row r="1656" spans="1:24" x14ac:dyDescent="0.3">
      <c r="A1656" t="s">
        <v>7091</v>
      </c>
      <c r="B1656">
        <v>134038</v>
      </c>
      <c r="C1656" t="s">
        <v>48</v>
      </c>
      <c r="D1656" t="s">
        <v>31</v>
      </c>
      <c r="E1656" t="s">
        <v>74</v>
      </c>
      <c r="F1656" t="s">
        <v>893</v>
      </c>
      <c r="G1656" t="s">
        <v>95</v>
      </c>
      <c r="H1656">
        <v>307</v>
      </c>
      <c r="I1656">
        <v>307</v>
      </c>
      <c r="J1656" t="s">
        <v>42</v>
      </c>
      <c r="N1656" t="s">
        <v>6804</v>
      </c>
      <c r="O1656" s="180" t="s">
        <v>5165</v>
      </c>
      <c r="P1656" t="s">
        <v>6776</v>
      </c>
      <c r="Q1656" t="s">
        <v>5151</v>
      </c>
      <c r="R1656" t="s">
        <v>5165</v>
      </c>
      <c r="S1656" t="s">
        <v>4927</v>
      </c>
      <c r="T1656" t="s">
        <v>4927</v>
      </c>
      <c r="U1656" t="s">
        <v>4927</v>
      </c>
      <c r="V1656" t="s">
        <v>4927</v>
      </c>
      <c r="W1656" t="s">
        <v>4927</v>
      </c>
      <c r="X1656" t="s">
        <v>4927</v>
      </c>
    </row>
    <row r="1657" spans="1:24" x14ac:dyDescent="0.3">
      <c r="A1657" t="s">
        <v>7091</v>
      </c>
      <c r="B1657">
        <v>134038</v>
      </c>
      <c r="C1657" t="s">
        <v>48</v>
      </c>
      <c r="D1657" t="s">
        <v>31</v>
      </c>
      <c r="E1657" t="s">
        <v>74</v>
      </c>
      <c r="F1657" t="s">
        <v>893</v>
      </c>
      <c r="G1657" t="s">
        <v>95</v>
      </c>
      <c r="H1657">
        <v>308</v>
      </c>
      <c r="I1657">
        <v>308</v>
      </c>
      <c r="J1657" t="s">
        <v>42</v>
      </c>
      <c r="N1657" t="s">
        <v>6805</v>
      </c>
      <c r="O1657" s="180" t="s">
        <v>5165</v>
      </c>
      <c r="P1657" t="s">
        <v>6776</v>
      </c>
      <c r="Q1657" t="s">
        <v>5151</v>
      </c>
      <c r="R1657" t="s">
        <v>5165</v>
      </c>
      <c r="S1657" t="s">
        <v>4927</v>
      </c>
      <c r="T1657" t="s">
        <v>4927</v>
      </c>
      <c r="U1657" t="s">
        <v>4927</v>
      </c>
      <c r="V1657" t="s">
        <v>4927</v>
      </c>
      <c r="W1657" t="s">
        <v>4927</v>
      </c>
      <c r="X1657" t="s">
        <v>4927</v>
      </c>
    </row>
    <row r="1658" spans="1:24" x14ac:dyDescent="0.3">
      <c r="A1658" t="s">
        <v>7091</v>
      </c>
      <c r="B1658">
        <v>134038</v>
      </c>
      <c r="C1658" t="s">
        <v>48</v>
      </c>
      <c r="D1658" t="s">
        <v>31</v>
      </c>
      <c r="E1658" t="s">
        <v>74</v>
      </c>
      <c r="F1658" t="s">
        <v>893</v>
      </c>
      <c r="G1658" t="s">
        <v>95</v>
      </c>
      <c r="H1658">
        <v>309</v>
      </c>
      <c r="I1658">
        <v>309310</v>
      </c>
      <c r="J1658" t="s">
        <v>42</v>
      </c>
      <c r="N1658" t="s">
        <v>6806</v>
      </c>
      <c r="O1658" s="180" t="s">
        <v>5165</v>
      </c>
      <c r="P1658" t="s">
        <v>6037</v>
      </c>
      <c r="Q1658" t="s">
        <v>5151</v>
      </c>
      <c r="R1658" t="s">
        <v>5165</v>
      </c>
      <c r="S1658" t="s">
        <v>4927</v>
      </c>
      <c r="T1658" t="s">
        <v>4927</v>
      </c>
      <c r="U1658" t="s">
        <v>4927</v>
      </c>
      <c r="V1658" t="s">
        <v>4927</v>
      </c>
      <c r="W1658" t="s">
        <v>4927</v>
      </c>
      <c r="X1658" t="s">
        <v>4927</v>
      </c>
    </row>
    <row r="1659" spans="1:24" x14ac:dyDescent="0.3">
      <c r="A1659" t="s">
        <v>7091</v>
      </c>
      <c r="B1659">
        <v>134038</v>
      </c>
      <c r="C1659" t="s">
        <v>48</v>
      </c>
      <c r="D1659" t="s">
        <v>31</v>
      </c>
      <c r="E1659" t="s">
        <v>74</v>
      </c>
      <c r="F1659" t="s">
        <v>893</v>
      </c>
      <c r="G1659" t="s">
        <v>95</v>
      </c>
      <c r="H1659">
        <v>311</v>
      </c>
      <c r="I1659" t="s">
        <v>97</v>
      </c>
      <c r="J1659" t="s">
        <v>42</v>
      </c>
      <c r="N1659" t="s">
        <v>6807</v>
      </c>
      <c r="O1659" s="180" t="s">
        <v>5165</v>
      </c>
      <c r="P1659" t="s">
        <v>6037</v>
      </c>
      <c r="Q1659" t="s">
        <v>5151</v>
      </c>
      <c r="R1659" t="s">
        <v>5165</v>
      </c>
      <c r="S1659" t="s">
        <v>4927</v>
      </c>
      <c r="T1659" t="s">
        <v>4927</v>
      </c>
      <c r="U1659" t="s">
        <v>4927</v>
      </c>
      <c r="V1659" t="s">
        <v>4927</v>
      </c>
      <c r="W1659" t="s">
        <v>4927</v>
      </c>
      <c r="X1659" t="s">
        <v>4927</v>
      </c>
    </row>
    <row r="1660" spans="1:24" x14ac:dyDescent="0.3">
      <c r="A1660" t="s">
        <v>7091</v>
      </c>
      <c r="B1660">
        <v>134044</v>
      </c>
      <c r="C1660" t="s">
        <v>48</v>
      </c>
      <c r="D1660" t="s">
        <v>31</v>
      </c>
      <c r="E1660" t="s">
        <v>74</v>
      </c>
      <c r="F1660" t="s">
        <v>893</v>
      </c>
      <c r="G1660" t="s">
        <v>3050</v>
      </c>
      <c r="H1660">
        <v>2</v>
      </c>
      <c r="I1660">
        <v>2</v>
      </c>
      <c r="J1660" t="s">
        <v>42</v>
      </c>
      <c r="N1660" t="s">
        <v>6808</v>
      </c>
      <c r="O1660" s="180" t="s">
        <v>5165</v>
      </c>
      <c r="P1660" t="s">
        <v>6809</v>
      </c>
      <c r="Q1660" t="s">
        <v>5151</v>
      </c>
      <c r="R1660" t="s">
        <v>5165</v>
      </c>
      <c r="S1660" t="s">
        <v>4927</v>
      </c>
      <c r="T1660" t="s">
        <v>4927</v>
      </c>
      <c r="U1660" t="s">
        <v>4927</v>
      </c>
      <c r="V1660" t="s">
        <v>4927</v>
      </c>
      <c r="W1660" t="s">
        <v>4927</v>
      </c>
      <c r="X1660" t="s">
        <v>4927</v>
      </c>
    </row>
    <row r="1661" spans="1:24" x14ac:dyDescent="0.3">
      <c r="A1661" t="s">
        <v>7094</v>
      </c>
      <c r="B1661">
        <v>134046</v>
      </c>
      <c r="C1661" t="s">
        <v>50</v>
      </c>
      <c r="D1661" t="s">
        <v>31</v>
      </c>
      <c r="E1661" t="s">
        <v>74</v>
      </c>
      <c r="F1661" t="s">
        <v>882</v>
      </c>
      <c r="G1661" t="s">
        <v>3052</v>
      </c>
      <c r="H1661">
        <v>1</v>
      </c>
      <c r="I1661">
        <v>1</v>
      </c>
      <c r="J1661" t="s">
        <v>42</v>
      </c>
      <c r="N1661" t="s">
        <v>7288</v>
      </c>
      <c r="O1661" s="180" t="s">
        <v>5165</v>
      </c>
      <c r="P1661" t="s">
        <v>8549</v>
      </c>
      <c r="Q1661" t="s">
        <v>5162</v>
      </c>
      <c r="R1661" t="s">
        <v>5165</v>
      </c>
      <c r="S1661" t="s">
        <v>4927</v>
      </c>
      <c r="T1661" t="s">
        <v>4927</v>
      </c>
      <c r="U1661" t="s">
        <v>4927</v>
      </c>
      <c r="V1661" t="s">
        <v>4927</v>
      </c>
      <c r="W1661" t="s">
        <v>4927</v>
      </c>
      <c r="X1661" t="s">
        <v>4927</v>
      </c>
    </row>
    <row r="1662" spans="1:24" x14ac:dyDescent="0.3">
      <c r="A1662" t="s">
        <v>7094</v>
      </c>
      <c r="B1662">
        <v>134046</v>
      </c>
      <c r="C1662" t="s">
        <v>50</v>
      </c>
      <c r="D1662" t="s">
        <v>31</v>
      </c>
      <c r="E1662" t="s">
        <v>74</v>
      </c>
      <c r="F1662" t="s">
        <v>882</v>
      </c>
      <c r="G1662" t="s">
        <v>3052</v>
      </c>
      <c r="H1662">
        <v>1</v>
      </c>
      <c r="I1662">
        <v>1</v>
      </c>
      <c r="J1662" t="s">
        <v>45</v>
      </c>
      <c r="N1662" t="s">
        <v>7289</v>
      </c>
      <c r="O1662" s="180" t="s">
        <v>5165</v>
      </c>
      <c r="P1662" t="s">
        <v>8549</v>
      </c>
      <c r="Q1662" t="s">
        <v>5162</v>
      </c>
      <c r="R1662" t="s">
        <v>5165</v>
      </c>
      <c r="S1662" t="s">
        <v>4927</v>
      </c>
      <c r="T1662" t="s">
        <v>4927</v>
      </c>
      <c r="U1662" t="s">
        <v>4927</v>
      </c>
      <c r="V1662" t="s">
        <v>4927</v>
      </c>
      <c r="W1662" t="s">
        <v>4927</v>
      </c>
      <c r="X1662" t="s">
        <v>4927</v>
      </c>
    </row>
    <row r="1663" spans="1:24" x14ac:dyDescent="0.3">
      <c r="A1663" t="s">
        <v>7091</v>
      </c>
      <c r="B1663">
        <v>135002</v>
      </c>
      <c r="C1663" t="s">
        <v>48</v>
      </c>
      <c r="D1663" t="s">
        <v>31</v>
      </c>
      <c r="E1663" t="s">
        <v>76</v>
      </c>
      <c r="F1663" t="s">
        <v>951</v>
      </c>
      <c r="G1663" t="s">
        <v>98</v>
      </c>
      <c r="H1663">
        <v>217</v>
      </c>
      <c r="I1663">
        <v>217</v>
      </c>
      <c r="J1663" t="s">
        <v>42</v>
      </c>
      <c r="N1663" t="s">
        <v>6810</v>
      </c>
      <c r="O1663" s="180" t="s">
        <v>5165</v>
      </c>
      <c r="P1663" t="s">
        <v>5149</v>
      </c>
      <c r="Q1663" t="s">
        <v>5151</v>
      </c>
      <c r="R1663" t="s">
        <v>5165</v>
      </c>
      <c r="S1663" t="s">
        <v>4927</v>
      </c>
      <c r="T1663" t="s">
        <v>4927</v>
      </c>
      <c r="U1663" t="s">
        <v>4927</v>
      </c>
      <c r="V1663" t="s">
        <v>4927</v>
      </c>
      <c r="W1663" t="s">
        <v>4927</v>
      </c>
      <c r="X1663" t="s">
        <v>4927</v>
      </c>
    </row>
    <row r="1664" spans="1:24" x14ac:dyDescent="0.3">
      <c r="A1664" t="s">
        <v>5137</v>
      </c>
      <c r="B1664">
        <v>135002</v>
      </c>
      <c r="C1664" t="s">
        <v>48</v>
      </c>
      <c r="D1664" t="s">
        <v>31</v>
      </c>
      <c r="E1664" t="s">
        <v>76</v>
      </c>
      <c r="F1664" t="s">
        <v>951</v>
      </c>
      <c r="G1664" t="s">
        <v>98</v>
      </c>
      <c r="H1664">
        <v>218</v>
      </c>
      <c r="I1664">
        <v>218</v>
      </c>
      <c r="J1664" t="s">
        <v>42</v>
      </c>
      <c r="N1664" t="s">
        <v>6811</v>
      </c>
      <c r="O1664" s="180" t="s">
        <v>5165</v>
      </c>
      <c r="P1664" t="s">
        <v>6812</v>
      </c>
      <c r="Q1664" t="s">
        <v>5161</v>
      </c>
      <c r="R1664" t="s">
        <v>5165</v>
      </c>
      <c r="S1664" t="s">
        <v>4927</v>
      </c>
      <c r="T1664" t="s">
        <v>4927</v>
      </c>
      <c r="U1664" t="s">
        <v>4927</v>
      </c>
      <c r="V1664" t="s">
        <v>4927</v>
      </c>
      <c r="W1664" t="s">
        <v>4927</v>
      </c>
      <c r="X1664" t="s">
        <v>4927</v>
      </c>
    </row>
    <row r="1665" spans="1:24" x14ac:dyDescent="0.3">
      <c r="A1665" t="s">
        <v>6056</v>
      </c>
      <c r="B1665">
        <v>135004</v>
      </c>
      <c r="C1665" t="s">
        <v>50</v>
      </c>
      <c r="D1665" t="s">
        <v>31</v>
      </c>
      <c r="E1665" t="s">
        <v>76</v>
      </c>
      <c r="F1665" t="s">
        <v>951</v>
      </c>
      <c r="G1665" t="s">
        <v>3054</v>
      </c>
      <c r="H1665">
        <v>43</v>
      </c>
      <c r="I1665">
        <v>783</v>
      </c>
      <c r="J1665" t="s">
        <v>42</v>
      </c>
      <c r="N1665" t="s">
        <v>6813</v>
      </c>
      <c r="O1665" s="180" t="s">
        <v>5165</v>
      </c>
      <c r="P1665" t="s">
        <v>6814</v>
      </c>
      <c r="Q1665" t="s">
        <v>5151</v>
      </c>
      <c r="R1665" t="s">
        <v>5165</v>
      </c>
      <c r="S1665" t="s">
        <v>4927</v>
      </c>
      <c r="T1665" t="s">
        <v>4927</v>
      </c>
      <c r="U1665" t="s">
        <v>4927</v>
      </c>
      <c r="V1665" t="s">
        <v>4927</v>
      </c>
      <c r="W1665" t="s">
        <v>4927</v>
      </c>
      <c r="X1665" t="s">
        <v>4927</v>
      </c>
    </row>
    <row r="1666" spans="1:24" x14ac:dyDescent="0.3">
      <c r="A1666" t="s">
        <v>7091</v>
      </c>
      <c r="B1666">
        <v>135016</v>
      </c>
      <c r="C1666" t="s">
        <v>48</v>
      </c>
      <c r="D1666" t="s">
        <v>31</v>
      </c>
      <c r="E1666" t="s">
        <v>76</v>
      </c>
      <c r="F1666" t="s">
        <v>951</v>
      </c>
      <c r="G1666" t="s">
        <v>1390</v>
      </c>
      <c r="H1666">
        <v>30</v>
      </c>
      <c r="I1666">
        <v>30</v>
      </c>
      <c r="J1666" t="s">
        <v>42</v>
      </c>
      <c r="N1666" t="s">
        <v>6815</v>
      </c>
      <c r="O1666" s="180" t="s">
        <v>5165</v>
      </c>
      <c r="P1666" t="s">
        <v>5149</v>
      </c>
      <c r="Q1666" t="s">
        <v>5151</v>
      </c>
      <c r="R1666" t="s">
        <v>5165</v>
      </c>
      <c r="S1666" t="s">
        <v>4927</v>
      </c>
      <c r="T1666" t="s">
        <v>4927</v>
      </c>
      <c r="U1666" t="s">
        <v>4927</v>
      </c>
      <c r="V1666" t="s">
        <v>4927</v>
      </c>
      <c r="W1666" t="s">
        <v>4927</v>
      </c>
      <c r="X1666" t="s">
        <v>4927</v>
      </c>
    </row>
    <row r="1667" spans="1:24" x14ac:dyDescent="0.3">
      <c r="A1667" t="s">
        <v>5137</v>
      </c>
      <c r="B1667">
        <v>135017</v>
      </c>
      <c r="C1667" t="s">
        <v>50</v>
      </c>
      <c r="D1667" t="s">
        <v>31</v>
      </c>
      <c r="E1667" t="s">
        <v>76</v>
      </c>
      <c r="F1667" t="s">
        <v>951</v>
      </c>
      <c r="G1667" t="s">
        <v>1393</v>
      </c>
      <c r="H1667">
        <v>50</v>
      </c>
      <c r="I1667">
        <v>50</v>
      </c>
      <c r="J1667" t="s">
        <v>42</v>
      </c>
      <c r="N1667" t="s">
        <v>6816</v>
      </c>
      <c r="O1667" s="180" t="s">
        <v>5165</v>
      </c>
      <c r="P1667" t="s">
        <v>6245</v>
      </c>
      <c r="Q1667" t="s">
        <v>5161</v>
      </c>
      <c r="R1667" t="s">
        <v>5165</v>
      </c>
      <c r="S1667" t="s">
        <v>4927</v>
      </c>
      <c r="T1667" t="s">
        <v>4927</v>
      </c>
      <c r="U1667" t="s">
        <v>4927</v>
      </c>
      <c r="V1667" t="s">
        <v>4927</v>
      </c>
      <c r="W1667" t="s">
        <v>4927</v>
      </c>
      <c r="X1667" t="s">
        <v>4927</v>
      </c>
    </row>
    <row r="1668" spans="1:24" x14ac:dyDescent="0.3">
      <c r="A1668" t="s">
        <v>5137</v>
      </c>
      <c r="B1668">
        <v>135023</v>
      </c>
      <c r="C1668" t="s">
        <v>50</v>
      </c>
      <c r="D1668" t="s">
        <v>31</v>
      </c>
      <c r="E1668" t="s">
        <v>76</v>
      </c>
      <c r="F1668" t="s">
        <v>951</v>
      </c>
      <c r="G1668" t="s">
        <v>4813</v>
      </c>
      <c r="H1668">
        <v>23</v>
      </c>
      <c r="I1668">
        <v>23</v>
      </c>
      <c r="J1668" t="s">
        <v>42</v>
      </c>
      <c r="N1668" t="s">
        <v>6817</v>
      </c>
      <c r="O1668" s="180" t="s">
        <v>5165</v>
      </c>
      <c r="P1668" t="s">
        <v>6245</v>
      </c>
      <c r="Q1668" t="s">
        <v>5161</v>
      </c>
      <c r="R1668" t="s">
        <v>5165</v>
      </c>
      <c r="S1668" t="s">
        <v>4927</v>
      </c>
      <c r="T1668" t="s">
        <v>4927</v>
      </c>
      <c r="U1668" t="s">
        <v>4927</v>
      </c>
      <c r="V1668" t="s">
        <v>4927</v>
      </c>
      <c r="W1668" t="s">
        <v>4927</v>
      </c>
      <c r="X1668" t="s">
        <v>4927</v>
      </c>
    </row>
    <row r="1669" spans="1:24" x14ac:dyDescent="0.3">
      <c r="A1669" t="s">
        <v>7090</v>
      </c>
      <c r="B1669">
        <v>135031</v>
      </c>
      <c r="C1669" t="s">
        <v>48</v>
      </c>
      <c r="D1669" t="s">
        <v>31</v>
      </c>
      <c r="E1669" t="s">
        <v>76</v>
      </c>
      <c r="F1669" t="s">
        <v>951</v>
      </c>
      <c r="G1669" t="s">
        <v>204</v>
      </c>
      <c r="H1669">
        <v>1</v>
      </c>
      <c r="I1669">
        <v>1</v>
      </c>
      <c r="J1669" t="s">
        <v>42</v>
      </c>
      <c r="N1669" t="s">
        <v>6818</v>
      </c>
      <c r="O1669" s="180" t="s">
        <v>5165</v>
      </c>
      <c r="P1669" t="s">
        <v>5355</v>
      </c>
      <c r="Q1669" t="s">
        <v>5161</v>
      </c>
      <c r="R1669" t="s">
        <v>5165</v>
      </c>
      <c r="S1669" t="s">
        <v>4927</v>
      </c>
      <c r="T1669" t="s">
        <v>4927</v>
      </c>
      <c r="U1669" t="s">
        <v>4927</v>
      </c>
      <c r="V1669" t="s">
        <v>4927</v>
      </c>
      <c r="W1669" t="s">
        <v>4927</v>
      </c>
      <c r="X1669" t="s">
        <v>4927</v>
      </c>
    </row>
    <row r="1670" spans="1:24" x14ac:dyDescent="0.3">
      <c r="A1670" t="s">
        <v>6056</v>
      </c>
      <c r="B1670">
        <v>135037</v>
      </c>
      <c r="C1670" t="s">
        <v>50</v>
      </c>
      <c r="D1670" t="s">
        <v>31</v>
      </c>
      <c r="E1670" t="s">
        <v>76</v>
      </c>
      <c r="F1670" t="s">
        <v>951</v>
      </c>
      <c r="G1670" t="s">
        <v>205</v>
      </c>
      <c r="H1670">
        <v>63</v>
      </c>
      <c r="I1670">
        <v>63</v>
      </c>
      <c r="J1670" t="s">
        <v>42</v>
      </c>
      <c r="N1670" t="s">
        <v>6819</v>
      </c>
      <c r="O1670" s="180" t="s">
        <v>5165</v>
      </c>
      <c r="P1670" t="s">
        <v>5149</v>
      </c>
      <c r="Q1670" t="s">
        <v>5151</v>
      </c>
      <c r="R1670" t="s">
        <v>5165</v>
      </c>
      <c r="S1670" t="s">
        <v>4927</v>
      </c>
      <c r="T1670" t="s">
        <v>4927</v>
      </c>
      <c r="U1670" t="s">
        <v>4927</v>
      </c>
      <c r="V1670" t="s">
        <v>4927</v>
      </c>
      <c r="W1670" t="s">
        <v>4927</v>
      </c>
      <c r="X1670" t="s">
        <v>4927</v>
      </c>
    </row>
    <row r="1671" spans="1:24" x14ac:dyDescent="0.3">
      <c r="A1671" t="s">
        <v>7119</v>
      </c>
      <c r="B1671">
        <v>135038</v>
      </c>
      <c r="C1671" t="s">
        <v>48</v>
      </c>
      <c r="D1671" t="s">
        <v>31</v>
      </c>
      <c r="E1671" t="s">
        <v>76</v>
      </c>
      <c r="F1671" t="s">
        <v>981</v>
      </c>
      <c r="G1671" t="s">
        <v>206</v>
      </c>
      <c r="H1671">
        <v>67</v>
      </c>
      <c r="I1671">
        <v>67</v>
      </c>
      <c r="J1671" t="s">
        <v>42</v>
      </c>
      <c r="N1671" t="s">
        <v>6820</v>
      </c>
      <c r="O1671" s="180" t="s">
        <v>5165</v>
      </c>
      <c r="P1671" t="s">
        <v>5149</v>
      </c>
      <c r="Q1671" t="s">
        <v>5151</v>
      </c>
      <c r="R1671" t="s">
        <v>5165</v>
      </c>
      <c r="S1671" t="s">
        <v>4927</v>
      </c>
      <c r="T1671" t="s">
        <v>4927</v>
      </c>
      <c r="U1671" t="s">
        <v>4927</v>
      </c>
      <c r="V1671" t="s">
        <v>4927</v>
      </c>
      <c r="W1671" t="s">
        <v>4927</v>
      </c>
      <c r="X1671" t="s">
        <v>4927</v>
      </c>
    </row>
    <row r="1672" spans="1:24" x14ac:dyDescent="0.3">
      <c r="A1672" t="s">
        <v>7091</v>
      </c>
      <c r="B1672">
        <v>135040</v>
      </c>
      <c r="C1672" t="s">
        <v>48</v>
      </c>
      <c r="D1672" t="s">
        <v>31</v>
      </c>
      <c r="E1672" t="s">
        <v>76</v>
      </c>
      <c r="F1672" t="s">
        <v>981</v>
      </c>
      <c r="G1672" t="s">
        <v>3162</v>
      </c>
      <c r="H1672">
        <v>1</v>
      </c>
      <c r="I1672">
        <v>1</v>
      </c>
      <c r="J1672" t="s">
        <v>42</v>
      </c>
      <c r="N1672" t="s">
        <v>6821</v>
      </c>
      <c r="O1672" s="180" t="s">
        <v>5165</v>
      </c>
      <c r="P1672" t="s">
        <v>5150</v>
      </c>
      <c r="Q1672" t="s">
        <v>5151</v>
      </c>
      <c r="R1672" t="s">
        <v>5165</v>
      </c>
      <c r="S1672" t="s">
        <v>4927</v>
      </c>
      <c r="T1672" t="s">
        <v>4927</v>
      </c>
      <c r="U1672" t="s">
        <v>4927</v>
      </c>
      <c r="V1672" t="s">
        <v>4927</v>
      </c>
      <c r="W1672" t="s">
        <v>4927</v>
      </c>
      <c r="X1672" t="s">
        <v>4927</v>
      </c>
    </row>
    <row r="1673" spans="1:24" x14ac:dyDescent="0.3">
      <c r="A1673" t="s">
        <v>7091</v>
      </c>
      <c r="B1673">
        <v>135043</v>
      </c>
      <c r="C1673" t="s">
        <v>48</v>
      </c>
      <c r="D1673" t="s">
        <v>31</v>
      </c>
      <c r="E1673" t="s">
        <v>76</v>
      </c>
      <c r="F1673" t="s">
        <v>981</v>
      </c>
      <c r="G1673" t="s">
        <v>102</v>
      </c>
      <c r="H1673">
        <v>152</v>
      </c>
      <c r="J1673" t="s">
        <v>42</v>
      </c>
      <c r="N1673" t="s">
        <v>6822</v>
      </c>
      <c r="O1673" s="180" t="s">
        <v>5165</v>
      </c>
      <c r="P1673" t="s">
        <v>6611</v>
      </c>
      <c r="Q1673" t="s">
        <v>5151</v>
      </c>
      <c r="R1673" t="s">
        <v>5165</v>
      </c>
      <c r="S1673" t="s">
        <v>4927</v>
      </c>
      <c r="T1673" t="s">
        <v>4927</v>
      </c>
      <c r="U1673" t="s">
        <v>4927</v>
      </c>
      <c r="V1673" t="s">
        <v>4927</v>
      </c>
      <c r="W1673" t="s">
        <v>4927</v>
      </c>
      <c r="X1673" t="s">
        <v>4927</v>
      </c>
    </row>
    <row r="1674" spans="1:24" x14ac:dyDescent="0.3">
      <c r="A1674" t="s">
        <v>7091</v>
      </c>
      <c r="B1674">
        <v>135043</v>
      </c>
      <c r="C1674" t="s">
        <v>48</v>
      </c>
      <c r="D1674" t="s">
        <v>31</v>
      </c>
      <c r="E1674" t="s">
        <v>76</v>
      </c>
      <c r="F1674" t="s">
        <v>981</v>
      </c>
      <c r="G1674" t="s">
        <v>102</v>
      </c>
      <c r="H1674">
        <v>153</v>
      </c>
      <c r="J1674" t="s">
        <v>42</v>
      </c>
      <c r="N1674" t="s">
        <v>6823</v>
      </c>
      <c r="O1674" s="180" t="s">
        <v>5165</v>
      </c>
      <c r="P1674" t="s">
        <v>6611</v>
      </c>
      <c r="Q1674" t="s">
        <v>5151</v>
      </c>
      <c r="R1674" t="s">
        <v>5165</v>
      </c>
      <c r="S1674" t="s">
        <v>4927</v>
      </c>
      <c r="T1674" t="s">
        <v>4927</v>
      </c>
      <c r="U1674" t="s">
        <v>4927</v>
      </c>
      <c r="V1674" t="s">
        <v>4927</v>
      </c>
      <c r="W1674" t="s">
        <v>4927</v>
      </c>
      <c r="X1674" t="s">
        <v>4927</v>
      </c>
    </row>
    <row r="1675" spans="1:24" x14ac:dyDescent="0.3">
      <c r="A1675" t="s">
        <v>7091</v>
      </c>
      <c r="B1675">
        <v>135043</v>
      </c>
      <c r="C1675" t="s">
        <v>48</v>
      </c>
      <c r="D1675" t="s">
        <v>31</v>
      </c>
      <c r="E1675" t="s">
        <v>76</v>
      </c>
      <c r="F1675" t="s">
        <v>981</v>
      </c>
      <c r="G1675" t="s">
        <v>102</v>
      </c>
      <c r="H1675">
        <v>154</v>
      </c>
      <c r="J1675" t="s">
        <v>42</v>
      </c>
      <c r="N1675" t="s">
        <v>6824</v>
      </c>
      <c r="O1675" s="180" t="s">
        <v>5165</v>
      </c>
      <c r="P1675" t="s">
        <v>6611</v>
      </c>
      <c r="Q1675" t="s">
        <v>5151</v>
      </c>
      <c r="R1675" t="s">
        <v>5165</v>
      </c>
      <c r="S1675" t="s">
        <v>4927</v>
      </c>
      <c r="T1675" t="s">
        <v>4927</v>
      </c>
      <c r="U1675" t="s">
        <v>4927</v>
      </c>
      <c r="V1675" t="s">
        <v>4927</v>
      </c>
      <c r="W1675" t="s">
        <v>4927</v>
      </c>
      <c r="X1675" t="s">
        <v>4927</v>
      </c>
    </row>
    <row r="1676" spans="1:24" x14ac:dyDescent="0.3">
      <c r="A1676" t="s">
        <v>7091</v>
      </c>
      <c r="B1676">
        <v>135043</v>
      </c>
      <c r="C1676" t="s">
        <v>48</v>
      </c>
      <c r="D1676" t="s">
        <v>31</v>
      </c>
      <c r="E1676" t="s">
        <v>76</v>
      </c>
      <c r="F1676" t="s">
        <v>981</v>
      </c>
      <c r="G1676" t="s">
        <v>102</v>
      </c>
      <c r="H1676">
        <v>155</v>
      </c>
      <c r="J1676" t="s">
        <v>42</v>
      </c>
      <c r="N1676" t="s">
        <v>6825</v>
      </c>
      <c r="O1676" s="180" t="s">
        <v>5165</v>
      </c>
      <c r="P1676" t="s">
        <v>6611</v>
      </c>
      <c r="Q1676" t="s">
        <v>5151</v>
      </c>
      <c r="R1676" t="s">
        <v>5165</v>
      </c>
      <c r="S1676" t="s">
        <v>4927</v>
      </c>
      <c r="T1676" t="s">
        <v>4927</v>
      </c>
      <c r="U1676" t="s">
        <v>4927</v>
      </c>
      <c r="V1676" t="s">
        <v>4927</v>
      </c>
      <c r="W1676" t="s">
        <v>4927</v>
      </c>
      <c r="X1676" t="s">
        <v>4927</v>
      </c>
    </row>
    <row r="1677" spans="1:24" x14ac:dyDescent="0.3">
      <c r="A1677" t="s">
        <v>7091</v>
      </c>
      <c r="B1677">
        <v>135043</v>
      </c>
      <c r="C1677" t="s">
        <v>48</v>
      </c>
      <c r="D1677" t="s">
        <v>31</v>
      </c>
      <c r="E1677" t="s">
        <v>76</v>
      </c>
      <c r="F1677" t="s">
        <v>981</v>
      </c>
      <c r="G1677" t="s">
        <v>102</v>
      </c>
      <c r="H1677">
        <v>156</v>
      </c>
      <c r="J1677" t="s">
        <v>42</v>
      </c>
      <c r="N1677" t="s">
        <v>6826</v>
      </c>
      <c r="O1677" s="180" t="s">
        <v>5165</v>
      </c>
      <c r="P1677" t="s">
        <v>6611</v>
      </c>
      <c r="Q1677" t="s">
        <v>5151</v>
      </c>
      <c r="R1677" t="s">
        <v>5165</v>
      </c>
      <c r="S1677" t="s">
        <v>4927</v>
      </c>
      <c r="T1677" t="s">
        <v>4927</v>
      </c>
      <c r="U1677" t="s">
        <v>4927</v>
      </c>
      <c r="V1677" t="s">
        <v>4927</v>
      </c>
      <c r="W1677" t="s">
        <v>4927</v>
      </c>
      <c r="X1677" t="s">
        <v>4927</v>
      </c>
    </row>
    <row r="1678" spans="1:24" x14ac:dyDescent="0.3">
      <c r="A1678" t="s">
        <v>7091</v>
      </c>
      <c r="B1678">
        <v>135043</v>
      </c>
      <c r="C1678" t="s">
        <v>48</v>
      </c>
      <c r="D1678" t="s">
        <v>31</v>
      </c>
      <c r="E1678" t="s">
        <v>76</v>
      </c>
      <c r="F1678" t="s">
        <v>981</v>
      </c>
      <c r="G1678" t="s">
        <v>102</v>
      </c>
      <c r="H1678">
        <v>157</v>
      </c>
      <c r="J1678" t="s">
        <v>42</v>
      </c>
      <c r="N1678" t="s">
        <v>6827</v>
      </c>
      <c r="O1678" s="180" t="s">
        <v>5165</v>
      </c>
      <c r="P1678" t="s">
        <v>6611</v>
      </c>
      <c r="Q1678" t="s">
        <v>5151</v>
      </c>
      <c r="R1678" t="s">
        <v>5165</v>
      </c>
      <c r="S1678" t="s">
        <v>4927</v>
      </c>
      <c r="T1678" t="s">
        <v>4927</v>
      </c>
      <c r="U1678" t="s">
        <v>4927</v>
      </c>
      <c r="V1678" t="s">
        <v>4927</v>
      </c>
      <c r="W1678" t="s">
        <v>4927</v>
      </c>
      <c r="X1678" t="s">
        <v>4927</v>
      </c>
    </row>
    <row r="1679" spans="1:24" x14ac:dyDescent="0.3">
      <c r="A1679" t="s">
        <v>7109</v>
      </c>
      <c r="B1679">
        <v>135047</v>
      </c>
      <c r="C1679" t="s">
        <v>50</v>
      </c>
      <c r="D1679" t="s">
        <v>31</v>
      </c>
      <c r="E1679" t="s">
        <v>76</v>
      </c>
      <c r="F1679" t="s">
        <v>949</v>
      </c>
      <c r="G1679" t="s">
        <v>103</v>
      </c>
      <c r="H1679">
        <v>71</v>
      </c>
      <c r="I1679">
        <v>71</v>
      </c>
      <c r="J1679" t="s">
        <v>44</v>
      </c>
      <c r="N1679" t="s">
        <v>6828</v>
      </c>
      <c r="O1679" s="180" t="s">
        <v>5165</v>
      </c>
      <c r="P1679" t="s">
        <v>6152</v>
      </c>
      <c r="Q1679" t="s">
        <v>5151</v>
      </c>
      <c r="R1679" t="s">
        <v>5277</v>
      </c>
      <c r="S1679" t="s">
        <v>4927</v>
      </c>
      <c r="T1679" t="s">
        <v>4927</v>
      </c>
      <c r="U1679" t="s">
        <v>4927</v>
      </c>
      <c r="V1679" t="s">
        <v>4927</v>
      </c>
      <c r="W1679" t="s">
        <v>4927</v>
      </c>
      <c r="X1679" t="s">
        <v>4927</v>
      </c>
    </row>
    <row r="1680" spans="1:24" x14ac:dyDescent="0.3">
      <c r="A1680" t="s">
        <v>7109</v>
      </c>
      <c r="B1680">
        <v>135047</v>
      </c>
      <c r="C1680" t="s">
        <v>50</v>
      </c>
      <c r="D1680" t="s">
        <v>31</v>
      </c>
      <c r="E1680" t="s">
        <v>76</v>
      </c>
      <c r="F1680" t="s">
        <v>949</v>
      </c>
      <c r="G1680" t="s">
        <v>103</v>
      </c>
      <c r="H1680">
        <v>72</v>
      </c>
      <c r="I1680">
        <v>72</v>
      </c>
      <c r="J1680" t="s">
        <v>44</v>
      </c>
      <c r="N1680" t="s">
        <v>6829</v>
      </c>
      <c r="O1680" s="180" t="s">
        <v>5165</v>
      </c>
      <c r="P1680" t="s">
        <v>6152</v>
      </c>
      <c r="Q1680" t="s">
        <v>5151</v>
      </c>
      <c r="R1680" t="s">
        <v>5277</v>
      </c>
      <c r="S1680" t="s">
        <v>4927</v>
      </c>
      <c r="T1680" t="s">
        <v>4927</v>
      </c>
      <c r="U1680" t="s">
        <v>4927</v>
      </c>
      <c r="V1680" t="s">
        <v>4927</v>
      </c>
      <c r="W1680" t="s">
        <v>4927</v>
      </c>
      <c r="X1680" t="s">
        <v>4927</v>
      </c>
    </row>
    <row r="1681" spans="1:24" x14ac:dyDescent="0.3">
      <c r="A1681" t="s">
        <v>7091</v>
      </c>
      <c r="B1681">
        <v>135055</v>
      </c>
      <c r="C1681" t="s">
        <v>50</v>
      </c>
      <c r="D1681" t="s">
        <v>31</v>
      </c>
      <c r="E1681" t="s">
        <v>76</v>
      </c>
      <c r="F1681" t="s">
        <v>951</v>
      </c>
      <c r="G1681" t="s">
        <v>1456</v>
      </c>
      <c r="H1681">
        <v>11</v>
      </c>
      <c r="I1681">
        <v>11</v>
      </c>
      <c r="J1681" t="s">
        <v>42</v>
      </c>
      <c r="N1681" t="s">
        <v>6830</v>
      </c>
      <c r="O1681" s="180" t="s">
        <v>5165</v>
      </c>
      <c r="P1681" t="s">
        <v>5150</v>
      </c>
      <c r="Q1681" t="s">
        <v>5151</v>
      </c>
      <c r="R1681" t="s">
        <v>5165</v>
      </c>
      <c r="S1681" t="s">
        <v>4927</v>
      </c>
      <c r="T1681" t="s">
        <v>4927</v>
      </c>
      <c r="U1681" t="s">
        <v>4927</v>
      </c>
      <c r="V1681" t="s">
        <v>4927</v>
      </c>
      <c r="W1681" t="s">
        <v>4927</v>
      </c>
      <c r="X1681" t="s">
        <v>4927</v>
      </c>
    </row>
    <row r="1682" spans="1:24" x14ac:dyDescent="0.3">
      <c r="A1682" t="s">
        <v>7091</v>
      </c>
      <c r="B1682">
        <v>135055</v>
      </c>
      <c r="C1682" t="s">
        <v>50</v>
      </c>
      <c r="D1682" t="s">
        <v>31</v>
      </c>
      <c r="E1682" t="s">
        <v>76</v>
      </c>
      <c r="F1682" t="s">
        <v>951</v>
      </c>
      <c r="G1682" t="s">
        <v>1456</v>
      </c>
      <c r="H1682">
        <v>19</v>
      </c>
      <c r="I1682">
        <v>19</v>
      </c>
      <c r="J1682" t="s">
        <v>42</v>
      </c>
      <c r="N1682" t="s">
        <v>6831</v>
      </c>
      <c r="O1682" s="180" t="s">
        <v>5165</v>
      </c>
      <c r="P1682" t="s">
        <v>6832</v>
      </c>
      <c r="Q1682" t="s">
        <v>5151</v>
      </c>
      <c r="R1682" t="s">
        <v>5165</v>
      </c>
      <c r="S1682" t="s">
        <v>4927</v>
      </c>
      <c r="T1682" t="s">
        <v>4927</v>
      </c>
      <c r="U1682" t="s">
        <v>4927</v>
      </c>
      <c r="V1682" t="s">
        <v>4927</v>
      </c>
      <c r="W1682" t="s">
        <v>4927</v>
      </c>
      <c r="X1682" t="s">
        <v>4927</v>
      </c>
    </row>
    <row r="1683" spans="1:24" x14ac:dyDescent="0.3">
      <c r="A1683" t="s">
        <v>7091</v>
      </c>
      <c r="B1683">
        <v>135055</v>
      </c>
      <c r="C1683" t="s">
        <v>50</v>
      </c>
      <c r="D1683" t="s">
        <v>31</v>
      </c>
      <c r="E1683" t="s">
        <v>76</v>
      </c>
      <c r="F1683" t="s">
        <v>951</v>
      </c>
      <c r="G1683" t="s">
        <v>1456</v>
      </c>
      <c r="H1683">
        <v>44</v>
      </c>
      <c r="I1683">
        <v>44</v>
      </c>
      <c r="J1683" t="s">
        <v>42</v>
      </c>
      <c r="N1683" t="s">
        <v>6833</v>
      </c>
      <c r="O1683" s="180" t="s">
        <v>5165</v>
      </c>
      <c r="P1683" t="s">
        <v>5891</v>
      </c>
      <c r="Q1683" t="s">
        <v>5151</v>
      </c>
      <c r="R1683" t="s">
        <v>5165</v>
      </c>
      <c r="S1683" t="s">
        <v>4927</v>
      </c>
      <c r="T1683" t="s">
        <v>4927</v>
      </c>
      <c r="U1683" t="s">
        <v>4927</v>
      </c>
      <c r="V1683" t="s">
        <v>4927</v>
      </c>
      <c r="W1683" t="s">
        <v>4927</v>
      </c>
      <c r="X1683" t="s">
        <v>4927</v>
      </c>
    </row>
    <row r="1684" spans="1:24" x14ac:dyDescent="0.3">
      <c r="A1684" t="s">
        <v>7091</v>
      </c>
      <c r="B1684">
        <v>135055</v>
      </c>
      <c r="C1684" t="s">
        <v>50</v>
      </c>
      <c r="D1684" t="s">
        <v>31</v>
      </c>
      <c r="E1684" t="s">
        <v>76</v>
      </c>
      <c r="F1684" t="s">
        <v>951</v>
      </c>
      <c r="G1684" t="s">
        <v>1456</v>
      </c>
      <c r="H1684">
        <v>45</v>
      </c>
      <c r="I1684">
        <v>45</v>
      </c>
      <c r="J1684" t="s">
        <v>42</v>
      </c>
      <c r="N1684" t="s">
        <v>6834</v>
      </c>
      <c r="O1684" s="180" t="s">
        <v>5165</v>
      </c>
      <c r="P1684" t="s">
        <v>6289</v>
      </c>
      <c r="Q1684" t="s">
        <v>5151</v>
      </c>
      <c r="R1684" t="s">
        <v>5165</v>
      </c>
      <c r="S1684" t="s">
        <v>4927</v>
      </c>
      <c r="T1684" t="s">
        <v>4927</v>
      </c>
      <c r="U1684" t="s">
        <v>4927</v>
      </c>
      <c r="V1684" t="s">
        <v>4927</v>
      </c>
      <c r="W1684" t="s">
        <v>4927</v>
      </c>
      <c r="X1684" t="s">
        <v>4927</v>
      </c>
    </row>
    <row r="1685" spans="1:24" x14ac:dyDescent="0.3">
      <c r="A1685" t="s">
        <v>7091</v>
      </c>
      <c r="B1685">
        <v>135059</v>
      </c>
      <c r="C1685" t="s">
        <v>50</v>
      </c>
      <c r="D1685" t="s">
        <v>31</v>
      </c>
      <c r="E1685" t="s">
        <v>76</v>
      </c>
      <c r="F1685" t="s">
        <v>949</v>
      </c>
      <c r="G1685" t="s">
        <v>1464</v>
      </c>
      <c r="H1685">
        <v>144</v>
      </c>
      <c r="I1685">
        <v>144</v>
      </c>
      <c r="J1685" t="s">
        <v>44</v>
      </c>
      <c r="N1685" t="s">
        <v>6835</v>
      </c>
      <c r="O1685" s="180" t="s">
        <v>5165</v>
      </c>
      <c r="P1685" t="s">
        <v>6682</v>
      </c>
      <c r="Q1685" t="s">
        <v>5151</v>
      </c>
      <c r="R1685" t="s">
        <v>5165</v>
      </c>
      <c r="S1685" t="s">
        <v>4927</v>
      </c>
      <c r="T1685" t="s">
        <v>4927</v>
      </c>
      <c r="U1685" t="s">
        <v>4927</v>
      </c>
      <c r="V1685" t="s">
        <v>4927</v>
      </c>
      <c r="W1685" t="s">
        <v>4927</v>
      </c>
      <c r="X1685" t="s">
        <v>4927</v>
      </c>
    </row>
    <row r="1686" spans="1:24" x14ac:dyDescent="0.3">
      <c r="A1686" t="s">
        <v>7091</v>
      </c>
      <c r="B1686">
        <v>135059</v>
      </c>
      <c r="C1686" t="s">
        <v>50</v>
      </c>
      <c r="D1686" t="s">
        <v>31</v>
      </c>
      <c r="E1686" t="s">
        <v>76</v>
      </c>
      <c r="F1686" t="s">
        <v>949</v>
      </c>
      <c r="G1686" t="s">
        <v>1464</v>
      </c>
      <c r="H1686">
        <v>145</v>
      </c>
      <c r="I1686">
        <v>145</v>
      </c>
      <c r="J1686" t="s">
        <v>44</v>
      </c>
      <c r="N1686" t="s">
        <v>6836</v>
      </c>
      <c r="O1686" s="180" t="s">
        <v>5165</v>
      </c>
      <c r="P1686" t="s">
        <v>6682</v>
      </c>
      <c r="Q1686" t="s">
        <v>5151</v>
      </c>
      <c r="R1686" t="s">
        <v>5165</v>
      </c>
      <c r="S1686" t="s">
        <v>4927</v>
      </c>
      <c r="T1686" t="s">
        <v>4927</v>
      </c>
      <c r="U1686" t="s">
        <v>4927</v>
      </c>
      <c r="V1686" t="s">
        <v>4927</v>
      </c>
      <c r="W1686" t="s">
        <v>4927</v>
      </c>
      <c r="X1686" t="s">
        <v>4927</v>
      </c>
    </row>
    <row r="1687" spans="1:24" x14ac:dyDescent="0.3">
      <c r="A1687" t="s">
        <v>7091</v>
      </c>
      <c r="B1687">
        <v>135059</v>
      </c>
      <c r="C1687" t="s">
        <v>50</v>
      </c>
      <c r="D1687" t="s">
        <v>31</v>
      </c>
      <c r="E1687" t="s">
        <v>76</v>
      </c>
      <c r="F1687" t="s">
        <v>949</v>
      </c>
      <c r="G1687" t="s">
        <v>1464</v>
      </c>
      <c r="H1687">
        <v>146</v>
      </c>
      <c r="I1687">
        <v>146</v>
      </c>
      <c r="J1687" t="s">
        <v>44</v>
      </c>
      <c r="N1687" t="s">
        <v>6837</v>
      </c>
      <c r="O1687" s="180" t="s">
        <v>5165</v>
      </c>
      <c r="P1687" t="s">
        <v>6682</v>
      </c>
      <c r="Q1687" t="s">
        <v>5151</v>
      </c>
      <c r="R1687" t="s">
        <v>5165</v>
      </c>
      <c r="S1687" t="s">
        <v>4927</v>
      </c>
      <c r="T1687" t="s">
        <v>4927</v>
      </c>
      <c r="U1687" t="s">
        <v>4927</v>
      </c>
      <c r="V1687" t="s">
        <v>4927</v>
      </c>
      <c r="W1687" t="s">
        <v>4927</v>
      </c>
      <c r="X1687" t="s">
        <v>4927</v>
      </c>
    </row>
    <row r="1688" spans="1:24" x14ac:dyDescent="0.3">
      <c r="A1688" t="s">
        <v>7091</v>
      </c>
      <c r="B1688">
        <v>135059</v>
      </c>
      <c r="C1688" t="s">
        <v>50</v>
      </c>
      <c r="D1688" t="s">
        <v>31</v>
      </c>
      <c r="E1688" t="s">
        <v>76</v>
      </c>
      <c r="F1688" t="s">
        <v>949</v>
      </c>
      <c r="G1688" t="s">
        <v>1464</v>
      </c>
      <c r="H1688">
        <v>147</v>
      </c>
      <c r="I1688">
        <v>147</v>
      </c>
      <c r="J1688" t="s">
        <v>44</v>
      </c>
      <c r="N1688" t="s">
        <v>6838</v>
      </c>
      <c r="O1688" s="180" t="s">
        <v>5165</v>
      </c>
      <c r="P1688" t="s">
        <v>6682</v>
      </c>
      <c r="Q1688" t="s">
        <v>5151</v>
      </c>
      <c r="R1688" t="s">
        <v>5165</v>
      </c>
      <c r="S1688" t="s">
        <v>4927</v>
      </c>
      <c r="T1688" t="s">
        <v>4927</v>
      </c>
      <c r="U1688" t="s">
        <v>4927</v>
      </c>
      <c r="V1688" t="s">
        <v>4927</v>
      </c>
      <c r="W1688" t="s">
        <v>4927</v>
      </c>
      <c r="X1688" t="s">
        <v>4927</v>
      </c>
    </row>
    <row r="1689" spans="1:24" x14ac:dyDescent="0.3">
      <c r="A1689" t="s">
        <v>7091</v>
      </c>
      <c r="B1689">
        <v>135059</v>
      </c>
      <c r="C1689" t="s">
        <v>50</v>
      </c>
      <c r="D1689" t="s">
        <v>31</v>
      </c>
      <c r="E1689" t="s">
        <v>76</v>
      </c>
      <c r="F1689" t="s">
        <v>949</v>
      </c>
      <c r="G1689" t="s">
        <v>1464</v>
      </c>
      <c r="H1689">
        <v>148</v>
      </c>
      <c r="I1689">
        <v>148</v>
      </c>
      <c r="J1689" t="s">
        <v>44</v>
      </c>
      <c r="N1689" t="s">
        <v>6839</v>
      </c>
      <c r="O1689" s="180" t="s">
        <v>5165</v>
      </c>
      <c r="P1689" t="s">
        <v>6682</v>
      </c>
      <c r="Q1689" t="s">
        <v>5151</v>
      </c>
      <c r="R1689" t="s">
        <v>5165</v>
      </c>
      <c r="S1689" t="s">
        <v>4927</v>
      </c>
      <c r="T1689" t="s">
        <v>4927</v>
      </c>
      <c r="U1689" t="s">
        <v>4927</v>
      </c>
      <c r="V1689" t="s">
        <v>4927</v>
      </c>
      <c r="W1689" t="s">
        <v>4927</v>
      </c>
      <c r="X1689" t="s">
        <v>4927</v>
      </c>
    </row>
    <row r="1690" spans="1:24" x14ac:dyDescent="0.3">
      <c r="A1690" t="s">
        <v>7091</v>
      </c>
      <c r="B1690">
        <v>135059</v>
      </c>
      <c r="C1690" t="s">
        <v>50</v>
      </c>
      <c r="D1690" t="s">
        <v>31</v>
      </c>
      <c r="E1690" t="s">
        <v>76</v>
      </c>
      <c r="F1690" t="s">
        <v>949</v>
      </c>
      <c r="G1690" t="s">
        <v>1464</v>
      </c>
      <c r="H1690">
        <v>149</v>
      </c>
      <c r="I1690">
        <v>149</v>
      </c>
      <c r="J1690" t="s">
        <v>44</v>
      </c>
      <c r="N1690" t="s">
        <v>6840</v>
      </c>
      <c r="O1690" s="180" t="s">
        <v>5165</v>
      </c>
      <c r="P1690" t="s">
        <v>6682</v>
      </c>
      <c r="Q1690" t="s">
        <v>5151</v>
      </c>
      <c r="R1690" t="s">
        <v>5165</v>
      </c>
      <c r="S1690" t="s">
        <v>4927</v>
      </c>
      <c r="T1690" t="s">
        <v>4927</v>
      </c>
      <c r="U1690" t="s">
        <v>4927</v>
      </c>
      <c r="V1690" t="s">
        <v>4927</v>
      </c>
      <c r="W1690" t="s">
        <v>4927</v>
      </c>
      <c r="X1690" t="s">
        <v>4927</v>
      </c>
    </row>
    <row r="1691" spans="1:24" x14ac:dyDescent="0.3">
      <c r="A1691" t="s">
        <v>7091</v>
      </c>
      <c r="B1691">
        <v>135059</v>
      </c>
      <c r="C1691" t="s">
        <v>50</v>
      </c>
      <c r="D1691" t="s">
        <v>31</v>
      </c>
      <c r="E1691" t="s">
        <v>76</v>
      </c>
      <c r="F1691" t="s">
        <v>949</v>
      </c>
      <c r="G1691" t="s">
        <v>1464</v>
      </c>
      <c r="H1691">
        <v>150</v>
      </c>
      <c r="I1691">
        <v>150</v>
      </c>
      <c r="J1691" t="s">
        <v>44</v>
      </c>
      <c r="N1691" t="s">
        <v>6841</v>
      </c>
      <c r="O1691" s="180" t="s">
        <v>5165</v>
      </c>
      <c r="P1691" t="s">
        <v>6682</v>
      </c>
      <c r="Q1691" t="s">
        <v>5151</v>
      </c>
      <c r="R1691" t="s">
        <v>5165</v>
      </c>
      <c r="S1691" t="s">
        <v>4927</v>
      </c>
      <c r="T1691" t="s">
        <v>4927</v>
      </c>
      <c r="U1691" t="s">
        <v>4927</v>
      </c>
      <c r="V1691" t="s">
        <v>4927</v>
      </c>
      <c r="W1691" t="s">
        <v>4927</v>
      </c>
      <c r="X1691" t="s">
        <v>4927</v>
      </c>
    </row>
    <row r="1692" spans="1:24" x14ac:dyDescent="0.3">
      <c r="A1692" t="s">
        <v>7091</v>
      </c>
      <c r="B1692">
        <v>135059</v>
      </c>
      <c r="C1692" t="s">
        <v>50</v>
      </c>
      <c r="D1692" t="s">
        <v>31</v>
      </c>
      <c r="E1692" t="s">
        <v>76</v>
      </c>
      <c r="F1692" t="s">
        <v>949</v>
      </c>
      <c r="G1692" t="s">
        <v>1464</v>
      </c>
      <c r="H1692">
        <v>151</v>
      </c>
      <c r="I1692">
        <v>151</v>
      </c>
      <c r="J1692" t="s">
        <v>44</v>
      </c>
      <c r="N1692" t="s">
        <v>6842</v>
      </c>
      <c r="O1692" s="180" t="s">
        <v>5165</v>
      </c>
      <c r="P1692" t="s">
        <v>6682</v>
      </c>
      <c r="Q1692" t="s">
        <v>5151</v>
      </c>
      <c r="R1692" t="s">
        <v>5165</v>
      </c>
      <c r="S1692" t="s">
        <v>4927</v>
      </c>
      <c r="T1692" t="s">
        <v>4927</v>
      </c>
      <c r="U1692" t="s">
        <v>4927</v>
      </c>
      <c r="V1692" t="s">
        <v>4927</v>
      </c>
      <c r="W1692" t="s">
        <v>4927</v>
      </c>
      <c r="X1692" t="s">
        <v>4927</v>
      </c>
    </row>
    <row r="1693" spans="1:24" x14ac:dyDescent="0.3">
      <c r="A1693" t="s">
        <v>7091</v>
      </c>
      <c r="B1693">
        <v>135068</v>
      </c>
      <c r="C1693" t="s">
        <v>50</v>
      </c>
      <c r="D1693" t="s">
        <v>31</v>
      </c>
      <c r="E1693" t="s">
        <v>76</v>
      </c>
      <c r="F1693" t="s">
        <v>949</v>
      </c>
      <c r="G1693" t="s">
        <v>1481</v>
      </c>
      <c r="H1693">
        <v>1</v>
      </c>
      <c r="I1693">
        <v>1</v>
      </c>
      <c r="J1693" t="s">
        <v>42</v>
      </c>
      <c r="N1693" t="s">
        <v>6843</v>
      </c>
      <c r="O1693" s="180" t="s">
        <v>5165</v>
      </c>
      <c r="P1693" t="s">
        <v>6844</v>
      </c>
      <c r="Q1693" t="s">
        <v>5151</v>
      </c>
      <c r="R1693" t="s">
        <v>5165</v>
      </c>
      <c r="S1693" t="s">
        <v>4927</v>
      </c>
      <c r="T1693" t="s">
        <v>4927</v>
      </c>
      <c r="U1693" t="s">
        <v>4927</v>
      </c>
      <c r="V1693" t="s">
        <v>4927</v>
      </c>
      <c r="W1693" t="s">
        <v>4927</v>
      </c>
      <c r="X1693" t="s">
        <v>4927</v>
      </c>
    </row>
    <row r="1694" spans="1:24" x14ac:dyDescent="0.3">
      <c r="A1694" t="s">
        <v>7091</v>
      </c>
      <c r="B1694">
        <v>135068</v>
      </c>
      <c r="C1694" t="s">
        <v>50</v>
      </c>
      <c r="D1694" t="s">
        <v>31</v>
      </c>
      <c r="E1694" t="s">
        <v>76</v>
      </c>
      <c r="F1694" t="s">
        <v>949</v>
      </c>
      <c r="G1694" t="s">
        <v>1481</v>
      </c>
      <c r="H1694">
        <v>47</v>
      </c>
      <c r="I1694">
        <v>47</v>
      </c>
      <c r="J1694" t="s">
        <v>42</v>
      </c>
      <c r="N1694" t="s">
        <v>6845</v>
      </c>
      <c r="O1694" s="180" t="s">
        <v>5165</v>
      </c>
      <c r="P1694" t="s">
        <v>6152</v>
      </c>
      <c r="Q1694" t="s">
        <v>5151</v>
      </c>
      <c r="R1694" t="s">
        <v>5165</v>
      </c>
      <c r="S1694" t="s">
        <v>4927</v>
      </c>
      <c r="T1694" t="s">
        <v>4927</v>
      </c>
      <c r="U1694" t="s">
        <v>4927</v>
      </c>
      <c r="V1694" t="s">
        <v>4927</v>
      </c>
      <c r="W1694" t="s">
        <v>4927</v>
      </c>
      <c r="X1694" t="s">
        <v>4927</v>
      </c>
    </row>
    <row r="1695" spans="1:24" x14ac:dyDescent="0.3">
      <c r="A1695" t="s">
        <v>7091</v>
      </c>
      <c r="B1695">
        <v>135070</v>
      </c>
      <c r="C1695" t="s">
        <v>48</v>
      </c>
      <c r="D1695" t="s">
        <v>31</v>
      </c>
      <c r="E1695" t="s">
        <v>76</v>
      </c>
      <c r="F1695" t="s">
        <v>949</v>
      </c>
      <c r="G1695" t="s">
        <v>207</v>
      </c>
      <c r="H1695">
        <v>39</v>
      </c>
      <c r="I1695">
        <v>39</v>
      </c>
      <c r="J1695" t="s">
        <v>42</v>
      </c>
      <c r="N1695" t="s">
        <v>6846</v>
      </c>
      <c r="O1695" s="180" t="s">
        <v>5165</v>
      </c>
      <c r="P1695" t="s">
        <v>5988</v>
      </c>
      <c r="Q1695" t="s">
        <v>5151</v>
      </c>
      <c r="R1695" t="s">
        <v>5165</v>
      </c>
      <c r="S1695" t="s">
        <v>4927</v>
      </c>
      <c r="T1695" t="s">
        <v>4927</v>
      </c>
      <c r="U1695" t="s">
        <v>4927</v>
      </c>
      <c r="V1695" t="s">
        <v>4927</v>
      </c>
      <c r="W1695" t="s">
        <v>4927</v>
      </c>
      <c r="X1695" t="s">
        <v>4927</v>
      </c>
    </row>
    <row r="1696" spans="1:24" x14ac:dyDescent="0.3">
      <c r="A1696" t="s">
        <v>7088</v>
      </c>
      <c r="B1696">
        <v>135071</v>
      </c>
      <c r="C1696" t="s">
        <v>50</v>
      </c>
      <c r="D1696" t="s">
        <v>31</v>
      </c>
      <c r="E1696" t="s">
        <v>76</v>
      </c>
      <c r="F1696" t="s">
        <v>949</v>
      </c>
      <c r="G1696" t="s">
        <v>1483</v>
      </c>
      <c r="H1696">
        <v>4</v>
      </c>
      <c r="I1696">
        <v>4</v>
      </c>
      <c r="J1696" t="s">
        <v>42</v>
      </c>
      <c r="N1696" t="s">
        <v>6847</v>
      </c>
      <c r="O1696" s="180" t="s">
        <v>5165</v>
      </c>
      <c r="P1696" t="s">
        <v>5150</v>
      </c>
      <c r="Q1696" t="s">
        <v>5151</v>
      </c>
      <c r="R1696" t="s">
        <v>5165</v>
      </c>
      <c r="S1696" t="s">
        <v>4927</v>
      </c>
      <c r="T1696" t="s">
        <v>4927</v>
      </c>
      <c r="U1696" t="s">
        <v>4927</v>
      </c>
      <c r="V1696" t="s">
        <v>4927</v>
      </c>
      <c r="W1696" t="s">
        <v>4927</v>
      </c>
      <c r="X1696" t="s">
        <v>4927</v>
      </c>
    </row>
    <row r="1697" spans="1:24" x14ac:dyDescent="0.3">
      <c r="A1697" t="s">
        <v>7088</v>
      </c>
      <c r="B1697">
        <v>135071</v>
      </c>
      <c r="C1697" t="s">
        <v>50</v>
      </c>
      <c r="D1697" t="s">
        <v>31</v>
      </c>
      <c r="E1697" t="s">
        <v>76</v>
      </c>
      <c r="F1697" t="s">
        <v>949</v>
      </c>
      <c r="G1697" t="s">
        <v>1483</v>
      </c>
      <c r="H1697">
        <v>9</v>
      </c>
      <c r="I1697">
        <v>9</v>
      </c>
      <c r="J1697" t="s">
        <v>42</v>
      </c>
      <c r="N1697" t="s">
        <v>6848</v>
      </c>
      <c r="O1697" s="180" t="s">
        <v>5165</v>
      </c>
      <c r="P1697" t="s">
        <v>5150</v>
      </c>
      <c r="Q1697" t="s">
        <v>5151</v>
      </c>
      <c r="R1697" t="s">
        <v>5165</v>
      </c>
      <c r="S1697" t="s">
        <v>4927</v>
      </c>
      <c r="T1697" t="s">
        <v>4927</v>
      </c>
      <c r="U1697" t="s">
        <v>4927</v>
      </c>
      <c r="V1697" t="s">
        <v>4927</v>
      </c>
      <c r="W1697" t="s">
        <v>4927</v>
      </c>
      <c r="X1697" t="s">
        <v>4927</v>
      </c>
    </row>
    <row r="1698" spans="1:24" x14ac:dyDescent="0.3">
      <c r="A1698" t="s">
        <v>7088</v>
      </c>
      <c r="B1698">
        <v>135071</v>
      </c>
      <c r="C1698" t="s">
        <v>50</v>
      </c>
      <c r="D1698" t="s">
        <v>31</v>
      </c>
      <c r="E1698" t="s">
        <v>76</v>
      </c>
      <c r="F1698" t="s">
        <v>949</v>
      </c>
      <c r="G1698" t="s">
        <v>1483</v>
      </c>
      <c r="H1698">
        <v>10</v>
      </c>
      <c r="I1698">
        <v>10</v>
      </c>
      <c r="J1698" t="s">
        <v>42</v>
      </c>
      <c r="N1698" t="s">
        <v>6849</v>
      </c>
      <c r="O1698" s="180" t="s">
        <v>5165</v>
      </c>
      <c r="P1698" t="s">
        <v>5150</v>
      </c>
      <c r="Q1698" t="s">
        <v>5151</v>
      </c>
      <c r="R1698" t="s">
        <v>5165</v>
      </c>
      <c r="S1698" t="s">
        <v>4927</v>
      </c>
      <c r="T1698" t="s">
        <v>4927</v>
      </c>
      <c r="U1698" t="s">
        <v>4927</v>
      </c>
      <c r="V1698" t="s">
        <v>4927</v>
      </c>
      <c r="W1698" t="s">
        <v>4927</v>
      </c>
      <c r="X1698" t="s">
        <v>4927</v>
      </c>
    </row>
    <row r="1699" spans="1:24" x14ac:dyDescent="0.3">
      <c r="A1699" t="s">
        <v>7088</v>
      </c>
      <c r="B1699">
        <v>135071</v>
      </c>
      <c r="C1699" t="s">
        <v>50</v>
      </c>
      <c r="D1699" t="s">
        <v>31</v>
      </c>
      <c r="E1699" t="s">
        <v>76</v>
      </c>
      <c r="F1699" t="s">
        <v>949</v>
      </c>
      <c r="G1699" t="s">
        <v>1483</v>
      </c>
      <c r="H1699">
        <v>13</v>
      </c>
      <c r="I1699">
        <v>13</v>
      </c>
      <c r="J1699" t="s">
        <v>42</v>
      </c>
      <c r="N1699" t="s">
        <v>6850</v>
      </c>
      <c r="O1699" s="180" t="s">
        <v>5165</v>
      </c>
      <c r="P1699" t="s">
        <v>5150</v>
      </c>
      <c r="Q1699" t="s">
        <v>5151</v>
      </c>
      <c r="R1699" t="s">
        <v>5165</v>
      </c>
      <c r="S1699" t="s">
        <v>4927</v>
      </c>
      <c r="T1699" t="s">
        <v>4927</v>
      </c>
      <c r="U1699" t="s">
        <v>4927</v>
      </c>
      <c r="V1699" t="s">
        <v>4927</v>
      </c>
      <c r="W1699" t="s">
        <v>4927</v>
      </c>
      <c r="X1699" t="s">
        <v>4927</v>
      </c>
    </row>
    <row r="1700" spans="1:24" x14ac:dyDescent="0.3">
      <c r="A1700" t="s">
        <v>7088</v>
      </c>
      <c r="B1700">
        <v>135071</v>
      </c>
      <c r="C1700" t="s">
        <v>50</v>
      </c>
      <c r="D1700" t="s">
        <v>31</v>
      </c>
      <c r="E1700" t="s">
        <v>76</v>
      </c>
      <c r="F1700" t="s">
        <v>949</v>
      </c>
      <c r="G1700" t="s">
        <v>1483</v>
      </c>
      <c r="H1700">
        <v>14</v>
      </c>
      <c r="I1700">
        <v>14</v>
      </c>
      <c r="J1700" t="s">
        <v>42</v>
      </c>
      <c r="N1700" t="s">
        <v>6851</v>
      </c>
      <c r="O1700" s="180" t="s">
        <v>5165</v>
      </c>
      <c r="P1700" t="s">
        <v>5150</v>
      </c>
      <c r="Q1700" t="s">
        <v>5151</v>
      </c>
      <c r="R1700" t="s">
        <v>5165</v>
      </c>
      <c r="S1700" t="s">
        <v>4927</v>
      </c>
      <c r="T1700" t="s">
        <v>4927</v>
      </c>
      <c r="U1700" t="s">
        <v>4927</v>
      </c>
      <c r="V1700" t="s">
        <v>4927</v>
      </c>
      <c r="W1700" t="s">
        <v>4927</v>
      </c>
      <c r="X1700" t="s">
        <v>4927</v>
      </c>
    </row>
    <row r="1701" spans="1:24" x14ac:dyDescent="0.3">
      <c r="A1701" t="s">
        <v>7088</v>
      </c>
      <c r="B1701">
        <v>135071</v>
      </c>
      <c r="C1701" t="s">
        <v>50</v>
      </c>
      <c r="D1701" t="s">
        <v>31</v>
      </c>
      <c r="E1701" t="s">
        <v>76</v>
      </c>
      <c r="F1701" t="s">
        <v>949</v>
      </c>
      <c r="G1701" t="s">
        <v>1483</v>
      </c>
      <c r="H1701">
        <v>15</v>
      </c>
      <c r="I1701">
        <v>15</v>
      </c>
      <c r="J1701" t="s">
        <v>42</v>
      </c>
      <c r="N1701" t="s">
        <v>6852</v>
      </c>
      <c r="O1701" s="180" t="s">
        <v>5165</v>
      </c>
      <c r="P1701" t="s">
        <v>5150</v>
      </c>
      <c r="Q1701" t="s">
        <v>5151</v>
      </c>
      <c r="R1701" t="s">
        <v>5165</v>
      </c>
      <c r="S1701" t="s">
        <v>4927</v>
      </c>
      <c r="T1701" t="s">
        <v>4927</v>
      </c>
      <c r="U1701" t="s">
        <v>4927</v>
      </c>
      <c r="V1701" t="s">
        <v>4927</v>
      </c>
      <c r="W1701" t="s">
        <v>4927</v>
      </c>
      <c r="X1701" t="s">
        <v>4927</v>
      </c>
    </row>
    <row r="1702" spans="1:24" x14ac:dyDescent="0.3">
      <c r="A1702" t="s">
        <v>7088</v>
      </c>
      <c r="B1702">
        <v>135071</v>
      </c>
      <c r="C1702" t="s">
        <v>50</v>
      </c>
      <c r="D1702" t="s">
        <v>31</v>
      </c>
      <c r="E1702" t="s">
        <v>76</v>
      </c>
      <c r="F1702" t="s">
        <v>949</v>
      </c>
      <c r="G1702" t="s">
        <v>1483</v>
      </c>
      <c r="H1702">
        <v>19</v>
      </c>
      <c r="I1702">
        <v>19</v>
      </c>
      <c r="J1702" t="s">
        <v>42</v>
      </c>
      <c r="N1702" t="s">
        <v>6853</v>
      </c>
      <c r="O1702" s="180" t="s">
        <v>5165</v>
      </c>
      <c r="P1702" t="s">
        <v>5150</v>
      </c>
      <c r="Q1702" t="s">
        <v>5151</v>
      </c>
      <c r="R1702" t="s">
        <v>5165</v>
      </c>
      <c r="S1702" t="s">
        <v>4927</v>
      </c>
      <c r="T1702" t="s">
        <v>4927</v>
      </c>
      <c r="U1702" t="s">
        <v>4927</v>
      </c>
      <c r="V1702" t="s">
        <v>4927</v>
      </c>
      <c r="W1702" t="s">
        <v>4927</v>
      </c>
      <c r="X1702" t="s">
        <v>4927</v>
      </c>
    </row>
    <row r="1703" spans="1:24" x14ac:dyDescent="0.3">
      <c r="A1703" t="s">
        <v>7088</v>
      </c>
      <c r="B1703">
        <v>135071</v>
      </c>
      <c r="C1703" t="s">
        <v>50</v>
      </c>
      <c r="D1703" t="s">
        <v>31</v>
      </c>
      <c r="E1703" t="s">
        <v>76</v>
      </c>
      <c r="F1703" t="s">
        <v>949</v>
      </c>
      <c r="G1703" t="s">
        <v>1483</v>
      </c>
      <c r="H1703">
        <v>20</v>
      </c>
      <c r="I1703">
        <v>20</v>
      </c>
      <c r="J1703" t="s">
        <v>42</v>
      </c>
      <c r="N1703" t="s">
        <v>6854</v>
      </c>
      <c r="O1703" s="180" t="s">
        <v>5165</v>
      </c>
      <c r="P1703" t="s">
        <v>5150</v>
      </c>
      <c r="Q1703" t="s">
        <v>5151</v>
      </c>
      <c r="R1703" t="s">
        <v>5165</v>
      </c>
      <c r="S1703" t="s">
        <v>4927</v>
      </c>
      <c r="T1703" t="s">
        <v>4927</v>
      </c>
      <c r="U1703" t="s">
        <v>4927</v>
      </c>
      <c r="V1703" t="s">
        <v>4927</v>
      </c>
      <c r="W1703" t="s">
        <v>4927</v>
      </c>
      <c r="X1703" t="s">
        <v>4927</v>
      </c>
    </row>
    <row r="1704" spans="1:24" x14ac:dyDescent="0.3">
      <c r="A1704" t="s">
        <v>7088</v>
      </c>
      <c r="B1704">
        <v>135071</v>
      </c>
      <c r="C1704" t="s">
        <v>50</v>
      </c>
      <c r="D1704" t="s">
        <v>31</v>
      </c>
      <c r="E1704" t="s">
        <v>76</v>
      </c>
      <c r="F1704" t="s">
        <v>949</v>
      </c>
      <c r="G1704" t="s">
        <v>1483</v>
      </c>
      <c r="H1704">
        <v>24</v>
      </c>
      <c r="I1704">
        <v>24</v>
      </c>
      <c r="J1704" t="s">
        <v>42</v>
      </c>
      <c r="N1704" t="s">
        <v>6855</v>
      </c>
      <c r="O1704" s="180" t="s">
        <v>5165</v>
      </c>
      <c r="P1704" t="s">
        <v>5150</v>
      </c>
      <c r="Q1704" t="s">
        <v>5151</v>
      </c>
      <c r="R1704" t="s">
        <v>5165</v>
      </c>
      <c r="S1704" t="s">
        <v>4927</v>
      </c>
      <c r="T1704" t="s">
        <v>4927</v>
      </c>
      <c r="U1704" t="s">
        <v>4927</v>
      </c>
      <c r="V1704" t="s">
        <v>4927</v>
      </c>
      <c r="W1704" t="s">
        <v>4927</v>
      </c>
      <c r="X1704" t="s">
        <v>4927</v>
      </c>
    </row>
    <row r="1705" spans="1:24" x14ac:dyDescent="0.3">
      <c r="A1705" t="s">
        <v>7088</v>
      </c>
      <c r="B1705">
        <v>135071</v>
      </c>
      <c r="C1705" t="s">
        <v>50</v>
      </c>
      <c r="D1705" t="s">
        <v>31</v>
      </c>
      <c r="E1705" t="s">
        <v>76</v>
      </c>
      <c r="F1705" t="s">
        <v>949</v>
      </c>
      <c r="G1705" t="s">
        <v>1483</v>
      </c>
      <c r="H1705">
        <v>31</v>
      </c>
      <c r="I1705">
        <v>31</v>
      </c>
      <c r="J1705" t="s">
        <v>42</v>
      </c>
      <c r="N1705" t="s">
        <v>6856</v>
      </c>
      <c r="O1705" s="180" t="s">
        <v>5165</v>
      </c>
      <c r="P1705" t="s">
        <v>5150</v>
      </c>
      <c r="Q1705" t="s">
        <v>5151</v>
      </c>
      <c r="R1705" t="s">
        <v>5165</v>
      </c>
      <c r="S1705" t="s">
        <v>4927</v>
      </c>
      <c r="T1705" t="s">
        <v>4927</v>
      </c>
      <c r="U1705" t="s">
        <v>4927</v>
      </c>
      <c r="V1705" t="s">
        <v>4927</v>
      </c>
      <c r="W1705" t="s">
        <v>4927</v>
      </c>
      <c r="X1705" t="s">
        <v>4927</v>
      </c>
    </row>
    <row r="1706" spans="1:24" x14ac:dyDescent="0.3">
      <c r="A1706" t="s">
        <v>7088</v>
      </c>
      <c r="B1706">
        <v>135071</v>
      </c>
      <c r="C1706" t="s">
        <v>50</v>
      </c>
      <c r="D1706" t="s">
        <v>31</v>
      </c>
      <c r="E1706" t="s">
        <v>76</v>
      </c>
      <c r="F1706" t="s">
        <v>949</v>
      </c>
      <c r="G1706" t="s">
        <v>1483</v>
      </c>
      <c r="H1706">
        <v>33</v>
      </c>
      <c r="I1706">
        <v>33</v>
      </c>
      <c r="J1706" t="s">
        <v>42</v>
      </c>
      <c r="N1706" t="s">
        <v>6857</v>
      </c>
      <c r="O1706" s="180" t="s">
        <v>5165</v>
      </c>
      <c r="P1706" t="s">
        <v>5150</v>
      </c>
      <c r="Q1706" t="s">
        <v>5151</v>
      </c>
      <c r="R1706" t="s">
        <v>5165</v>
      </c>
      <c r="S1706" t="s">
        <v>4927</v>
      </c>
      <c r="T1706" t="s">
        <v>4927</v>
      </c>
      <c r="U1706" t="s">
        <v>4927</v>
      </c>
      <c r="V1706" t="s">
        <v>4927</v>
      </c>
      <c r="W1706" t="s">
        <v>4927</v>
      </c>
      <c r="X1706" t="s">
        <v>4927</v>
      </c>
    </row>
    <row r="1707" spans="1:24" x14ac:dyDescent="0.3">
      <c r="A1707" t="s">
        <v>7088</v>
      </c>
      <c r="B1707">
        <v>135071</v>
      </c>
      <c r="C1707" t="s">
        <v>50</v>
      </c>
      <c r="D1707" t="s">
        <v>31</v>
      </c>
      <c r="E1707" t="s">
        <v>76</v>
      </c>
      <c r="F1707" t="s">
        <v>949</v>
      </c>
      <c r="G1707" t="s">
        <v>1483</v>
      </c>
      <c r="H1707">
        <v>36</v>
      </c>
      <c r="I1707">
        <v>36</v>
      </c>
      <c r="J1707" t="s">
        <v>42</v>
      </c>
      <c r="N1707" t="s">
        <v>6858</v>
      </c>
      <c r="O1707" s="180" t="s">
        <v>5165</v>
      </c>
      <c r="P1707" t="s">
        <v>5150</v>
      </c>
      <c r="Q1707" t="s">
        <v>5151</v>
      </c>
      <c r="R1707" t="s">
        <v>5165</v>
      </c>
      <c r="S1707" t="s">
        <v>4927</v>
      </c>
      <c r="T1707" t="s">
        <v>4927</v>
      </c>
      <c r="U1707" t="s">
        <v>4927</v>
      </c>
      <c r="V1707" t="s">
        <v>4927</v>
      </c>
      <c r="W1707" t="s">
        <v>4927</v>
      </c>
      <c r="X1707" t="s">
        <v>4927</v>
      </c>
    </row>
    <row r="1708" spans="1:24" x14ac:dyDescent="0.3">
      <c r="A1708" t="s">
        <v>7088</v>
      </c>
      <c r="B1708">
        <v>135071</v>
      </c>
      <c r="C1708" t="s">
        <v>50</v>
      </c>
      <c r="D1708" t="s">
        <v>31</v>
      </c>
      <c r="E1708" t="s">
        <v>76</v>
      </c>
      <c r="F1708" t="s">
        <v>949</v>
      </c>
      <c r="G1708" t="s">
        <v>1483</v>
      </c>
      <c r="H1708">
        <v>42</v>
      </c>
      <c r="I1708">
        <v>42</v>
      </c>
      <c r="J1708" t="s">
        <v>42</v>
      </c>
      <c r="N1708" t="s">
        <v>6859</v>
      </c>
      <c r="O1708" s="180" t="s">
        <v>5165</v>
      </c>
      <c r="P1708" t="s">
        <v>5150</v>
      </c>
      <c r="Q1708" t="s">
        <v>5151</v>
      </c>
      <c r="R1708" t="s">
        <v>5165</v>
      </c>
      <c r="S1708" t="s">
        <v>4927</v>
      </c>
      <c r="T1708" t="s">
        <v>4927</v>
      </c>
      <c r="U1708" t="s">
        <v>4927</v>
      </c>
      <c r="V1708" t="s">
        <v>4927</v>
      </c>
      <c r="W1708" t="s">
        <v>4927</v>
      </c>
      <c r="X1708" t="s">
        <v>4927</v>
      </c>
    </row>
    <row r="1709" spans="1:24" x14ac:dyDescent="0.3">
      <c r="A1709" t="s">
        <v>7088</v>
      </c>
      <c r="B1709">
        <v>135071</v>
      </c>
      <c r="C1709" t="s">
        <v>50</v>
      </c>
      <c r="D1709" t="s">
        <v>31</v>
      </c>
      <c r="E1709" t="s">
        <v>76</v>
      </c>
      <c r="F1709" t="s">
        <v>949</v>
      </c>
      <c r="G1709" t="s">
        <v>1483</v>
      </c>
      <c r="H1709">
        <v>43</v>
      </c>
      <c r="I1709">
        <v>43</v>
      </c>
      <c r="J1709" t="s">
        <v>42</v>
      </c>
      <c r="N1709" t="s">
        <v>6860</v>
      </c>
      <c r="O1709" s="180" t="s">
        <v>5165</v>
      </c>
      <c r="P1709" t="s">
        <v>5150</v>
      </c>
      <c r="Q1709" t="s">
        <v>5151</v>
      </c>
      <c r="R1709" t="s">
        <v>5165</v>
      </c>
      <c r="S1709" t="s">
        <v>4927</v>
      </c>
      <c r="T1709" t="s">
        <v>4927</v>
      </c>
      <c r="U1709" t="s">
        <v>4927</v>
      </c>
      <c r="V1709" t="s">
        <v>4927</v>
      </c>
      <c r="W1709" t="s">
        <v>4927</v>
      </c>
      <c r="X1709" t="s">
        <v>4927</v>
      </c>
    </row>
    <row r="1710" spans="1:24" x14ac:dyDescent="0.3">
      <c r="A1710" t="s">
        <v>7088</v>
      </c>
      <c r="B1710">
        <v>135071</v>
      </c>
      <c r="C1710" t="s">
        <v>50</v>
      </c>
      <c r="D1710" t="s">
        <v>31</v>
      </c>
      <c r="E1710" t="s">
        <v>76</v>
      </c>
      <c r="F1710" t="s">
        <v>949</v>
      </c>
      <c r="G1710" t="s">
        <v>1483</v>
      </c>
      <c r="H1710">
        <v>45</v>
      </c>
      <c r="I1710">
        <v>45</v>
      </c>
      <c r="J1710" t="s">
        <v>42</v>
      </c>
      <c r="N1710" t="s">
        <v>6861</v>
      </c>
      <c r="O1710" s="180" t="s">
        <v>5165</v>
      </c>
      <c r="P1710" t="s">
        <v>5150</v>
      </c>
      <c r="Q1710" t="s">
        <v>5151</v>
      </c>
      <c r="R1710" t="s">
        <v>5165</v>
      </c>
      <c r="S1710" t="s">
        <v>4927</v>
      </c>
      <c r="T1710" t="s">
        <v>4927</v>
      </c>
      <c r="U1710" t="s">
        <v>4927</v>
      </c>
      <c r="V1710" t="s">
        <v>4927</v>
      </c>
      <c r="W1710" t="s">
        <v>4927</v>
      </c>
      <c r="X1710" t="s">
        <v>4927</v>
      </c>
    </row>
    <row r="1711" spans="1:24" x14ac:dyDescent="0.3">
      <c r="A1711" t="s">
        <v>7088</v>
      </c>
      <c r="B1711">
        <v>135071</v>
      </c>
      <c r="C1711" t="s">
        <v>50</v>
      </c>
      <c r="D1711" t="s">
        <v>31</v>
      </c>
      <c r="E1711" t="s">
        <v>76</v>
      </c>
      <c r="F1711" t="s">
        <v>949</v>
      </c>
      <c r="G1711" t="s">
        <v>1483</v>
      </c>
      <c r="H1711">
        <v>50</v>
      </c>
      <c r="I1711">
        <v>50</v>
      </c>
      <c r="J1711" t="s">
        <v>42</v>
      </c>
      <c r="N1711" t="s">
        <v>6862</v>
      </c>
      <c r="O1711" s="180" t="s">
        <v>5165</v>
      </c>
      <c r="P1711" t="s">
        <v>5150</v>
      </c>
      <c r="Q1711" t="s">
        <v>5151</v>
      </c>
      <c r="R1711" t="s">
        <v>5165</v>
      </c>
      <c r="S1711" t="s">
        <v>4927</v>
      </c>
      <c r="T1711" t="s">
        <v>4927</v>
      </c>
      <c r="U1711" t="s">
        <v>4927</v>
      </c>
      <c r="V1711" t="s">
        <v>4927</v>
      </c>
      <c r="W1711" t="s">
        <v>4927</v>
      </c>
      <c r="X1711" t="s">
        <v>4927</v>
      </c>
    </row>
    <row r="1712" spans="1:24" x14ac:dyDescent="0.3">
      <c r="A1712" t="s">
        <v>7101</v>
      </c>
      <c r="B1712">
        <v>135074</v>
      </c>
      <c r="C1712" t="s">
        <v>48</v>
      </c>
      <c r="D1712" t="s">
        <v>31</v>
      </c>
      <c r="E1712" t="s">
        <v>76</v>
      </c>
      <c r="F1712" t="s">
        <v>949</v>
      </c>
      <c r="G1712" t="s">
        <v>106</v>
      </c>
      <c r="H1712">
        <v>1</v>
      </c>
      <c r="I1712">
        <v>1</v>
      </c>
      <c r="J1712" t="s">
        <v>42</v>
      </c>
      <c r="N1712" t="s">
        <v>7290</v>
      </c>
      <c r="O1712" s="180" t="s">
        <v>5165</v>
      </c>
      <c r="P1712" t="s">
        <v>8550</v>
      </c>
      <c r="Q1712" t="s">
        <v>5151</v>
      </c>
      <c r="R1712" t="s">
        <v>5277</v>
      </c>
      <c r="S1712" t="s">
        <v>4927</v>
      </c>
      <c r="T1712" t="s">
        <v>4927</v>
      </c>
      <c r="U1712" t="s">
        <v>4927</v>
      </c>
      <c r="V1712" t="s">
        <v>4927</v>
      </c>
      <c r="W1712" t="s">
        <v>4927</v>
      </c>
      <c r="X1712" t="s">
        <v>4927</v>
      </c>
    </row>
    <row r="1713" spans="1:24" x14ac:dyDescent="0.3">
      <c r="A1713" t="s">
        <v>7101</v>
      </c>
      <c r="B1713">
        <v>135074</v>
      </c>
      <c r="C1713" t="s">
        <v>48</v>
      </c>
      <c r="D1713" t="s">
        <v>31</v>
      </c>
      <c r="E1713" t="s">
        <v>76</v>
      </c>
      <c r="F1713" t="s">
        <v>949</v>
      </c>
      <c r="G1713" t="s">
        <v>106</v>
      </c>
      <c r="H1713">
        <v>2</v>
      </c>
      <c r="I1713">
        <v>2</v>
      </c>
      <c r="J1713" t="s">
        <v>42</v>
      </c>
      <c r="N1713" t="s">
        <v>7291</v>
      </c>
      <c r="O1713" s="180" t="s">
        <v>5165</v>
      </c>
      <c r="P1713" t="s">
        <v>8550</v>
      </c>
      <c r="Q1713" t="s">
        <v>5151</v>
      </c>
      <c r="R1713" t="s">
        <v>5277</v>
      </c>
      <c r="S1713" t="s">
        <v>4927</v>
      </c>
      <c r="T1713" t="s">
        <v>4927</v>
      </c>
      <c r="U1713" t="s">
        <v>4927</v>
      </c>
      <c r="V1713" t="s">
        <v>4927</v>
      </c>
      <c r="W1713" t="s">
        <v>4927</v>
      </c>
      <c r="X1713" t="s">
        <v>4927</v>
      </c>
    </row>
    <row r="1714" spans="1:24" x14ac:dyDescent="0.3">
      <c r="A1714" t="s">
        <v>7101</v>
      </c>
      <c r="B1714">
        <v>135074</v>
      </c>
      <c r="C1714" t="s">
        <v>48</v>
      </c>
      <c r="D1714" t="s">
        <v>31</v>
      </c>
      <c r="E1714" t="s">
        <v>76</v>
      </c>
      <c r="F1714" t="s">
        <v>949</v>
      </c>
      <c r="G1714" t="s">
        <v>106</v>
      </c>
      <c r="H1714">
        <v>3</v>
      </c>
      <c r="I1714">
        <v>3</v>
      </c>
      <c r="J1714" t="s">
        <v>42</v>
      </c>
      <c r="N1714" t="s">
        <v>7292</v>
      </c>
      <c r="O1714" s="180" t="s">
        <v>5165</v>
      </c>
      <c r="P1714" t="s">
        <v>8550</v>
      </c>
      <c r="Q1714" t="s">
        <v>5151</v>
      </c>
      <c r="R1714" t="s">
        <v>5277</v>
      </c>
      <c r="S1714" t="s">
        <v>4927</v>
      </c>
      <c r="T1714" t="s">
        <v>4927</v>
      </c>
      <c r="U1714" t="s">
        <v>4927</v>
      </c>
      <c r="V1714" t="s">
        <v>4927</v>
      </c>
      <c r="W1714" t="s">
        <v>4927</v>
      </c>
      <c r="X1714" t="s">
        <v>4927</v>
      </c>
    </row>
    <row r="1715" spans="1:24" x14ac:dyDescent="0.3">
      <c r="A1715" t="s">
        <v>7101</v>
      </c>
      <c r="B1715">
        <v>135074</v>
      </c>
      <c r="C1715" t="s">
        <v>48</v>
      </c>
      <c r="D1715" t="s">
        <v>31</v>
      </c>
      <c r="E1715" t="s">
        <v>76</v>
      </c>
      <c r="F1715" t="s">
        <v>949</v>
      </c>
      <c r="G1715" t="s">
        <v>106</v>
      </c>
      <c r="H1715">
        <v>4</v>
      </c>
      <c r="I1715">
        <v>4</v>
      </c>
      <c r="J1715" t="s">
        <v>42</v>
      </c>
      <c r="N1715" t="s">
        <v>7293</v>
      </c>
      <c r="O1715" s="180" t="s">
        <v>5165</v>
      </c>
      <c r="P1715" t="s">
        <v>8550</v>
      </c>
      <c r="Q1715" t="s">
        <v>5151</v>
      </c>
      <c r="R1715" t="s">
        <v>5277</v>
      </c>
      <c r="S1715" t="s">
        <v>4927</v>
      </c>
      <c r="T1715" t="s">
        <v>4927</v>
      </c>
      <c r="U1715" t="s">
        <v>4927</v>
      </c>
      <c r="V1715" t="s">
        <v>4927</v>
      </c>
      <c r="W1715" t="s">
        <v>4927</v>
      </c>
      <c r="X1715" t="s">
        <v>4927</v>
      </c>
    </row>
    <row r="1716" spans="1:24" x14ac:dyDescent="0.3">
      <c r="A1716" t="s">
        <v>7101</v>
      </c>
      <c r="B1716">
        <v>135074</v>
      </c>
      <c r="C1716" t="s">
        <v>48</v>
      </c>
      <c r="D1716" t="s">
        <v>31</v>
      </c>
      <c r="E1716" t="s">
        <v>76</v>
      </c>
      <c r="F1716" t="s">
        <v>949</v>
      </c>
      <c r="G1716" t="s">
        <v>106</v>
      </c>
      <c r="H1716">
        <v>5</v>
      </c>
      <c r="I1716">
        <v>5</v>
      </c>
      <c r="J1716" t="s">
        <v>42</v>
      </c>
      <c r="N1716" t="s">
        <v>7294</v>
      </c>
      <c r="O1716" s="180" t="s">
        <v>5165</v>
      </c>
      <c r="P1716" t="s">
        <v>8550</v>
      </c>
      <c r="Q1716" t="s">
        <v>5151</v>
      </c>
      <c r="R1716" t="s">
        <v>5277</v>
      </c>
      <c r="S1716" t="s">
        <v>4927</v>
      </c>
      <c r="T1716" t="s">
        <v>4927</v>
      </c>
      <c r="U1716" t="s">
        <v>4927</v>
      </c>
      <c r="V1716" t="s">
        <v>4927</v>
      </c>
      <c r="W1716" t="s">
        <v>4927</v>
      </c>
      <c r="X1716" t="s">
        <v>4927</v>
      </c>
    </row>
    <row r="1717" spans="1:24" x14ac:dyDescent="0.3">
      <c r="A1717" t="s">
        <v>7101</v>
      </c>
      <c r="B1717">
        <v>135074</v>
      </c>
      <c r="C1717" t="s">
        <v>48</v>
      </c>
      <c r="D1717" t="s">
        <v>31</v>
      </c>
      <c r="E1717" t="s">
        <v>76</v>
      </c>
      <c r="F1717" t="s">
        <v>949</v>
      </c>
      <c r="G1717" t="s">
        <v>106</v>
      </c>
      <c r="H1717">
        <v>6</v>
      </c>
      <c r="I1717">
        <v>6</v>
      </c>
      <c r="J1717" t="s">
        <v>42</v>
      </c>
      <c r="N1717" t="s">
        <v>7295</v>
      </c>
      <c r="O1717" s="180" t="s">
        <v>5165</v>
      </c>
      <c r="P1717" t="s">
        <v>8550</v>
      </c>
      <c r="Q1717" t="s">
        <v>5151</v>
      </c>
      <c r="R1717" t="s">
        <v>5277</v>
      </c>
      <c r="S1717" t="s">
        <v>4927</v>
      </c>
      <c r="T1717" t="s">
        <v>4927</v>
      </c>
      <c r="U1717" t="s">
        <v>4927</v>
      </c>
      <c r="V1717" t="s">
        <v>4927</v>
      </c>
      <c r="W1717" t="s">
        <v>4927</v>
      </c>
      <c r="X1717" t="s">
        <v>4927</v>
      </c>
    </row>
    <row r="1718" spans="1:24" x14ac:dyDescent="0.3">
      <c r="A1718" t="s">
        <v>7101</v>
      </c>
      <c r="B1718">
        <v>135074</v>
      </c>
      <c r="C1718" t="s">
        <v>48</v>
      </c>
      <c r="D1718" t="s">
        <v>31</v>
      </c>
      <c r="E1718" t="s">
        <v>76</v>
      </c>
      <c r="F1718" t="s">
        <v>949</v>
      </c>
      <c r="G1718" t="s">
        <v>106</v>
      </c>
      <c r="H1718">
        <v>7</v>
      </c>
      <c r="I1718">
        <v>7</v>
      </c>
      <c r="J1718" t="s">
        <v>42</v>
      </c>
      <c r="N1718" t="s">
        <v>7296</v>
      </c>
      <c r="O1718" s="180" t="s">
        <v>5165</v>
      </c>
      <c r="P1718" t="s">
        <v>8550</v>
      </c>
      <c r="Q1718" t="s">
        <v>5151</v>
      </c>
      <c r="R1718" t="s">
        <v>5277</v>
      </c>
      <c r="S1718" t="s">
        <v>4927</v>
      </c>
      <c r="T1718" t="s">
        <v>4927</v>
      </c>
      <c r="U1718" t="s">
        <v>4927</v>
      </c>
      <c r="V1718" t="s">
        <v>4927</v>
      </c>
      <c r="W1718" t="s">
        <v>4927</v>
      </c>
      <c r="X1718" t="s">
        <v>4927</v>
      </c>
    </row>
    <row r="1719" spans="1:24" x14ac:dyDescent="0.3">
      <c r="A1719" t="s">
        <v>7101</v>
      </c>
      <c r="B1719">
        <v>135074</v>
      </c>
      <c r="C1719" t="s">
        <v>48</v>
      </c>
      <c r="D1719" t="s">
        <v>31</v>
      </c>
      <c r="E1719" t="s">
        <v>76</v>
      </c>
      <c r="F1719" t="s">
        <v>949</v>
      </c>
      <c r="G1719" t="s">
        <v>106</v>
      </c>
      <c r="H1719">
        <v>8</v>
      </c>
      <c r="I1719">
        <v>8</v>
      </c>
      <c r="J1719" t="s">
        <v>42</v>
      </c>
      <c r="N1719" t="s">
        <v>7297</v>
      </c>
      <c r="O1719" s="180" t="s">
        <v>5165</v>
      </c>
      <c r="P1719" t="s">
        <v>8550</v>
      </c>
      <c r="Q1719" t="s">
        <v>5151</v>
      </c>
      <c r="R1719" t="s">
        <v>5277</v>
      </c>
      <c r="S1719" t="s">
        <v>4927</v>
      </c>
      <c r="T1719" t="s">
        <v>4927</v>
      </c>
      <c r="U1719" t="s">
        <v>4927</v>
      </c>
      <c r="V1719" t="s">
        <v>4927</v>
      </c>
      <c r="W1719" t="s">
        <v>4927</v>
      </c>
      <c r="X1719" t="s">
        <v>4927</v>
      </c>
    </row>
    <row r="1720" spans="1:24" x14ac:dyDescent="0.3">
      <c r="A1720" t="s">
        <v>7088</v>
      </c>
      <c r="B1720">
        <v>135077</v>
      </c>
      <c r="C1720" t="s">
        <v>48</v>
      </c>
      <c r="D1720" t="s">
        <v>31</v>
      </c>
      <c r="E1720" t="s">
        <v>76</v>
      </c>
      <c r="F1720" t="s">
        <v>963</v>
      </c>
      <c r="G1720" t="s">
        <v>3058</v>
      </c>
      <c r="H1720">
        <v>4</v>
      </c>
      <c r="I1720">
        <v>4</v>
      </c>
      <c r="J1720" t="s">
        <v>42</v>
      </c>
      <c r="N1720" t="s">
        <v>6863</v>
      </c>
      <c r="O1720" s="180" t="s">
        <v>5165</v>
      </c>
      <c r="P1720" t="s">
        <v>5150</v>
      </c>
      <c r="Q1720" t="s">
        <v>5151</v>
      </c>
      <c r="R1720" t="s">
        <v>5165</v>
      </c>
      <c r="S1720" t="s">
        <v>4927</v>
      </c>
      <c r="T1720" t="s">
        <v>4927</v>
      </c>
      <c r="U1720" t="s">
        <v>4927</v>
      </c>
      <c r="V1720" t="s">
        <v>4927</v>
      </c>
      <c r="W1720" t="s">
        <v>4927</v>
      </c>
      <c r="X1720" t="s">
        <v>4927</v>
      </c>
    </row>
    <row r="1721" spans="1:24" x14ac:dyDescent="0.3">
      <c r="A1721" t="s">
        <v>5137</v>
      </c>
      <c r="B1721">
        <v>135077</v>
      </c>
      <c r="C1721" t="s">
        <v>48</v>
      </c>
      <c r="D1721" t="s">
        <v>31</v>
      </c>
      <c r="E1721" t="s">
        <v>76</v>
      </c>
      <c r="F1721" t="s">
        <v>963</v>
      </c>
      <c r="G1721" t="s">
        <v>3058</v>
      </c>
      <c r="H1721">
        <v>9</v>
      </c>
      <c r="I1721">
        <v>9</v>
      </c>
      <c r="J1721" t="s">
        <v>42</v>
      </c>
      <c r="N1721" t="s">
        <v>6864</v>
      </c>
      <c r="O1721" s="180" t="s">
        <v>5165</v>
      </c>
      <c r="P1721" t="s">
        <v>6865</v>
      </c>
      <c r="Q1721" t="s">
        <v>5161</v>
      </c>
      <c r="R1721" t="s">
        <v>5165</v>
      </c>
      <c r="S1721" t="s">
        <v>4927</v>
      </c>
      <c r="T1721" t="s">
        <v>4927</v>
      </c>
      <c r="U1721" t="s">
        <v>4927</v>
      </c>
      <c r="V1721" t="s">
        <v>4927</v>
      </c>
      <c r="W1721" t="s">
        <v>4927</v>
      </c>
      <c r="X1721" t="s">
        <v>4927</v>
      </c>
    </row>
    <row r="1722" spans="1:24" x14ac:dyDescent="0.3">
      <c r="A1722" t="s">
        <v>6056</v>
      </c>
      <c r="B1722">
        <v>135078</v>
      </c>
      <c r="C1722" t="s">
        <v>50</v>
      </c>
      <c r="D1722" t="s">
        <v>31</v>
      </c>
      <c r="E1722" t="s">
        <v>76</v>
      </c>
      <c r="F1722" t="s">
        <v>963</v>
      </c>
      <c r="G1722" t="s">
        <v>1488</v>
      </c>
      <c r="H1722">
        <v>1</v>
      </c>
      <c r="I1722" t="s">
        <v>4968</v>
      </c>
      <c r="J1722" t="s">
        <v>42</v>
      </c>
      <c r="N1722" t="s">
        <v>6866</v>
      </c>
      <c r="O1722" s="180" t="s">
        <v>5165</v>
      </c>
      <c r="P1722" t="s">
        <v>5149</v>
      </c>
      <c r="Q1722" t="s">
        <v>5151</v>
      </c>
      <c r="R1722" t="s">
        <v>5165</v>
      </c>
      <c r="S1722" t="s">
        <v>4927</v>
      </c>
      <c r="T1722" t="s">
        <v>4927</v>
      </c>
      <c r="U1722" t="s">
        <v>4927</v>
      </c>
      <c r="V1722" t="s">
        <v>4927</v>
      </c>
      <c r="W1722" t="s">
        <v>4927</v>
      </c>
      <c r="X1722" t="s">
        <v>4927</v>
      </c>
    </row>
    <row r="1723" spans="1:24" x14ac:dyDescent="0.3">
      <c r="A1723" t="s">
        <v>6056</v>
      </c>
      <c r="B1723">
        <v>135078</v>
      </c>
      <c r="C1723" t="s">
        <v>50</v>
      </c>
      <c r="D1723" t="s">
        <v>31</v>
      </c>
      <c r="E1723" t="s">
        <v>76</v>
      </c>
      <c r="F1723" t="s">
        <v>963</v>
      </c>
      <c r="G1723" t="s">
        <v>1488</v>
      </c>
      <c r="H1723">
        <v>2</v>
      </c>
      <c r="I1723" t="s">
        <v>4969</v>
      </c>
      <c r="J1723" t="s">
        <v>42</v>
      </c>
      <c r="N1723" t="s">
        <v>6867</v>
      </c>
      <c r="O1723" s="180" t="s">
        <v>5165</v>
      </c>
      <c r="P1723" t="s">
        <v>5149</v>
      </c>
      <c r="Q1723" t="s">
        <v>5151</v>
      </c>
      <c r="R1723" t="s">
        <v>5165</v>
      </c>
      <c r="S1723" t="s">
        <v>4927</v>
      </c>
      <c r="T1723" t="s">
        <v>4927</v>
      </c>
      <c r="U1723" t="s">
        <v>4927</v>
      </c>
      <c r="V1723" t="s">
        <v>4927</v>
      </c>
      <c r="W1723" t="s">
        <v>4927</v>
      </c>
      <c r="X1723" t="s">
        <v>4927</v>
      </c>
    </row>
    <row r="1724" spans="1:24" x14ac:dyDescent="0.3">
      <c r="A1724" t="s">
        <v>6056</v>
      </c>
      <c r="B1724">
        <v>135078</v>
      </c>
      <c r="C1724" t="s">
        <v>50</v>
      </c>
      <c r="D1724" t="s">
        <v>31</v>
      </c>
      <c r="E1724" t="s">
        <v>76</v>
      </c>
      <c r="F1724" t="s">
        <v>963</v>
      </c>
      <c r="G1724" t="s">
        <v>1488</v>
      </c>
      <c r="H1724">
        <v>3</v>
      </c>
      <c r="I1724" t="s">
        <v>4970</v>
      </c>
      <c r="J1724" t="s">
        <v>42</v>
      </c>
      <c r="N1724" t="s">
        <v>6868</v>
      </c>
      <c r="O1724" s="180" t="s">
        <v>5165</v>
      </c>
      <c r="P1724" t="s">
        <v>5149</v>
      </c>
      <c r="Q1724" t="s">
        <v>5151</v>
      </c>
      <c r="R1724" t="s">
        <v>5165</v>
      </c>
      <c r="S1724" t="s">
        <v>4927</v>
      </c>
      <c r="T1724" t="s">
        <v>4927</v>
      </c>
      <c r="U1724" t="s">
        <v>4927</v>
      </c>
      <c r="V1724" t="s">
        <v>4927</v>
      </c>
      <c r="W1724" t="s">
        <v>4927</v>
      </c>
      <c r="X1724" t="s">
        <v>4927</v>
      </c>
    </row>
    <row r="1725" spans="1:24" x14ac:dyDescent="0.3">
      <c r="A1725" t="s">
        <v>6056</v>
      </c>
      <c r="B1725">
        <v>135078</v>
      </c>
      <c r="C1725" t="s">
        <v>50</v>
      </c>
      <c r="D1725" t="s">
        <v>31</v>
      </c>
      <c r="E1725" t="s">
        <v>76</v>
      </c>
      <c r="F1725" t="s">
        <v>963</v>
      </c>
      <c r="G1725" t="s">
        <v>1488</v>
      </c>
      <c r="H1725">
        <v>4</v>
      </c>
      <c r="I1725" t="s">
        <v>4971</v>
      </c>
      <c r="J1725" t="s">
        <v>42</v>
      </c>
      <c r="N1725" t="s">
        <v>6869</v>
      </c>
      <c r="O1725" s="180" t="s">
        <v>5165</v>
      </c>
      <c r="P1725" t="s">
        <v>5149</v>
      </c>
      <c r="Q1725" t="s">
        <v>5151</v>
      </c>
      <c r="R1725" t="s">
        <v>5165</v>
      </c>
      <c r="S1725" t="s">
        <v>4927</v>
      </c>
      <c r="T1725" t="s">
        <v>4927</v>
      </c>
      <c r="U1725" t="s">
        <v>4927</v>
      </c>
      <c r="V1725" t="s">
        <v>4927</v>
      </c>
      <c r="W1725" t="s">
        <v>4927</v>
      </c>
      <c r="X1725" t="s">
        <v>4927</v>
      </c>
    </row>
    <row r="1726" spans="1:24" x14ac:dyDescent="0.3">
      <c r="A1726" t="s">
        <v>6056</v>
      </c>
      <c r="B1726">
        <v>135078</v>
      </c>
      <c r="C1726" t="s">
        <v>50</v>
      </c>
      <c r="D1726" t="s">
        <v>31</v>
      </c>
      <c r="E1726" t="s">
        <v>76</v>
      </c>
      <c r="F1726" t="s">
        <v>963</v>
      </c>
      <c r="G1726" t="s">
        <v>1488</v>
      </c>
      <c r="H1726">
        <v>5</v>
      </c>
      <c r="I1726" t="s">
        <v>4972</v>
      </c>
      <c r="J1726" t="s">
        <v>42</v>
      </c>
      <c r="N1726" t="s">
        <v>6870</v>
      </c>
      <c r="O1726" s="180" t="s">
        <v>5165</v>
      </c>
      <c r="P1726" t="s">
        <v>5149</v>
      </c>
      <c r="Q1726" t="s">
        <v>5151</v>
      </c>
      <c r="R1726" t="s">
        <v>5165</v>
      </c>
      <c r="S1726" t="s">
        <v>4927</v>
      </c>
      <c r="T1726" t="s">
        <v>4927</v>
      </c>
      <c r="U1726" t="s">
        <v>4927</v>
      </c>
      <c r="V1726" t="s">
        <v>4927</v>
      </c>
      <c r="W1726" t="s">
        <v>4927</v>
      </c>
      <c r="X1726" t="s">
        <v>4927</v>
      </c>
    </row>
    <row r="1727" spans="1:24" x14ac:dyDescent="0.3">
      <c r="A1727" t="s">
        <v>5137</v>
      </c>
      <c r="B1727">
        <v>135080</v>
      </c>
      <c r="C1727" t="s">
        <v>50</v>
      </c>
      <c r="D1727" t="s">
        <v>31</v>
      </c>
      <c r="E1727" t="s">
        <v>76</v>
      </c>
      <c r="F1727" t="s">
        <v>949</v>
      </c>
      <c r="G1727" t="s">
        <v>3163</v>
      </c>
      <c r="H1727">
        <v>2</v>
      </c>
      <c r="I1727">
        <v>2</v>
      </c>
      <c r="J1727" t="s">
        <v>44</v>
      </c>
      <c r="N1727" t="s">
        <v>7298</v>
      </c>
      <c r="O1727" s="180" t="s">
        <v>5165</v>
      </c>
      <c r="P1727">
        <v>44958</v>
      </c>
      <c r="Q1727" t="s">
        <v>5161</v>
      </c>
      <c r="R1727" t="s">
        <v>5277</v>
      </c>
      <c r="S1727" t="s">
        <v>4927</v>
      </c>
      <c r="T1727" t="s">
        <v>4927</v>
      </c>
      <c r="U1727" t="s">
        <v>4927</v>
      </c>
      <c r="V1727" t="s">
        <v>4927</v>
      </c>
      <c r="W1727" t="s">
        <v>4927</v>
      </c>
      <c r="X1727" t="s">
        <v>4927</v>
      </c>
    </row>
    <row r="1728" spans="1:24" x14ac:dyDescent="0.3">
      <c r="A1728" t="s">
        <v>5137</v>
      </c>
      <c r="B1728">
        <v>135080</v>
      </c>
      <c r="C1728" t="s">
        <v>50</v>
      </c>
      <c r="D1728" t="s">
        <v>31</v>
      </c>
      <c r="E1728" t="s">
        <v>76</v>
      </c>
      <c r="F1728" t="s">
        <v>949</v>
      </c>
      <c r="G1728" t="s">
        <v>3163</v>
      </c>
      <c r="H1728">
        <v>11</v>
      </c>
      <c r="I1728">
        <v>11</v>
      </c>
      <c r="J1728" t="s">
        <v>44</v>
      </c>
      <c r="N1728" t="s">
        <v>6871</v>
      </c>
      <c r="O1728" s="180" t="s">
        <v>5165</v>
      </c>
      <c r="P1728">
        <v>44958</v>
      </c>
      <c r="Q1728" t="s">
        <v>5161</v>
      </c>
      <c r="R1728" t="s">
        <v>5165</v>
      </c>
      <c r="S1728" t="s">
        <v>4927</v>
      </c>
      <c r="T1728" t="s">
        <v>4927</v>
      </c>
      <c r="U1728" t="s">
        <v>4927</v>
      </c>
      <c r="V1728" t="s">
        <v>4927</v>
      </c>
      <c r="W1728" t="s">
        <v>4927</v>
      </c>
      <c r="X1728" t="s">
        <v>4927</v>
      </c>
    </row>
    <row r="1729" spans="1:24" x14ac:dyDescent="0.3">
      <c r="A1729" t="s">
        <v>5137</v>
      </c>
      <c r="B1729">
        <v>135080</v>
      </c>
      <c r="C1729" t="s">
        <v>50</v>
      </c>
      <c r="D1729" t="s">
        <v>31</v>
      </c>
      <c r="E1729" t="s">
        <v>76</v>
      </c>
      <c r="F1729" t="s">
        <v>949</v>
      </c>
      <c r="G1729" t="s">
        <v>3163</v>
      </c>
      <c r="H1729">
        <v>13</v>
      </c>
      <c r="I1729">
        <v>13</v>
      </c>
      <c r="J1729" t="s">
        <v>44</v>
      </c>
      <c r="N1729" t="s">
        <v>6872</v>
      </c>
      <c r="O1729" s="180" t="s">
        <v>5165</v>
      </c>
      <c r="P1729">
        <v>44958</v>
      </c>
      <c r="Q1729" t="s">
        <v>5161</v>
      </c>
      <c r="R1729" t="s">
        <v>5165</v>
      </c>
      <c r="S1729" t="s">
        <v>4927</v>
      </c>
      <c r="T1729" t="s">
        <v>4927</v>
      </c>
      <c r="U1729" t="s">
        <v>4927</v>
      </c>
      <c r="V1729" t="s">
        <v>4927</v>
      </c>
      <c r="W1729" t="s">
        <v>4927</v>
      </c>
      <c r="X1729" t="s">
        <v>4927</v>
      </c>
    </row>
    <row r="1730" spans="1:24" x14ac:dyDescent="0.3">
      <c r="A1730" t="s">
        <v>5137</v>
      </c>
      <c r="B1730">
        <v>135080</v>
      </c>
      <c r="C1730" t="s">
        <v>50</v>
      </c>
      <c r="D1730" t="s">
        <v>31</v>
      </c>
      <c r="E1730" t="s">
        <v>76</v>
      </c>
      <c r="F1730" t="s">
        <v>949</v>
      </c>
      <c r="G1730" t="s">
        <v>3163</v>
      </c>
      <c r="H1730">
        <v>14</v>
      </c>
      <c r="I1730">
        <v>14</v>
      </c>
      <c r="J1730" t="s">
        <v>44</v>
      </c>
      <c r="N1730" t="s">
        <v>6873</v>
      </c>
      <c r="O1730" s="180" t="s">
        <v>5165</v>
      </c>
      <c r="P1730">
        <v>44958</v>
      </c>
      <c r="Q1730" t="s">
        <v>5161</v>
      </c>
      <c r="R1730" t="s">
        <v>5165</v>
      </c>
      <c r="S1730" t="s">
        <v>4927</v>
      </c>
      <c r="T1730" t="s">
        <v>4927</v>
      </c>
      <c r="U1730" t="s">
        <v>4927</v>
      </c>
      <c r="V1730" t="s">
        <v>4927</v>
      </c>
      <c r="W1730" t="s">
        <v>4927</v>
      </c>
      <c r="X1730" t="s">
        <v>4927</v>
      </c>
    </row>
    <row r="1731" spans="1:24" x14ac:dyDescent="0.3">
      <c r="A1731" t="s">
        <v>5137</v>
      </c>
      <c r="B1731">
        <v>135080</v>
      </c>
      <c r="C1731" t="s">
        <v>50</v>
      </c>
      <c r="D1731" t="s">
        <v>31</v>
      </c>
      <c r="E1731" t="s">
        <v>76</v>
      </c>
      <c r="F1731" t="s">
        <v>949</v>
      </c>
      <c r="G1731" t="s">
        <v>3163</v>
      </c>
      <c r="H1731">
        <v>15</v>
      </c>
      <c r="I1731">
        <v>15</v>
      </c>
      <c r="J1731" t="s">
        <v>44</v>
      </c>
      <c r="N1731" t="s">
        <v>6874</v>
      </c>
      <c r="O1731" s="180" t="s">
        <v>5165</v>
      </c>
      <c r="P1731">
        <v>44958</v>
      </c>
      <c r="Q1731" t="s">
        <v>5161</v>
      </c>
      <c r="R1731" t="s">
        <v>5165</v>
      </c>
      <c r="S1731" t="s">
        <v>4927</v>
      </c>
      <c r="T1731" t="s">
        <v>4927</v>
      </c>
      <c r="U1731" t="s">
        <v>4927</v>
      </c>
      <c r="V1731" t="s">
        <v>4927</v>
      </c>
      <c r="W1731" t="s">
        <v>4927</v>
      </c>
      <c r="X1731" t="s">
        <v>4927</v>
      </c>
    </row>
    <row r="1732" spans="1:24" x14ac:dyDescent="0.3">
      <c r="A1732" t="s">
        <v>5137</v>
      </c>
      <c r="B1732">
        <v>135080</v>
      </c>
      <c r="C1732" t="s">
        <v>50</v>
      </c>
      <c r="D1732" t="s">
        <v>31</v>
      </c>
      <c r="E1732" t="s">
        <v>76</v>
      </c>
      <c r="F1732" t="s">
        <v>949</v>
      </c>
      <c r="G1732" t="s">
        <v>3163</v>
      </c>
      <c r="H1732">
        <v>16</v>
      </c>
      <c r="I1732">
        <v>16</v>
      </c>
      <c r="J1732" t="s">
        <v>44</v>
      </c>
      <c r="N1732" t="s">
        <v>6875</v>
      </c>
      <c r="O1732" s="180" t="s">
        <v>5165</v>
      </c>
      <c r="P1732">
        <v>44958</v>
      </c>
      <c r="Q1732" t="s">
        <v>5161</v>
      </c>
      <c r="R1732" t="s">
        <v>5165</v>
      </c>
      <c r="S1732" t="s">
        <v>4927</v>
      </c>
      <c r="T1732" t="s">
        <v>4927</v>
      </c>
      <c r="U1732" t="s">
        <v>4927</v>
      </c>
      <c r="V1732" t="s">
        <v>4927</v>
      </c>
      <c r="W1732" t="s">
        <v>4927</v>
      </c>
      <c r="X1732" t="s">
        <v>4927</v>
      </c>
    </row>
    <row r="1733" spans="1:24" x14ac:dyDescent="0.3">
      <c r="A1733" t="s">
        <v>5137</v>
      </c>
      <c r="B1733">
        <v>135080</v>
      </c>
      <c r="C1733" t="s">
        <v>50</v>
      </c>
      <c r="D1733" t="s">
        <v>31</v>
      </c>
      <c r="E1733" t="s">
        <v>76</v>
      </c>
      <c r="F1733" t="s">
        <v>949</v>
      </c>
      <c r="G1733" t="s">
        <v>3163</v>
      </c>
      <c r="H1733">
        <v>18</v>
      </c>
      <c r="I1733">
        <v>18</v>
      </c>
      <c r="J1733" t="s">
        <v>44</v>
      </c>
      <c r="N1733" t="s">
        <v>6876</v>
      </c>
      <c r="O1733" s="180" t="s">
        <v>5165</v>
      </c>
      <c r="P1733">
        <v>44958</v>
      </c>
      <c r="Q1733" t="s">
        <v>5161</v>
      </c>
      <c r="R1733" t="s">
        <v>5165</v>
      </c>
      <c r="S1733" t="s">
        <v>4927</v>
      </c>
      <c r="T1733" t="s">
        <v>4927</v>
      </c>
      <c r="U1733" t="s">
        <v>4927</v>
      </c>
      <c r="V1733" t="s">
        <v>4927</v>
      </c>
      <c r="W1733" t="s">
        <v>4927</v>
      </c>
      <c r="X1733" t="s">
        <v>4927</v>
      </c>
    </row>
    <row r="1734" spans="1:24" x14ac:dyDescent="0.3">
      <c r="A1734" t="s">
        <v>5137</v>
      </c>
      <c r="B1734">
        <v>135080</v>
      </c>
      <c r="C1734" t="s">
        <v>50</v>
      </c>
      <c r="D1734" t="s">
        <v>31</v>
      </c>
      <c r="E1734" t="s">
        <v>76</v>
      </c>
      <c r="F1734" t="s">
        <v>949</v>
      </c>
      <c r="G1734" t="s">
        <v>3163</v>
      </c>
      <c r="H1734">
        <v>19</v>
      </c>
      <c r="I1734">
        <v>19</v>
      </c>
      <c r="J1734" t="s">
        <v>44</v>
      </c>
      <c r="N1734" t="s">
        <v>6877</v>
      </c>
      <c r="O1734" s="180" t="s">
        <v>5165</v>
      </c>
      <c r="P1734">
        <v>44958</v>
      </c>
      <c r="Q1734" t="s">
        <v>5161</v>
      </c>
      <c r="R1734" t="s">
        <v>5165</v>
      </c>
      <c r="S1734" t="s">
        <v>4927</v>
      </c>
      <c r="T1734" t="s">
        <v>4927</v>
      </c>
      <c r="U1734" t="s">
        <v>4927</v>
      </c>
      <c r="V1734" t="s">
        <v>4927</v>
      </c>
      <c r="W1734" t="s">
        <v>4927</v>
      </c>
      <c r="X1734" t="s">
        <v>4927</v>
      </c>
    </row>
    <row r="1735" spans="1:24" x14ac:dyDescent="0.3">
      <c r="A1735" t="s">
        <v>5137</v>
      </c>
      <c r="B1735">
        <v>135080</v>
      </c>
      <c r="C1735" t="s">
        <v>50</v>
      </c>
      <c r="D1735" t="s">
        <v>31</v>
      </c>
      <c r="E1735" t="s">
        <v>76</v>
      </c>
      <c r="F1735" t="s">
        <v>949</v>
      </c>
      <c r="G1735" t="s">
        <v>3163</v>
      </c>
      <c r="H1735">
        <v>20</v>
      </c>
      <c r="I1735">
        <v>20</v>
      </c>
      <c r="J1735" t="s">
        <v>44</v>
      </c>
      <c r="N1735" t="s">
        <v>6878</v>
      </c>
      <c r="O1735" s="180" t="s">
        <v>5165</v>
      </c>
      <c r="P1735">
        <v>44958</v>
      </c>
      <c r="Q1735" t="s">
        <v>5161</v>
      </c>
      <c r="R1735" t="s">
        <v>5165</v>
      </c>
      <c r="S1735" t="s">
        <v>4927</v>
      </c>
      <c r="T1735" t="s">
        <v>4927</v>
      </c>
      <c r="U1735" t="s">
        <v>4927</v>
      </c>
      <c r="V1735" t="s">
        <v>4927</v>
      </c>
      <c r="W1735" t="s">
        <v>4927</v>
      </c>
      <c r="X1735" t="s">
        <v>4927</v>
      </c>
    </row>
    <row r="1736" spans="1:24" x14ac:dyDescent="0.3">
      <c r="A1736" t="s">
        <v>7091</v>
      </c>
      <c r="B1736">
        <v>135081</v>
      </c>
      <c r="C1736" t="s">
        <v>48</v>
      </c>
      <c r="D1736" t="s">
        <v>31</v>
      </c>
      <c r="E1736" t="s">
        <v>76</v>
      </c>
      <c r="F1736" t="s">
        <v>2414</v>
      </c>
      <c r="G1736" t="s">
        <v>3164</v>
      </c>
      <c r="H1736">
        <v>43</v>
      </c>
      <c r="I1736">
        <v>43</v>
      </c>
      <c r="J1736" t="s">
        <v>42</v>
      </c>
      <c r="N1736" t="s">
        <v>6879</v>
      </c>
      <c r="O1736" s="180" t="s">
        <v>5165</v>
      </c>
      <c r="P1736" t="s">
        <v>5150</v>
      </c>
      <c r="Q1736" t="s">
        <v>5151</v>
      </c>
      <c r="R1736" t="s">
        <v>5165</v>
      </c>
      <c r="S1736" t="s">
        <v>4927</v>
      </c>
      <c r="T1736" t="s">
        <v>4927</v>
      </c>
      <c r="U1736" t="s">
        <v>4927</v>
      </c>
      <c r="V1736" t="s">
        <v>4927</v>
      </c>
      <c r="W1736" t="s">
        <v>4927</v>
      </c>
      <c r="X1736" t="s">
        <v>4927</v>
      </c>
    </row>
    <row r="1737" spans="1:24" x14ac:dyDescent="0.3">
      <c r="A1737" t="s">
        <v>7091</v>
      </c>
      <c r="B1737">
        <v>135081</v>
      </c>
      <c r="C1737" t="s">
        <v>48</v>
      </c>
      <c r="D1737" t="s">
        <v>31</v>
      </c>
      <c r="E1737" t="s">
        <v>76</v>
      </c>
      <c r="F1737" t="s">
        <v>2414</v>
      </c>
      <c r="G1737" t="s">
        <v>3164</v>
      </c>
      <c r="H1737">
        <v>44</v>
      </c>
      <c r="I1737">
        <v>44</v>
      </c>
      <c r="J1737" t="s">
        <v>42</v>
      </c>
      <c r="N1737" t="s">
        <v>6880</v>
      </c>
      <c r="O1737" s="180" t="s">
        <v>5165</v>
      </c>
      <c r="P1737" t="s">
        <v>5150</v>
      </c>
      <c r="Q1737" t="s">
        <v>5151</v>
      </c>
      <c r="R1737" t="s">
        <v>5165</v>
      </c>
      <c r="S1737" t="s">
        <v>4927</v>
      </c>
      <c r="T1737" t="s">
        <v>4927</v>
      </c>
      <c r="U1737" t="s">
        <v>4927</v>
      </c>
      <c r="V1737" t="s">
        <v>4927</v>
      </c>
      <c r="W1737" t="s">
        <v>4927</v>
      </c>
      <c r="X1737" t="s">
        <v>4927</v>
      </c>
    </row>
    <row r="1738" spans="1:24" x14ac:dyDescent="0.3">
      <c r="A1738" t="s">
        <v>7091</v>
      </c>
      <c r="B1738">
        <v>135081</v>
      </c>
      <c r="C1738" t="s">
        <v>48</v>
      </c>
      <c r="D1738" t="s">
        <v>31</v>
      </c>
      <c r="E1738" t="s">
        <v>76</v>
      </c>
      <c r="F1738" t="s">
        <v>2414</v>
      </c>
      <c r="G1738" t="s">
        <v>3164</v>
      </c>
      <c r="H1738">
        <v>45</v>
      </c>
      <c r="I1738">
        <v>45</v>
      </c>
      <c r="J1738" t="s">
        <v>42</v>
      </c>
      <c r="N1738" t="s">
        <v>6881</v>
      </c>
      <c r="O1738" s="180" t="s">
        <v>5165</v>
      </c>
      <c r="P1738" t="s">
        <v>5150</v>
      </c>
      <c r="Q1738" t="s">
        <v>5151</v>
      </c>
      <c r="R1738" t="s">
        <v>5165</v>
      </c>
      <c r="S1738" t="s">
        <v>4927</v>
      </c>
      <c r="T1738" t="s">
        <v>4927</v>
      </c>
      <c r="U1738" t="s">
        <v>4927</v>
      </c>
      <c r="V1738" t="s">
        <v>4927</v>
      </c>
      <c r="W1738" t="s">
        <v>4927</v>
      </c>
      <c r="X1738" t="s">
        <v>4927</v>
      </c>
    </row>
    <row r="1739" spans="1:24" x14ac:dyDescent="0.3">
      <c r="A1739" t="s">
        <v>7091</v>
      </c>
      <c r="B1739">
        <v>135081</v>
      </c>
      <c r="C1739" t="s">
        <v>48</v>
      </c>
      <c r="D1739" t="s">
        <v>31</v>
      </c>
      <c r="E1739" t="s">
        <v>76</v>
      </c>
      <c r="F1739" t="s">
        <v>2414</v>
      </c>
      <c r="G1739" t="s">
        <v>3164</v>
      </c>
      <c r="H1739">
        <v>46</v>
      </c>
      <c r="I1739">
        <v>46</v>
      </c>
      <c r="J1739" t="s">
        <v>42</v>
      </c>
      <c r="N1739" t="s">
        <v>6882</v>
      </c>
      <c r="O1739" s="180" t="s">
        <v>5165</v>
      </c>
      <c r="P1739" t="s">
        <v>5150</v>
      </c>
      <c r="Q1739" t="s">
        <v>5151</v>
      </c>
      <c r="R1739" t="s">
        <v>5165</v>
      </c>
      <c r="S1739" t="s">
        <v>4927</v>
      </c>
      <c r="T1739" t="s">
        <v>4927</v>
      </c>
      <c r="U1739" t="s">
        <v>4927</v>
      </c>
      <c r="V1739" t="s">
        <v>4927</v>
      </c>
      <c r="W1739" t="s">
        <v>4927</v>
      </c>
      <c r="X1739" t="s">
        <v>4927</v>
      </c>
    </row>
    <row r="1740" spans="1:24" x14ac:dyDescent="0.3">
      <c r="A1740" t="s">
        <v>7088</v>
      </c>
      <c r="B1740">
        <v>135081</v>
      </c>
      <c r="C1740" t="s">
        <v>48</v>
      </c>
      <c r="D1740" t="s">
        <v>31</v>
      </c>
      <c r="E1740" t="s">
        <v>76</v>
      </c>
      <c r="F1740" t="s">
        <v>2414</v>
      </c>
      <c r="G1740" t="s">
        <v>3164</v>
      </c>
      <c r="H1740">
        <v>54</v>
      </c>
      <c r="I1740">
        <v>54</v>
      </c>
      <c r="J1740" t="s">
        <v>42</v>
      </c>
      <c r="N1740" t="s">
        <v>6883</v>
      </c>
      <c r="O1740" s="180" t="s">
        <v>5165</v>
      </c>
      <c r="P1740" t="s">
        <v>5150</v>
      </c>
      <c r="Q1740" t="s">
        <v>5151</v>
      </c>
      <c r="R1740" t="s">
        <v>5165</v>
      </c>
      <c r="S1740" t="s">
        <v>4927</v>
      </c>
      <c r="T1740" t="s">
        <v>4927</v>
      </c>
      <c r="U1740" t="s">
        <v>4927</v>
      </c>
      <c r="V1740" t="s">
        <v>4927</v>
      </c>
      <c r="W1740" t="s">
        <v>4927</v>
      </c>
      <c r="X1740" t="s">
        <v>4927</v>
      </c>
    </row>
    <row r="1741" spans="1:24" x14ac:dyDescent="0.3">
      <c r="A1741" t="s">
        <v>7088</v>
      </c>
      <c r="B1741">
        <v>135081</v>
      </c>
      <c r="C1741" t="s">
        <v>48</v>
      </c>
      <c r="D1741" t="s">
        <v>31</v>
      </c>
      <c r="E1741" t="s">
        <v>76</v>
      </c>
      <c r="F1741" t="s">
        <v>2414</v>
      </c>
      <c r="G1741" t="s">
        <v>3164</v>
      </c>
      <c r="H1741">
        <v>55</v>
      </c>
      <c r="I1741">
        <v>55</v>
      </c>
      <c r="J1741" t="s">
        <v>42</v>
      </c>
      <c r="N1741" t="s">
        <v>6884</v>
      </c>
      <c r="O1741" s="180" t="s">
        <v>5165</v>
      </c>
      <c r="P1741" t="s">
        <v>5150</v>
      </c>
      <c r="Q1741" t="s">
        <v>5151</v>
      </c>
      <c r="R1741" t="s">
        <v>5165</v>
      </c>
      <c r="S1741" t="s">
        <v>4927</v>
      </c>
      <c r="T1741" t="s">
        <v>4927</v>
      </c>
      <c r="U1741" t="s">
        <v>4927</v>
      </c>
      <c r="V1741" t="s">
        <v>4927</v>
      </c>
      <c r="W1741" t="s">
        <v>4927</v>
      </c>
      <c r="X1741" t="s">
        <v>4927</v>
      </c>
    </row>
    <row r="1742" spans="1:24" x14ac:dyDescent="0.3">
      <c r="A1742" t="s">
        <v>7088</v>
      </c>
      <c r="B1742">
        <v>135081</v>
      </c>
      <c r="C1742" t="s">
        <v>48</v>
      </c>
      <c r="D1742" t="s">
        <v>31</v>
      </c>
      <c r="E1742" t="s">
        <v>76</v>
      </c>
      <c r="F1742" t="s">
        <v>2414</v>
      </c>
      <c r="G1742" t="s">
        <v>3164</v>
      </c>
      <c r="H1742">
        <v>56</v>
      </c>
      <c r="I1742">
        <v>56</v>
      </c>
      <c r="J1742" t="s">
        <v>42</v>
      </c>
      <c r="N1742" t="s">
        <v>6885</v>
      </c>
      <c r="O1742" s="180" t="s">
        <v>5165</v>
      </c>
      <c r="P1742" t="s">
        <v>5150</v>
      </c>
      <c r="Q1742" t="s">
        <v>5151</v>
      </c>
      <c r="R1742" t="s">
        <v>5165</v>
      </c>
      <c r="S1742" t="s">
        <v>4927</v>
      </c>
      <c r="T1742" t="s">
        <v>4927</v>
      </c>
      <c r="U1742" t="s">
        <v>4927</v>
      </c>
      <c r="V1742" t="s">
        <v>4927</v>
      </c>
      <c r="W1742" t="s">
        <v>4927</v>
      </c>
      <c r="X1742" t="s">
        <v>4927</v>
      </c>
    </row>
    <row r="1743" spans="1:24" x14ac:dyDescent="0.3">
      <c r="A1743" t="s">
        <v>5137</v>
      </c>
      <c r="B1743">
        <v>133023</v>
      </c>
      <c r="C1743" t="s">
        <v>50</v>
      </c>
      <c r="D1743" t="s">
        <v>31</v>
      </c>
      <c r="E1743" t="s">
        <v>89</v>
      </c>
      <c r="F1743" t="s">
        <v>859</v>
      </c>
      <c r="G1743" t="s">
        <v>4903</v>
      </c>
      <c r="H1743">
        <v>5</v>
      </c>
      <c r="I1743">
        <v>5</v>
      </c>
      <c r="J1743" t="s">
        <v>42</v>
      </c>
      <c r="N1743" t="s">
        <v>6886</v>
      </c>
      <c r="O1743" s="180" t="s">
        <v>5165</v>
      </c>
      <c r="P1743" t="s">
        <v>6865</v>
      </c>
      <c r="Q1743" t="s">
        <v>5161</v>
      </c>
      <c r="R1743" t="s">
        <v>5165</v>
      </c>
      <c r="S1743" t="s">
        <v>4927</v>
      </c>
      <c r="T1743" t="s">
        <v>4927</v>
      </c>
      <c r="U1743" t="s">
        <v>4927</v>
      </c>
      <c r="V1743" t="s">
        <v>4927</v>
      </c>
      <c r="W1743" t="s">
        <v>4927</v>
      </c>
      <c r="X1743" t="s">
        <v>4927</v>
      </c>
    </row>
    <row r="1744" spans="1:24" x14ac:dyDescent="0.3">
      <c r="A1744" t="s">
        <v>5137</v>
      </c>
      <c r="B1744">
        <v>110087</v>
      </c>
      <c r="C1744" t="s">
        <v>50</v>
      </c>
      <c r="D1744" t="s">
        <v>30</v>
      </c>
      <c r="E1744" t="s">
        <v>47</v>
      </c>
      <c r="F1744" t="s">
        <v>298</v>
      </c>
      <c r="G1744" t="s">
        <v>4370</v>
      </c>
      <c r="H1744">
        <v>3</v>
      </c>
      <c r="I1744">
        <v>3</v>
      </c>
      <c r="J1744" t="s">
        <v>42</v>
      </c>
      <c r="N1744" t="s">
        <v>6887</v>
      </c>
      <c r="O1744" s="180" t="s">
        <v>5165</v>
      </c>
      <c r="P1744" t="s">
        <v>5151</v>
      </c>
      <c r="Q1744" t="s">
        <v>5161</v>
      </c>
      <c r="R1744" t="s">
        <v>5165</v>
      </c>
      <c r="S1744" t="s">
        <v>4927</v>
      </c>
      <c r="T1744" t="s">
        <v>4927</v>
      </c>
      <c r="U1744" t="s">
        <v>4927</v>
      </c>
      <c r="V1744" t="s">
        <v>4927</v>
      </c>
      <c r="W1744" t="s">
        <v>4927</v>
      </c>
      <c r="X1744" t="s">
        <v>4927</v>
      </c>
    </row>
    <row r="1745" spans="1:24" x14ac:dyDescent="0.3">
      <c r="A1745" t="s">
        <v>5137</v>
      </c>
      <c r="B1745">
        <v>110087</v>
      </c>
      <c r="C1745" t="s">
        <v>50</v>
      </c>
      <c r="D1745" t="s">
        <v>30</v>
      </c>
      <c r="E1745" t="s">
        <v>47</v>
      </c>
      <c r="F1745" t="s">
        <v>298</v>
      </c>
      <c r="G1745" t="s">
        <v>4370</v>
      </c>
      <c r="H1745">
        <v>4</v>
      </c>
      <c r="I1745">
        <v>4</v>
      </c>
      <c r="J1745" t="s">
        <v>42</v>
      </c>
      <c r="N1745" t="s">
        <v>6888</v>
      </c>
      <c r="O1745" s="180" t="s">
        <v>5165</v>
      </c>
      <c r="P1745" t="s">
        <v>5161</v>
      </c>
      <c r="Q1745" t="s">
        <v>5161</v>
      </c>
      <c r="R1745" t="s">
        <v>5165</v>
      </c>
      <c r="S1745" t="s">
        <v>4927</v>
      </c>
      <c r="T1745" t="s">
        <v>4927</v>
      </c>
      <c r="U1745" t="s">
        <v>4927</v>
      </c>
      <c r="V1745" t="s">
        <v>4927</v>
      </c>
      <c r="W1745" t="s">
        <v>4927</v>
      </c>
      <c r="X1745" t="s">
        <v>4927</v>
      </c>
    </row>
    <row r="1746" spans="1:24" x14ac:dyDescent="0.3">
      <c r="A1746" t="s">
        <v>7094</v>
      </c>
      <c r="B1746">
        <v>131068</v>
      </c>
      <c r="C1746" t="s">
        <v>50</v>
      </c>
      <c r="D1746" t="s">
        <v>31</v>
      </c>
      <c r="E1746" t="s">
        <v>66</v>
      </c>
      <c r="F1746" t="s">
        <v>494</v>
      </c>
      <c r="G1746" t="s">
        <v>4658</v>
      </c>
      <c r="H1746">
        <v>6</v>
      </c>
      <c r="I1746">
        <v>6</v>
      </c>
      <c r="J1746" t="s">
        <v>42</v>
      </c>
      <c r="N1746" t="s">
        <v>7299</v>
      </c>
      <c r="O1746" s="180" t="s">
        <v>5165</v>
      </c>
      <c r="P1746" t="s">
        <v>8551</v>
      </c>
      <c r="Q1746" t="s">
        <v>5162</v>
      </c>
      <c r="R1746" t="s">
        <v>5165</v>
      </c>
      <c r="S1746" t="s">
        <v>4927</v>
      </c>
      <c r="T1746" t="s">
        <v>4927</v>
      </c>
      <c r="U1746" t="s">
        <v>4927</v>
      </c>
      <c r="V1746" t="s">
        <v>4927</v>
      </c>
      <c r="W1746" t="s">
        <v>4927</v>
      </c>
      <c r="X1746" t="s">
        <v>4927</v>
      </c>
    </row>
    <row r="1747" spans="1:24" x14ac:dyDescent="0.3">
      <c r="A1747" t="s">
        <v>7094</v>
      </c>
      <c r="B1747">
        <v>131068</v>
      </c>
      <c r="C1747" t="s">
        <v>50</v>
      </c>
      <c r="D1747" t="s">
        <v>31</v>
      </c>
      <c r="E1747" t="s">
        <v>66</v>
      </c>
      <c r="F1747" t="s">
        <v>494</v>
      </c>
      <c r="G1747" t="s">
        <v>4658</v>
      </c>
      <c r="H1747">
        <v>7</v>
      </c>
      <c r="I1747">
        <v>7</v>
      </c>
      <c r="J1747" t="s">
        <v>42</v>
      </c>
      <c r="N1747" t="s">
        <v>7300</v>
      </c>
      <c r="O1747" s="180" t="s">
        <v>5165</v>
      </c>
      <c r="P1747" t="s">
        <v>8552</v>
      </c>
      <c r="Q1747" t="s">
        <v>8541</v>
      </c>
      <c r="R1747" t="s">
        <v>5165</v>
      </c>
      <c r="S1747" t="s">
        <v>4927</v>
      </c>
      <c r="T1747" t="s">
        <v>4927</v>
      </c>
      <c r="U1747" t="s">
        <v>4927</v>
      </c>
      <c r="V1747" t="s">
        <v>4927</v>
      </c>
      <c r="W1747" t="s">
        <v>4927</v>
      </c>
      <c r="X1747" t="s">
        <v>4927</v>
      </c>
    </row>
    <row r="1748" spans="1:24" x14ac:dyDescent="0.3">
      <c r="A1748" t="s">
        <v>7094</v>
      </c>
      <c r="B1748">
        <v>131068</v>
      </c>
      <c r="C1748" t="s">
        <v>50</v>
      </c>
      <c r="D1748" t="s">
        <v>31</v>
      </c>
      <c r="E1748" t="s">
        <v>66</v>
      </c>
      <c r="F1748" t="s">
        <v>494</v>
      </c>
      <c r="G1748" t="s">
        <v>4658</v>
      </c>
      <c r="H1748">
        <v>8</v>
      </c>
      <c r="I1748">
        <v>8</v>
      </c>
      <c r="J1748" t="s">
        <v>42</v>
      </c>
      <c r="N1748" t="s">
        <v>7301</v>
      </c>
      <c r="O1748" s="180" t="s">
        <v>5165</v>
      </c>
      <c r="P1748" t="s">
        <v>8553</v>
      </c>
      <c r="Q1748" t="s">
        <v>8554</v>
      </c>
      <c r="R1748" t="s">
        <v>5165</v>
      </c>
      <c r="S1748" t="s">
        <v>4927</v>
      </c>
      <c r="T1748" t="s">
        <v>4927</v>
      </c>
      <c r="U1748" t="s">
        <v>4927</v>
      </c>
      <c r="V1748" t="s">
        <v>4927</v>
      </c>
      <c r="W1748" t="s">
        <v>4927</v>
      </c>
      <c r="X1748" t="s">
        <v>4927</v>
      </c>
    </row>
    <row r="1749" spans="1:24" x14ac:dyDescent="0.3">
      <c r="A1749" t="s">
        <v>7094</v>
      </c>
      <c r="B1749">
        <v>131068</v>
      </c>
      <c r="C1749" t="s">
        <v>50</v>
      </c>
      <c r="D1749" t="s">
        <v>31</v>
      </c>
      <c r="E1749" t="s">
        <v>66</v>
      </c>
      <c r="F1749" t="s">
        <v>494</v>
      </c>
      <c r="G1749" t="s">
        <v>4658</v>
      </c>
      <c r="H1749">
        <v>9</v>
      </c>
      <c r="I1749">
        <v>9</v>
      </c>
      <c r="J1749" t="s">
        <v>42</v>
      </c>
      <c r="N1749" t="s">
        <v>7302</v>
      </c>
      <c r="O1749" s="180" t="s">
        <v>5165</v>
      </c>
      <c r="P1749" t="s">
        <v>8542</v>
      </c>
      <c r="Q1749" t="s">
        <v>8555</v>
      </c>
      <c r="R1749" t="s">
        <v>5165</v>
      </c>
      <c r="S1749" t="s">
        <v>4927</v>
      </c>
      <c r="T1749" t="s">
        <v>4927</v>
      </c>
      <c r="U1749" t="s">
        <v>4927</v>
      </c>
      <c r="V1749" t="s">
        <v>4927</v>
      </c>
      <c r="W1749" t="s">
        <v>4927</v>
      </c>
      <c r="X1749" t="s">
        <v>4927</v>
      </c>
    </row>
    <row r="1750" spans="1:24" x14ac:dyDescent="0.3">
      <c r="A1750" t="s">
        <v>7094</v>
      </c>
      <c r="B1750">
        <v>131068</v>
      </c>
      <c r="C1750" t="s">
        <v>50</v>
      </c>
      <c r="D1750" t="s">
        <v>31</v>
      </c>
      <c r="E1750" t="s">
        <v>66</v>
      </c>
      <c r="F1750" t="s">
        <v>494</v>
      </c>
      <c r="G1750" t="s">
        <v>4658</v>
      </c>
      <c r="H1750">
        <v>10</v>
      </c>
      <c r="I1750">
        <v>10</v>
      </c>
      <c r="J1750" t="s">
        <v>42</v>
      </c>
      <c r="N1750" t="s">
        <v>7303</v>
      </c>
      <c r="O1750" s="180" t="s">
        <v>5165</v>
      </c>
      <c r="P1750" t="s">
        <v>8556</v>
      </c>
      <c r="Q1750" t="s">
        <v>8557</v>
      </c>
      <c r="R1750" t="s">
        <v>5165</v>
      </c>
      <c r="S1750" t="s">
        <v>4927</v>
      </c>
      <c r="T1750" t="s">
        <v>4927</v>
      </c>
      <c r="U1750" t="s">
        <v>4927</v>
      </c>
      <c r="V1750" t="s">
        <v>4927</v>
      </c>
      <c r="W1750" t="s">
        <v>4927</v>
      </c>
      <c r="X1750" t="s">
        <v>4927</v>
      </c>
    </row>
    <row r="1751" spans="1:24" x14ac:dyDescent="0.3">
      <c r="A1751" t="s">
        <v>5137</v>
      </c>
      <c r="B1751">
        <v>135029</v>
      </c>
      <c r="C1751" t="s">
        <v>50</v>
      </c>
      <c r="D1751" t="s">
        <v>31</v>
      </c>
      <c r="E1751" t="s">
        <v>76</v>
      </c>
      <c r="F1751" t="s">
        <v>951</v>
      </c>
      <c r="G1751" t="s">
        <v>1412</v>
      </c>
      <c r="H1751">
        <v>11</v>
      </c>
      <c r="I1751">
        <v>11</v>
      </c>
      <c r="J1751" t="s">
        <v>44</v>
      </c>
      <c r="N1751" t="s">
        <v>6889</v>
      </c>
      <c r="O1751" s="180" t="s">
        <v>5165</v>
      </c>
      <c r="P1751" t="s">
        <v>6618</v>
      </c>
      <c r="Q1751" t="s">
        <v>5161</v>
      </c>
      <c r="R1751" t="s">
        <v>5277</v>
      </c>
      <c r="S1751" t="s">
        <v>4927</v>
      </c>
      <c r="T1751" t="s">
        <v>4927</v>
      </c>
      <c r="U1751" t="s">
        <v>4927</v>
      </c>
      <c r="V1751" t="s">
        <v>4927</v>
      </c>
      <c r="W1751" t="s">
        <v>4927</v>
      </c>
      <c r="X1751" t="s">
        <v>4927</v>
      </c>
    </row>
    <row r="1752" spans="1:24" x14ac:dyDescent="0.3">
      <c r="A1752" t="s">
        <v>5137</v>
      </c>
      <c r="B1752">
        <v>131024</v>
      </c>
      <c r="C1752" t="s">
        <v>50</v>
      </c>
      <c r="D1752" t="s">
        <v>31</v>
      </c>
      <c r="E1752" t="s">
        <v>66</v>
      </c>
      <c r="F1752" t="s">
        <v>714</v>
      </c>
      <c r="G1752" t="s">
        <v>4966</v>
      </c>
      <c r="H1752">
        <v>43</v>
      </c>
      <c r="I1752">
        <v>43</v>
      </c>
      <c r="J1752" t="s">
        <v>42</v>
      </c>
      <c r="N1752" t="s">
        <v>6890</v>
      </c>
      <c r="O1752" s="180" t="s">
        <v>5165</v>
      </c>
      <c r="P1752" t="s">
        <v>6024</v>
      </c>
      <c r="Q1752" t="s">
        <v>5161</v>
      </c>
      <c r="R1752" t="s">
        <v>5165</v>
      </c>
      <c r="S1752" t="s">
        <v>4927</v>
      </c>
      <c r="T1752" t="s">
        <v>4927</v>
      </c>
      <c r="U1752" t="s">
        <v>4927</v>
      </c>
      <c r="V1752" t="s">
        <v>4927</v>
      </c>
      <c r="W1752" t="s">
        <v>4927</v>
      </c>
      <c r="X1752" t="s">
        <v>4927</v>
      </c>
    </row>
    <row r="1753" spans="1:24" x14ac:dyDescent="0.3">
      <c r="A1753" t="s">
        <v>5137</v>
      </c>
      <c r="B1753">
        <v>131024</v>
      </c>
      <c r="C1753" t="s">
        <v>50</v>
      </c>
      <c r="D1753" t="s">
        <v>31</v>
      </c>
      <c r="E1753" t="s">
        <v>66</v>
      </c>
      <c r="F1753" t="s">
        <v>714</v>
      </c>
      <c r="G1753" t="s">
        <v>4966</v>
      </c>
      <c r="H1753">
        <v>43</v>
      </c>
      <c r="I1753">
        <v>43</v>
      </c>
      <c r="J1753" t="s">
        <v>44</v>
      </c>
      <c r="N1753" t="s">
        <v>6891</v>
      </c>
      <c r="O1753" s="180" t="s">
        <v>5165</v>
      </c>
      <c r="P1753" t="s">
        <v>6024</v>
      </c>
      <c r="Q1753" t="s">
        <v>5161</v>
      </c>
      <c r="R1753" t="s">
        <v>5165</v>
      </c>
      <c r="S1753" t="s">
        <v>4927</v>
      </c>
      <c r="T1753" t="s">
        <v>4927</v>
      </c>
      <c r="U1753" t="s">
        <v>4927</v>
      </c>
      <c r="V1753" t="s">
        <v>4927</v>
      </c>
      <c r="W1753" t="s">
        <v>4927</v>
      </c>
      <c r="X1753" t="s">
        <v>4927</v>
      </c>
    </row>
    <row r="1754" spans="1:24" x14ac:dyDescent="0.3">
      <c r="A1754" t="s">
        <v>7094</v>
      </c>
      <c r="B1754">
        <v>131010</v>
      </c>
      <c r="C1754" t="s">
        <v>50</v>
      </c>
      <c r="D1754" t="s">
        <v>31</v>
      </c>
      <c r="E1754" t="s">
        <v>66</v>
      </c>
      <c r="F1754" t="s">
        <v>714</v>
      </c>
      <c r="G1754" t="s">
        <v>1033</v>
      </c>
      <c r="H1754">
        <v>35</v>
      </c>
      <c r="I1754">
        <v>35</v>
      </c>
      <c r="J1754" t="s">
        <v>42</v>
      </c>
      <c r="N1754" t="s">
        <v>7304</v>
      </c>
      <c r="O1754" s="180" t="s">
        <v>5165</v>
      </c>
      <c r="P1754" t="s">
        <v>5151</v>
      </c>
      <c r="Q1754" t="s">
        <v>5162</v>
      </c>
      <c r="R1754" t="s">
        <v>5165</v>
      </c>
      <c r="S1754" t="s">
        <v>4927</v>
      </c>
      <c r="T1754" t="s">
        <v>4927</v>
      </c>
      <c r="U1754" t="s">
        <v>4927</v>
      </c>
      <c r="V1754" t="s">
        <v>4927</v>
      </c>
      <c r="W1754" t="s">
        <v>4927</v>
      </c>
      <c r="X1754" t="s">
        <v>4927</v>
      </c>
    </row>
    <row r="1755" spans="1:24" x14ac:dyDescent="0.3">
      <c r="A1755" t="s">
        <v>7094</v>
      </c>
      <c r="B1755">
        <v>131010</v>
      </c>
      <c r="C1755" t="s">
        <v>50</v>
      </c>
      <c r="D1755" t="s">
        <v>31</v>
      </c>
      <c r="E1755" t="s">
        <v>66</v>
      </c>
      <c r="F1755" t="s">
        <v>714</v>
      </c>
      <c r="G1755" t="s">
        <v>1033</v>
      </c>
      <c r="H1755">
        <v>35</v>
      </c>
      <c r="I1755">
        <v>35</v>
      </c>
      <c r="J1755" t="s">
        <v>44</v>
      </c>
      <c r="N1755" t="s">
        <v>7305</v>
      </c>
      <c r="O1755" s="180" t="s">
        <v>5165</v>
      </c>
      <c r="P1755" t="s">
        <v>5151</v>
      </c>
      <c r="Q1755" t="s">
        <v>5162</v>
      </c>
      <c r="R1755" t="s">
        <v>5277</v>
      </c>
      <c r="S1755" t="s">
        <v>4927</v>
      </c>
      <c r="T1755" t="s">
        <v>4927</v>
      </c>
      <c r="U1755" t="s">
        <v>4927</v>
      </c>
      <c r="V1755" t="s">
        <v>4927</v>
      </c>
      <c r="W1755" t="s">
        <v>4927</v>
      </c>
      <c r="X1755" t="s">
        <v>4927</v>
      </c>
    </row>
    <row r="1756" spans="1:24" x14ac:dyDescent="0.3">
      <c r="A1756" t="s">
        <v>7094</v>
      </c>
      <c r="B1756">
        <v>131010</v>
      </c>
      <c r="C1756" t="s">
        <v>50</v>
      </c>
      <c r="D1756" t="s">
        <v>31</v>
      </c>
      <c r="E1756" t="s">
        <v>66</v>
      </c>
      <c r="F1756" t="s">
        <v>714</v>
      </c>
      <c r="G1756" t="s">
        <v>1033</v>
      </c>
      <c r="H1756">
        <v>35</v>
      </c>
      <c r="I1756">
        <v>35</v>
      </c>
      <c r="J1756" t="s">
        <v>45</v>
      </c>
      <c r="N1756" t="s">
        <v>7306</v>
      </c>
      <c r="O1756" s="180" t="s">
        <v>5165</v>
      </c>
      <c r="P1756" t="s">
        <v>5151</v>
      </c>
      <c r="Q1756" t="s">
        <v>5162</v>
      </c>
      <c r="R1756" t="s">
        <v>5165</v>
      </c>
      <c r="S1756" t="s">
        <v>4927</v>
      </c>
      <c r="T1756" t="s">
        <v>4927</v>
      </c>
      <c r="U1756" t="s">
        <v>4927</v>
      </c>
      <c r="V1756" t="s">
        <v>4927</v>
      </c>
      <c r="W1756" t="s">
        <v>4927</v>
      </c>
      <c r="X1756" t="s">
        <v>4927</v>
      </c>
    </row>
    <row r="1757" spans="1:24" x14ac:dyDescent="0.3">
      <c r="A1757" t="s">
        <v>5137</v>
      </c>
      <c r="B1757">
        <v>131028</v>
      </c>
      <c r="C1757" t="s">
        <v>50</v>
      </c>
      <c r="D1757" t="s">
        <v>31</v>
      </c>
      <c r="E1757" t="s">
        <v>66</v>
      </c>
      <c r="F1757" t="s">
        <v>714</v>
      </c>
      <c r="G1757" t="s">
        <v>80</v>
      </c>
      <c r="H1757">
        <v>112</v>
      </c>
      <c r="I1757">
        <v>112</v>
      </c>
      <c r="J1757" t="s">
        <v>42</v>
      </c>
      <c r="N1757" t="s">
        <v>6892</v>
      </c>
      <c r="O1757" s="180" t="s">
        <v>5165</v>
      </c>
      <c r="P1757" t="s">
        <v>6250</v>
      </c>
      <c r="Q1757" t="s">
        <v>5161</v>
      </c>
      <c r="R1757" t="s">
        <v>5165</v>
      </c>
      <c r="S1757" t="s">
        <v>4927</v>
      </c>
      <c r="T1757" t="s">
        <v>4927</v>
      </c>
      <c r="U1757" t="s">
        <v>4927</v>
      </c>
      <c r="V1757" t="s">
        <v>4927</v>
      </c>
      <c r="W1757" t="s">
        <v>4927</v>
      </c>
      <c r="X1757" t="s">
        <v>4927</v>
      </c>
    </row>
    <row r="1758" spans="1:24" x14ac:dyDescent="0.3">
      <c r="A1758" t="s">
        <v>5137</v>
      </c>
      <c r="B1758">
        <v>131028</v>
      </c>
      <c r="C1758" t="s">
        <v>50</v>
      </c>
      <c r="D1758" t="s">
        <v>31</v>
      </c>
      <c r="E1758" t="s">
        <v>66</v>
      </c>
      <c r="F1758" t="s">
        <v>714</v>
      </c>
      <c r="G1758" t="s">
        <v>80</v>
      </c>
      <c r="H1758">
        <v>113</v>
      </c>
      <c r="I1758">
        <v>113</v>
      </c>
      <c r="J1758" t="s">
        <v>42</v>
      </c>
      <c r="N1758" t="s">
        <v>6893</v>
      </c>
      <c r="O1758" s="180" t="s">
        <v>5165</v>
      </c>
      <c r="P1758" t="s">
        <v>6250</v>
      </c>
      <c r="Q1758" t="s">
        <v>5161</v>
      </c>
      <c r="R1758" t="s">
        <v>5165</v>
      </c>
      <c r="S1758" t="s">
        <v>4927</v>
      </c>
      <c r="T1758" t="s">
        <v>4927</v>
      </c>
      <c r="U1758" t="s">
        <v>4927</v>
      </c>
      <c r="V1758" t="s">
        <v>4927</v>
      </c>
      <c r="W1758" t="s">
        <v>4927</v>
      </c>
      <c r="X1758" t="s">
        <v>4927</v>
      </c>
    </row>
    <row r="1759" spans="1:24" x14ac:dyDescent="0.3">
      <c r="A1759" t="s">
        <v>5137</v>
      </c>
      <c r="B1759">
        <v>135042</v>
      </c>
      <c r="C1759" t="s">
        <v>50</v>
      </c>
      <c r="D1759" t="s">
        <v>31</v>
      </c>
      <c r="E1759" t="s">
        <v>76</v>
      </c>
      <c r="F1759" t="s">
        <v>951</v>
      </c>
      <c r="G1759" t="s">
        <v>3055</v>
      </c>
      <c r="H1759">
        <v>47</v>
      </c>
      <c r="I1759">
        <v>47</v>
      </c>
      <c r="J1759" t="s">
        <v>42</v>
      </c>
      <c r="N1759" t="s">
        <v>6894</v>
      </c>
      <c r="O1759" s="180" t="s">
        <v>5165</v>
      </c>
      <c r="P1759" t="s">
        <v>5150</v>
      </c>
      <c r="Q1759" t="s">
        <v>5161</v>
      </c>
      <c r="R1759" t="s">
        <v>5165</v>
      </c>
    </row>
    <row r="1760" spans="1:24" x14ac:dyDescent="0.3">
      <c r="A1760" t="s">
        <v>5137</v>
      </c>
      <c r="B1760">
        <v>135042</v>
      </c>
      <c r="C1760" t="s">
        <v>50</v>
      </c>
      <c r="D1760" t="s">
        <v>31</v>
      </c>
      <c r="E1760" t="s">
        <v>76</v>
      </c>
      <c r="F1760" t="s">
        <v>951</v>
      </c>
      <c r="G1760" t="s">
        <v>3055</v>
      </c>
      <c r="H1760">
        <v>48</v>
      </c>
      <c r="I1760">
        <v>48</v>
      </c>
      <c r="J1760" t="s">
        <v>42</v>
      </c>
      <c r="N1760" t="s">
        <v>6895</v>
      </c>
      <c r="O1760" s="180" t="s">
        <v>5165</v>
      </c>
      <c r="P1760" t="s">
        <v>5150</v>
      </c>
      <c r="Q1760" t="s">
        <v>5161</v>
      </c>
      <c r="R1760" t="s">
        <v>5165</v>
      </c>
    </row>
    <row r="1761" spans="1:18" x14ac:dyDescent="0.3">
      <c r="A1761" t="s">
        <v>5137</v>
      </c>
      <c r="B1761">
        <v>135042</v>
      </c>
      <c r="C1761" t="s">
        <v>50</v>
      </c>
      <c r="D1761" t="s">
        <v>31</v>
      </c>
      <c r="E1761" t="s">
        <v>76</v>
      </c>
      <c r="F1761" t="s">
        <v>951</v>
      </c>
      <c r="G1761" t="s">
        <v>3055</v>
      </c>
      <c r="H1761">
        <v>50</v>
      </c>
      <c r="I1761">
        <v>50</v>
      </c>
      <c r="J1761" t="s">
        <v>42</v>
      </c>
      <c r="N1761" t="s">
        <v>6896</v>
      </c>
      <c r="O1761" s="180" t="s">
        <v>5165</v>
      </c>
      <c r="P1761" t="s">
        <v>5150</v>
      </c>
      <c r="Q1761" t="s">
        <v>5161</v>
      </c>
      <c r="R1761" t="s">
        <v>5165</v>
      </c>
    </row>
    <row r="1762" spans="1:18" x14ac:dyDescent="0.3">
      <c r="A1762" t="s">
        <v>5137</v>
      </c>
      <c r="B1762">
        <v>135042</v>
      </c>
      <c r="C1762" t="s">
        <v>50</v>
      </c>
      <c r="D1762" t="s">
        <v>31</v>
      </c>
      <c r="E1762" t="s">
        <v>76</v>
      </c>
      <c r="F1762" t="s">
        <v>951</v>
      </c>
      <c r="G1762" t="s">
        <v>3055</v>
      </c>
      <c r="H1762">
        <v>51</v>
      </c>
      <c r="I1762">
        <v>51</v>
      </c>
      <c r="J1762" t="s">
        <v>42</v>
      </c>
      <c r="N1762" t="s">
        <v>6897</v>
      </c>
      <c r="O1762" s="180" t="s">
        <v>5165</v>
      </c>
      <c r="P1762" t="s">
        <v>5150</v>
      </c>
      <c r="Q1762" t="s">
        <v>5161</v>
      </c>
      <c r="R1762" t="s">
        <v>5165</v>
      </c>
    </row>
    <row r="1763" spans="1:18" x14ac:dyDescent="0.3">
      <c r="A1763" t="s">
        <v>5137</v>
      </c>
      <c r="B1763">
        <v>130185</v>
      </c>
      <c r="C1763" t="s">
        <v>50</v>
      </c>
      <c r="D1763" t="s">
        <v>31</v>
      </c>
      <c r="E1763" t="s">
        <v>66</v>
      </c>
      <c r="F1763" t="s">
        <v>494</v>
      </c>
      <c r="G1763" t="s">
        <v>803</v>
      </c>
      <c r="H1763">
        <v>56</v>
      </c>
      <c r="I1763">
        <v>56</v>
      </c>
      <c r="J1763" t="s">
        <v>42</v>
      </c>
      <c r="N1763" t="s">
        <v>6898</v>
      </c>
      <c r="O1763" s="180" t="s">
        <v>5165</v>
      </c>
      <c r="P1763" t="s">
        <v>5150</v>
      </c>
      <c r="Q1763" t="s">
        <v>5161</v>
      </c>
      <c r="R1763" t="s">
        <v>5165</v>
      </c>
    </row>
    <row r="1764" spans="1:18" x14ac:dyDescent="0.3">
      <c r="A1764" t="s">
        <v>5137</v>
      </c>
      <c r="B1764">
        <v>130185</v>
      </c>
      <c r="C1764" t="s">
        <v>50</v>
      </c>
      <c r="D1764" t="s">
        <v>31</v>
      </c>
      <c r="E1764" t="s">
        <v>66</v>
      </c>
      <c r="F1764" t="s">
        <v>494</v>
      </c>
      <c r="G1764" t="s">
        <v>803</v>
      </c>
      <c r="H1764">
        <v>80</v>
      </c>
      <c r="I1764">
        <v>80</v>
      </c>
      <c r="J1764" t="s">
        <v>42</v>
      </c>
      <c r="N1764" t="s">
        <v>6899</v>
      </c>
      <c r="O1764" s="180" t="s">
        <v>5165</v>
      </c>
      <c r="P1764" t="s">
        <v>5150</v>
      </c>
      <c r="Q1764" t="s">
        <v>5161</v>
      </c>
      <c r="R1764" t="s">
        <v>5165</v>
      </c>
    </row>
    <row r="1765" spans="1:18" x14ac:dyDescent="0.3">
      <c r="A1765" t="s">
        <v>5137</v>
      </c>
      <c r="B1765">
        <v>130185</v>
      </c>
      <c r="C1765" t="s">
        <v>50</v>
      </c>
      <c r="D1765" t="s">
        <v>31</v>
      </c>
      <c r="E1765" t="s">
        <v>66</v>
      </c>
      <c r="F1765" t="s">
        <v>494</v>
      </c>
      <c r="G1765" t="s">
        <v>803</v>
      </c>
      <c r="H1765">
        <v>80</v>
      </c>
      <c r="I1765">
        <v>80</v>
      </c>
      <c r="J1765" t="s">
        <v>44</v>
      </c>
      <c r="N1765" t="s">
        <v>6900</v>
      </c>
      <c r="O1765" s="180" t="s">
        <v>5165</v>
      </c>
      <c r="P1765" t="s">
        <v>5150</v>
      </c>
      <c r="Q1765" t="s">
        <v>5161</v>
      </c>
      <c r="R1765" t="s">
        <v>5165</v>
      </c>
    </row>
    <row r="1766" spans="1:18" x14ac:dyDescent="0.3">
      <c r="A1766" t="s">
        <v>5137</v>
      </c>
      <c r="B1766">
        <v>110002</v>
      </c>
      <c r="C1766" t="s">
        <v>50</v>
      </c>
      <c r="D1766" t="s">
        <v>30</v>
      </c>
      <c r="E1766" t="s">
        <v>47</v>
      </c>
      <c r="F1766" t="s">
        <v>239</v>
      </c>
      <c r="G1766" t="s">
        <v>46</v>
      </c>
      <c r="H1766">
        <v>347</v>
      </c>
      <c r="I1766">
        <v>198</v>
      </c>
      <c r="J1766" t="s">
        <v>44</v>
      </c>
      <c r="N1766" t="s">
        <v>6901</v>
      </c>
      <c r="O1766" s="180" t="s">
        <v>5165</v>
      </c>
      <c r="P1766" t="s">
        <v>5150</v>
      </c>
      <c r="Q1766" t="s">
        <v>5161</v>
      </c>
      <c r="R1766" t="s">
        <v>5165</v>
      </c>
    </row>
    <row r="1767" spans="1:18" x14ac:dyDescent="0.3">
      <c r="A1767" t="s">
        <v>5137</v>
      </c>
      <c r="B1767">
        <v>110002</v>
      </c>
      <c r="C1767" t="s">
        <v>50</v>
      </c>
      <c r="D1767" t="s">
        <v>30</v>
      </c>
      <c r="E1767" t="s">
        <v>47</v>
      </c>
      <c r="F1767" t="s">
        <v>239</v>
      </c>
      <c r="G1767" t="s">
        <v>46</v>
      </c>
      <c r="H1767">
        <v>348</v>
      </c>
      <c r="I1767">
        <v>199</v>
      </c>
      <c r="J1767" t="s">
        <v>44</v>
      </c>
      <c r="N1767" t="s">
        <v>6902</v>
      </c>
      <c r="O1767" s="180" t="s">
        <v>5165</v>
      </c>
      <c r="P1767" t="s">
        <v>5150</v>
      </c>
      <c r="Q1767" t="s">
        <v>5161</v>
      </c>
      <c r="R1767" t="s">
        <v>5165</v>
      </c>
    </row>
    <row r="1768" spans="1:18" x14ac:dyDescent="0.3">
      <c r="A1768" t="s">
        <v>5137</v>
      </c>
      <c r="B1768">
        <v>110002</v>
      </c>
      <c r="C1768" t="s">
        <v>50</v>
      </c>
      <c r="D1768" t="s">
        <v>30</v>
      </c>
      <c r="E1768" t="s">
        <v>47</v>
      </c>
      <c r="F1768" t="s">
        <v>239</v>
      </c>
      <c r="G1768" t="s">
        <v>46</v>
      </c>
      <c r="H1768">
        <v>349</v>
      </c>
      <c r="I1768">
        <v>200</v>
      </c>
      <c r="J1768" t="s">
        <v>44</v>
      </c>
      <c r="N1768" t="s">
        <v>6903</v>
      </c>
      <c r="O1768" s="180" t="s">
        <v>5165</v>
      </c>
      <c r="P1768" t="s">
        <v>5150</v>
      </c>
      <c r="Q1768" t="s">
        <v>5161</v>
      </c>
      <c r="R1768" t="s">
        <v>5165</v>
      </c>
    </row>
    <row r="1769" spans="1:18" x14ac:dyDescent="0.3">
      <c r="A1769" t="s">
        <v>5137</v>
      </c>
      <c r="B1769">
        <v>110002</v>
      </c>
      <c r="C1769" t="s">
        <v>50</v>
      </c>
      <c r="D1769" t="s">
        <v>30</v>
      </c>
      <c r="E1769" t="s">
        <v>47</v>
      </c>
      <c r="F1769" t="s">
        <v>239</v>
      </c>
      <c r="G1769" t="s">
        <v>46</v>
      </c>
      <c r="H1769">
        <v>364</v>
      </c>
      <c r="I1769">
        <v>366</v>
      </c>
      <c r="J1769" t="s">
        <v>44</v>
      </c>
      <c r="N1769" t="s">
        <v>6904</v>
      </c>
      <c r="O1769" s="180" t="s">
        <v>5165</v>
      </c>
      <c r="P1769" t="s">
        <v>5150</v>
      </c>
      <c r="Q1769" t="s">
        <v>5161</v>
      </c>
      <c r="R1769" t="s">
        <v>5165</v>
      </c>
    </row>
    <row r="1770" spans="1:18" x14ac:dyDescent="0.3">
      <c r="A1770" t="s">
        <v>5137</v>
      </c>
      <c r="B1770">
        <v>110002</v>
      </c>
      <c r="C1770" t="s">
        <v>50</v>
      </c>
      <c r="D1770" t="s">
        <v>30</v>
      </c>
      <c r="E1770" t="s">
        <v>47</v>
      </c>
      <c r="F1770" t="s">
        <v>239</v>
      </c>
      <c r="G1770" t="s">
        <v>46</v>
      </c>
      <c r="H1770">
        <v>500</v>
      </c>
      <c r="I1770">
        <v>321</v>
      </c>
      <c r="J1770" t="s">
        <v>44</v>
      </c>
      <c r="N1770" t="s">
        <v>6905</v>
      </c>
      <c r="O1770" s="180" t="s">
        <v>5165</v>
      </c>
      <c r="P1770" t="s">
        <v>5150</v>
      </c>
      <c r="Q1770" t="s">
        <v>5161</v>
      </c>
      <c r="R1770" t="s">
        <v>5165</v>
      </c>
    </row>
    <row r="1771" spans="1:18" x14ac:dyDescent="0.3">
      <c r="A1771" t="s">
        <v>5137</v>
      </c>
      <c r="B1771">
        <v>110002</v>
      </c>
      <c r="C1771" t="s">
        <v>50</v>
      </c>
      <c r="D1771" t="s">
        <v>30</v>
      </c>
      <c r="E1771" t="s">
        <v>47</v>
      </c>
      <c r="F1771" t="s">
        <v>239</v>
      </c>
      <c r="G1771" t="s">
        <v>46</v>
      </c>
      <c r="H1771">
        <v>501</v>
      </c>
      <c r="I1771">
        <v>367</v>
      </c>
      <c r="J1771" t="s">
        <v>44</v>
      </c>
      <c r="N1771" t="s">
        <v>6906</v>
      </c>
      <c r="O1771" s="180" t="s">
        <v>5165</v>
      </c>
      <c r="P1771" t="s">
        <v>5150</v>
      </c>
      <c r="Q1771" t="s">
        <v>5161</v>
      </c>
      <c r="R1771" t="s">
        <v>5165</v>
      </c>
    </row>
    <row r="1772" spans="1:18" x14ac:dyDescent="0.3">
      <c r="A1772" t="s">
        <v>5137</v>
      </c>
      <c r="B1772">
        <v>130164</v>
      </c>
      <c r="C1772" t="s">
        <v>48</v>
      </c>
      <c r="D1772" t="s">
        <v>31</v>
      </c>
      <c r="E1772" t="s">
        <v>66</v>
      </c>
      <c r="F1772" t="s">
        <v>775</v>
      </c>
      <c r="G1772" t="s">
        <v>3159</v>
      </c>
      <c r="H1772">
        <v>796</v>
      </c>
      <c r="I1772">
        <v>796</v>
      </c>
      <c r="J1772" t="s">
        <v>42</v>
      </c>
      <c r="N1772" t="s">
        <v>6907</v>
      </c>
      <c r="O1772" s="180" t="s">
        <v>5165</v>
      </c>
      <c r="P1772">
        <v>45231</v>
      </c>
      <c r="Q1772" t="s">
        <v>5161</v>
      </c>
      <c r="R1772" t="s">
        <v>5165</v>
      </c>
    </row>
    <row r="1773" spans="1:18" x14ac:dyDescent="0.3">
      <c r="A1773" t="s">
        <v>5137</v>
      </c>
      <c r="B1773">
        <v>135071</v>
      </c>
      <c r="C1773" t="s">
        <v>50</v>
      </c>
      <c r="D1773" t="s">
        <v>31</v>
      </c>
      <c r="E1773" t="s">
        <v>76</v>
      </c>
      <c r="F1773" t="s">
        <v>949</v>
      </c>
      <c r="G1773" t="s">
        <v>1483</v>
      </c>
      <c r="H1773">
        <v>78</v>
      </c>
      <c r="I1773">
        <v>78</v>
      </c>
      <c r="J1773" t="s">
        <v>42</v>
      </c>
      <c r="N1773" t="s">
        <v>6908</v>
      </c>
      <c r="O1773" s="180" t="s">
        <v>5165</v>
      </c>
      <c r="P1773" t="s">
        <v>5150</v>
      </c>
      <c r="Q1773" t="s">
        <v>5161</v>
      </c>
      <c r="R1773" t="s">
        <v>5165</v>
      </c>
    </row>
    <row r="1774" spans="1:18" x14ac:dyDescent="0.3">
      <c r="A1774" t="s">
        <v>5137</v>
      </c>
      <c r="B1774">
        <v>135071</v>
      </c>
      <c r="C1774" t="s">
        <v>50</v>
      </c>
      <c r="D1774" t="s">
        <v>31</v>
      </c>
      <c r="E1774" t="s">
        <v>76</v>
      </c>
      <c r="F1774" t="s">
        <v>949</v>
      </c>
      <c r="G1774" t="s">
        <v>1483</v>
      </c>
      <c r="H1774">
        <v>79</v>
      </c>
      <c r="I1774">
        <v>79</v>
      </c>
      <c r="J1774" t="s">
        <v>42</v>
      </c>
      <c r="N1774" t="s">
        <v>6909</v>
      </c>
      <c r="O1774" s="180" t="s">
        <v>5165</v>
      </c>
      <c r="P1774" t="s">
        <v>5150</v>
      </c>
      <c r="Q1774" t="s">
        <v>5161</v>
      </c>
      <c r="R1774" t="s">
        <v>5165</v>
      </c>
    </row>
    <row r="1775" spans="1:18" x14ac:dyDescent="0.3">
      <c r="A1775" t="s">
        <v>5137</v>
      </c>
      <c r="B1775">
        <v>135071</v>
      </c>
      <c r="C1775" t="s">
        <v>50</v>
      </c>
      <c r="D1775" t="s">
        <v>31</v>
      </c>
      <c r="E1775" t="s">
        <v>76</v>
      </c>
      <c r="F1775" t="s">
        <v>949</v>
      </c>
      <c r="G1775" t="s">
        <v>1483</v>
      </c>
      <c r="H1775">
        <v>80</v>
      </c>
      <c r="I1775">
        <v>80</v>
      </c>
      <c r="J1775" t="s">
        <v>42</v>
      </c>
      <c r="N1775" t="s">
        <v>6910</v>
      </c>
      <c r="O1775" s="180" t="s">
        <v>5165</v>
      </c>
      <c r="P1775" t="s">
        <v>5150</v>
      </c>
      <c r="Q1775" t="s">
        <v>5161</v>
      </c>
      <c r="R1775" t="s">
        <v>5165</v>
      </c>
    </row>
    <row r="1776" spans="1:18" x14ac:dyDescent="0.3">
      <c r="A1776" t="s">
        <v>5137</v>
      </c>
      <c r="B1776">
        <v>135071</v>
      </c>
      <c r="C1776" t="s">
        <v>50</v>
      </c>
      <c r="D1776" t="s">
        <v>31</v>
      </c>
      <c r="E1776" t="s">
        <v>76</v>
      </c>
      <c r="F1776" t="s">
        <v>949</v>
      </c>
      <c r="G1776" t="s">
        <v>1483</v>
      </c>
      <c r="H1776">
        <v>81</v>
      </c>
      <c r="I1776">
        <v>81</v>
      </c>
      <c r="J1776" t="s">
        <v>42</v>
      </c>
      <c r="N1776" t="s">
        <v>6911</v>
      </c>
      <c r="O1776" s="180" t="s">
        <v>5165</v>
      </c>
      <c r="P1776" t="s">
        <v>5150</v>
      </c>
      <c r="Q1776" t="s">
        <v>5161</v>
      </c>
      <c r="R1776" t="s">
        <v>5165</v>
      </c>
    </row>
    <row r="1777" spans="1:18" x14ac:dyDescent="0.3">
      <c r="A1777" t="s">
        <v>5137</v>
      </c>
      <c r="B1777">
        <v>135042</v>
      </c>
      <c r="C1777" t="s">
        <v>50</v>
      </c>
      <c r="D1777" t="s">
        <v>31</v>
      </c>
      <c r="E1777" t="s">
        <v>76</v>
      </c>
      <c r="F1777" t="s">
        <v>951</v>
      </c>
      <c r="G1777" t="s">
        <v>3055</v>
      </c>
      <c r="H1777">
        <v>52</v>
      </c>
      <c r="I1777">
        <v>52</v>
      </c>
      <c r="J1777" t="s">
        <v>42</v>
      </c>
      <c r="N1777" t="s">
        <v>6912</v>
      </c>
      <c r="O1777" s="180" t="s">
        <v>5165</v>
      </c>
      <c r="P1777" t="s">
        <v>5150</v>
      </c>
      <c r="Q1777" t="s">
        <v>5161</v>
      </c>
      <c r="R1777" t="s">
        <v>5165</v>
      </c>
    </row>
    <row r="1778" spans="1:18" x14ac:dyDescent="0.3">
      <c r="A1778" t="s">
        <v>5137</v>
      </c>
      <c r="B1778">
        <v>135042</v>
      </c>
      <c r="C1778" t="s">
        <v>50</v>
      </c>
      <c r="D1778" t="s">
        <v>31</v>
      </c>
      <c r="E1778" t="s">
        <v>76</v>
      </c>
      <c r="F1778" t="s">
        <v>951</v>
      </c>
      <c r="G1778" t="s">
        <v>3055</v>
      </c>
      <c r="H1778">
        <v>53</v>
      </c>
      <c r="I1778">
        <v>53</v>
      </c>
      <c r="J1778" t="s">
        <v>42</v>
      </c>
      <c r="N1778" t="s">
        <v>6913</v>
      </c>
      <c r="O1778" s="180" t="s">
        <v>5165</v>
      </c>
      <c r="P1778" t="s">
        <v>5150</v>
      </c>
      <c r="Q1778" t="s">
        <v>5161</v>
      </c>
      <c r="R1778" t="s">
        <v>5165</v>
      </c>
    </row>
    <row r="1779" spans="1:18" x14ac:dyDescent="0.3">
      <c r="A1779" t="s">
        <v>5137</v>
      </c>
      <c r="B1779">
        <v>135038</v>
      </c>
      <c r="C1779" t="s">
        <v>48</v>
      </c>
      <c r="D1779" t="s">
        <v>31</v>
      </c>
      <c r="E1779" t="s">
        <v>76</v>
      </c>
      <c r="F1779" t="s">
        <v>981</v>
      </c>
      <c r="G1779" t="s">
        <v>206</v>
      </c>
      <c r="H1779">
        <v>913</v>
      </c>
      <c r="I1779">
        <v>913</v>
      </c>
      <c r="J1779" t="s">
        <v>42</v>
      </c>
      <c r="N1779" t="s">
        <v>6914</v>
      </c>
      <c r="O1779" s="180" t="s">
        <v>5165</v>
      </c>
      <c r="P1779" t="s">
        <v>5150</v>
      </c>
      <c r="Q1779" t="s">
        <v>5161</v>
      </c>
      <c r="R1779" t="s">
        <v>5165</v>
      </c>
    </row>
    <row r="1780" spans="1:18" x14ac:dyDescent="0.3">
      <c r="A1780" t="s">
        <v>5137</v>
      </c>
      <c r="B1780">
        <v>131006</v>
      </c>
      <c r="C1780" t="s">
        <v>48</v>
      </c>
      <c r="D1780" t="s">
        <v>31</v>
      </c>
      <c r="E1780" t="s">
        <v>66</v>
      </c>
      <c r="F1780" t="s">
        <v>714</v>
      </c>
      <c r="G1780" t="s">
        <v>77</v>
      </c>
      <c r="H1780">
        <v>134</v>
      </c>
      <c r="I1780">
        <v>1134</v>
      </c>
      <c r="J1780" t="s">
        <v>42</v>
      </c>
      <c r="N1780" t="s">
        <v>6915</v>
      </c>
      <c r="O1780" s="180" t="s">
        <v>5165</v>
      </c>
      <c r="P1780" t="s">
        <v>5150</v>
      </c>
      <c r="Q1780" t="s">
        <v>5161</v>
      </c>
      <c r="R1780" t="s">
        <v>5165</v>
      </c>
    </row>
    <row r="1781" spans="1:18" x14ac:dyDescent="0.3">
      <c r="A1781" t="s">
        <v>5137</v>
      </c>
      <c r="B1781">
        <v>131006</v>
      </c>
      <c r="C1781" t="s">
        <v>48</v>
      </c>
      <c r="D1781" t="s">
        <v>31</v>
      </c>
      <c r="E1781" t="s">
        <v>66</v>
      </c>
      <c r="F1781" t="s">
        <v>714</v>
      </c>
      <c r="G1781" t="s">
        <v>77</v>
      </c>
      <c r="H1781">
        <v>135</v>
      </c>
      <c r="I1781">
        <v>1135</v>
      </c>
      <c r="J1781" t="s">
        <v>42</v>
      </c>
      <c r="N1781" t="s">
        <v>6916</v>
      </c>
      <c r="O1781" s="180" t="s">
        <v>5165</v>
      </c>
      <c r="P1781" t="s">
        <v>5150</v>
      </c>
      <c r="Q1781" t="s">
        <v>5161</v>
      </c>
      <c r="R1781" t="s">
        <v>5165</v>
      </c>
    </row>
    <row r="1782" spans="1:18" x14ac:dyDescent="0.3">
      <c r="A1782" t="s">
        <v>5137</v>
      </c>
      <c r="B1782">
        <v>131006</v>
      </c>
      <c r="C1782" t="s">
        <v>48</v>
      </c>
      <c r="D1782" t="s">
        <v>31</v>
      </c>
      <c r="E1782" t="s">
        <v>66</v>
      </c>
      <c r="F1782" t="s">
        <v>714</v>
      </c>
      <c r="G1782" t="s">
        <v>77</v>
      </c>
      <c r="H1782">
        <v>136</v>
      </c>
      <c r="I1782">
        <v>1136</v>
      </c>
      <c r="J1782" t="s">
        <v>42</v>
      </c>
      <c r="N1782" t="s">
        <v>6917</v>
      </c>
      <c r="O1782" s="180" t="s">
        <v>5165</v>
      </c>
      <c r="P1782" t="s">
        <v>5150</v>
      </c>
      <c r="Q1782" t="s">
        <v>5161</v>
      </c>
      <c r="R1782" t="s">
        <v>5165</v>
      </c>
    </row>
    <row r="1783" spans="1:18" x14ac:dyDescent="0.3">
      <c r="A1783" t="s">
        <v>5137</v>
      </c>
      <c r="B1783">
        <v>131006</v>
      </c>
      <c r="C1783" t="s">
        <v>48</v>
      </c>
      <c r="D1783" t="s">
        <v>31</v>
      </c>
      <c r="E1783" t="s">
        <v>66</v>
      </c>
      <c r="F1783" t="s">
        <v>714</v>
      </c>
      <c r="G1783" t="s">
        <v>77</v>
      </c>
      <c r="H1783">
        <v>137</v>
      </c>
      <c r="I1783">
        <v>1137</v>
      </c>
      <c r="J1783" t="s">
        <v>42</v>
      </c>
      <c r="N1783" t="s">
        <v>6918</v>
      </c>
      <c r="O1783" s="180" t="s">
        <v>5165</v>
      </c>
      <c r="P1783" t="s">
        <v>5150</v>
      </c>
      <c r="Q1783" t="s">
        <v>5161</v>
      </c>
      <c r="R1783" t="s">
        <v>5165</v>
      </c>
    </row>
    <row r="1784" spans="1:18" x14ac:dyDescent="0.3">
      <c r="A1784" t="s">
        <v>5137</v>
      </c>
      <c r="B1784">
        <v>170904</v>
      </c>
      <c r="C1784" t="s">
        <v>48</v>
      </c>
      <c r="D1784" t="s">
        <v>33</v>
      </c>
      <c r="E1784" t="s">
        <v>125</v>
      </c>
      <c r="F1784" t="s">
        <v>2369</v>
      </c>
      <c r="G1784" t="s">
        <v>171</v>
      </c>
      <c r="H1784">
        <v>3</v>
      </c>
      <c r="I1784">
        <v>3</v>
      </c>
      <c r="J1784" t="s">
        <v>42</v>
      </c>
      <c r="N1784" t="s">
        <v>6919</v>
      </c>
      <c r="O1784" s="180" t="s">
        <v>5165</v>
      </c>
      <c r="P1784" t="s">
        <v>5150</v>
      </c>
      <c r="Q1784" t="s">
        <v>5161</v>
      </c>
      <c r="R1784" t="s">
        <v>5165</v>
      </c>
    </row>
    <row r="1785" spans="1:18" x14ac:dyDescent="0.3">
      <c r="A1785" t="s">
        <v>5137</v>
      </c>
      <c r="B1785">
        <v>131020</v>
      </c>
      <c r="C1785" t="s">
        <v>50</v>
      </c>
      <c r="D1785" t="s">
        <v>31</v>
      </c>
      <c r="E1785" t="s">
        <v>66</v>
      </c>
      <c r="F1785" t="s">
        <v>494</v>
      </c>
      <c r="G1785" t="s">
        <v>3037</v>
      </c>
      <c r="H1785">
        <v>39</v>
      </c>
      <c r="I1785">
        <v>39</v>
      </c>
      <c r="J1785" t="s">
        <v>42</v>
      </c>
      <c r="N1785" t="s">
        <v>6920</v>
      </c>
      <c r="O1785" s="180" t="s">
        <v>5165</v>
      </c>
      <c r="P1785" t="s">
        <v>5150</v>
      </c>
      <c r="Q1785" t="s">
        <v>5161</v>
      </c>
      <c r="R1785" t="s">
        <v>5165</v>
      </c>
    </row>
    <row r="1786" spans="1:18" x14ac:dyDescent="0.3">
      <c r="A1786" t="s">
        <v>5137</v>
      </c>
      <c r="B1786">
        <v>112214</v>
      </c>
      <c r="C1786" t="s">
        <v>48</v>
      </c>
      <c r="D1786" t="s">
        <v>30</v>
      </c>
      <c r="E1786" t="s">
        <v>47</v>
      </c>
      <c r="F1786" t="s">
        <v>549</v>
      </c>
      <c r="G1786" t="s">
        <v>63</v>
      </c>
      <c r="H1786">
        <v>511</v>
      </c>
      <c r="I1786">
        <v>18629</v>
      </c>
      <c r="J1786" t="s">
        <v>42</v>
      </c>
      <c r="N1786" t="s">
        <v>6921</v>
      </c>
      <c r="O1786" s="180" t="s">
        <v>5165</v>
      </c>
      <c r="P1786" t="s">
        <v>5150</v>
      </c>
      <c r="Q1786" t="s">
        <v>5161</v>
      </c>
      <c r="R1786" t="s">
        <v>5165</v>
      </c>
    </row>
    <row r="1787" spans="1:18" x14ac:dyDescent="0.3">
      <c r="A1787" t="s">
        <v>5137</v>
      </c>
      <c r="B1787">
        <v>112214</v>
      </c>
      <c r="C1787" t="s">
        <v>48</v>
      </c>
      <c r="D1787" t="s">
        <v>30</v>
      </c>
      <c r="E1787" t="s">
        <v>47</v>
      </c>
      <c r="F1787" t="s">
        <v>549</v>
      </c>
      <c r="G1787" t="s">
        <v>63</v>
      </c>
      <c r="H1787">
        <v>521</v>
      </c>
      <c r="I1787">
        <v>18994</v>
      </c>
      <c r="J1787" t="s">
        <v>42</v>
      </c>
      <c r="N1787" t="s">
        <v>6922</v>
      </c>
      <c r="O1787" s="180" t="s">
        <v>5165</v>
      </c>
      <c r="P1787" t="s">
        <v>5150</v>
      </c>
      <c r="Q1787" t="s">
        <v>5161</v>
      </c>
      <c r="R1787" t="s">
        <v>5165</v>
      </c>
    </row>
    <row r="1788" spans="1:18" x14ac:dyDescent="0.3">
      <c r="A1788" t="s">
        <v>5137</v>
      </c>
      <c r="B1788">
        <v>112214</v>
      </c>
      <c r="C1788" t="s">
        <v>48</v>
      </c>
      <c r="D1788" t="s">
        <v>30</v>
      </c>
      <c r="E1788" t="s">
        <v>47</v>
      </c>
      <c r="F1788" t="s">
        <v>549</v>
      </c>
      <c r="G1788" t="s">
        <v>63</v>
      </c>
      <c r="H1788">
        <v>531</v>
      </c>
      <c r="I1788">
        <v>19360</v>
      </c>
      <c r="J1788" t="s">
        <v>42</v>
      </c>
      <c r="N1788" t="s">
        <v>6923</v>
      </c>
      <c r="O1788" s="180" t="s">
        <v>5165</v>
      </c>
      <c r="P1788" t="s">
        <v>5150</v>
      </c>
      <c r="Q1788" t="s">
        <v>5161</v>
      </c>
      <c r="R1788" t="s">
        <v>5165</v>
      </c>
    </row>
    <row r="1789" spans="1:18" x14ac:dyDescent="0.3">
      <c r="A1789" t="s">
        <v>5137</v>
      </c>
      <c r="B1789">
        <v>112214</v>
      </c>
      <c r="C1789" t="s">
        <v>48</v>
      </c>
      <c r="D1789" t="s">
        <v>30</v>
      </c>
      <c r="E1789" t="s">
        <v>47</v>
      </c>
      <c r="F1789" t="s">
        <v>549</v>
      </c>
      <c r="G1789" t="s">
        <v>63</v>
      </c>
      <c r="H1789">
        <v>532</v>
      </c>
      <c r="I1789">
        <v>19391</v>
      </c>
      <c r="J1789" t="s">
        <v>42</v>
      </c>
      <c r="N1789" t="s">
        <v>6924</v>
      </c>
      <c r="O1789" s="180" t="s">
        <v>5165</v>
      </c>
      <c r="P1789" t="s">
        <v>5150</v>
      </c>
      <c r="Q1789" t="s">
        <v>5161</v>
      </c>
      <c r="R1789" t="s">
        <v>5165</v>
      </c>
    </row>
    <row r="1790" spans="1:18" x14ac:dyDescent="0.3">
      <c r="A1790" t="s">
        <v>5137</v>
      </c>
      <c r="B1790">
        <v>112214</v>
      </c>
      <c r="C1790" t="s">
        <v>48</v>
      </c>
      <c r="D1790" t="s">
        <v>30</v>
      </c>
      <c r="E1790" t="s">
        <v>47</v>
      </c>
      <c r="F1790" t="s">
        <v>549</v>
      </c>
      <c r="G1790" t="s">
        <v>63</v>
      </c>
      <c r="H1790">
        <v>533</v>
      </c>
      <c r="I1790">
        <v>19419</v>
      </c>
      <c r="J1790" t="s">
        <v>42</v>
      </c>
      <c r="N1790" t="s">
        <v>6925</v>
      </c>
      <c r="O1790" s="180" t="s">
        <v>5165</v>
      </c>
      <c r="P1790" t="s">
        <v>5150</v>
      </c>
      <c r="Q1790" t="s">
        <v>5161</v>
      </c>
      <c r="R1790" t="s">
        <v>5165</v>
      </c>
    </row>
    <row r="1791" spans="1:18" x14ac:dyDescent="0.3">
      <c r="A1791" t="s">
        <v>5137</v>
      </c>
      <c r="B1791">
        <v>112214</v>
      </c>
      <c r="C1791" t="s">
        <v>48</v>
      </c>
      <c r="D1791" t="s">
        <v>30</v>
      </c>
      <c r="E1791" t="s">
        <v>47</v>
      </c>
      <c r="F1791" t="s">
        <v>549</v>
      </c>
      <c r="G1791" t="s">
        <v>63</v>
      </c>
      <c r="H1791">
        <v>534</v>
      </c>
      <c r="I1791">
        <v>19450</v>
      </c>
      <c r="J1791" t="s">
        <v>42</v>
      </c>
      <c r="N1791" t="s">
        <v>6926</v>
      </c>
      <c r="O1791" s="180" t="s">
        <v>5165</v>
      </c>
      <c r="P1791" t="s">
        <v>5150</v>
      </c>
      <c r="Q1791" t="s">
        <v>5161</v>
      </c>
      <c r="R1791" t="s">
        <v>5165</v>
      </c>
    </row>
    <row r="1792" spans="1:18" x14ac:dyDescent="0.3">
      <c r="A1792" t="s">
        <v>5137</v>
      </c>
      <c r="B1792">
        <v>112214</v>
      </c>
      <c r="C1792" t="s">
        <v>48</v>
      </c>
      <c r="D1792" t="s">
        <v>30</v>
      </c>
      <c r="E1792" t="s">
        <v>47</v>
      </c>
      <c r="F1792" t="s">
        <v>549</v>
      </c>
      <c r="G1792" t="s">
        <v>63</v>
      </c>
      <c r="H1792">
        <v>535</v>
      </c>
      <c r="I1792">
        <v>19480</v>
      </c>
      <c r="J1792" t="s">
        <v>42</v>
      </c>
      <c r="N1792" t="s">
        <v>6927</v>
      </c>
      <c r="O1792" s="180" t="s">
        <v>5165</v>
      </c>
      <c r="P1792" t="s">
        <v>5150</v>
      </c>
      <c r="Q1792" t="s">
        <v>5161</v>
      </c>
      <c r="R1792" t="s">
        <v>5165</v>
      </c>
    </row>
    <row r="1793" spans="1:18" x14ac:dyDescent="0.3">
      <c r="A1793" t="s">
        <v>5137</v>
      </c>
      <c r="B1793">
        <v>112214</v>
      </c>
      <c r="C1793" t="s">
        <v>48</v>
      </c>
      <c r="D1793" t="s">
        <v>30</v>
      </c>
      <c r="E1793" t="s">
        <v>47</v>
      </c>
      <c r="F1793" t="s">
        <v>549</v>
      </c>
      <c r="G1793" t="s">
        <v>63</v>
      </c>
      <c r="H1793">
        <v>536</v>
      </c>
      <c r="I1793">
        <v>19511</v>
      </c>
      <c r="J1793" t="s">
        <v>42</v>
      </c>
      <c r="N1793" t="s">
        <v>6928</v>
      </c>
      <c r="O1793" s="180" t="s">
        <v>5165</v>
      </c>
      <c r="P1793" t="s">
        <v>5150</v>
      </c>
      <c r="Q1793" t="s">
        <v>5161</v>
      </c>
      <c r="R1793" t="s">
        <v>5165</v>
      </c>
    </row>
    <row r="1794" spans="1:18" x14ac:dyDescent="0.3">
      <c r="A1794" t="s">
        <v>7094</v>
      </c>
      <c r="B1794">
        <v>112010</v>
      </c>
      <c r="C1794" t="s">
        <v>48</v>
      </c>
      <c r="D1794" t="s">
        <v>30</v>
      </c>
      <c r="E1794" t="s">
        <v>47</v>
      </c>
      <c r="F1794" t="s">
        <v>549</v>
      </c>
      <c r="G1794" t="s">
        <v>181</v>
      </c>
      <c r="H1794">
        <v>9</v>
      </c>
      <c r="I1794">
        <v>9</v>
      </c>
      <c r="J1794" t="s">
        <v>42</v>
      </c>
      <c r="N1794" t="s">
        <v>7307</v>
      </c>
      <c r="O1794" s="180" t="s">
        <v>5165</v>
      </c>
      <c r="P1794" t="s">
        <v>5151</v>
      </c>
      <c r="Q1794" t="s">
        <v>5162</v>
      </c>
      <c r="R1794" t="s">
        <v>5165</v>
      </c>
    </row>
    <row r="1795" spans="1:18" x14ac:dyDescent="0.3">
      <c r="A1795" t="s">
        <v>7094</v>
      </c>
      <c r="B1795">
        <v>112010</v>
      </c>
      <c r="C1795" t="s">
        <v>48</v>
      </c>
      <c r="D1795" t="s">
        <v>30</v>
      </c>
      <c r="E1795" t="s">
        <v>47</v>
      </c>
      <c r="F1795" t="s">
        <v>549</v>
      </c>
      <c r="G1795" t="s">
        <v>181</v>
      </c>
      <c r="H1795">
        <v>10</v>
      </c>
      <c r="I1795">
        <v>10</v>
      </c>
      <c r="J1795" t="s">
        <v>42</v>
      </c>
      <c r="N1795" t="s">
        <v>7308</v>
      </c>
      <c r="O1795" s="180" t="s">
        <v>5165</v>
      </c>
      <c r="P1795" t="s">
        <v>5151</v>
      </c>
      <c r="Q1795" t="s">
        <v>5162</v>
      </c>
      <c r="R1795" t="s">
        <v>5165</v>
      </c>
    </row>
    <row r="1796" spans="1:18" x14ac:dyDescent="0.3">
      <c r="A1796" t="s">
        <v>7094</v>
      </c>
      <c r="B1796">
        <v>112010</v>
      </c>
      <c r="C1796" t="s">
        <v>48</v>
      </c>
      <c r="D1796" t="s">
        <v>30</v>
      </c>
      <c r="E1796" t="s">
        <v>47</v>
      </c>
      <c r="F1796" t="s">
        <v>549</v>
      </c>
      <c r="G1796" t="s">
        <v>181</v>
      </c>
      <c r="H1796">
        <v>11</v>
      </c>
      <c r="I1796">
        <v>11</v>
      </c>
      <c r="J1796" t="s">
        <v>42</v>
      </c>
      <c r="N1796" t="s">
        <v>7309</v>
      </c>
      <c r="O1796" s="180" t="s">
        <v>5165</v>
      </c>
      <c r="P1796" t="s">
        <v>5151</v>
      </c>
      <c r="Q1796" t="s">
        <v>5162</v>
      </c>
      <c r="R1796" t="s">
        <v>5165</v>
      </c>
    </row>
    <row r="1797" spans="1:18" x14ac:dyDescent="0.3">
      <c r="A1797" t="s">
        <v>7094</v>
      </c>
      <c r="B1797">
        <v>112010</v>
      </c>
      <c r="C1797" t="s">
        <v>48</v>
      </c>
      <c r="D1797" t="s">
        <v>30</v>
      </c>
      <c r="E1797" t="s">
        <v>47</v>
      </c>
      <c r="F1797" t="s">
        <v>549</v>
      </c>
      <c r="G1797" t="s">
        <v>181</v>
      </c>
      <c r="H1797">
        <v>11</v>
      </c>
      <c r="I1797">
        <v>11</v>
      </c>
      <c r="J1797" t="s">
        <v>44</v>
      </c>
      <c r="N1797" t="s">
        <v>7310</v>
      </c>
      <c r="O1797" s="180" t="s">
        <v>5165</v>
      </c>
      <c r="P1797" t="s">
        <v>5151</v>
      </c>
      <c r="Q1797" t="s">
        <v>5162</v>
      </c>
      <c r="R1797" t="s">
        <v>5165</v>
      </c>
    </row>
    <row r="1798" spans="1:18" x14ac:dyDescent="0.3">
      <c r="A1798" t="s">
        <v>7094</v>
      </c>
      <c r="B1798">
        <v>131065</v>
      </c>
      <c r="C1798" t="s">
        <v>50</v>
      </c>
      <c r="D1798" t="s">
        <v>31</v>
      </c>
      <c r="E1798" t="s">
        <v>66</v>
      </c>
      <c r="F1798" t="s">
        <v>494</v>
      </c>
      <c r="G1798" t="s">
        <v>3041</v>
      </c>
      <c r="H1798">
        <v>126</v>
      </c>
      <c r="I1798">
        <v>126</v>
      </c>
      <c r="J1798" t="s">
        <v>44</v>
      </c>
      <c r="N1798" t="s">
        <v>7311</v>
      </c>
      <c r="O1798" s="180" t="s">
        <v>5165</v>
      </c>
      <c r="P1798" t="s">
        <v>5151</v>
      </c>
      <c r="Q1798" t="s">
        <v>5162</v>
      </c>
      <c r="R1798" t="s">
        <v>5165</v>
      </c>
    </row>
    <row r="1799" spans="1:18" x14ac:dyDescent="0.3">
      <c r="A1799" t="s">
        <v>7094</v>
      </c>
      <c r="B1799">
        <v>131065</v>
      </c>
      <c r="C1799" t="s">
        <v>50</v>
      </c>
      <c r="D1799" t="s">
        <v>31</v>
      </c>
      <c r="E1799" t="s">
        <v>66</v>
      </c>
      <c r="F1799" t="s">
        <v>494</v>
      </c>
      <c r="G1799" t="s">
        <v>3041</v>
      </c>
      <c r="H1799">
        <v>127</v>
      </c>
      <c r="I1799">
        <v>127</v>
      </c>
      <c r="J1799" t="s">
        <v>42</v>
      </c>
      <c r="N1799" t="s">
        <v>7312</v>
      </c>
      <c r="O1799" s="180" t="s">
        <v>5165</v>
      </c>
      <c r="P1799" t="s">
        <v>5151</v>
      </c>
      <c r="Q1799" t="s">
        <v>5162</v>
      </c>
      <c r="R1799" t="s">
        <v>5165</v>
      </c>
    </row>
    <row r="1800" spans="1:18" x14ac:dyDescent="0.3">
      <c r="A1800" t="s">
        <v>7094</v>
      </c>
      <c r="B1800">
        <v>131065</v>
      </c>
      <c r="C1800" t="s">
        <v>50</v>
      </c>
      <c r="D1800" t="s">
        <v>31</v>
      </c>
      <c r="E1800" t="s">
        <v>66</v>
      </c>
      <c r="F1800" t="s">
        <v>494</v>
      </c>
      <c r="G1800" t="s">
        <v>3041</v>
      </c>
      <c r="H1800">
        <v>128</v>
      </c>
      <c r="I1800">
        <v>128</v>
      </c>
      <c r="J1800" t="s">
        <v>42</v>
      </c>
      <c r="N1800" t="s">
        <v>7313</v>
      </c>
      <c r="O1800" s="180" t="s">
        <v>5165</v>
      </c>
      <c r="P1800" t="s">
        <v>5151</v>
      </c>
      <c r="Q1800" t="s">
        <v>5162</v>
      </c>
      <c r="R1800" t="s">
        <v>5165</v>
      </c>
    </row>
    <row r="1801" spans="1:18" x14ac:dyDescent="0.3">
      <c r="A1801" t="s">
        <v>7094</v>
      </c>
      <c r="B1801">
        <v>131065</v>
      </c>
      <c r="C1801" t="s">
        <v>50</v>
      </c>
      <c r="D1801" t="s">
        <v>31</v>
      </c>
      <c r="E1801" t="s">
        <v>66</v>
      </c>
      <c r="F1801" t="s">
        <v>494</v>
      </c>
      <c r="G1801" t="s">
        <v>3041</v>
      </c>
      <c r="H1801">
        <v>129</v>
      </c>
      <c r="I1801">
        <v>129</v>
      </c>
      <c r="J1801" t="s">
        <v>42</v>
      </c>
      <c r="N1801" t="s">
        <v>7314</v>
      </c>
      <c r="O1801" s="180" t="s">
        <v>5165</v>
      </c>
      <c r="P1801" t="s">
        <v>5151</v>
      </c>
      <c r="Q1801" t="s">
        <v>5162</v>
      </c>
      <c r="R1801" t="s">
        <v>5165</v>
      </c>
    </row>
    <row r="1802" spans="1:18" x14ac:dyDescent="0.3">
      <c r="A1802" t="s">
        <v>5137</v>
      </c>
      <c r="B1802">
        <v>110087</v>
      </c>
      <c r="C1802" t="s">
        <v>50</v>
      </c>
      <c r="D1802" t="s">
        <v>30</v>
      </c>
      <c r="E1802" t="s">
        <v>47</v>
      </c>
      <c r="F1802" t="s">
        <v>298</v>
      </c>
      <c r="G1802" t="s">
        <v>4370</v>
      </c>
      <c r="H1802">
        <v>5</v>
      </c>
      <c r="I1802">
        <v>5</v>
      </c>
      <c r="J1802" t="s">
        <v>42</v>
      </c>
      <c r="N1802" t="s">
        <v>6929</v>
      </c>
      <c r="O1802" s="180" t="s">
        <v>5165</v>
      </c>
      <c r="P1802" t="s">
        <v>5150</v>
      </c>
      <c r="Q1802" t="s">
        <v>5161</v>
      </c>
      <c r="R1802" t="s">
        <v>5165</v>
      </c>
    </row>
    <row r="1803" spans="1:18" x14ac:dyDescent="0.3">
      <c r="A1803" t="s">
        <v>5137</v>
      </c>
      <c r="B1803">
        <v>170833</v>
      </c>
      <c r="C1803" t="s">
        <v>48</v>
      </c>
      <c r="D1803" t="s">
        <v>33</v>
      </c>
      <c r="E1803" t="s">
        <v>127</v>
      </c>
      <c r="F1803" t="s">
        <v>2409</v>
      </c>
      <c r="G1803" t="s">
        <v>229</v>
      </c>
      <c r="H1803">
        <v>292</v>
      </c>
      <c r="I1803">
        <v>45351</v>
      </c>
      <c r="J1803" t="s">
        <v>42</v>
      </c>
      <c r="N1803" t="s">
        <v>6931</v>
      </c>
      <c r="O1803" s="180" t="s">
        <v>5165</v>
      </c>
      <c r="P1803" t="s">
        <v>6932</v>
      </c>
      <c r="Q1803" t="s">
        <v>5161</v>
      </c>
      <c r="R1803" t="s">
        <v>5165</v>
      </c>
    </row>
    <row r="1804" spans="1:18" x14ac:dyDescent="0.3">
      <c r="A1804" t="s">
        <v>5137</v>
      </c>
      <c r="B1804">
        <v>135043</v>
      </c>
      <c r="C1804" t="s">
        <v>48</v>
      </c>
      <c r="D1804" t="s">
        <v>31</v>
      </c>
      <c r="E1804" t="s">
        <v>76</v>
      </c>
      <c r="F1804" t="s">
        <v>981</v>
      </c>
      <c r="G1804" t="s">
        <v>102</v>
      </c>
      <c r="H1804">
        <v>162</v>
      </c>
      <c r="I1804">
        <v>162</v>
      </c>
      <c r="J1804" t="s">
        <v>42</v>
      </c>
      <c r="N1804" t="s">
        <v>6933</v>
      </c>
      <c r="O1804" s="180" t="s">
        <v>5165</v>
      </c>
      <c r="P1804" t="s">
        <v>5150</v>
      </c>
      <c r="Q1804" t="s">
        <v>5161</v>
      </c>
      <c r="R1804" t="s">
        <v>5165</v>
      </c>
    </row>
    <row r="1805" spans="1:18" x14ac:dyDescent="0.3">
      <c r="A1805" t="s">
        <v>5137</v>
      </c>
      <c r="B1805">
        <v>135043</v>
      </c>
      <c r="C1805" t="s">
        <v>48</v>
      </c>
      <c r="D1805" t="s">
        <v>31</v>
      </c>
      <c r="E1805" t="s">
        <v>76</v>
      </c>
      <c r="F1805" t="s">
        <v>981</v>
      </c>
      <c r="G1805" t="s">
        <v>102</v>
      </c>
      <c r="H1805">
        <v>163</v>
      </c>
      <c r="I1805">
        <v>163</v>
      </c>
      <c r="J1805" t="s">
        <v>42</v>
      </c>
      <c r="N1805" t="s">
        <v>6934</v>
      </c>
      <c r="O1805" s="180" t="s">
        <v>5165</v>
      </c>
      <c r="P1805" t="s">
        <v>5150</v>
      </c>
      <c r="Q1805" t="s">
        <v>5161</v>
      </c>
      <c r="R1805" t="s">
        <v>5165</v>
      </c>
    </row>
    <row r="1806" spans="1:18" x14ac:dyDescent="0.3">
      <c r="A1806" t="s">
        <v>5137</v>
      </c>
      <c r="B1806">
        <v>135043</v>
      </c>
      <c r="C1806" t="s">
        <v>48</v>
      </c>
      <c r="D1806" t="s">
        <v>31</v>
      </c>
      <c r="E1806" t="s">
        <v>76</v>
      </c>
      <c r="F1806" t="s">
        <v>981</v>
      </c>
      <c r="G1806" t="s">
        <v>102</v>
      </c>
      <c r="H1806">
        <v>164</v>
      </c>
      <c r="I1806">
        <v>164</v>
      </c>
      <c r="J1806" t="s">
        <v>42</v>
      </c>
      <c r="N1806" t="s">
        <v>6935</v>
      </c>
      <c r="O1806" s="180" t="s">
        <v>5165</v>
      </c>
      <c r="P1806" t="s">
        <v>5150</v>
      </c>
      <c r="Q1806" t="s">
        <v>5161</v>
      </c>
      <c r="R1806" t="s">
        <v>5165</v>
      </c>
    </row>
    <row r="1807" spans="1:18" x14ac:dyDescent="0.3">
      <c r="A1807" t="s">
        <v>5137</v>
      </c>
      <c r="B1807">
        <v>135043</v>
      </c>
      <c r="C1807" t="s">
        <v>48</v>
      </c>
      <c r="D1807" t="s">
        <v>31</v>
      </c>
      <c r="E1807" t="s">
        <v>76</v>
      </c>
      <c r="F1807" t="s">
        <v>981</v>
      </c>
      <c r="G1807" t="s">
        <v>102</v>
      </c>
      <c r="H1807">
        <v>165</v>
      </c>
      <c r="I1807">
        <v>165</v>
      </c>
      <c r="J1807" t="s">
        <v>42</v>
      </c>
      <c r="N1807" t="s">
        <v>6936</v>
      </c>
      <c r="O1807" s="180" t="s">
        <v>5165</v>
      </c>
      <c r="P1807" t="s">
        <v>5150</v>
      </c>
      <c r="Q1807" t="s">
        <v>5161</v>
      </c>
      <c r="R1807" t="s">
        <v>5165</v>
      </c>
    </row>
    <row r="1808" spans="1:18" x14ac:dyDescent="0.3">
      <c r="A1808" t="s">
        <v>5137</v>
      </c>
      <c r="B1808">
        <v>135043</v>
      </c>
      <c r="C1808" t="s">
        <v>48</v>
      </c>
      <c r="D1808" t="s">
        <v>31</v>
      </c>
      <c r="E1808" t="s">
        <v>76</v>
      </c>
      <c r="F1808" t="s">
        <v>981</v>
      </c>
      <c r="G1808" t="s">
        <v>102</v>
      </c>
      <c r="H1808">
        <v>166</v>
      </c>
      <c r="I1808">
        <v>166</v>
      </c>
      <c r="J1808" t="s">
        <v>42</v>
      </c>
      <c r="N1808" t="s">
        <v>6937</v>
      </c>
      <c r="O1808" s="180" t="s">
        <v>5165</v>
      </c>
      <c r="P1808" t="s">
        <v>5150</v>
      </c>
      <c r="Q1808" t="s">
        <v>5161</v>
      </c>
      <c r="R1808" t="s">
        <v>5165</v>
      </c>
    </row>
    <row r="1809" spans="1:18" x14ac:dyDescent="0.3">
      <c r="A1809" t="s">
        <v>5137</v>
      </c>
      <c r="B1809">
        <v>130215</v>
      </c>
      <c r="C1809" t="s">
        <v>50</v>
      </c>
      <c r="D1809" t="s">
        <v>31</v>
      </c>
      <c r="E1809" t="s">
        <v>73</v>
      </c>
      <c r="F1809" t="s">
        <v>838</v>
      </c>
      <c r="G1809" t="s">
        <v>6629</v>
      </c>
      <c r="H1809">
        <v>501</v>
      </c>
      <c r="I1809">
        <v>18264</v>
      </c>
      <c r="J1809" t="s">
        <v>42</v>
      </c>
      <c r="N1809" t="s">
        <v>6938</v>
      </c>
      <c r="O1809" s="180" t="s">
        <v>5165</v>
      </c>
      <c r="P1809" t="s">
        <v>5150</v>
      </c>
      <c r="Q1809" t="s">
        <v>5161</v>
      </c>
      <c r="R1809" t="s">
        <v>5165</v>
      </c>
    </row>
    <row r="1810" spans="1:18" x14ac:dyDescent="0.3">
      <c r="A1810" t="s">
        <v>5137</v>
      </c>
      <c r="B1810">
        <v>130215</v>
      </c>
      <c r="C1810" t="s">
        <v>50</v>
      </c>
      <c r="D1810" t="s">
        <v>31</v>
      </c>
      <c r="E1810" t="s">
        <v>73</v>
      </c>
      <c r="F1810" t="s">
        <v>838</v>
      </c>
      <c r="G1810" t="s">
        <v>6629</v>
      </c>
      <c r="H1810">
        <v>502</v>
      </c>
      <c r="I1810">
        <v>18295</v>
      </c>
      <c r="J1810" t="s">
        <v>42</v>
      </c>
      <c r="N1810" t="s">
        <v>6939</v>
      </c>
      <c r="O1810" s="180" t="s">
        <v>5165</v>
      </c>
      <c r="P1810" t="s">
        <v>5150</v>
      </c>
      <c r="Q1810" t="s">
        <v>5161</v>
      </c>
      <c r="R1810" t="s">
        <v>5165</v>
      </c>
    </row>
    <row r="1811" spans="1:18" x14ac:dyDescent="0.3">
      <c r="A1811" t="s">
        <v>5137</v>
      </c>
      <c r="B1811">
        <v>131042</v>
      </c>
      <c r="C1811" t="s">
        <v>48</v>
      </c>
      <c r="D1811" t="s">
        <v>31</v>
      </c>
      <c r="E1811" t="s">
        <v>66</v>
      </c>
      <c r="F1811" t="s">
        <v>521</v>
      </c>
      <c r="G1811" t="s">
        <v>83</v>
      </c>
      <c r="H1811">
        <v>453</v>
      </c>
      <c r="I1811">
        <v>1936</v>
      </c>
      <c r="J1811" t="s">
        <v>42</v>
      </c>
      <c r="N1811" t="s">
        <v>6940</v>
      </c>
      <c r="O1811" s="180" t="s">
        <v>5165</v>
      </c>
      <c r="P1811" t="s">
        <v>5150</v>
      </c>
      <c r="Q1811" t="s">
        <v>5161</v>
      </c>
      <c r="R1811" t="s">
        <v>5165</v>
      </c>
    </row>
    <row r="1812" spans="1:18" x14ac:dyDescent="0.3">
      <c r="A1812" t="s">
        <v>5137</v>
      </c>
      <c r="B1812">
        <v>131042</v>
      </c>
      <c r="C1812" t="s">
        <v>48</v>
      </c>
      <c r="D1812" t="s">
        <v>31</v>
      </c>
      <c r="E1812" t="s">
        <v>66</v>
      </c>
      <c r="F1812" t="s">
        <v>521</v>
      </c>
      <c r="G1812" t="s">
        <v>83</v>
      </c>
      <c r="H1812">
        <v>454</v>
      </c>
      <c r="I1812">
        <v>2307</v>
      </c>
      <c r="J1812" t="s">
        <v>42</v>
      </c>
      <c r="N1812" t="s">
        <v>6941</v>
      </c>
      <c r="O1812" s="180" t="s">
        <v>5165</v>
      </c>
      <c r="P1812" t="s">
        <v>5150</v>
      </c>
      <c r="Q1812" t="s">
        <v>5161</v>
      </c>
      <c r="R1812" t="s">
        <v>5165</v>
      </c>
    </row>
    <row r="1813" spans="1:18" x14ac:dyDescent="0.3">
      <c r="A1813" t="s">
        <v>5137</v>
      </c>
      <c r="B1813">
        <v>113209</v>
      </c>
      <c r="C1813" t="s">
        <v>50</v>
      </c>
      <c r="D1813" t="s">
        <v>33</v>
      </c>
      <c r="E1813" t="s">
        <v>65</v>
      </c>
      <c r="F1813" t="s">
        <v>680</v>
      </c>
      <c r="G1813" t="s">
        <v>2952</v>
      </c>
      <c r="H1813">
        <v>13</v>
      </c>
      <c r="I1813">
        <v>13</v>
      </c>
      <c r="J1813" t="s">
        <v>42</v>
      </c>
      <c r="N1813" t="s">
        <v>6942</v>
      </c>
      <c r="O1813" s="180" t="s">
        <v>5165</v>
      </c>
      <c r="P1813" t="s">
        <v>5150</v>
      </c>
      <c r="Q1813" t="s">
        <v>5161</v>
      </c>
      <c r="R1813" t="s">
        <v>5277</v>
      </c>
    </row>
    <row r="1814" spans="1:18" x14ac:dyDescent="0.3">
      <c r="A1814" t="s">
        <v>7094</v>
      </c>
      <c r="B1814">
        <v>113209</v>
      </c>
      <c r="C1814" t="s">
        <v>50</v>
      </c>
      <c r="D1814" t="s">
        <v>33</v>
      </c>
      <c r="E1814" t="s">
        <v>65</v>
      </c>
      <c r="F1814" t="s">
        <v>680</v>
      </c>
      <c r="G1814" t="s">
        <v>2952</v>
      </c>
      <c r="H1814">
        <v>14</v>
      </c>
      <c r="I1814">
        <v>14</v>
      </c>
      <c r="J1814" t="s">
        <v>42</v>
      </c>
      <c r="N1814" t="s">
        <v>7315</v>
      </c>
      <c r="O1814" s="180" t="s">
        <v>5165</v>
      </c>
      <c r="P1814" t="s">
        <v>5151</v>
      </c>
      <c r="Q1814" t="s">
        <v>5162</v>
      </c>
      <c r="R1814" t="s">
        <v>5277</v>
      </c>
    </row>
    <row r="1815" spans="1:18" x14ac:dyDescent="0.3">
      <c r="A1815" t="s">
        <v>5137</v>
      </c>
      <c r="B1815">
        <v>130104</v>
      </c>
      <c r="C1815" t="s">
        <v>50</v>
      </c>
      <c r="D1815" t="s">
        <v>31</v>
      </c>
      <c r="E1815" t="s">
        <v>66</v>
      </c>
      <c r="F1815" t="s">
        <v>714</v>
      </c>
      <c r="G1815" t="s">
        <v>3156</v>
      </c>
      <c r="H1815">
        <v>249</v>
      </c>
      <c r="I1815">
        <v>249</v>
      </c>
      <c r="J1815" t="s">
        <v>44</v>
      </c>
      <c r="N1815" t="s">
        <v>6943</v>
      </c>
      <c r="O1815" s="180" t="s">
        <v>5165</v>
      </c>
      <c r="P1815" t="s">
        <v>5150</v>
      </c>
      <c r="Q1815" t="s">
        <v>5161</v>
      </c>
      <c r="R1815" t="s">
        <v>5165</v>
      </c>
    </row>
    <row r="1816" spans="1:18" x14ac:dyDescent="0.3">
      <c r="A1816" t="s">
        <v>5137</v>
      </c>
      <c r="B1816">
        <v>130104</v>
      </c>
      <c r="C1816" t="s">
        <v>50</v>
      </c>
      <c r="D1816" t="s">
        <v>31</v>
      </c>
      <c r="E1816" t="s">
        <v>66</v>
      </c>
      <c r="F1816" t="s">
        <v>714</v>
      </c>
      <c r="G1816" t="s">
        <v>3156</v>
      </c>
      <c r="H1816">
        <v>247</v>
      </c>
      <c r="I1816">
        <v>247</v>
      </c>
      <c r="J1816" t="s">
        <v>42</v>
      </c>
      <c r="N1816" t="s">
        <v>6944</v>
      </c>
      <c r="O1816" s="180" t="s">
        <v>5165</v>
      </c>
      <c r="P1816" t="s">
        <v>6451</v>
      </c>
      <c r="Q1816" t="s">
        <v>5161</v>
      </c>
      <c r="R1816" t="s">
        <v>5165</v>
      </c>
    </row>
    <row r="1817" spans="1:18" x14ac:dyDescent="0.3">
      <c r="A1817" t="s">
        <v>5137</v>
      </c>
      <c r="B1817">
        <v>170801</v>
      </c>
      <c r="C1817" t="s">
        <v>50</v>
      </c>
      <c r="D1817" t="s">
        <v>33</v>
      </c>
      <c r="E1817" t="s">
        <v>127</v>
      </c>
      <c r="F1817" t="s">
        <v>2428</v>
      </c>
      <c r="G1817" t="s">
        <v>4163</v>
      </c>
      <c r="H1817">
        <v>6</v>
      </c>
      <c r="I1817">
        <v>6</v>
      </c>
      <c r="J1817" t="s">
        <v>42</v>
      </c>
      <c r="N1817" t="s">
        <v>6945</v>
      </c>
      <c r="O1817" s="180" t="s">
        <v>5165</v>
      </c>
      <c r="P1817" t="s">
        <v>6946</v>
      </c>
      <c r="Q1817" t="s">
        <v>5161</v>
      </c>
      <c r="R1817" t="s">
        <v>5165</v>
      </c>
    </row>
    <row r="1818" spans="1:18" x14ac:dyDescent="0.3">
      <c r="A1818" t="s">
        <v>5137</v>
      </c>
      <c r="B1818">
        <v>170801</v>
      </c>
      <c r="C1818" t="s">
        <v>50</v>
      </c>
      <c r="D1818" t="s">
        <v>33</v>
      </c>
      <c r="E1818" t="s">
        <v>127</v>
      </c>
      <c r="F1818" t="s">
        <v>2428</v>
      </c>
      <c r="G1818" t="s">
        <v>4163</v>
      </c>
      <c r="H1818">
        <v>12</v>
      </c>
      <c r="I1818">
        <v>12</v>
      </c>
      <c r="J1818" t="s">
        <v>42</v>
      </c>
      <c r="N1818" t="s">
        <v>6947</v>
      </c>
      <c r="O1818" s="180" t="s">
        <v>5165</v>
      </c>
      <c r="P1818" t="s">
        <v>6946</v>
      </c>
      <c r="Q1818" t="s">
        <v>5161</v>
      </c>
      <c r="R1818" t="s">
        <v>5165</v>
      </c>
    </row>
    <row r="1819" spans="1:18" x14ac:dyDescent="0.3">
      <c r="A1819" t="s">
        <v>5137</v>
      </c>
      <c r="B1819">
        <v>170801</v>
      </c>
      <c r="C1819" t="s">
        <v>50</v>
      </c>
      <c r="D1819" t="s">
        <v>33</v>
      </c>
      <c r="E1819" t="s">
        <v>127</v>
      </c>
      <c r="F1819" t="s">
        <v>2428</v>
      </c>
      <c r="G1819" t="s">
        <v>4163</v>
      </c>
      <c r="H1819">
        <v>33</v>
      </c>
      <c r="I1819">
        <v>33</v>
      </c>
      <c r="J1819" t="s">
        <v>42</v>
      </c>
      <c r="N1819" t="s">
        <v>6948</v>
      </c>
      <c r="O1819" s="180" t="s">
        <v>5165</v>
      </c>
      <c r="P1819" t="s">
        <v>5150</v>
      </c>
      <c r="Q1819" t="s">
        <v>5161</v>
      </c>
      <c r="R1819" t="s">
        <v>5165</v>
      </c>
    </row>
    <row r="1820" spans="1:18" x14ac:dyDescent="0.3">
      <c r="A1820" t="s">
        <v>5137</v>
      </c>
      <c r="B1820">
        <v>170801</v>
      </c>
      <c r="C1820" t="s">
        <v>50</v>
      </c>
      <c r="D1820" t="s">
        <v>33</v>
      </c>
      <c r="E1820" t="s">
        <v>127</v>
      </c>
      <c r="F1820" t="s">
        <v>2428</v>
      </c>
      <c r="G1820" t="s">
        <v>4163</v>
      </c>
      <c r="H1820">
        <v>34</v>
      </c>
      <c r="I1820">
        <v>34</v>
      </c>
      <c r="J1820" t="s">
        <v>42</v>
      </c>
      <c r="N1820" t="s">
        <v>6949</v>
      </c>
      <c r="O1820" s="180" t="s">
        <v>5165</v>
      </c>
      <c r="P1820" t="s">
        <v>5150</v>
      </c>
      <c r="Q1820" t="s">
        <v>5161</v>
      </c>
      <c r="R1820" t="s">
        <v>5165</v>
      </c>
    </row>
    <row r="1821" spans="1:18" x14ac:dyDescent="0.3">
      <c r="A1821" t="s">
        <v>7110</v>
      </c>
      <c r="B1821">
        <v>130128</v>
      </c>
      <c r="C1821" t="s">
        <v>50</v>
      </c>
      <c r="D1821" t="s">
        <v>31</v>
      </c>
      <c r="E1821" t="s">
        <v>66</v>
      </c>
      <c r="F1821" t="s">
        <v>494</v>
      </c>
      <c r="G1821" t="s">
        <v>6950</v>
      </c>
      <c r="H1821">
        <v>94</v>
      </c>
      <c r="I1821">
        <v>94</v>
      </c>
      <c r="J1821" t="s">
        <v>42</v>
      </c>
      <c r="N1821" t="s">
        <v>6951</v>
      </c>
      <c r="O1821" s="180" t="s">
        <v>5165</v>
      </c>
      <c r="R1821" t="s">
        <v>5165</v>
      </c>
    </row>
    <row r="1822" spans="1:18" x14ac:dyDescent="0.3">
      <c r="A1822" t="s">
        <v>7110</v>
      </c>
      <c r="B1822">
        <v>130128</v>
      </c>
      <c r="C1822" t="s">
        <v>50</v>
      </c>
      <c r="D1822" t="s">
        <v>31</v>
      </c>
      <c r="E1822" t="s">
        <v>66</v>
      </c>
      <c r="F1822" t="s">
        <v>494</v>
      </c>
      <c r="G1822" t="s">
        <v>6950</v>
      </c>
      <c r="H1822">
        <v>95</v>
      </c>
      <c r="I1822">
        <v>95</v>
      </c>
      <c r="J1822" t="s">
        <v>42</v>
      </c>
      <c r="N1822" t="s">
        <v>6952</v>
      </c>
      <c r="O1822" s="180" t="s">
        <v>5165</v>
      </c>
      <c r="R1822" t="s">
        <v>5165</v>
      </c>
    </row>
    <row r="1823" spans="1:18" x14ac:dyDescent="0.3">
      <c r="A1823" t="s">
        <v>7110</v>
      </c>
      <c r="B1823">
        <v>130128</v>
      </c>
      <c r="C1823" t="s">
        <v>50</v>
      </c>
      <c r="D1823" t="s">
        <v>31</v>
      </c>
      <c r="E1823" t="s">
        <v>66</v>
      </c>
      <c r="F1823" t="s">
        <v>494</v>
      </c>
      <c r="G1823" t="s">
        <v>6950</v>
      </c>
      <c r="H1823">
        <v>95</v>
      </c>
      <c r="I1823">
        <v>95</v>
      </c>
      <c r="J1823" t="s">
        <v>44</v>
      </c>
      <c r="N1823" t="s">
        <v>6953</v>
      </c>
      <c r="O1823" s="180" t="s">
        <v>5165</v>
      </c>
      <c r="R1823" t="s">
        <v>5165</v>
      </c>
    </row>
    <row r="1824" spans="1:18" x14ac:dyDescent="0.3">
      <c r="A1824" t="s">
        <v>7110</v>
      </c>
      <c r="B1824">
        <v>130128</v>
      </c>
      <c r="C1824" t="s">
        <v>50</v>
      </c>
      <c r="D1824" t="s">
        <v>31</v>
      </c>
      <c r="E1824" t="s">
        <v>66</v>
      </c>
      <c r="F1824" t="s">
        <v>494</v>
      </c>
      <c r="G1824" t="s">
        <v>6950</v>
      </c>
      <c r="H1824">
        <v>96</v>
      </c>
      <c r="I1824">
        <v>96</v>
      </c>
      <c r="J1824" t="s">
        <v>44</v>
      </c>
      <c r="N1824" t="s">
        <v>6954</v>
      </c>
      <c r="O1824" s="180" t="s">
        <v>5165</v>
      </c>
      <c r="R1824" t="s">
        <v>5165</v>
      </c>
    </row>
    <row r="1825" spans="1:18" x14ac:dyDescent="0.3">
      <c r="A1825" t="s">
        <v>7120</v>
      </c>
      <c r="B1825">
        <v>130128</v>
      </c>
      <c r="C1825" t="s">
        <v>50</v>
      </c>
      <c r="D1825" t="s">
        <v>31</v>
      </c>
      <c r="E1825" t="s">
        <v>66</v>
      </c>
      <c r="F1825" t="s">
        <v>494</v>
      </c>
      <c r="G1825" t="s">
        <v>6950</v>
      </c>
      <c r="H1825">
        <v>97</v>
      </c>
      <c r="I1825">
        <v>97</v>
      </c>
      <c r="J1825" t="s">
        <v>44</v>
      </c>
      <c r="N1825" t="s">
        <v>6955</v>
      </c>
      <c r="O1825" s="180" t="s">
        <v>5165</v>
      </c>
      <c r="R1825" t="s">
        <v>5165</v>
      </c>
    </row>
    <row r="1826" spans="1:18" x14ac:dyDescent="0.3">
      <c r="A1826" t="s">
        <v>5137</v>
      </c>
      <c r="B1826">
        <v>130186</v>
      </c>
      <c r="C1826" t="s">
        <v>50</v>
      </c>
      <c r="D1826" t="s">
        <v>31</v>
      </c>
      <c r="E1826" t="s">
        <v>66</v>
      </c>
      <c r="F1826" t="s">
        <v>494</v>
      </c>
      <c r="G1826" t="s">
        <v>806</v>
      </c>
      <c r="H1826">
        <v>92</v>
      </c>
      <c r="I1826">
        <v>92</v>
      </c>
      <c r="J1826" t="s">
        <v>44</v>
      </c>
      <c r="N1826" t="s">
        <v>6956</v>
      </c>
      <c r="O1826" s="180" t="s">
        <v>5165</v>
      </c>
      <c r="P1826" t="s">
        <v>5150</v>
      </c>
      <c r="Q1826" t="s">
        <v>5161</v>
      </c>
      <c r="R1826" t="s">
        <v>5165</v>
      </c>
    </row>
    <row r="1827" spans="1:18" x14ac:dyDescent="0.3">
      <c r="A1827" t="s">
        <v>5137</v>
      </c>
      <c r="B1827">
        <v>130186</v>
      </c>
      <c r="C1827" t="s">
        <v>50</v>
      </c>
      <c r="D1827" t="s">
        <v>31</v>
      </c>
      <c r="E1827" t="s">
        <v>66</v>
      </c>
      <c r="F1827" t="s">
        <v>494</v>
      </c>
      <c r="G1827" t="s">
        <v>806</v>
      </c>
      <c r="H1827">
        <v>93</v>
      </c>
      <c r="I1827">
        <v>93</v>
      </c>
      <c r="J1827" t="s">
        <v>44</v>
      </c>
      <c r="N1827" t="s">
        <v>6957</v>
      </c>
      <c r="O1827" s="180" t="s">
        <v>5165</v>
      </c>
      <c r="P1827" t="s">
        <v>5150</v>
      </c>
      <c r="Q1827" t="s">
        <v>5161</v>
      </c>
      <c r="R1827" t="s">
        <v>5165</v>
      </c>
    </row>
    <row r="1828" spans="1:18" x14ac:dyDescent="0.3">
      <c r="A1828" t="s">
        <v>7094</v>
      </c>
      <c r="B1828">
        <v>110019</v>
      </c>
      <c r="C1828" t="s">
        <v>50</v>
      </c>
      <c r="D1828" t="s">
        <v>30</v>
      </c>
      <c r="E1828" t="s">
        <v>47</v>
      </c>
      <c r="F1828" t="s">
        <v>239</v>
      </c>
      <c r="G1828" t="s">
        <v>5062</v>
      </c>
      <c r="H1828">
        <v>967</v>
      </c>
      <c r="I1828">
        <v>967</v>
      </c>
      <c r="J1828" t="s">
        <v>42</v>
      </c>
      <c r="N1828" t="s">
        <v>7316</v>
      </c>
      <c r="O1828" s="180" t="s">
        <v>5165</v>
      </c>
      <c r="P1828" t="s">
        <v>5151</v>
      </c>
      <c r="Q1828" t="s">
        <v>5162</v>
      </c>
      <c r="R1828" t="s">
        <v>5165</v>
      </c>
    </row>
    <row r="1829" spans="1:18" x14ac:dyDescent="0.3">
      <c r="A1829" t="s">
        <v>7094</v>
      </c>
      <c r="B1829">
        <v>110019</v>
      </c>
      <c r="C1829" t="s">
        <v>50</v>
      </c>
      <c r="D1829" t="s">
        <v>30</v>
      </c>
      <c r="E1829" t="s">
        <v>47</v>
      </c>
      <c r="F1829" t="s">
        <v>239</v>
      </c>
      <c r="G1829" t="s">
        <v>5062</v>
      </c>
      <c r="H1829">
        <v>967</v>
      </c>
      <c r="I1829">
        <v>967</v>
      </c>
      <c r="J1829" t="s">
        <v>44</v>
      </c>
      <c r="N1829" t="s">
        <v>7317</v>
      </c>
      <c r="O1829" s="180" t="s">
        <v>5165</v>
      </c>
      <c r="P1829" t="s">
        <v>5151</v>
      </c>
      <c r="Q1829" t="s">
        <v>5162</v>
      </c>
      <c r="R1829" t="s">
        <v>5165</v>
      </c>
    </row>
    <row r="1830" spans="1:18" x14ac:dyDescent="0.3">
      <c r="A1830" t="s">
        <v>7094</v>
      </c>
      <c r="B1830">
        <v>110019</v>
      </c>
      <c r="C1830" t="s">
        <v>50</v>
      </c>
      <c r="D1830" t="s">
        <v>30</v>
      </c>
      <c r="E1830" t="s">
        <v>47</v>
      </c>
      <c r="F1830" t="s">
        <v>239</v>
      </c>
      <c r="G1830" t="s">
        <v>5062</v>
      </c>
      <c r="H1830">
        <v>967</v>
      </c>
      <c r="I1830">
        <v>967</v>
      </c>
      <c r="J1830" t="s">
        <v>45</v>
      </c>
      <c r="N1830" t="s">
        <v>7318</v>
      </c>
      <c r="O1830" s="180" t="s">
        <v>5165</v>
      </c>
      <c r="P1830" t="s">
        <v>5151</v>
      </c>
      <c r="Q1830" t="s">
        <v>5162</v>
      </c>
      <c r="R1830" t="s">
        <v>5165</v>
      </c>
    </row>
    <row r="1831" spans="1:18" x14ac:dyDescent="0.3">
      <c r="A1831" t="s">
        <v>5137</v>
      </c>
      <c r="B1831">
        <v>150680</v>
      </c>
      <c r="C1831" t="s">
        <v>48</v>
      </c>
      <c r="D1831" t="s">
        <v>32</v>
      </c>
      <c r="E1831" t="s">
        <v>112</v>
      </c>
      <c r="F1831" t="s">
        <v>1644</v>
      </c>
      <c r="G1831" t="s">
        <v>2115</v>
      </c>
      <c r="H1831">
        <v>5</v>
      </c>
      <c r="I1831">
        <v>5</v>
      </c>
      <c r="J1831" t="s">
        <v>42</v>
      </c>
      <c r="N1831" t="s">
        <v>6958</v>
      </c>
      <c r="O1831" s="180" t="s">
        <v>5165</v>
      </c>
      <c r="P1831" t="s">
        <v>5150</v>
      </c>
      <c r="Q1831" t="s">
        <v>5161</v>
      </c>
      <c r="R1831" t="s">
        <v>5165</v>
      </c>
    </row>
    <row r="1832" spans="1:18" x14ac:dyDescent="0.3">
      <c r="A1832" t="s">
        <v>7089</v>
      </c>
      <c r="B1832">
        <v>110088</v>
      </c>
      <c r="C1832" t="s">
        <v>50</v>
      </c>
      <c r="D1832" t="s">
        <v>30</v>
      </c>
      <c r="E1832" t="s">
        <v>47</v>
      </c>
      <c r="F1832" t="s">
        <v>298</v>
      </c>
      <c r="G1832" t="s">
        <v>7125</v>
      </c>
      <c r="I1832">
        <v>1</v>
      </c>
      <c r="J1832" t="s">
        <v>42</v>
      </c>
      <c r="N1832" t="s">
        <v>7319</v>
      </c>
      <c r="O1832" s="180" t="s">
        <v>5165</v>
      </c>
      <c r="P1832" t="s">
        <v>5161</v>
      </c>
      <c r="Q1832" t="s">
        <v>8541</v>
      </c>
      <c r="R1832" t="s">
        <v>5165</v>
      </c>
    </row>
    <row r="1833" spans="1:18" x14ac:dyDescent="0.3">
      <c r="A1833" t="s">
        <v>7089</v>
      </c>
      <c r="B1833">
        <v>110088</v>
      </c>
      <c r="C1833" t="s">
        <v>50</v>
      </c>
      <c r="D1833" t="s">
        <v>30</v>
      </c>
      <c r="E1833" t="s">
        <v>47</v>
      </c>
      <c r="F1833" t="s">
        <v>298</v>
      </c>
      <c r="G1833" t="s">
        <v>7125</v>
      </c>
      <c r="I1833">
        <v>1</v>
      </c>
      <c r="J1833" t="s">
        <v>44</v>
      </c>
      <c r="N1833" t="s">
        <v>7320</v>
      </c>
      <c r="O1833" s="180" t="s">
        <v>5165</v>
      </c>
      <c r="P1833" t="s">
        <v>5161</v>
      </c>
      <c r="Q1833" t="s">
        <v>8541</v>
      </c>
      <c r="R1833" t="s">
        <v>5165</v>
      </c>
    </row>
    <row r="1834" spans="1:18" x14ac:dyDescent="0.3">
      <c r="A1834" t="s">
        <v>7089</v>
      </c>
      <c r="B1834">
        <v>110088</v>
      </c>
      <c r="C1834" t="s">
        <v>50</v>
      </c>
      <c r="D1834" t="s">
        <v>30</v>
      </c>
      <c r="E1834" t="s">
        <v>47</v>
      </c>
      <c r="F1834" t="s">
        <v>298</v>
      </c>
      <c r="G1834" t="s">
        <v>7125</v>
      </c>
      <c r="I1834">
        <v>1</v>
      </c>
      <c r="J1834" t="s">
        <v>45</v>
      </c>
      <c r="N1834" t="s">
        <v>7321</v>
      </c>
      <c r="O1834" s="180" t="s">
        <v>5165</v>
      </c>
      <c r="P1834" t="s">
        <v>5161</v>
      </c>
      <c r="Q1834" t="s">
        <v>8541</v>
      </c>
      <c r="R1834" t="s">
        <v>5165</v>
      </c>
    </row>
    <row r="1835" spans="1:18" x14ac:dyDescent="0.3">
      <c r="A1835" t="s">
        <v>7089</v>
      </c>
      <c r="B1835">
        <v>110088</v>
      </c>
      <c r="C1835" t="s">
        <v>50</v>
      </c>
      <c r="D1835" t="s">
        <v>30</v>
      </c>
      <c r="E1835" t="s">
        <v>47</v>
      </c>
      <c r="F1835" t="s">
        <v>298</v>
      </c>
      <c r="G1835" t="s">
        <v>7125</v>
      </c>
      <c r="I1835">
        <v>2</v>
      </c>
      <c r="J1835" t="s">
        <v>42</v>
      </c>
      <c r="N1835" t="s">
        <v>7319</v>
      </c>
      <c r="O1835" s="180" t="s">
        <v>5165</v>
      </c>
      <c r="P1835" t="s">
        <v>5161</v>
      </c>
      <c r="Q1835" t="s">
        <v>8541</v>
      </c>
      <c r="R1835" t="s">
        <v>5165</v>
      </c>
    </row>
    <row r="1836" spans="1:18" x14ac:dyDescent="0.3">
      <c r="A1836" t="s">
        <v>7089</v>
      </c>
      <c r="B1836">
        <v>110088</v>
      </c>
      <c r="C1836" t="s">
        <v>50</v>
      </c>
      <c r="D1836" t="s">
        <v>30</v>
      </c>
      <c r="E1836" t="s">
        <v>47</v>
      </c>
      <c r="F1836" t="s">
        <v>298</v>
      </c>
      <c r="G1836" t="s">
        <v>7125</v>
      </c>
      <c r="I1836">
        <v>2</v>
      </c>
      <c r="J1836" t="s">
        <v>44</v>
      </c>
      <c r="N1836" t="s">
        <v>7320</v>
      </c>
      <c r="O1836" s="180" t="s">
        <v>5165</v>
      </c>
      <c r="P1836" t="s">
        <v>5161</v>
      </c>
      <c r="Q1836" t="s">
        <v>8541</v>
      </c>
      <c r="R1836" t="s">
        <v>5165</v>
      </c>
    </row>
    <row r="1837" spans="1:18" x14ac:dyDescent="0.3">
      <c r="A1837" t="s">
        <v>7089</v>
      </c>
      <c r="B1837">
        <v>110088</v>
      </c>
      <c r="C1837" t="s">
        <v>50</v>
      </c>
      <c r="D1837" t="s">
        <v>30</v>
      </c>
      <c r="E1837" t="s">
        <v>47</v>
      </c>
      <c r="F1837" t="s">
        <v>298</v>
      </c>
      <c r="G1837" t="s">
        <v>7125</v>
      </c>
      <c r="I1837">
        <v>2</v>
      </c>
      <c r="J1837" t="s">
        <v>45</v>
      </c>
      <c r="N1837" t="s">
        <v>7321</v>
      </c>
      <c r="O1837" s="180" t="s">
        <v>5165</v>
      </c>
      <c r="P1837" t="s">
        <v>5161</v>
      </c>
      <c r="Q1837" t="s">
        <v>8541</v>
      </c>
      <c r="R1837" t="s">
        <v>5165</v>
      </c>
    </row>
    <row r="1838" spans="1:18" x14ac:dyDescent="0.3">
      <c r="A1838" t="s">
        <v>7089</v>
      </c>
      <c r="B1838">
        <v>110088</v>
      </c>
      <c r="C1838" t="s">
        <v>50</v>
      </c>
      <c r="D1838" t="s">
        <v>30</v>
      </c>
      <c r="E1838" t="s">
        <v>47</v>
      </c>
      <c r="F1838" t="s">
        <v>298</v>
      </c>
      <c r="G1838" t="s">
        <v>7125</v>
      </c>
      <c r="I1838">
        <v>3</v>
      </c>
      <c r="J1838" t="s">
        <v>42</v>
      </c>
      <c r="N1838" t="s">
        <v>7319</v>
      </c>
      <c r="O1838" s="180" t="s">
        <v>5165</v>
      </c>
      <c r="P1838" t="s">
        <v>5161</v>
      </c>
      <c r="Q1838" t="s">
        <v>8541</v>
      </c>
      <c r="R1838" t="s">
        <v>5165</v>
      </c>
    </row>
    <row r="1839" spans="1:18" x14ac:dyDescent="0.3">
      <c r="A1839" t="s">
        <v>7089</v>
      </c>
      <c r="B1839">
        <v>110088</v>
      </c>
      <c r="C1839" t="s">
        <v>50</v>
      </c>
      <c r="D1839" t="s">
        <v>30</v>
      </c>
      <c r="E1839" t="s">
        <v>47</v>
      </c>
      <c r="F1839" t="s">
        <v>298</v>
      </c>
      <c r="G1839" t="s">
        <v>7125</v>
      </c>
      <c r="I1839">
        <v>3</v>
      </c>
      <c r="J1839" t="s">
        <v>44</v>
      </c>
      <c r="N1839" t="s">
        <v>7320</v>
      </c>
      <c r="O1839" s="180" t="s">
        <v>5165</v>
      </c>
      <c r="P1839" t="s">
        <v>5161</v>
      </c>
      <c r="Q1839" t="s">
        <v>8541</v>
      </c>
      <c r="R1839" t="s">
        <v>5165</v>
      </c>
    </row>
    <row r="1840" spans="1:18" x14ac:dyDescent="0.3">
      <c r="A1840" t="s">
        <v>7089</v>
      </c>
      <c r="B1840">
        <v>110088</v>
      </c>
      <c r="C1840" t="s">
        <v>50</v>
      </c>
      <c r="D1840" t="s">
        <v>30</v>
      </c>
      <c r="E1840" t="s">
        <v>47</v>
      </c>
      <c r="F1840" t="s">
        <v>298</v>
      </c>
      <c r="G1840" t="s">
        <v>7125</v>
      </c>
      <c r="I1840">
        <v>3</v>
      </c>
      <c r="J1840" t="s">
        <v>45</v>
      </c>
      <c r="N1840" t="s">
        <v>7321</v>
      </c>
      <c r="O1840" s="180" t="s">
        <v>5165</v>
      </c>
      <c r="P1840" t="s">
        <v>5161</v>
      </c>
      <c r="Q1840" t="s">
        <v>8541</v>
      </c>
      <c r="R1840" t="s">
        <v>5165</v>
      </c>
    </row>
    <row r="1841" spans="1:18" x14ac:dyDescent="0.3">
      <c r="A1841" t="s">
        <v>5137</v>
      </c>
      <c r="B1841">
        <v>110075</v>
      </c>
      <c r="C1841" t="s">
        <v>50</v>
      </c>
      <c r="D1841" t="s">
        <v>30</v>
      </c>
      <c r="E1841" t="s">
        <v>47</v>
      </c>
      <c r="F1841" t="s">
        <v>239</v>
      </c>
      <c r="G1841" t="s">
        <v>178</v>
      </c>
      <c r="H1841">
        <v>82</v>
      </c>
      <c r="I1841" t="s">
        <v>6959</v>
      </c>
      <c r="J1841" t="s">
        <v>42</v>
      </c>
      <c r="N1841" t="s">
        <v>6960</v>
      </c>
      <c r="O1841" s="180" t="s">
        <v>5165</v>
      </c>
      <c r="P1841" t="s">
        <v>5150</v>
      </c>
      <c r="Q1841" t="s">
        <v>5161</v>
      </c>
      <c r="R1841" t="s">
        <v>5165</v>
      </c>
    </row>
    <row r="1842" spans="1:18" x14ac:dyDescent="0.3">
      <c r="A1842" t="s">
        <v>5137</v>
      </c>
      <c r="B1842">
        <v>110075</v>
      </c>
      <c r="C1842" t="s">
        <v>50</v>
      </c>
      <c r="D1842" t="s">
        <v>30</v>
      </c>
      <c r="E1842" t="s">
        <v>47</v>
      </c>
      <c r="F1842" t="s">
        <v>239</v>
      </c>
      <c r="G1842" t="s">
        <v>178</v>
      </c>
      <c r="H1842">
        <v>82</v>
      </c>
      <c r="I1842" t="s">
        <v>6959</v>
      </c>
      <c r="J1842" t="s">
        <v>44</v>
      </c>
      <c r="N1842" t="s">
        <v>6961</v>
      </c>
      <c r="O1842" s="180" t="s">
        <v>5165</v>
      </c>
      <c r="P1842" t="s">
        <v>5150</v>
      </c>
      <c r="Q1842" t="s">
        <v>5161</v>
      </c>
      <c r="R1842" t="s">
        <v>5165</v>
      </c>
    </row>
    <row r="1843" spans="1:18" x14ac:dyDescent="0.3">
      <c r="A1843" t="s">
        <v>5137</v>
      </c>
      <c r="B1843">
        <v>110075</v>
      </c>
      <c r="C1843" t="s">
        <v>50</v>
      </c>
      <c r="D1843" t="s">
        <v>30</v>
      </c>
      <c r="E1843" t="s">
        <v>47</v>
      </c>
      <c r="F1843" t="s">
        <v>239</v>
      </c>
      <c r="G1843" t="s">
        <v>178</v>
      </c>
      <c r="H1843">
        <v>83</v>
      </c>
      <c r="I1843" t="s">
        <v>6962</v>
      </c>
      <c r="J1843" t="s">
        <v>42</v>
      </c>
      <c r="N1843" t="s">
        <v>6963</v>
      </c>
      <c r="O1843" s="180" t="s">
        <v>5165</v>
      </c>
      <c r="P1843" t="s">
        <v>5150</v>
      </c>
      <c r="Q1843" t="s">
        <v>5161</v>
      </c>
      <c r="R1843" t="s">
        <v>5165</v>
      </c>
    </row>
    <row r="1844" spans="1:18" x14ac:dyDescent="0.3">
      <c r="A1844" t="s">
        <v>5137</v>
      </c>
      <c r="B1844">
        <v>110075</v>
      </c>
      <c r="C1844" t="s">
        <v>50</v>
      </c>
      <c r="D1844" t="s">
        <v>30</v>
      </c>
      <c r="E1844" t="s">
        <v>47</v>
      </c>
      <c r="F1844" t="s">
        <v>239</v>
      </c>
      <c r="G1844" t="s">
        <v>178</v>
      </c>
      <c r="H1844">
        <v>83</v>
      </c>
      <c r="I1844" t="s">
        <v>6962</v>
      </c>
      <c r="J1844" t="s">
        <v>44</v>
      </c>
      <c r="N1844" t="s">
        <v>6964</v>
      </c>
      <c r="O1844" s="180" t="s">
        <v>5165</v>
      </c>
      <c r="P1844" t="s">
        <v>5150</v>
      </c>
      <c r="Q1844" t="s">
        <v>5161</v>
      </c>
      <c r="R1844" t="s">
        <v>5165</v>
      </c>
    </row>
    <row r="1845" spans="1:18" x14ac:dyDescent="0.3">
      <c r="A1845" t="s">
        <v>5137</v>
      </c>
      <c r="B1845">
        <v>110075</v>
      </c>
      <c r="C1845" t="s">
        <v>50</v>
      </c>
      <c r="D1845" t="s">
        <v>30</v>
      </c>
      <c r="E1845" t="s">
        <v>47</v>
      </c>
      <c r="F1845" t="s">
        <v>239</v>
      </c>
      <c r="G1845" t="s">
        <v>178</v>
      </c>
      <c r="H1845">
        <v>84</v>
      </c>
      <c r="I1845" t="s">
        <v>6965</v>
      </c>
      <c r="J1845" t="s">
        <v>42</v>
      </c>
      <c r="N1845" t="s">
        <v>6966</v>
      </c>
      <c r="O1845" s="180" t="s">
        <v>5165</v>
      </c>
      <c r="P1845" t="s">
        <v>5150</v>
      </c>
      <c r="Q1845" t="s">
        <v>5161</v>
      </c>
      <c r="R1845" t="s">
        <v>5165</v>
      </c>
    </row>
    <row r="1846" spans="1:18" x14ac:dyDescent="0.3">
      <c r="A1846" t="s">
        <v>5137</v>
      </c>
      <c r="B1846">
        <v>110075</v>
      </c>
      <c r="C1846" t="s">
        <v>50</v>
      </c>
      <c r="D1846" t="s">
        <v>30</v>
      </c>
      <c r="E1846" t="s">
        <v>47</v>
      </c>
      <c r="F1846" t="s">
        <v>239</v>
      </c>
      <c r="G1846" t="s">
        <v>178</v>
      </c>
      <c r="H1846">
        <v>84</v>
      </c>
      <c r="I1846" t="s">
        <v>6965</v>
      </c>
      <c r="J1846" t="s">
        <v>44</v>
      </c>
      <c r="N1846" t="s">
        <v>6967</v>
      </c>
      <c r="O1846" s="180" t="s">
        <v>5165</v>
      </c>
      <c r="P1846" t="s">
        <v>5150</v>
      </c>
      <c r="Q1846" t="s">
        <v>5161</v>
      </c>
      <c r="R1846" t="s">
        <v>5165</v>
      </c>
    </row>
    <row r="1847" spans="1:18" x14ac:dyDescent="0.3">
      <c r="A1847" t="s">
        <v>5137</v>
      </c>
      <c r="B1847">
        <v>110075</v>
      </c>
      <c r="C1847" t="s">
        <v>50</v>
      </c>
      <c r="D1847" t="s">
        <v>30</v>
      </c>
      <c r="E1847" t="s">
        <v>47</v>
      </c>
      <c r="F1847" t="s">
        <v>239</v>
      </c>
      <c r="G1847" t="s">
        <v>178</v>
      </c>
      <c r="H1847">
        <v>85</v>
      </c>
      <c r="I1847" t="s">
        <v>6968</v>
      </c>
      <c r="J1847" t="s">
        <v>42</v>
      </c>
      <c r="N1847" t="s">
        <v>6969</v>
      </c>
      <c r="O1847" s="180" t="s">
        <v>5165</v>
      </c>
      <c r="P1847" t="s">
        <v>5150</v>
      </c>
      <c r="Q1847" t="s">
        <v>5161</v>
      </c>
      <c r="R1847" t="s">
        <v>5165</v>
      </c>
    </row>
    <row r="1848" spans="1:18" x14ac:dyDescent="0.3">
      <c r="A1848" t="s">
        <v>5137</v>
      </c>
      <c r="B1848">
        <v>110075</v>
      </c>
      <c r="C1848" t="s">
        <v>50</v>
      </c>
      <c r="D1848" t="s">
        <v>30</v>
      </c>
      <c r="E1848" t="s">
        <v>47</v>
      </c>
      <c r="F1848" t="s">
        <v>239</v>
      </c>
      <c r="G1848" t="s">
        <v>178</v>
      </c>
      <c r="H1848">
        <v>85</v>
      </c>
      <c r="I1848" t="s">
        <v>6968</v>
      </c>
      <c r="J1848" t="s">
        <v>44</v>
      </c>
      <c r="N1848" t="s">
        <v>6970</v>
      </c>
      <c r="O1848" s="180" t="s">
        <v>5165</v>
      </c>
      <c r="P1848" t="s">
        <v>5150</v>
      </c>
      <c r="Q1848" t="s">
        <v>5161</v>
      </c>
      <c r="R1848" t="s">
        <v>5165</v>
      </c>
    </row>
    <row r="1849" spans="1:18" x14ac:dyDescent="0.3">
      <c r="A1849" t="s">
        <v>5137</v>
      </c>
      <c r="B1849">
        <v>110075</v>
      </c>
      <c r="C1849" t="s">
        <v>50</v>
      </c>
      <c r="D1849" t="s">
        <v>30</v>
      </c>
      <c r="E1849" t="s">
        <v>47</v>
      </c>
      <c r="F1849" t="s">
        <v>239</v>
      </c>
      <c r="G1849" t="s">
        <v>178</v>
      </c>
      <c r="H1849">
        <v>86</v>
      </c>
      <c r="I1849" t="s">
        <v>6971</v>
      </c>
      <c r="J1849" t="s">
        <v>42</v>
      </c>
      <c r="N1849" t="s">
        <v>6972</v>
      </c>
      <c r="O1849" s="180" t="s">
        <v>5165</v>
      </c>
      <c r="P1849" t="s">
        <v>5150</v>
      </c>
      <c r="Q1849" t="s">
        <v>5161</v>
      </c>
      <c r="R1849" t="s">
        <v>5165</v>
      </c>
    </row>
    <row r="1850" spans="1:18" x14ac:dyDescent="0.3">
      <c r="A1850" t="s">
        <v>5137</v>
      </c>
      <c r="B1850">
        <v>110075</v>
      </c>
      <c r="C1850" t="s">
        <v>50</v>
      </c>
      <c r="D1850" t="s">
        <v>30</v>
      </c>
      <c r="E1850" t="s">
        <v>47</v>
      </c>
      <c r="F1850" t="s">
        <v>239</v>
      </c>
      <c r="G1850" t="s">
        <v>178</v>
      </c>
      <c r="H1850">
        <v>86</v>
      </c>
      <c r="I1850" t="s">
        <v>6971</v>
      </c>
      <c r="J1850" t="s">
        <v>44</v>
      </c>
      <c r="N1850" t="s">
        <v>6973</v>
      </c>
      <c r="O1850" s="180" t="s">
        <v>5165</v>
      </c>
      <c r="P1850" t="s">
        <v>5150</v>
      </c>
      <c r="Q1850" t="s">
        <v>5161</v>
      </c>
      <c r="R1850" t="s">
        <v>5165</v>
      </c>
    </row>
    <row r="1851" spans="1:18" x14ac:dyDescent="0.3">
      <c r="A1851" t="s">
        <v>5137</v>
      </c>
      <c r="B1851">
        <v>110075</v>
      </c>
      <c r="C1851" t="s">
        <v>50</v>
      </c>
      <c r="D1851" t="s">
        <v>30</v>
      </c>
      <c r="E1851" t="s">
        <v>47</v>
      </c>
      <c r="F1851" t="s">
        <v>239</v>
      </c>
      <c r="G1851" t="s">
        <v>178</v>
      </c>
      <c r="H1851">
        <v>87</v>
      </c>
      <c r="I1851" t="s">
        <v>6974</v>
      </c>
      <c r="J1851" t="s">
        <v>42</v>
      </c>
      <c r="N1851" t="s">
        <v>6975</v>
      </c>
      <c r="O1851" s="180" t="s">
        <v>5165</v>
      </c>
      <c r="P1851" t="s">
        <v>5150</v>
      </c>
      <c r="Q1851" t="s">
        <v>5161</v>
      </c>
      <c r="R1851" t="s">
        <v>5165</v>
      </c>
    </row>
    <row r="1852" spans="1:18" x14ac:dyDescent="0.3">
      <c r="A1852" t="s">
        <v>5137</v>
      </c>
      <c r="B1852">
        <v>110075</v>
      </c>
      <c r="C1852" t="s">
        <v>50</v>
      </c>
      <c r="D1852" t="s">
        <v>30</v>
      </c>
      <c r="E1852" t="s">
        <v>47</v>
      </c>
      <c r="F1852" t="s">
        <v>239</v>
      </c>
      <c r="G1852" t="s">
        <v>178</v>
      </c>
      <c r="H1852">
        <v>87</v>
      </c>
      <c r="I1852" t="s">
        <v>6974</v>
      </c>
      <c r="J1852" t="s">
        <v>44</v>
      </c>
      <c r="N1852" t="s">
        <v>6976</v>
      </c>
      <c r="O1852" s="180" t="s">
        <v>5165</v>
      </c>
      <c r="P1852" t="s">
        <v>5150</v>
      </c>
      <c r="Q1852" t="s">
        <v>5161</v>
      </c>
      <c r="R1852" t="s">
        <v>5165</v>
      </c>
    </row>
    <row r="1853" spans="1:18" x14ac:dyDescent="0.3">
      <c r="A1853" t="s">
        <v>5137</v>
      </c>
      <c r="B1853">
        <v>110075</v>
      </c>
      <c r="C1853" t="s">
        <v>50</v>
      </c>
      <c r="D1853" t="s">
        <v>30</v>
      </c>
      <c r="E1853" t="s">
        <v>47</v>
      </c>
      <c r="F1853" t="s">
        <v>239</v>
      </c>
      <c r="G1853" t="s">
        <v>178</v>
      </c>
      <c r="H1853">
        <v>88</v>
      </c>
      <c r="I1853" t="s">
        <v>6977</v>
      </c>
      <c r="J1853" t="s">
        <v>42</v>
      </c>
      <c r="N1853" t="s">
        <v>6978</v>
      </c>
      <c r="O1853" s="180" t="s">
        <v>5165</v>
      </c>
      <c r="P1853" t="s">
        <v>5150</v>
      </c>
      <c r="Q1853" t="s">
        <v>5161</v>
      </c>
      <c r="R1853" t="s">
        <v>5165</v>
      </c>
    </row>
    <row r="1854" spans="1:18" x14ac:dyDescent="0.3">
      <c r="A1854" t="s">
        <v>5137</v>
      </c>
      <c r="B1854">
        <v>110075</v>
      </c>
      <c r="C1854" t="s">
        <v>50</v>
      </c>
      <c r="D1854" t="s">
        <v>30</v>
      </c>
      <c r="E1854" t="s">
        <v>47</v>
      </c>
      <c r="F1854" t="s">
        <v>239</v>
      </c>
      <c r="G1854" t="s">
        <v>178</v>
      </c>
      <c r="H1854">
        <v>88</v>
      </c>
      <c r="I1854" t="s">
        <v>6977</v>
      </c>
      <c r="J1854" t="s">
        <v>44</v>
      </c>
      <c r="N1854" t="s">
        <v>6979</v>
      </c>
      <c r="O1854" s="180" t="s">
        <v>5165</v>
      </c>
      <c r="P1854" t="s">
        <v>5150</v>
      </c>
      <c r="Q1854" t="s">
        <v>5161</v>
      </c>
      <c r="R1854" t="s">
        <v>5165</v>
      </c>
    </row>
    <row r="1855" spans="1:18" x14ac:dyDescent="0.3">
      <c r="A1855" t="s">
        <v>5137</v>
      </c>
      <c r="B1855">
        <v>110075</v>
      </c>
      <c r="C1855" t="s">
        <v>50</v>
      </c>
      <c r="D1855" t="s">
        <v>30</v>
      </c>
      <c r="E1855" t="s">
        <v>47</v>
      </c>
      <c r="F1855" t="s">
        <v>239</v>
      </c>
      <c r="G1855" t="s">
        <v>178</v>
      </c>
      <c r="H1855">
        <v>89</v>
      </c>
      <c r="I1855" t="s">
        <v>6980</v>
      </c>
      <c r="J1855" t="s">
        <v>42</v>
      </c>
      <c r="N1855" t="s">
        <v>6981</v>
      </c>
      <c r="O1855" s="180" t="s">
        <v>5165</v>
      </c>
      <c r="P1855" t="s">
        <v>5150</v>
      </c>
      <c r="Q1855" t="s">
        <v>5161</v>
      </c>
      <c r="R1855" t="s">
        <v>5165</v>
      </c>
    </row>
    <row r="1856" spans="1:18" x14ac:dyDescent="0.3">
      <c r="A1856" t="s">
        <v>5137</v>
      </c>
      <c r="B1856">
        <v>110075</v>
      </c>
      <c r="C1856" t="s">
        <v>50</v>
      </c>
      <c r="D1856" t="s">
        <v>30</v>
      </c>
      <c r="E1856" t="s">
        <v>47</v>
      </c>
      <c r="F1856" t="s">
        <v>239</v>
      </c>
      <c r="G1856" t="s">
        <v>178</v>
      </c>
      <c r="H1856">
        <v>89</v>
      </c>
      <c r="I1856" t="s">
        <v>6980</v>
      </c>
      <c r="J1856" t="s">
        <v>44</v>
      </c>
      <c r="N1856" t="s">
        <v>6982</v>
      </c>
      <c r="O1856" s="180" t="s">
        <v>5165</v>
      </c>
      <c r="P1856" t="s">
        <v>5150</v>
      </c>
      <c r="Q1856" t="s">
        <v>5161</v>
      </c>
      <c r="R1856" t="s">
        <v>5165</v>
      </c>
    </row>
    <row r="1857" spans="1:18" x14ac:dyDescent="0.3">
      <c r="A1857" t="s">
        <v>5137</v>
      </c>
      <c r="B1857">
        <v>110075</v>
      </c>
      <c r="C1857" t="s">
        <v>50</v>
      </c>
      <c r="D1857" t="s">
        <v>30</v>
      </c>
      <c r="E1857" t="s">
        <v>47</v>
      </c>
      <c r="F1857" t="s">
        <v>239</v>
      </c>
      <c r="G1857" t="s">
        <v>178</v>
      </c>
      <c r="H1857">
        <v>90</v>
      </c>
      <c r="I1857" t="s">
        <v>6983</v>
      </c>
      <c r="J1857" t="s">
        <v>42</v>
      </c>
      <c r="N1857" t="s">
        <v>6984</v>
      </c>
      <c r="O1857" s="180" t="s">
        <v>5165</v>
      </c>
      <c r="P1857" t="s">
        <v>5150</v>
      </c>
      <c r="Q1857" t="s">
        <v>5161</v>
      </c>
      <c r="R1857" t="s">
        <v>5165</v>
      </c>
    </row>
    <row r="1858" spans="1:18" x14ac:dyDescent="0.3">
      <c r="A1858" t="s">
        <v>5137</v>
      </c>
      <c r="B1858">
        <v>110075</v>
      </c>
      <c r="C1858" t="s">
        <v>50</v>
      </c>
      <c r="D1858" t="s">
        <v>30</v>
      </c>
      <c r="E1858" t="s">
        <v>47</v>
      </c>
      <c r="F1858" t="s">
        <v>239</v>
      </c>
      <c r="G1858" t="s">
        <v>178</v>
      </c>
      <c r="H1858">
        <v>90</v>
      </c>
      <c r="I1858" t="s">
        <v>6983</v>
      </c>
      <c r="J1858" t="s">
        <v>44</v>
      </c>
      <c r="N1858" t="s">
        <v>6985</v>
      </c>
      <c r="O1858" s="180" t="s">
        <v>5165</v>
      </c>
      <c r="P1858" t="s">
        <v>5150</v>
      </c>
      <c r="Q1858" t="s">
        <v>5161</v>
      </c>
      <c r="R1858" t="s">
        <v>5165</v>
      </c>
    </row>
    <row r="1859" spans="1:18" x14ac:dyDescent="0.3">
      <c r="A1859" t="s">
        <v>5137</v>
      </c>
      <c r="B1859">
        <v>110075</v>
      </c>
      <c r="C1859" t="s">
        <v>50</v>
      </c>
      <c r="D1859" t="s">
        <v>30</v>
      </c>
      <c r="E1859" t="s">
        <v>47</v>
      </c>
      <c r="F1859" t="s">
        <v>239</v>
      </c>
      <c r="G1859" t="s">
        <v>178</v>
      </c>
      <c r="H1859">
        <v>91</v>
      </c>
      <c r="I1859" t="s">
        <v>6986</v>
      </c>
      <c r="J1859" t="s">
        <v>42</v>
      </c>
      <c r="N1859" t="s">
        <v>6987</v>
      </c>
      <c r="O1859" s="180" t="s">
        <v>5165</v>
      </c>
      <c r="P1859" t="s">
        <v>5150</v>
      </c>
      <c r="Q1859" t="s">
        <v>5161</v>
      </c>
      <c r="R1859" t="s">
        <v>5165</v>
      </c>
    </row>
    <row r="1860" spans="1:18" x14ac:dyDescent="0.3">
      <c r="A1860" t="s">
        <v>5137</v>
      </c>
      <c r="B1860">
        <v>110075</v>
      </c>
      <c r="C1860" t="s">
        <v>50</v>
      </c>
      <c r="D1860" t="s">
        <v>30</v>
      </c>
      <c r="E1860" t="s">
        <v>47</v>
      </c>
      <c r="F1860" t="s">
        <v>239</v>
      </c>
      <c r="G1860" t="s">
        <v>178</v>
      </c>
      <c r="H1860">
        <v>91</v>
      </c>
      <c r="I1860" t="s">
        <v>6986</v>
      </c>
      <c r="J1860" t="s">
        <v>44</v>
      </c>
      <c r="N1860" t="s">
        <v>6988</v>
      </c>
      <c r="O1860" s="180" t="s">
        <v>5165</v>
      </c>
      <c r="P1860" t="s">
        <v>5150</v>
      </c>
      <c r="Q1860" t="s">
        <v>5161</v>
      </c>
      <c r="R1860" t="s">
        <v>5165</v>
      </c>
    </row>
    <row r="1861" spans="1:18" x14ac:dyDescent="0.3">
      <c r="A1861" t="s">
        <v>5137</v>
      </c>
      <c r="B1861">
        <v>110075</v>
      </c>
      <c r="C1861" t="s">
        <v>50</v>
      </c>
      <c r="D1861" t="s">
        <v>30</v>
      </c>
      <c r="E1861" t="s">
        <v>47</v>
      </c>
      <c r="F1861" t="s">
        <v>239</v>
      </c>
      <c r="G1861" t="s">
        <v>178</v>
      </c>
      <c r="H1861">
        <v>92</v>
      </c>
      <c r="I1861" t="s">
        <v>6989</v>
      </c>
      <c r="J1861" t="s">
        <v>42</v>
      </c>
      <c r="N1861" t="s">
        <v>6990</v>
      </c>
      <c r="O1861" s="180" t="s">
        <v>5165</v>
      </c>
      <c r="P1861" t="s">
        <v>5150</v>
      </c>
      <c r="Q1861" t="s">
        <v>5161</v>
      </c>
      <c r="R1861" t="s">
        <v>5165</v>
      </c>
    </row>
    <row r="1862" spans="1:18" x14ac:dyDescent="0.3">
      <c r="A1862" t="s">
        <v>5137</v>
      </c>
      <c r="B1862">
        <v>110075</v>
      </c>
      <c r="C1862" t="s">
        <v>50</v>
      </c>
      <c r="D1862" t="s">
        <v>30</v>
      </c>
      <c r="E1862" t="s">
        <v>47</v>
      </c>
      <c r="F1862" t="s">
        <v>239</v>
      </c>
      <c r="G1862" t="s">
        <v>178</v>
      </c>
      <c r="H1862">
        <v>92</v>
      </c>
      <c r="I1862" t="s">
        <v>6989</v>
      </c>
      <c r="J1862" t="s">
        <v>44</v>
      </c>
      <c r="N1862" t="s">
        <v>6991</v>
      </c>
      <c r="O1862" s="180" t="s">
        <v>5165</v>
      </c>
      <c r="P1862" t="s">
        <v>5150</v>
      </c>
      <c r="Q1862" t="s">
        <v>5161</v>
      </c>
      <c r="R1862" t="s">
        <v>5165</v>
      </c>
    </row>
    <row r="1863" spans="1:18" x14ac:dyDescent="0.3">
      <c r="A1863" t="s">
        <v>5137</v>
      </c>
      <c r="B1863">
        <v>110075</v>
      </c>
      <c r="C1863" t="s">
        <v>50</v>
      </c>
      <c r="D1863" t="s">
        <v>30</v>
      </c>
      <c r="E1863" t="s">
        <v>47</v>
      </c>
      <c r="F1863" t="s">
        <v>239</v>
      </c>
      <c r="G1863" t="s">
        <v>178</v>
      </c>
      <c r="H1863">
        <v>93</v>
      </c>
      <c r="I1863" t="s">
        <v>6992</v>
      </c>
      <c r="J1863" t="s">
        <v>42</v>
      </c>
      <c r="N1863" t="s">
        <v>6993</v>
      </c>
      <c r="O1863" s="180" t="s">
        <v>5165</v>
      </c>
      <c r="P1863" t="s">
        <v>5150</v>
      </c>
      <c r="Q1863" t="s">
        <v>5161</v>
      </c>
      <c r="R1863" t="s">
        <v>5165</v>
      </c>
    </row>
    <row r="1864" spans="1:18" x14ac:dyDescent="0.3">
      <c r="A1864" t="s">
        <v>5137</v>
      </c>
      <c r="B1864">
        <v>110075</v>
      </c>
      <c r="C1864" t="s">
        <v>50</v>
      </c>
      <c r="D1864" t="s">
        <v>30</v>
      </c>
      <c r="E1864" t="s">
        <v>47</v>
      </c>
      <c r="F1864" t="s">
        <v>239</v>
      </c>
      <c r="G1864" t="s">
        <v>178</v>
      </c>
      <c r="H1864">
        <v>93</v>
      </c>
      <c r="I1864" t="s">
        <v>6992</v>
      </c>
      <c r="J1864" t="s">
        <v>44</v>
      </c>
      <c r="N1864" t="s">
        <v>6994</v>
      </c>
      <c r="O1864" s="180" t="s">
        <v>5165</v>
      </c>
      <c r="P1864" t="s">
        <v>5150</v>
      </c>
      <c r="Q1864" t="s">
        <v>5161</v>
      </c>
      <c r="R1864" t="s">
        <v>5165</v>
      </c>
    </row>
    <row r="1865" spans="1:18" x14ac:dyDescent="0.3">
      <c r="A1865" t="s">
        <v>5137</v>
      </c>
      <c r="B1865">
        <v>110075</v>
      </c>
      <c r="C1865" t="s">
        <v>50</v>
      </c>
      <c r="D1865" t="s">
        <v>30</v>
      </c>
      <c r="E1865" t="s">
        <v>47</v>
      </c>
      <c r="F1865" t="s">
        <v>239</v>
      </c>
      <c r="G1865" t="s">
        <v>178</v>
      </c>
      <c r="H1865">
        <v>94</v>
      </c>
      <c r="I1865" t="s">
        <v>6995</v>
      </c>
      <c r="J1865" t="s">
        <v>42</v>
      </c>
      <c r="N1865" t="s">
        <v>6996</v>
      </c>
      <c r="O1865" s="180" t="s">
        <v>5165</v>
      </c>
      <c r="P1865" t="s">
        <v>5150</v>
      </c>
      <c r="Q1865" t="s">
        <v>5161</v>
      </c>
      <c r="R1865" t="s">
        <v>5165</v>
      </c>
    </row>
    <row r="1866" spans="1:18" x14ac:dyDescent="0.3">
      <c r="A1866" t="s">
        <v>5137</v>
      </c>
      <c r="B1866">
        <v>110075</v>
      </c>
      <c r="C1866" t="s">
        <v>50</v>
      </c>
      <c r="D1866" t="s">
        <v>30</v>
      </c>
      <c r="E1866" t="s">
        <v>47</v>
      </c>
      <c r="F1866" t="s">
        <v>239</v>
      </c>
      <c r="G1866" t="s">
        <v>178</v>
      </c>
      <c r="H1866">
        <v>94</v>
      </c>
      <c r="I1866" t="s">
        <v>6995</v>
      </c>
      <c r="J1866" t="s">
        <v>44</v>
      </c>
      <c r="N1866" t="s">
        <v>6997</v>
      </c>
      <c r="O1866" s="180" t="s">
        <v>5165</v>
      </c>
      <c r="P1866" t="s">
        <v>5150</v>
      </c>
      <c r="Q1866" t="s">
        <v>5161</v>
      </c>
      <c r="R1866" t="s">
        <v>5165</v>
      </c>
    </row>
    <row r="1867" spans="1:18" x14ac:dyDescent="0.3">
      <c r="A1867" t="s">
        <v>5137</v>
      </c>
      <c r="B1867">
        <v>110075</v>
      </c>
      <c r="C1867" t="s">
        <v>50</v>
      </c>
      <c r="D1867" t="s">
        <v>30</v>
      </c>
      <c r="E1867" t="s">
        <v>47</v>
      </c>
      <c r="F1867" t="s">
        <v>239</v>
      </c>
      <c r="G1867" t="s">
        <v>178</v>
      </c>
      <c r="H1867">
        <v>95</v>
      </c>
      <c r="I1867" t="s">
        <v>6998</v>
      </c>
      <c r="J1867" t="s">
        <v>42</v>
      </c>
      <c r="N1867" t="s">
        <v>6999</v>
      </c>
      <c r="O1867" s="180" t="s">
        <v>5165</v>
      </c>
      <c r="P1867" t="s">
        <v>5150</v>
      </c>
      <c r="Q1867" t="s">
        <v>5161</v>
      </c>
      <c r="R1867" t="s">
        <v>5165</v>
      </c>
    </row>
    <row r="1868" spans="1:18" x14ac:dyDescent="0.3">
      <c r="A1868" t="s">
        <v>5137</v>
      </c>
      <c r="B1868">
        <v>110075</v>
      </c>
      <c r="C1868" t="s">
        <v>50</v>
      </c>
      <c r="D1868" t="s">
        <v>30</v>
      </c>
      <c r="E1868" t="s">
        <v>47</v>
      </c>
      <c r="F1868" t="s">
        <v>239</v>
      </c>
      <c r="G1868" t="s">
        <v>178</v>
      </c>
      <c r="H1868">
        <v>95</v>
      </c>
      <c r="I1868" t="s">
        <v>6998</v>
      </c>
      <c r="J1868" t="s">
        <v>44</v>
      </c>
      <c r="N1868" t="s">
        <v>7000</v>
      </c>
      <c r="O1868" s="180" t="s">
        <v>5165</v>
      </c>
      <c r="P1868" t="s">
        <v>5150</v>
      </c>
      <c r="Q1868" t="s">
        <v>5161</v>
      </c>
      <c r="R1868" t="s">
        <v>5165</v>
      </c>
    </row>
    <row r="1869" spans="1:18" x14ac:dyDescent="0.3">
      <c r="A1869" t="s">
        <v>5137</v>
      </c>
      <c r="B1869">
        <v>110075</v>
      </c>
      <c r="C1869" t="s">
        <v>50</v>
      </c>
      <c r="D1869" t="s">
        <v>30</v>
      </c>
      <c r="E1869" t="s">
        <v>47</v>
      </c>
      <c r="F1869" t="s">
        <v>239</v>
      </c>
      <c r="G1869" t="s">
        <v>178</v>
      </c>
      <c r="H1869">
        <v>96</v>
      </c>
      <c r="I1869" t="s">
        <v>7001</v>
      </c>
      <c r="J1869" t="s">
        <v>42</v>
      </c>
      <c r="N1869" t="s">
        <v>7002</v>
      </c>
      <c r="O1869" s="180" t="s">
        <v>5165</v>
      </c>
      <c r="P1869" t="s">
        <v>5150</v>
      </c>
      <c r="Q1869" t="s">
        <v>5161</v>
      </c>
      <c r="R1869" t="s">
        <v>5165</v>
      </c>
    </row>
    <row r="1870" spans="1:18" x14ac:dyDescent="0.3">
      <c r="A1870" t="s">
        <v>5137</v>
      </c>
      <c r="B1870">
        <v>110075</v>
      </c>
      <c r="C1870" t="s">
        <v>50</v>
      </c>
      <c r="D1870" t="s">
        <v>30</v>
      </c>
      <c r="E1870" t="s">
        <v>47</v>
      </c>
      <c r="F1870" t="s">
        <v>239</v>
      </c>
      <c r="G1870" t="s">
        <v>178</v>
      </c>
      <c r="H1870">
        <v>96</v>
      </c>
      <c r="I1870" t="s">
        <v>7001</v>
      </c>
      <c r="J1870" t="s">
        <v>44</v>
      </c>
      <c r="N1870" t="s">
        <v>7003</v>
      </c>
      <c r="O1870" s="180" t="s">
        <v>5165</v>
      </c>
      <c r="P1870" t="s">
        <v>5150</v>
      </c>
      <c r="Q1870" t="s">
        <v>5161</v>
      </c>
      <c r="R1870" t="s">
        <v>5165</v>
      </c>
    </row>
    <row r="1871" spans="1:18" x14ac:dyDescent="0.3">
      <c r="A1871" t="s">
        <v>7094</v>
      </c>
      <c r="B1871">
        <v>170929</v>
      </c>
      <c r="C1871" t="s">
        <v>48</v>
      </c>
      <c r="D1871" t="s">
        <v>33</v>
      </c>
      <c r="E1871" t="s">
        <v>141</v>
      </c>
      <c r="F1871" t="s">
        <v>401</v>
      </c>
      <c r="G1871" t="s">
        <v>7126</v>
      </c>
      <c r="H1871">
        <v>23</v>
      </c>
      <c r="I1871">
        <v>3</v>
      </c>
      <c r="J1871" t="s">
        <v>42</v>
      </c>
      <c r="N1871" t="s">
        <v>7322</v>
      </c>
      <c r="O1871" s="180" t="s">
        <v>5165</v>
      </c>
      <c r="P1871" t="s">
        <v>5151</v>
      </c>
      <c r="Q1871" t="s">
        <v>5162</v>
      </c>
      <c r="R1871" t="s">
        <v>5165</v>
      </c>
    </row>
    <row r="1872" spans="1:18" x14ac:dyDescent="0.3">
      <c r="A1872" t="s">
        <v>7094</v>
      </c>
      <c r="B1872">
        <v>170929</v>
      </c>
      <c r="C1872" t="s">
        <v>48</v>
      </c>
      <c r="D1872" t="s">
        <v>33</v>
      </c>
      <c r="E1872" t="s">
        <v>141</v>
      </c>
      <c r="F1872" t="s">
        <v>401</v>
      </c>
      <c r="G1872" t="s">
        <v>7126</v>
      </c>
      <c r="H1872">
        <v>65</v>
      </c>
      <c r="I1872">
        <v>15</v>
      </c>
      <c r="J1872" t="s">
        <v>42</v>
      </c>
      <c r="N1872" t="s">
        <v>7323</v>
      </c>
      <c r="O1872" s="180" t="s">
        <v>5165</v>
      </c>
      <c r="P1872" t="s">
        <v>5151</v>
      </c>
      <c r="Q1872" t="s">
        <v>5162</v>
      </c>
      <c r="R1872" t="s">
        <v>5165</v>
      </c>
    </row>
    <row r="1873" spans="1:18" x14ac:dyDescent="0.3">
      <c r="A1873" t="s">
        <v>7094</v>
      </c>
      <c r="B1873">
        <v>170929</v>
      </c>
      <c r="C1873" t="s">
        <v>48</v>
      </c>
      <c r="D1873" t="s">
        <v>33</v>
      </c>
      <c r="E1873" t="s">
        <v>141</v>
      </c>
      <c r="F1873" t="s">
        <v>401</v>
      </c>
      <c r="G1873" t="s">
        <v>7126</v>
      </c>
      <c r="H1873">
        <v>91</v>
      </c>
      <c r="I1873">
        <v>16</v>
      </c>
      <c r="J1873" t="s">
        <v>42</v>
      </c>
      <c r="N1873" t="s">
        <v>7324</v>
      </c>
      <c r="O1873" s="180" t="s">
        <v>5165</v>
      </c>
      <c r="P1873" t="s">
        <v>5151</v>
      </c>
      <c r="Q1873" t="s">
        <v>5162</v>
      </c>
      <c r="R1873" t="s">
        <v>5165</v>
      </c>
    </row>
    <row r="1874" spans="1:18" x14ac:dyDescent="0.3">
      <c r="A1874" t="s">
        <v>7094</v>
      </c>
      <c r="B1874">
        <v>170929</v>
      </c>
      <c r="C1874" t="s">
        <v>48</v>
      </c>
      <c r="D1874" t="s">
        <v>33</v>
      </c>
      <c r="E1874" t="s">
        <v>141</v>
      </c>
      <c r="F1874" t="s">
        <v>401</v>
      </c>
      <c r="G1874" t="s">
        <v>7126</v>
      </c>
      <c r="H1874">
        <v>92</v>
      </c>
      <c r="I1874">
        <v>27</v>
      </c>
      <c r="J1874" t="s">
        <v>42</v>
      </c>
      <c r="N1874" t="s">
        <v>7325</v>
      </c>
      <c r="O1874" s="180" t="s">
        <v>5165</v>
      </c>
      <c r="P1874" t="s">
        <v>5151</v>
      </c>
      <c r="Q1874" t="s">
        <v>5162</v>
      </c>
      <c r="R1874" t="s">
        <v>5165</v>
      </c>
    </row>
    <row r="1875" spans="1:18" x14ac:dyDescent="0.3">
      <c r="A1875" t="s">
        <v>7094</v>
      </c>
      <c r="B1875">
        <v>170929</v>
      </c>
      <c r="C1875" t="s">
        <v>48</v>
      </c>
      <c r="D1875" t="s">
        <v>33</v>
      </c>
      <c r="E1875" t="s">
        <v>141</v>
      </c>
      <c r="F1875" t="s">
        <v>401</v>
      </c>
      <c r="G1875" t="s">
        <v>7126</v>
      </c>
      <c r="H1875">
        <v>83</v>
      </c>
      <c r="I1875">
        <v>28</v>
      </c>
      <c r="J1875" t="s">
        <v>42</v>
      </c>
      <c r="N1875" t="s">
        <v>7326</v>
      </c>
      <c r="O1875" s="180" t="s">
        <v>5165</v>
      </c>
      <c r="P1875" t="s">
        <v>5151</v>
      </c>
      <c r="Q1875" t="s">
        <v>5162</v>
      </c>
      <c r="R1875" t="s">
        <v>5165</v>
      </c>
    </row>
    <row r="1876" spans="1:18" x14ac:dyDescent="0.3">
      <c r="A1876" t="s">
        <v>5137</v>
      </c>
      <c r="B1876">
        <v>150847</v>
      </c>
      <c r="C1876" t="s">
        <v>50</v>
      </c>
      <c r="D1876" t="s">
        <v>32</v>
      </c>
      <c r="E1876" t="s">
        <v>112</v>
      </c>
      <c r="F1876" t="s">
        <v>1657</v>
      </c>
      <c r="G1876" t="s">
        <v>3090</v>
      </c>
      <c r="H1876">
        <v>4</v>
      </c>
      <c r="I1876">
        <v>4</v>
      </c>
      <c r="J1876" t="s">
        <v>42</v>
      </c>
      <c r="N1876" t="s">
        <v>7004</v>
      </c>
      <c r="O1876" s="180" t="s">
        <v>5165</v>
      </c>
      <c r="P1876" t="s">
        <v>5151</v>
      </c>
      <c r="Q1876" t="s">
        <v>5161</v>
      </c>
      <c r="R1876" t="s">
        <v>5165</v>
      </c>
    </row>
    <row r="1877" spans="1:18" x14ac:dyDescent="0.3">
      <c r="A1877" t="s">
        <v>5137</v>
      </c>
      <c r="B1877">
        <v>150847</v>
      </c>
      <c r="C1877" t="s">
        <v>50</v>
      </c>
      <c r="D1877" t="s">
        <v>32</v>
      </c>
      <c r="E1877" t="s">
        <v>112</v>
      </c>
      <c r="F1877" t="s">
        <v>1657</v>
      </c>
      <c r="G1877" t="s">
        <v>3090</v>
      </c>
      <c r="H1877">
        <v>5</v>
      </c>
      <c r="I1877">
        <v>5</v>
      </c>
      <c r="J1877" t="s">
        <v>42</v>
      </c>
      <c r="N1877" t="s">
        <v>7005</v>
      </c>
      <c r="O1877" s="180" t="s">
        <v>5165</v>
      </c>
      <c r="P1877" t="s">
        <v>5151</v>
      </c>
      <c r="Q1877" t="s">
        <v>5161</v>
      </c>
      <c r="R1877" t="s">
        <v>5165</v>
      </c>
    </row>
    <row r="1878" spans="1:18" x14ac:dyDescent="0.3">
      <c r="A1878" t="s">
        <v>7094</v>
      </c>
      <c r="B1878">
        <v>170032</v>
      </c>
      <c r="C1878" t="s">
        <v>50</v>
      </c>
      <c r="D1878" t="s">
        <v>33</v>
      </c>
      <c r="E1878" t="s">
        <v>127</v>
      </c>
      <c r="F1878" t="s">
        <v>2409</v>
      </c>
      <c r="G1878" t="s">
        <v>4961</v>
      </c>
      <c r="H1878">
        <v>60</v>
      </c>
      <c r="I1878">
        <v>60</v>
      </c>
      <c r="J1878" t="s">
        <v>42</v>
      </c>
      <c r="N1878" t="s">
        <v>7327</v>
      </c>
      <c r="O1878" s="180" t="s">
        <v>5165</v>
      </c>
      <c r="P1878" t="s">
        <v>5151</v>
      </c>
      <c r="Q1878" t="s">
        <v>5162</v>
      </c>
      <c r="R1878" t="s">
        <v>5165</v>
      </c>
    </row>
    <row r="1879" spans="1:18" x14ac:dyDescent="0.3">
      <c r="A1879" t="s">
        <v>7094</v>
      </c>
      <c r="B1879">
        <v>170032</v>
      </c>
      <c r="C1879" t="s">
        <v>50</v>
      </c>
      <c r="D1879" t="s">
        <v>33</v>
      </c>
      <c r="E1879" t="s">
        <v>127</v>
      </c>
      <c r="F1879" t="s">
        <v>2409</v>
      </c>
      <c r="G1879" t="s">
        <v>4961</v>
      </c>
      <c r="H1879">
        <v>60</v>
      </c>
      <c r="I1879">
        <v>60</v>
      </c>
      <c r="J1879" t="s">
        <v>44</v>
      </c>
      <c r="N1879" t="s">
        <v>7328</v>
      </c>
      <c r="O1879" s="180" t="s">
        <v>5165</v>
      </c>
      <c r="P1879" t="s">
        <v>5151</v>
      </c>
      <c r="Q1879" t="s">
        <v>5162</v>
      </c>
      <c r="R1879" t="s">
        <v>5165</v>
      </c>
    </row>
    <row r="1880" spans="1:18" x14ac:dyDescent="0.3">
      <c r="A1880" t="s">
        <v>7094</v>
      </c>
      <c r="B1880">
        <v>170032</v>
      </c>
      <c r="C1880" t="s">
        <v>50</v>
      </c>
      <c r="D1880" t="s">
        <v>33</v>
      </c>
      <c r="E1880" t="s">
        <v>127</v>
      </c>
      <c r="F1880" t="s">
        <v>2409</v>
      </c>
      <c r="G1880" t="s">
        <v>4961</v>
      </c>
      <c r="H1880">
        <v>60</v>
      </c>
      <c r="I1880">
        <v>60</v>
      </c>
      <c r="J1880" t="s">
        <v>45</v>
      </c>
      <c r="N1880" t="s">
        <v>7329</v>
      </c>
      <c r="O1880" s="180" t="s">
        <v>5165</v>
      </c>
      <c r="P1880" t="s">
        <v>5151</v>
      </c>
      <c r="Q1880" t="s">
        <v>5162</v>
      </c>
      <c r="R1880" t="s">
        <v>5165</v>
      </c>
    </row>
    <row r="1881" spans="1:18" x14ac:dyDescent="0.3">
      <c r="A1881" t="s">
        <v>5137</v>
      </c>
      <c r="B1881">
        <v>110121</v>
      </c>
      <c r="C1881" t="s">
        <v>50</v>
      </c>
      <c r="D1881" t="s">
        <v>30</v>
      </c>
      <c r="E1881" t="s">
        <v>47</v>
      </c>
      <c r="F1881" t="s">
        <v>239</v>
      </c>
      <c r="G1881" t="s">
        <v>3007</v>
      </c>
      <c r="H1881">
        <v>4</v>
      </c>
      <c r="I1881">
        <v>4</v>
      </c>
      <c r="J1881" t="s">
        <v>42</v>
      </c>
      <c r="N1881" t="s">
        <v>7006</v>
      </c>
      <c r="O1881" s="180" t="s">
        <v>5165</v>
      </c>
      <c r="P1881" t="s">
        <v>5151</v>
      </c>
      <c r="Q1881" t="s">
        <v>5161</v>
      </c>
      <c r="R1881" t="s">
        <v>5165</v>
      </c>
    </row>
    <row r="1882" spans="1:18" x14ac:dyDescent="0.3">
      <c r="A1882" t="s">
        <v>5137</v>
      </c>
      <c r="B1882">
        <v>110121</v>
      </c>
      <c r="C1882" t="s">
        <v>50</v>
      </c>
      <c r="D1882" t="s">
        <v>30</v>
      </c>
      <c r="E1882" t="s">
        <v>47</v>
      </c>
      <c r="F1882" t="s">
        <v>239</v>
      </c>
      <c r="G1882" t="s">
        <v>3007</v>
      </c>
      <c r="H1882">
        <v>4</v>
      </c>
      <c r="I1882">
        <v>4</v>
      </c>
      <c r="J1882" t="s">
        <v>45</v>
      </c>
      <c r="N1882" t="s">
        <v>7007</v>
      </c>
      <c r="O1882" s="180" t="s">
        <v>5165</v>
      </c>
      <c r="P1882" t="s">
        <v>5151</v>
      </c>
      <c r="Q1882" t="s">
        <v>5161</v>
      </c>
      <c r="R1882" t="s">
        <v>5165</v>
      </c>
    </row>
    <row r="1883" spans="1:18" x14ac:dyDescent="0.3">
      <c r="A1883" t="s">
        <v>5137</v>
      </c>
      <c r="B1883">
        <v>110121</v>
      </c>
      <c r="C1883" t="s">
        <v>50</v>
      </c>
      <c r="D1883" t="s">
        <v>30</v>
      </c>
      <c r="E1883" t="s">
        <v>47</v>
      </c>
      <c r="F1883" t="s">
        <v>239</v>
      </c>
      <c r="G1883" t="s">
        <v>3007</v>
      </c>
      <c r="H1883">
        <v>5</v>
      </c>
      <c r="I1883">
        <v>5</v>
      </c>
      <c r="J1883" t="s">
        <v>42</v>
      </c>
      <c r="N1883" t="s">
        <v>7008</v>
      </c>
      <c r="O1883" s="180" t="s">
        <v>5165</v>
      </c>
      <c r="P1883" t="s">
        <v>5151</v>
      </c>
      <c r="Q1883" t="s">
        <v>5161</v>
      </c>
      <c r="R1883" t="s">
        <v>5165</v>
      </c>
    </row>
    <row r="1884" spans="1:18" x14ac:dyDescent="0.3">
      <c r="A1884" t="s">
        <v>7121</v>
      </c>
      <c r="B1884">
        <v>110025</v>
      </c>
      <c r="C1884" t="s">
        <v>50</v>
      </c>
      <c r="D1884" t="s">
        <v>30</v>
      </c>
      <c r="E1884" t="s">
        <v>47</v>
      </c>
      <c r="F1884" t="s">
        <v>239</v>
      </c>
      <c r="G1884" t="s">
        <v>3151</v>
      </c>
      <c r="H1884">
        <v>530</v>
      </c>
      <c r="I1884">
        <v>530</v>
      </c>
      <c r="J1884" t="s">
        <v>42</v>
      </c>
      <c r="N1884" t="s">
        <v>7010</v>
      </c>
      <c r="O1884" s="180" t="s">
        <v>5165</v>
      </c>
      <c r="P1884" t="s">
        <v>5151</v>
      </c>
      <c r="Q1884" t="s">
        <v>5162</v>
      </c>
      <c r="R1884" t="s">
        <v>5165</v>
      </c>
    </row>
    <row r="1885" spans="1:18" x14ac:dyDescent="0.3">
      <c r="A1885" t="s">
        <v>7121</v>
      </c>
      <c r="B1885">
        <v>110025</v>
      </c>
      <c r="C1885" t="s">
        <v>50</v>
      </c>
      <c r="D1885" t="s">
        <v>30</v>
      </c>
      <c r="E1885" t="s">
        <v>47</v>
      </c>
      <c r="F1885" t="s">
        <v>239</v>
      </c>
      <c r="G1885" t="s">
        <v>3151</v>
      </c>
      <c r="H1885">
        <v>530</v>
      </c>
      <c r="I1885">
        <v>530</v>
      </c>
      <c r="J1885" t="s">
        <v>44</v>
      </c>
      <c r="N1885" t="s">
        <v>7011</v>
      </c>
      <c r="O1885" s="180" t="s">
        <v>5165</v>
      </c>
      <c r="P1885" t="s">
        <v>5151</v>
      </c>
      <c r="Q1885" t="s">
        <v>5162</v>
      </c>
      <c r="R1885" t="s">
        <v>5165</v>
      </c>
    </row>
    <row r="1886" spans="1:18" x14ac:dyDescent="0.3">
      <c r="A1886" t="s">
        <v>7121</v>
      </c>
      <c r="B1886">
        <v>110025</v>
      </c>
      <c r="C1886" t="s">
        <v>50</v>
      </c>
      <c r="D1886" t="s">
        <v>30</v>
      </c>
      <c r="E1886" t="s">
        <v>47</v>
      </c>
      <c r="F1886" t="s">
        <v>239</v>
      </c>
      <c r="G1886" t="s">
        <v>3151</v>
      </c>
      <c r="H1886">
        <v>530</v>
      </c>
      <c r="I1886">
        <v>530</v>
      </c>
      <c r="J1886" t="s">
        <v>45</v>
      </c>
      <c r="N1886" t="s">
        <v>7012</v>
      </c>
      <c r="O1886" s="180" t="s">
        <v>5165</v>
      </c>
      <c r="P1886" t="s">
        <v>5151</v>
      </c>
      <c r="Q1886" t="s">
        <v>5162</v>
      </c>
      <c r="R1886" t="s">
        <v>5165</v>
      </c>
    </row>
    <row r="1887" spans="1:18" x14ac:dyDescent="0.3">
      <c r="A1887" t="s">
        <v>7121</v>
      </c>
      <c r="B1887">
        <v>110025</v>
      </c>
      <c r="C1887" t="s">
        <v>50</v>
      </c>
      <c r="D1887" t="s">
        <v>30</v>
      </c>
      <c r="E1887" t="s">
        <v>47</v>
      </c>
      <c r="F1887" t="s">
        <v>239</v>
      </c>
      <c r="G1887" t="s">
        <v>3151</v>
      </c>
      <c r="H1887">
        <v>552</v>
      </c>
      <c r="I1887">
        <v>552</v>
      </c>
      <c r="J1887" t="s">
        <v>42</v>
      </c>
      <c r="N1887" t="s">
        <v>7013</v>
      </c>
      <c r="O1887" s="180" t="s">
        <v>5165</v>
      </c>
      <c r="P1887" t="s">
        <v>5151</v>
      </c>
      <c r="Q1887" t="s">
        <v>5162</v>
      </c>
      <c r="R1887" t="s">
        <v>5165</v>
      </c>
    </row>
    <row r="1888" spans="1:18" x14ac:dyDescent="0.3">
      <c r="A1888" t="s">
        <v>7121</v>
      </c>
      <c r="B1888">
        <v>110025</v>
      </c>
      <c r="C1888" t="s">
        <v>50</v>
      </c>
      <c r="D1888" t="s">
        <v>30</v>
      </c>
      <c r="E1888" t="s">
        <v>47</v>
      </c>
      <c r="F1888" t="s">
        <v>239</v>
      </c>
      <c r="G1888" t="s">
        <v>3151</v>
      </c>
      <c r="H1888">
        <v>552</v>
      </c>
      <c r="I1888">
        <v>552</v>
      </c>
      <c r="J1888" t="s">
        <v>44</v>
      </c>
      <c r="N1888" t="s">
        <v>7014</v>
      </c>
      <c r="O1888" s="180" t="s">
        <v>5165</v>
      </c>
      <c r="P1888" t="s">
        <v>5151</v>
      </c>
      <c r="Q1888" t="s">
        <v>5162</v>
      </c>
      <c r="R1888" t="s">
        <v>5165</v>
      </c>
    </row>
    <row r="1889" spans="1:18" x14ac:dyDescent="0.3">
      <c r="A1889" t="s">
        <v>7121</v>
      </c>
      <c r="B1889">
        <v>110025</v>
      </c>
      <c r="C1889" t="s">
        <v>50</v>
      </c>
      <c r="D1889" t="s">
        <v>30</v>
      </c>
      <c r="E1889" t="s">
        <v>47</v>
      </c>
      <c r="F1889" t="s">
        <v>239</v>
      </c>
      <c r="G1889" t="s">
        <v>3151</v>
      </c>
      <c r="H1889">
        <v>552</v>
      </c>
      <c r="I1889">
        <v>552</v>
      </c>
      <c r="J1889" t="s">
        <v>45</v>
      </c>
      <c r="N1889" t="s">
        <v>7015</v>
      </c>
      <c r="O1889" s="180" t="s">
        <v>5165</v>
      </c>
      <c r="P1889" t="s">
        <v>5151</v>
      </c>
      <c r="Q1889" t="s">
        <v>5162</v>
      </c>
      <c r="R1889" t="s">
        <v>5165</v>
      </c>
    </row>
    <row r="1890" spans="1:18" x14ac:dyDescent="0.3">
      <c r="A1890" t="s">
        <v>7121</v>
      </c>
      <c r="B1890">
        <v>110025</v>
      </c>
      <c r="C1890" t="s">
        <v>50</v>
      </c>
      <c r="D1890" t="s">
        <v>30</v>
      </c>
      <c r="E1890" t="s">
        <v>47</v>
      </c>
      <c r="F1890" t="s">
        <v>239</v>
      </c>
      <c r="G1890" t="s">
        <v>3151</v>
      </c>
      <c r="H1890">
        <v>553</v>
      </c>
      <c r="I1890">
        <v>553</v>
      </c>
      <c r="J1890" t="s">
        <v>42</v>
      </c>
      <c r="N1890" t="s">
        <v>7016</v>
      </c>
      <c r="O1890" s="180" t="s">
        <v>5165</v>
      </c>
      <c r="P1890" t="s">
        <v>5151</v>
      </c>
      <c r="Q1890" t="s">
        <v>5162</v>
      </c>
      <c r="R1890" t="s">
        <v>5165</v>
      </c>
    </row>
    <row r="1891" spans="1:18" x14ac:dyDescent="0.3">
      <c r="A1891" t="s">
        <v>7121</v>
      </c>
      <c r="B1891">
        <v>110025</v>
      </c>
      <c r="C1891" t="s">
        <v>50</v>
      </c>
      <c r="D1891" t="s">
        <v>30</v>
      </c>
      <c r="E1891" t="s">
        <v>47</v>
      </c>
      <c r="F1891" t="s">
        <v>239</v>
      </c>
      <c r="G1891" t="s">
        <v>3151</v>
      </c>
      <c r="H1891">
        <v>553</v>
      </c>
      <c r="I1891">
        <v>553</v>
      </c>
      <c r="J1891" t="s">
        <v>44</v>
      </c>
      <c r="N1891" t="s">
        <v>7017</v>
      </c>
      <c r="O1891" s="180" t="s">
        <v>5165</v>
      </c>
      <c r="P1891" t="s">
        <v>5151</v>
      </c>
      <c r="Q1891" t="s">
        <v>5162</v>
      </c>
      <c r="R1891" t="s">
        <v>5165</v>
      </c>
    </row>
    <row r="1892" spans="1:18" x14ac:dyDescent="0.3">
      <c r="A1892" t="s">
        <v>7121</v>
      </c>
      <c r="B1892">
        <v>110025</v>
      </c>
      <c r="C1892" t="s">
        <v>50</v>
      </c>
      <c r="D1892" t="s">
        <v>30</v>
      </c>
      <c r="E1892" t="s">
        <v>47</v>
      </c>
      <c r="F1892" t="s">
        <v>239</v>
      </c>
      <c r="G1892" t="s">
        <v>3151</v>
      </c>
      <c r="H1892">
        <v>553</v>
      </c>
      <c r="I1892">
        <v>553</v>
      </c>
      <c r="J1892" t="s">
        <v>45</v>
      </c>
      <c r="N1892" t="s">
        <v>7018</v>
      </c>
      <c r="O1892" s="180" t="s">
        <v>5165</v>
      </c>
      <c r="P1892" t="s">
        <v>5151</v>
      </c>
      <c r="Q1892" t="s">
        <v>5162</v>
      </c>
      <c r="R1892" t="s">
        <v>5165</v>
      </c>
    </row>
    <row r="1893" spans="1:18" x14ac:dyDescent="0.3">
      <c r="A1893" t="s">
        <v>7121</v>
      </c>
      <c r="B1893">
        <v>110025</v>
      </c>
      <c r="C1893" t="s">
        <v>50</v>
      </c>
      <c r="D1893" t="s">
        <v>30</v>
      </c>
      <c r="E1893" t="s">
        <v>47</v>
      </c>
      <c r="F1893" t="s">
        <v>239</v>
      </c>
      <c r="G1893" t="s">
        <v>3151</v>
      </c>
      <c r="H1893">
        <v>554</v>
      </c>
      <c r="I1893">
        <v>554</v>
      </c>
      <c r="J1893" t="s">
        <v>42</v>
      </c>
      <c r="N1893" t="s">
        <v>7019</v>
      </c>
      <c r="O1893" s="180" t="s">
        <v>5165</v>
      </c>
      <c r="P1893" t="s">
        <v>5151</v>
      </c>
      <c r="Q1893" t="s">
        <v>5162</v>
      </c>
      <c r="R1893" t="s">
        <v>5165</v>
      </c>
    </row>
    <row r="1894" spans="1:18" x14ac:dyDescent="0.3">
      <c r="A1894" t="s">
        <v>7121</v>
      </c>
      <c r="B1894">
        <v>110025</v>
      </c>
      <c r="C1894" t="s">
        <v>50</v>
      </c>
      <c r="D1894" t="s">
        <v>30</v>
      </c>
      <c r="E1894" t="s">
        <v>47</v>
      </c>
      <c r="F1894" t="s">
        <v>239</v>
      </c>
      <c r="G1894" t="s">
        <v>3151</v>
      </c>
      <c r="H1894">
        <v>554</v>
      </c>
      <c r="I1894">
        <v>554</v>
      </c>
      <c r="J1894" t="s">
        <v>44</v>
      </c>
      <c r="N1894" t="s">
        <v>7020</v>
      </c>
      <c r="O1894" s="180" t="s">
        <v>5165</v>
      </c>
      <c r="P1894" t="s">
        <v>5151</v>
      </c>
      <c r="Q1894" t="s">
        <v>5162</v>
      </c>
      <c r="R1894" t="s">
        <v>5165</v>
      </c>
    </row>
    <row r="1895" spans="1:18" x14ac:dyDescent="0.3">
      <c r="A1895" t="s">
        <v>7121</v>
      </c>
      <c r="B1895">
        <v>110025</v>
      </c>
      <c r="C1895" t="s">
        <v>50</v>
      </c>
      <c r="D1895" t="s">
        <v>30</v>
      </c>
      <c r="E1895" t="s">
        <v>47</v>
      </c>
      <c r="F1895" t="s">
        <v>239</v>
      </c>
      <c r="G1895" t="s">
        <v>3151</v>
      </c>
      <c r="H1895">
        <v>554</v>
      </c>
      <c r="I1895">
        <v>554</v>
      </c>
      <c r="J1895" t="s">
        <v>45</v>
      </c>
      <c r="N1895" t="s">
        <v>7021</v>
      </c>
      <c r="O1895" s="180" t="s">
        <v>5165</v>
      </c>
      <c r="P1895" t="s">
        <v>5151</v>
      </c>
      <c r="Q1895" t="s">
        <v>5162</v>
      </c>
      <c r="R1895" t="s">
        <v>5165</v>
      </c>
    </row>
    <row r="1896" spans="1:18" x14ac:dyDescent="0.3">
      <c r="A1896" t="s">
        <v>5137</v>
      </c>
      <c r="B1896">
        <v>110022</v>
      </c>
      <c r="C1896" t="s">
        <v>50</v>
      </c>
      <c r="D1896" t="s">
        <v>30</v>
      </c>
      <c r="E1896" t="s">
        <v>47</v>
      </c>
      <c r="F1896" t="s">
        <v>298</v>
      </c>
      <c r="G1896" t="s">
        <v>34</v>
      </c>
      <c r="H1896">
        <v>328</v>
      </c>
      <c r="I1896">
        <v>263</v>
      </c>
      <c r="J1896" t="s">
        <v>44</v>
      </c>
      <c r="N1896" t="s">
        <v>7022</v>
      </c>
      <c r="O1896" s="180" t="s">
        <v>5165</v>
      </c>
      <c r="P1896" t="s">
        <v>5150</v>
      </c>
      <c r="Q1896" t="s">
        <v>5161</v>
      </c>
      <c r="R1896" t="s">
        <v>5165</v>
      </c>
    </row>
    <row r="1897" spans="1:18" x14ac:dyDescent="0.3">
      <c r="A1897" t="s">
        <v>5137</v>
      </c>
      <c r="B1897">
        <v>110022</v>
      </c>
      <c r="C1897" t="s">
        <v>50</v>
      </c>
      <c r="D1897" t="s">
        <v>30</v>
      </c>
      <c r="E1897" t="s">
        <v>47</v>
      </c>
      <c r="F1897" t="s">
        <v>298</v>
      </c>
      <c r="G1897" t="s">
        <v>34</v>
      </c>
      <c r="H1897">
        <v>328</v>
      </c>
      <c r="I1897">
        <v>263</v>
      </c>
      <c r="J1897" t="s">
        <v>42</v>
      </c>
      <c r="N1897" t="s">
        <v>7023</v>
      </c>
      <c r="O1897" s="180" t="s">
        <v>5165</v>
      </c>
      <c r="P1897" t="s">
        <v>5150</v>
      </c>
      <c r="Q1897" t="s">
        <v>5161</v>
      </c>
      <c r="R1897" t="s">
        <v>5165</v>
      </c>
    </row>
    <row r="1898" spans="1:18" x14ac:dyDescent="0.3">
      <c r="A1898" t="s">
        <v>5137</v>
      </c>
      <c r="B1898">
        <v>110022</v>
      </c>
      <c r="C1898" t="s">
        <v>50</v>
      </c>
      <c r="D1898" t="s">
        <v>30</v>
      </c>
      <c r="E1898" t="s">
        <v>47</v>
      </c>
      <c r="F1898" t="s">
        <v>298</v>
      </c>
      <c r="G1898" t="s">
        <v>34</v>
      </c>
      <c r="H1898">
        <v>329</v>
      </c>
      <c r="I1898">
        <v>264</v>
      </c>
      <c r="J1898" t="s">
        <v>44</v>
      </c>
      <c r="N1898" t="s">
        <v>7024</v>
      </c>
      <c r="O1898" s="180" t="s">
        <v>5165</v>
      </c>
      <c r="P1898" t="s">
        <v>5150</v>
      </c>
      <c r="Q1898" t="s">
        <v>5161</v>
      </c>
      <c r="R1898" t="s">
        <v>5165</v>
      </c>
    </row>
    <row r="1899" spans="1:18" x14ac:dyDescent="0.3">
      <c r="A1899" t="s">
        <v>5137</v>
      </c>
      <c r="B1899">
        <v>110022</v>
      </c>
      <c r="C1899" t="s">
        <v>50</v>
      </c>
      <c r="D1899" t="s">
        <v>30</v>
      </c>
      <c r="E1899" t="s">
        <v>47</v>
      </c>
      <c r="F1899" t="s">
        <v>298</v>
      </c>
      <c r="G1899" t="s">
        <v>34</v>
      </c>
      <c r="H1899">
        <v>329</v>
      </c>
      <c r="I1899">
        <v>264</v>
      </c>
      <c r="J1899" t="s">
        <v>42</v>
      </c>
      <c r="N1899" t="s">
        <v>7025</v>
      </c>
      <c r="O1899" s="180" t="s">
        <v>5165</v>
      </c>
      <c r="P1899" t="s">
        <v>5150</v>
      </c>
      <c r="Q1899" t="s">
        <v>5161</v>
      </c>
      <c r="R1899" t="s">
        <v>5165</v>
      </c>
    </row>
    <row r="1900" spans="1:18" x14ac:dyDescent="0.3">
      <c r="A1900" t="s">
        <v>5137</v>
      </c>
      <c r="B1900">
        <v>110022</v>
      </c>
      <c r="C1900" t="s">
        <v>50</v>
      </c>
      <c r="D1900" t="s">
        <v>30</v>
      </c>
      <c r="E1900" t="s">
        <v>47</v>
      </c>
      <c r="F1900" t="s">
        <v>298</v>
      </c>
      <c r="G1900" t="s">
        <v>34</v>
      </c>
      <c r="H1900">
        <v>330</v>
      </c>
      <c r="I1900">
        <v>265</v>
      </c>
      <c r="J1900" t="s">
        <v>44</v>
      </c>
      <c r="N1900" t="s">
        <v>7026</v>
      </c>
      <c r="O1900" s="180" t="s">
        <v>5165</v>
      </c>
      <c r="P1900" t="s">
        <v>5150</v>
      </c>
      <c r="Q1900" t="s">
        <v>5161</v>
      </c>
      <c r="R1900" t="s">
        <v>5165</v>
      </c>
    </row>
    <row r="1901" spans="1:18" x14ac:dyDescent="0.3">
      <c r="A1901" t="s">
        <v>5137</v>
      </c>
      <c r="B1901">
        <v>110022</v>
      </c>
      <c r="C1901" t="s">
        <v>50</v>
      </c>
      <c r="D1901" t="s">
        <v>30</v>
      </c>
      <c r="E1901" t="s">
        <v>47</v>
      </c>
      <c r="F1901" t="s">
        <v>298</v>
      </c>
      <c r="G1901" t="s">
        <v>34</v>
      </c>
      <c r="H1901">
        <v>330</v>
      </c>
      <c r="I1901">
        <v>265</v>
      </c>
      <c r="J1901" t="s">
        <v>42</v>
      </c>
      <c r="N1901" t="s">
        <v>7027</v>
      </c>
      <c r="O1901" s="180" t="s">
        <v>5165</v>
      </c>
      <c r="P1901" t="s">
        <v>5150</v>
      </c>
      <c r="Q1901" t="s">
        <v>5161</v>
      </c>
      <c r="R1901" t="s">
        <v>5165</v>
      </c>
    </row>
    <row r="1902" spans="1:18" x14ac:dyDescent="0.3">
      <c r="A1902" t="s">
        <v>5137</v>
      </c>
      <c r="B1902">
        <v>110022</v>
      </c>
      <c r="C1902" t="s">
        <v>50</v>
      </c>
      <c r="D1902" t="s">
        <v>30</v>
      </c>
      <c r="E1902" t="s">
        <v>47</v>
      </c>
      <c r="F1902" t="s">
        <v>298</v>
      </c>
      <c r="G1902" t="s">
        <v>34</v>
      </c>
      <c r="H1902">
        <v>331</v>
      </c>
      <c r="I1902">
        <v>266</v>
      </c>
      <c r="J1902" t="s">
        <v>44</v>
      </c>
      <c r="N1902" t="s">
        <v>7028</v>
      </c>
      <c r="O1902" s="180" t="s">
        <v>5165</v>
      </c>
      <c r="P1902" t="s">
        <v>5150</v>
      </c>
      <c r="Q1902" t="s">
        <v>5161</v>
      </c>
      <c r="R1902" t="s">
        <v>5165</v>
      </c>
    </row>
    <row r="1903" spans="1:18" x14ac:dyDescent="0.3">
      <c r="A1903" t="s">
        <v>5137</v>
      </c>
      <c r="B1903">
        <v>110022</v>
      </c>
      <c r="C1903" t="s">
        <v>50</v>
      </c>
      <c r="D1903" t="s">
        <v>30</v>
      </c>
      <c r="E1903" t="s">
        <v>47</v>
      </c>
      <c r="F1903" t="s">
        <v>298</v>
      </c>
      <c r="G1903" t="s">
        <v>34</v>
      </c>
      <c r="H1903">
        <v>331</v>
      </c>
      <c r="I1903">
        <v>266</v>
      </c>
      <c r="J1903" t="s">
        <v>42</v>
      </c>
      <c r="N1903" t="s">
        <v>7029</v>
      </c>
      <c r="O1903" s="180" t="s">
        <v>5165</v>
      </c>
      <c r="P1903" t="s">
        <v>5150</v>
      </c>
      <c r="Q1903" t="s">
        <v>5161</v>
      </c>
      <c r="R1903" t="s">
        <v>5165</v>
      </c>
    </row>
    <row r="1904" spans="1:18" x14ac:dyDescent="0.3">
      <c r="A1904" t="s">
        <v>5137</v>
      </c>
      <c r="B1904">
        <v>110022</v>
      </c>
      <c r="C1904" t="s">
        <v>50</v>
      </c>
      <c r="D1904" t="s">
        <v>30</v>
      </c>
      <c r="E1904" t="s">
        <v>47</v>
      </c>
      <c r="F1904" t="s">
        <v>298</v>
      </c>
      <c r="G1904" t="s">
        <v>34</v>
      </c>
      <c r="H1904">
        <v>332</v>
      </c>
      <c r="I1904">
        <v>267</v>
      </c>
      <c r="J1904" t="s">
        <v>44</v>
      </c>
      <c r="N1904" t="s">
        <v>7030</v>
      </c>
      <c r="O1904" s="180" t="s">
        <v>5165</v>
      </c>
      <c r="P1904" t="s">
        <v>5150</v>
      </c>
      <c r="Q1904" t="s">
        <v>5161</v>
      </c>
      <c r="R1904" t="s">
        <v>5165</v>
      </c>
    </row>
    <row r="1905" spans="1:18" x14ac:dyDescent="0.3">
      <c r="A1905" t="s">
        <v>5137</v>
      </c>
      <c r="B1905">
        <v>110022</v>
      </c>
      <c r="C1905" t="s">
        <v>50</v>
      </c>
      <c r="D1905" t="s">
        <v>30</v>
      </c>
      <c r="E1905" t="s">
        <v>47</v>
      </c>
      <c r="F1905" t="s">
        <v>298</v>
      </c>
      <c r="G1905" t="s">
        <v>34</v>
      </c>
      <c r="H1905">
        <v>332</v>
      </c>
      <c r="I1905">
        <v>267</v>
      </c>
      <c r="J1905" t="s">
        <v>42</v>
      </c>
      <c r="N1905" t="s">
        <v>7031</v>
      </c>
      <c r="O1905" s="180" t="s">
        <v>5165</v>
      </c>
      <c r="P1905" t="s">
        <v>5150</v>
      </c>
      <c r="Q1905" t="s">
        <v>5161</v>
      </c>
      <c r="R1905" t="s">
        <v>5165</v>
      </c>
    </row>
    <row r="1906" spans="1:18" x14ac:dyDescent="0.3">
      <c r="A1906" t="s">
        <v>7110</v>
      </c>
      <c r="B1906">
        <v>110042</v>
      </c>
      <c r="C1906" t="s">
        <v>50</v>
      </c>
      <c r="D1906" t="s">
        <v>30</v>
      </c>
      <c r="E1906" t="s">
        <v>47</v>
      </c>
      <c r="F1906" t="s">
        <v>298</v>
      </c>
      <c r="G1906" t="s">
        <v>7032</v>
      </c>
      <c r="H1906">
        <v>60</v>
      </c>
      <c r="I1906">
        <v>60</v>
      </c>
      <c r="J1906" t="s">
        <v>42</v>
      </c>
      <c r="N1906" t="s">
        <v>7033</v>
      </c>
      <c r="O1906" s="180" t="s">
        <v>5165</v>
      </c>
      <c r="R1906" t="s">
        <v>5165</v>
      </c>
    </row>
    <row r="1907" spans="1:18" x14ac:dyDescent="0.3">
      <c r="A1907" t="s">
        <v>7110</v>
      </c>
      <c r="B1907">
        <v>110042</v>
      </c>
      <c r="C1907" t="s">
        <v>50</v>
      </c>
      <c r="D1907" t="s">
        <v>30</v>
      </c>
      <c r="E1907" t="s">
        <v>47</v>
      </c>
      <c r="F1907" t="s">
        <v>298</v>
      </c>
      <c r="G1907" t="s">
        <v>7032</v>
      </c>
      <c r="H1907">
        <v>60</v>
      </c>
      <c r="I1907">
        <v>60</v>
      </c>
      <c r="J1907" t="s">
        <v>44</v>
      </c>
      <c r="N1907" t="s">
        <v>7034</v>
      </c>
      <c r="O1907" s="180" t="s">
        <v>5165</v>
      </c>
      <c r="R1907" t="s">
        <v>5165</v>
      </c>
    </row>
    <row r="1908" spans="1:18" x14ac:dyDescent="0.3">
      <c r="A1908" t="s">
        <v>7110</v>
      </c>
      <c r="B1908">
        <v>110042</v>
      </c>
      <c r="C1908" t="s">
        <v>50</v>
      </c>
      <c r="D1908" t="s">
        <v>30</v>
      </c>
      <c r="E1908" t="s">
        <v>47</v>
      </c>
      <c r="F1908" t="s">
        <v>298</v>
      </c>
      <c r="G1908" t="s">
        <v>7032</v>
      </c>
      <c r="H1908">
        <v>66</v>
      </c>
      <c r="I1908">
        <v>66</v>
      </c>
      <c r="J1908" t="s">
        <v>42</v>
      </c>
      <c r="N1908" t="s">
        <v>7035</v>
      </c>
      <c r="O1908" s="180" t="s">
        <v>5165</v>
      </c>
      <c r="R1908" t="s">
        <v>5165</v>
      </c>
    </row>
    <row r="1909" spans="1:18" x14ac:dyDescent="0.3">
      <c r="A1909" t="s">
        <v>7110</v>
      </c>
      <c r="B1909">
        <v>110042</v>
      </c>
      <c r="C1909" t="s">
        <v>50</v>
      </c>
      <c r="D1909" t="s">
        <v>30</v>
      </c>
      <c r="E1909" t="s">
        <v>47</v>
      </c>
      <c r="F1909" t="s">
        <v>298</v>
      </c>
      <c r="G1909" t="s">
        <v>7032</v>
      </c>
      <c r="H1909">
        <v>66</v>
      </c>
      <c r="I1909">
        <v>66</v>
      </c>
      <c r="J1909" t="s">
        <v>44</v>
      </c>
      <c r="N1909" t="s">
        <v>7036</v>
      </c>
      <c r="O1909" s="180" t="s">
        <v>5165</v>
      </c>
      <c r="R1909" t="s">
        <v>5165</v>
      </c>
    </row>
    <row r="1910" spans="1:18" x14ac:dyDescent="0.3">
      <c r="A1910" t="s">
        <v>5137</v>
      </c>
      <c r="B1910">
        <v>130149</v>
      </c>
      <c r="C1910" t="s">
        <v>50</v>
      </c>
      <c r="D1910" t="s">
        <v>31</v>
      </c>
      <c r="E1910" t="s">
        <v>66</v>
      </c>
      <c r="F1910" t="s">
        <v>714</v>
      </c>
      <c r="G1910" t="s">
        <v>185</v>
      </c>
      <c r="H1910">
        <v>4</v>
      </c>
      <c r="I1910" s="196">
        <v>45717</v>
      </c>
      <c r="J1910" t="s">
        <v>44</v>
      </c>
      <c r="N1910" t="s">
        <v>7038</v>
      </c>
      <c r="O1910" s="180" t="s">
        <v>5165</v>
      </c>
      <c r="P1910" t="s">
        <v>5151</v>
      </c>
      <c r="Q1910" t="s">
        <v>5161</v>
      </c>
      <c r="R1910" t="s">
        <v>5165</v>
      </c>
    </row>
    <row r="1911" spans="1:18" x14ac:dyDescent="0.3">
      <c r="A1911" t="s">
        <v>5137</v>
      </c>
      <c r="B1911">
        <v>130149</v>
      </c>
      <c r="C1911" t="s">
        <v>50</v>
      </c>
      <c r="D1911" t="s">
        <v>31</v>
      </c>
      <c r="E1911" t="s">
        <v>66</v>
      </c>
      <c r="F1911" t="s">
        <v>714</v>
      </c>
      <c r="G1911" t="s">
        <v>185</v>
      </c>
      <c r="H1911">
        <v>4</v>
      </c>
      <c r="I1911" s="196">
        <v>45717</v>
      </c>
      <c r="J1911" t="s">
        <v>42</v>
      </c>
      <c r="N1911" t="s">
        <v>7039</v>
      </c>
      <c r="O1911" s="180" t="s">
        <v>5165</v>
      </c>
      <c r="P1911" t="s">
        <v>5151</v>
      </c>
      <c r="Q1911" t="s">
        <v>5161</v>
      </c>
      <c r="R1911" t="s">
        <v>5165</v>
      </c>
    </row>
    <row r="1912" spans="1:18" x14ac:dyDescent="0.3">
      <c r="A1912" t="s">
        <v>5137</v>
      </c>
      <c r="B1912">
        <v>130149</v>
      </c>
      <c r="C1912" t="s">
        <v>50</v>
      </c>
      <c r="D1912" t="s">
        <v>31</v>
      </c>
      <c r="E1912" t="s">
        <v>66</v>
      </c>
      <c r="F1912" t="s">
        <v>714</v>
      </c>
      <c r="G1912" t="s">
        <v>185</v>
      </c>
      <c r="H1912">
        <v>50</v>
      </c>
      <c r="I1912">
        <v>50</v>
      </c>
      <c r="J1912" t="s">
        <v>44</v>
      </c>
      <c r="N1912" t="s">
        <v>7040</v>
      </c>
      <c r="O1912" s="180" t="s">
        <v>5165</v>
      </c>
      <c r="P1912" t="s">
        <v>5151</v>
      </c>
      <c r="Q1912" t="s">
        <v>5161</v>
      </c>
      <c r="R1912" t="s">
        <v>5165</v>
      </c>
    </row>
    <row r="1913" spans="1:18" x14ac:dyDescent="0.3">
      <c r="A1913" t="s">
        <v>5137</v>
      </c>
      <c r="B1913">
        <v>130149</v>
      </c>
      <c r="C1913" t="s">
        <v>50</v>
      </c>
      <c r="D1913" t="s">
        <v>31</v>
      </c>
      <c r="E1913" t="s">
        <v>66</v>
      </c>
      <c r="F1913" t="s">
        <v>714</v>
      </c>
      <c r="G1913" t="s">
        <v>185</v>
      </c>
      <c r="H1913">
        <v>51</v>
      </c>
      <c r="I1913">
        <v>51</v>
      </c>
      <c r="J1913" t="s">
        <v>44</v>
      </c>
      <c r="N1913" t="s">
        <v>7041</v>
      </c>
      <c r="O1913" s="180" t="s">
        <v>5165</v>
      </c>
      <c r="P1913" t="s">
        <v>5151</v>
      </c>
      <c r="Q1913" t="s">
        <v>5161</v>
      </c>
      <c r="R1913" t="s">
        <v>5165</v>
      </c>
    </row>
    <row r="1914" spans="1:18" x14ac:dyDescent="0.3">
      <c r="A1914" t="s">
        <v>5137</v>
      </c>
      <c r="B1914">
        <v>130149</v>
      </c>
      <c r="C1914" t="s">
        <v>50</v>
      </c>
      <c r="D1914" t="s">
        <v>31</v>
      </c>
      <c r="E1914" t="s">
        <v>66</v>
      </c>
      <c r="F1914" t="s">
        <v>714</v>
      </c>
      <c r="G1914" t="s">
        <v>185</v>
      </c>
      <c r="H1914">
        <v>52</v>
      </c>
      <c r="I1914">
        <v>52</v>
      </c>
      <c r="J1914" t="s">
        <v>44</v>
      </c>
      <c r="N1914" t="s">
        <v>7042</v>
      </c>
      <c r="O1914" s="180" t="s">
        <v>5165</v>
      </c>
      <c r="P1914" t="s">
        <v>5151</v>
      </c>
      <c r="Q1914" t="s">
        <v>5161</v>
      </c>
      <c r="R1914" t="s">
        <v>5165</v>
      </c>
    </row>
    <row r="1915" spans="1:18" x14ac:dyDescent="0.3">
      <c r="A1915" t="s">
        <v>5137</v>
      </c>
      <c r="B1915">
        <v>130149</v>
      </c>
      <c r="C1915" t="s">
        <v>50</v>
      </c>
      <c r="D1915" t="s">
        <v>31</v>
      </c>
      <c r="E1915" t="s">
        <v>66</v>
      </c>
      <c r="F1915" t="s">
        <v>714</v>
      </c>
      <c r="G1915" t="s">
        <v>185</v>
      </c>
      <c r="H1915">
        <v>53</v>
      </c>
      <c r="I1915">
        <v>53</v>
      </c>
      <c r="J1915" t="s">
        <v>44</v>
      </c>
      <c r="N1915" t="s">
        <v>7043</v>
      </c>
      <c r="O1915" s="180" t="s">
        <v>5165</v>
      </c>
      <c r="P1915" t="s">
        <v>5151</v>
      </c>
      <c r="Q1915" t="s">
        <v>5161</v>
      </c>
      <c r="R1915" t="s">
        <v>5165</v>
      </c>
    </row>
    <row r="1916" spans="1:18" x14ac:dyDescent="0.3">
      <c r="A1916" t="s">
        <v>5137</v>
      </c>
      <c r="B1916">
        <v>130149</v>
      </c>
      <c r="C1916" t="s">
        <v>50</v>
      </c>
      <c r="D1916" t="s">
        <v>31</v>
      </c>
      <c r="E1916" t="s">
        <v>66</v>
      </c>
      <c r="F1916" t="s">
        <v>714</v>
      </c>
      <c r="G1916" t="s">
        <v>185</v>
      </c>
      <c r="H1916">
        <v>54</v>
      </c>
      <c r="I1916">
        <v>54</v>
      </c>
      <c r="J1916" t="s">
        <v>44</v>
      </c>
      <c r="N1916" t="s">
        <v>7044</v>
      </c>
      <c r="O1916" s="180" t="s">
        <v>5165</v>
      </c>
      <c r="P1916" t="s">
        <v>5151</v>
      </c>
      <c r="Q1916" t="s">
        <v>5161</v>
      </c>
      <c r="R1916" t="s">
        <v>5165</v>
      </c>
    </row>
    <row r="1917" spans="1:18" x14ac:dyDescent="0.3">
      <c r="A1917" t="s">
        <v>5137</v>
      </c>
      <c r="B1917">
        <v>130149</v>
      </c>
      <c r="C1917" t="s">
        <v>50</v>
      </c>
      <c r="D1917" t="s">
        <v>31</v>
      </c>
      <c r="E1917" t="s">
        <v>66</v>
      </c>
      <c r="F1917" t="s">
        <v>714</v>
      </c>
      <c r="G1917" t="s">
        <v>185</v>
      </c>
      <c r="H1917">
        <v>55</v>
      </c>
      <c r="I1917">
        <v>55</v>
      </c>
      <c r="J1917" t="s">
        <v>44</v>
      </c>
      <c r="N1917" t="s">
        <v>7045</v>
      </c>
      <c r="O1917" s="180" t="s">
        <v>5165</v>
      </c>
      <c r="P1917" t="s">
        <v>5151</v>
      </c>
      <c r="Q1917" t="s">
        <v>5161</v>
      </c>
      <c r="R1917" t="s">
        <v>5277</v>
      </c>
    </row>
    <row r="1918" spans="1:18" x14ac:dyDescent="0.3">
      <c r="A1918" t="s">
        <v>5137</v>
      </c>
      <c r="B1918">
        <v>130149</v>
      </c>
      <c r="C1918" t="s">
        <v>50</v>
      </c>
      <c r="D1918" t="s">
        <v>31</v>
      </c>
      <c r="E1918" t="s">
        <v>66</v>
      </c>
      <c r="F1918" t="s">
        <v>714</v>
      </c>
      <c r="G1918" t="s">
        <v>185</v>
      </c>
      <c r="H1918">
        <v>56</v>
      </c>
      <c r="I1918">
        <v>56</v>
      </c>
      <c r="J1918" t="s">
        <v>44</v>
      </c>
      <c r="N1918" t="s">
        <v>7046</v>
      </c>
      <c r="O1918" s="180" t="s">
        <v>5165</v>
      </c>
      <c r="P1918" t="s">
        <v>5151</v>
      </c>
      <c r="Q1918" t="s">
        <v>5161</v>
      </c>
      <c r="R1918" t="s">
        <v>5165</v>
      </c>
    </row>
    <row r="1919" spans="1:18" x14ac:dyDescent="0.3">
      <c r="A1919" t="s">
        <v>5137</v>
      </c>
      <c r="B1919">
        <v>130149</v>
      </c>
      <c r="C1919" t="s">
        <v>50</v>
      </c>
      <c r="D1919" t="s">
        <v>31</v>
      </c>
      <c r="E1919" t="s">
        <v>66</v>
      </c>
      <c r="F1919" t="s">
        <v>714</v>
      </c>
      <c r="G1919" t="s">
        <v>185</v>
      </c>
      <c r="H1919">
        <v>1</v>
      </c>
      <c r="I1919">
        <v>2</v>
      </c>
      <c r="J1919" t="s">
        <v>42</v>
      </c>
      <c r="N1919" t="s">
        <v>7047</v>
      </c>
      <c r="O1919" s="180" t="s">
        <v>5165</v>
      </c>
      <c r="P1919" t="s">
        <v>5151</v>
      </c>
      <c r="Q1919" t="s">
        <v>5161</v>
      </c>
      <c r="R1919" t="s">
        <v>5165</v>
      </c>
    </row>
    <row r="1920" spans="1:18" x14ac:dyDescent="0.3">
      <c r="A1920" t="s">
        <v>7094</v>
      </c>
      <c r="B1920">
        <v>130115</v>
      </c>
      <c r="C1920" t="s">
        <v>50</v>
      </c>
      <c r="D1920" t="s">
        <v>31</v>
      </c>
      <c r="E1920" t="s">
        <v>66</v>
      </c>
      <c r="F1920" t="s">
        <v>714</v>
      </c>
      <c r="G1920" t="s">
        <v>5072</v>
      </c>
      <c r="H1920">
        <v>160</v>
      </c>
      <c r="I1920">
        <v>160</v>
      </c>
      <c r="J1920" t="s">
        <v>42</v>
      </c>
      <c r="N1920" t="s">
        <v>7330</v>
      </c>
      <c r="O1920" s="180" t="s">
        <v>5165</v>
      </c>
      <c r="P1920" t="s">
        <v>5151</v>
      </c>
      <c r="Q1920" t="s">
        <v>5162</v>
      </c>
      <c r="R1920" t="s">
        <v>5165</v>
      </c>
    </row>
    <row r="1921" spans="1:18" x14ac:dyDescent="0.3">
      <c r="A1921" t="s">
        <v>7094</v>
      </c>
      <c r="B1921">
        <v>130115</v>
      </c>
      <c r="C1921" t="s">
        <v>50</v>
      </c>
      <c r="D1921" t="s">
        <v>31</v>
      </c>
      <c r="E1921" t="s">
        <v>66</v>
      </c>
      <c r="F1921" t="s">
        <v>714</v>
      </c>
      <c r="G1921" t="s">
        <v>5072</v>
      </c>
      <c r="H1921">
        <v>161</v>
      </c>
      <c r="I1921">
        <v>161</v>
      </c>
      <c r="J1921" t="s">
        <v>42</v>
      </c>
      <c r="N1921" t="s">
        <v>7331</v>
      </c>
      <c r="O1921" s="180" t="s">
        <v>5165</v>
      </c>
      <c r="P1921" t="s">
        <v>5151</v>
      </c>
      <c r="Q1921" t="s">
        <v>5162</v>
      </c>
      <c r="R1921" t="s">
        <v>5165</v>
      </c>
    </row>
    <row r="1922" spans="1:18" x14ac:dyDescent="0.3">
      <c r="A1922" t="s">
        <v>7094</v>
      </c>
      <c r="B1922">
        <v>130409</v>
      </c>
      <c r="C1922" t="s">
        <v>50</v>
      </c>
      <c r="D1922" t="s">
        <v>31</v>
      </c>
      <c r="E1922" t="s">
        <v>74</v>
      </c>
      <c r="F1922" t="s">
        <v>893</v>
      </c>
      <c r="G1922" t="s">
        <v>906</v>
      </c>
      <c r="H1922">
        <v>244</v>
      </c>
      <c r="I1922">
        <v>135</v>
      </c>
      <c r="J1922" t="s">
        <v>44</v>
      </c>
      <c r="N1922" t="s">
        <v>7332</v>
      </c>
      <c r="O1922" s="180" t="s">
        <v>5165</v>
      </c>
      <c r="P1922" t="s">
        <v>5151</v>
      </c>
      <c r="Q1922" t="s">
        <v>5162</v>
      </c>
      <c r="R1922" t="s">
        <v>5165</v>
      </c>
    </row>
    <row r="1923" spans="1:18" x14ac:dyDescent="0.3">
      <c r="A1923" t="s">
        <v>5137</v>
      </c>
      <c r="B1923">
        <v>150227</v>
      </c>
      <c r="C1923" t="s">
        <v>48</v>
      </c>
      <c r="D1923" t="s">
        <v>32</v>
      </c>
      <c r="E1923" t="s">
        <v>112</v>
      </c>
      <c r="F1923" t="s">
        <v>1608</v>
      </c>
      <c r="G1923" t="s">
        <v>3074</v>
      </c>
      <c r="H1923">
        <v>176</v>
      </c>
      <c r="I1923">
        <v>176</v>
      </c>
      <c r="J1923" t="s">
        <v>42</v>
      </c>
      <c r="N1923" t="s">
        <v>7048</v>
      </c>
      <c r="O1923" s="180" t="s">
        <v>5165</v>
      </c>
      <c r="P1923" t="s">
        <v>5151</v>
      </c>
      <c r="Q1923" t="s">
        <v>5161</v>
      </c>
      <c r="R1923" t="s">
        <v>5165</v>
      </c>
    </row>
    <row r="1924" spans="1:18" x14ac:dyDescent="0.3">
      <c r="A1924" t="s">
        <v>5137</v>
      </c>
      <c r="B1924">
        <v>150227</v>
      </c>
      <c r="C1924" t="s">
        <v>48</v>
      </c>
      <c r="D1924" t="s">
        <v>32</v>
      </c>
      <c r="E1924" t="s">
        <v>112</v>
      </c>
      <c r="F1924" t="s">
        <v>1608</v>
      </c>
      <c r="G1924" t="s">
        <v>3074</v>
      </c>
      <c r="H1924">
        <v>177</v>
      </c>
      <c r="I1924">
        <v>177</v>
      </c>
      <c r="J1924" t="s">
        <v>42</v>
      </c>
      <c r="N1924" t="s">
        <v>7049</v>
      </c>
      <c r="O1924" s="180" t="s">
        <v>5165</v>
      </c>
      <c r="P1924" t="s">
        <v>5151</v>
      </c>
      <c r="Q1924" t="s">
        <v>5161</v>
      </c>
      <c r="R1924" t="s">
        <v>5165</v>
      </c>
    </row>
    <row r="1925" spans="1:18" x14ac:dyDescent="0.3">
      <c r="A1925" t="s">
        <v>5137</v>
      </c>
      <c r="B1925">
        <v>150227</v>
      </c>
      <c r="C1925" t="s">
        <v>48</v>
      </c>
      <c r="D1925" t="s">
        <v>32</v>
      </c>
      <c r="E1925" t="s">
        <v>112</v>
      </c>
      <c r="F1925" t="s">
        <v>1608</v>
      </c>
      <c r="G1925" t="s">
        <v>3074</v>
      </c>
      <c r="H1925">
        <v>201</v>
      </c>
      <c r="I1925">
        <v>201</v>
      </c>
      <c r="J1925" t="s">
        <v>42</v>
      </c>
      <c r="N1925" t="s">
        <v>7050</v>
      </c>
      <c r="O1925" s="180" t="s">
        <v>5165</v>
      </c>
      <c r="P1925" t="s">
        <v>5151</v>
      </c>
      <c r="Q1925" t="s">
        <v>5161</v>
      </c>
      <c r="R1925" t="s">
        <v>5165</v>
      </c>
    </row>
    <row r="1926" spans="1:18" x14ac:dyDescent="0.3">
      <c r="A1926" t="s">
        <v>5137</v>
      </c>
      <c r="B1926">
        <v>150227</v>
      </c>
      <c r="C1926" t="s">
        <v>48</v>
      </c>
      <c r="D1926" t="s">
        <v>32</v>
      </c>
      <c r="E1926" t="s">
        <v>112</v>
      </c>
      <c r="F1926" t="s">
        <v>1608</v>
      </c>
      <c r="G1926" t="s">
        <v>3074</v>
      </c>
      <c r="H1926">
        <v>202</v>
      </c>
      <c r="I1926">
        <v>202</v>
      </c>
      <c r="J1926" t="s">
        <v>42</v>
      </c>
      <c r="N1926" t="s">
        <v>7051</v>
      </c>
      <c r="O1926" s="180" t="s">
        <v>5165</v>
      </c>
      <c r="P1926" t="s">
        <v>5151</v>
      </c>
      <c r="Q1926" t="s">
        <v>5161</v>
      </c>
      <c r="R1926" t="s">
        <v>5165</v>
      </c>
    </row>
    <row r="1927" spans="1:18" x14ac:dyDescent="0.3">
      <c r="A1927" t="s">
        <v>5137</v>
      </c>
      <c r="B1927">
        <v>150227</v>
      </c>
      <c r="C1927" t="s">
        <v>48</v>
      </c>
      <c r="D1927" t="s">
        <v>32</v>
      </c>
      <c r="E1927" t="s">
        <v>112</v>
      </c>
      <c r="F1927" t="s">
        <v>1608</v>
      </c>
      <c r="G1927" t="s">
        <v>3074</v>
      </c>
      <c r="H1927">
        <v>203</v>
      </c>
      <c r="I1927">
        <v>203</v>
      </c>
      <c r="J1927" t="s">
        <v>42</v>
      </c>
      <c r="N1927" t="s">
        <v>7052</v>
      </c>
      <c r="O1927" s="180" t="s">
        <v>5165</v>
      </c>
      <c r="P1927" t="s">
        <v>5151</v>
      </c>
      <c r="Q1927" t="s">
        <v>5161</v>
      </c>
      <c r="R1927" t="s">
        <v>5165</v>
      </c>
    </row>
    <row r="1928" spans="1:18" x14ac:dyDescent="0.3">
      <c r="A1928" t="s">
        <v>5137</v>
      </c>
      <c r="B1928">
        <v>150227</v>
      </c>
      <c r="C1928" t="s">
        <v>48</v>
      </c>
      <c r="D1928" t="s">
        <v>32</v>
      </c>
      <c r="E1928" t="s">
        <v>112</v>
      </c>
      <c r="F1928" t="s">
        <v>1608</v>
      </c>
      <c r="G1928" t="s">
        <v>3074</v>
      </c>
      <c r="H1928">
        <v>204</v>
      </c>
      <c r="I1928">
        <v>204</v>
      </c>
      <c r="J1928" t="s">
        <v>42</v>
      </c>
      <c r="N1928" t="s">
        <v>7053</v>
      </c>
      <c r="O1928" s="180" t="s">
        <v>5165</v>
      </c>
      <c r="P1928" t="s">
        <v>5151</v>
      </c>
      <c r="Q1928" t="s">
        <v>5161</v>
      </c>
      <c r="R1928" t="s">
        <v>5165</v>
      </c>
    </row>
    <row r="1929" spans="1:18" x14ac:dyDescent="0.3">
      <c r="A1929" t="s">
        <v>5137</v>
      </c>
      <c r="B1929">
        <v>150227</v>
      </c>
      <c r="C1929" t="s">
        <v>48</v>
      </c>
      <c r="D1929" t="s">
        <v>32</v>
      </c>
      <c r="E1929" t="s">
        <v>112</v>
      </c>
      <c r="F1929" t="s">
        <v>1608</v>
      </c>
      <c r="G1929" t="s">
        <v>3074</v>
      </c>
      <c r="H1929">
        <v>205</v>
      </c>
      <c r="I1929">
        <v>205</v>
      </c>
      <c r="J1929" t="s">
        <v>42</v>
      </c>
      <c r="N1929" t="s">
        <v>7054</v>
      </c>
      <c r="O1929" s="180" t="s">
        <v>5165</v>
      </c>
      <c r="P1929" t="s">
        <v>5151</v>
      </c>
      <c r="Q1929" t="s">
        <v>5161</v>
      </c>
      <c r="R1929" t="s">
        <v>5165</v>
      </c>
    </row>
    <row r="1930" spans="1:18" x14ac:dyDescent="0.3">
      <c r="A1930" t="s">
        <v>5137</v>
      </c>
      <c r="B1930">
        <v>150227</v>
      </c>
      <c r="C1930" t="s">
        <v>48</v>
      </c>
      <c r="D1930" t="s">
        <v>32</v>
      </c>
      <c r="E1930" t="s">
        <v>112</v>
      </c>
      <c r="F1930" t="s">
        <v>1608</v>
      </c>
      <c r="G1930" t="s">
        <v>3074</v>
      </c>
      <c r="H1930">
        <v>206</v>
      </c>
      <c r="I1930">
        <v>206</v>
      </c>
      <c r="J1930" t="s">
        <v>42</v>
      </c>
      <c r="N1930" t="s">
        <v>7055</v>
      </c>
      <c r="O1930" s="180" t="s">
        <v>5165</v>
      </c>
      <c r="P1930" t="s">
        <v>5151</v>
      </c>
      <c r="Q1930" t="s">
        <v>5161</v>
      </c>
      <c r="R1930" t="s">
        <v>5165</v>
      </c>
    </row>
    <row r="1931" spans="1:18" x14ac:dyDescent="0.3">
      <c r="A1931" t="s">
        <v>5137</v>
      </c>
      <c r="B1931">
        <v>150227</v>
      </c>
      <c r="C1931" t="s">
        <v>48</v>
      </c>
      <c r="D1931" t="s">
        <v>32</v>
      </c>
      <c r="E1931" t="s">
        <v>112</v>
      </c>
      <c r="F1931" t="s">
        <v>1608</v>
      </c>
      <c r="G1931" t="s">
        <v>3074</v>
      </c>
      <c r="H1931">
        <v>207</v>
      </c>
      <c r="I1931">
        <v>207</v>
      </c>
      <c r="J1931" t="s">
        <v>42</v>
      </c>
      <c r="N1931" t="s">
        <v>7056</v>
      </c>
      <c r="O1931" s="180" t="s">
        <v>5165</v>
      </c>
      <c r="P1931" t="s">
        <v>5151</v>
      </c>
      <c r="Q1931" t="s">
        <v>5161</v>
      </c>
      <c r="R1931" t="s">
        <v>5165</v>
      </c>
    </row>
    <row r="1932" spans="1:18" x14ac:dyDescent="0.3">
      <c r="A1932" t="s">
        <v>5137</v>
      </c>
      <c r="B1932">
        <v>150227</v>
      </c>
      <c r="C1932" t="s">
        <v>48</v>
      </c>
      <c r="D1932" t="s">
        <v>32</v>
      </c>
      <c r="E1932" t="s">
        <v>112</v>
      </c>
      <c r="F1932" t="s">
        <v>1608</v>
      </c>
      <c r="G1932" t="s">
        <v>3074</v>
      </c>
      <c r="H1932">
        <v>208</v>
      </c>
      <c r="I1932">
        <v>208</v>
      </c>
      <c r="J1932" t="s">
        <v>42</v>
      </c>
      <c r="N1932" t="s">
        <v>7057</v>
      </c>
      <c r="O1932" s="180" t="s">
        <v>5165</v>
      </c>
      <c r="P1932" t="s">
        <v>5151</v>
      </c>
      <c r="Q1932" t="s">
        <v>5161</v>
      </c>
      <c r="R1932" t="s">
        <v>5165</v>
      </c>
    </row>
    <row r="1933" spans="1:18" x14ac:dyDescent="0.3">
      <c r="A1933" t="s">
        <v>5137</v>
      </c>
      <c r="B1933">
        <v>150227</v>
      </c>
      <c r="C1933" t="s">
        <v>48</v>
      </c>
      <c r="D1933" t="s">
        <v>32</v>
      </c>
      <c r="E1933" t="s">
        <v>112</v>
      </c>
      <c r="F1933" t="s">
        <v>1608</v>
      </c>
      <c r="G1933" t="s">
        <v>3074</v>
      </c>
      <c r="H1933">
        <v>209</v>
      </c>
      <c r="I1933">
        <v>209</v>
      </c>
      <c r="J1933" t="s">
        <v>42</v>
      </c>
      <c r="N1933" t="s">
        <v>7058</v>
      </c>
      <c r="O1933" s="180" t="s">
        <v>5165</v>
      </c>
      <c r="P1933" t="s">
        <v>5151</v>
      </c>
      <c r="Q1933" t="s">
        <v>5161</v>
      </c>
      <c r="R1933" t="s">
        <v>5165</v>
      </c>
    </row>
    <row r="1934" spans="1:18" x14ac:dyDescent="0.3">
      <c r="A1934" t="s">
        <v>5137</v>
      </c>
      <c r="B1934">
        <v>150227</v>
      </c>
      <c r="C1934" t="s">
        <v>48</v>
      </c>
      <c r="D1934" t="s">
        <v>32</v>
      </c>
      <c r="E1934" t="s">
        <v>112</v>
      </c>
      <c r="F1934" t="s">
        <v>1608</v>
      </c>
      <c r="G1934" t="s">
        <v>3074</v>
      </c>
      <c r="H1934">
        <v>210</v>
      </c>
      <c r="I1934">
        <v>210</v>
      </c>
      <c r="J1934" t="s">
        <v>42</v>
      </c>
      <c r="N1934" t="s">
        <v>7059</v>
      </c>
      <c r="O1934" s="180" t="s">
        <v>5165</v>
      </c>
      <c r="P1934" t="s">
        <v>5151</v>
      </c>
      <c r="Q1934" t="s">
        <v>5161</v>
      </c>
      <c r="R1934" t="s">
        <v>5165</v>
      </c>
    </row>
    <row r="1935" spans="1:18" x14ac:dyDescent="0.3">
      <c r="A1935" t="s">
        <v>5137</v>
      </c>
      <c r="B1935">
        <v>150227</v>
      </c>
      <c r="C1935" t="s">
        <v>48</v>
      </c>
      <c r="D1935" t="s">
        <v>32</v>
      </c>
      <c r="E1935" t="s">
        <v>112</v>
      </c>
      <c r="F1935" t="s">
        <v>1608</v>
      </c>
      <c r="G1935" t="s">
        <v>3074</v>
      </c>
      <c r="H1935">
        <v>211</v>
      </c>
      <c r="I1935">
        <v>211</v>
      </c>
      <c r="J1935" t="s">
        <v>42</v>
      </c>
      <c r="N1935" t="s">
        <v>7060</v>
      </c>
      <c r="O1935" s="180" t="s">
        <v>5165</v>
      </c>
      <c r="P1935" t="s">
        <v>5151</v>
      </c>
      <c r="Q1935" t="s">
        <v>5161</v>
      </c>
      <c r="R1935" t="s">
        <v>5165</v>
      </c>
    </row>
    <row r="1936" spans="1:18" x14ac:dyDescent="0.3">
      <c r="A1936" t="s">
        <v>5137</v>
      </c>
      <c r="B1936">
        <v>150227</v>
      </c>
      <c r="C1936" t="s">
        <v>48</v>
      </c>
      <c r="D1936" t="s">
        <v>32</v>
      </c>
      <c r="E1936" t="s">
        <v>112</v>
      </c>
      <c r="F1936" t="s">
        <v>1608</v>
      </c>
      <c r="G1936" t="s">
        <v>3074</v>
      </c>
      <c r="H1936">
        <v>212</v>
      </c>
      <c r="I1936">
        <v>212</v>
      </c>
      <c r="J1936" t="s">
        <v>42</v>
      </c>
      <c r="N1936" t="s">
        <v>7061</v>
      </c>
      <c r="O1936" s="180" t="s">
        <v>5165</v>
      </c>
      <c r="P1936" t="s">
        <v>5151</v>
      </c>
      <c r="Q1936" t="s">
        <v>5161</v>
      </c>
      <c r="R1936" t="s">
        <v>5165</v>
      </c>
    </row>
    <row r="1937" spans="1:18" x14ac:dyDescent="0.3">
      <c r="A1937" t="s">
        <v>5137</v>
      </c>
      <c r="B1937">
        <v>150227</v>
      </c>
      <c r="C1937" t="s">
        <v>48</v>
      </c>
      <c r="D1937" t="s">
        <v>32</v>
      </c>
      <c r="E1937" t="s">
        <v>112</v>
      </c>
      <c r="F1937" t="s">
        <v>1608</v>
      </c>
      <c r="G1937" t="s">
        <v>3074</v>
      </c>
      <c r="H1937">
        <v>213</v>
      </c>
      <c r="I1937">
        <v>213</v>
      </c>
      <c r="J1937" t="s">
        <v>42</v>
      </c>
      <c r="N1937" t="s">
        <v>7062</v>
      </c>
      <c r="O1937" s="180" t="s">
        <v>5165</v>
      </c>
      <c r="P1937" t="s">
        <v>5151</v>
      </c>
      <c r="Q1937" t="s">
        <v>5161</v>
      </c>
      <c r="R1937" t="s">
        <v>5165</v>
      </c>
    </row>
    <row r="1938" spans="1:18" x14ac:dyDescent="0.3">
      <c r="A1938" t="s">
        <v>5137</v>
      </c>
      <c r="B1938">
        <v>150227</v>
      </c>
      <c r="C1938" t="s">
        <v>48</v>
      </c>
      <c r="D1938" t="s">
        <v>32</v>
      </c>
      <c r="E1938" t="s">
        <v>112</v>
      </c>
      <c r="F1938" t="s">
        <v>1608</v>
      </c>
      <c r="G1938" t="s">
        <v>3074</v>
      </c>
      <c r="H1938">
        <v>214</v>
      </c>
      <c r="I1938">
        <v>214</v>
      </c>
      <c r="J1938" t="s">
        <v>42</v>
      </c>
      <c r="N1938" t="s">
        <v>7063</v>
      </c>
      <c r="O1938" s="180" t="s">
        <v>5165</v>
      </c>
      <c r="P1938" t="s">
        <v>5151</v>
      </c>
      <c r="Q1938" t="s">
        <v>5161</v>
      </c>
      <c r="R1938" t="s">
        <v>5165</v>
      </c>
    </row>
    <row r="1939" spans="1:18" x14ac:dyDescent="0.3">
      <c r="A1939" t="s">
        <v>5137</v>
      </c>
      <c r="B1939">
        <v>150227</v>
      </c>
      <c r="C1939" t="s">
        <v>48</v>
      </c>
      <c r="D1939" t="s">
        <v>32</v>
      </c>
      <c r="E1939" t="s">
        <v>112</v>
      </c>
      <c r="F1939" t="s">
        <v>1608</v>
      </c>
      <c r="G1939" t="s">
        <v>3074</v>
      </c>
      <c r="H1939">
        <v>215</v>
      </c>
      <c r="I1939">
        <v>215</v>
      </c>
      <c r="J1939" t="s">
        <v>42</v>
      </c>
      <c r="N1939" t="s">
        <v>7064</v>
      </c>
      <c r="O1939" s="180" t="s">
        <v>5165</v>
      </c>
      <c r="P1939" t="s">
        <v>5151</v>
      </c>
      <c r="Q1939" t="s">
        <v>5161</v>
      </c>
      <c r="R1939" t="s">
        <v>5165</v>
      </c>
    </row>
    <row r="1940" spans="1:18" x14ac:dyDescent="0.3">
      <c r="A1940" t="s">
        <v>5137</v>
      </c>
      <c r="B1940">
        <v>150227</v>
      </c>
      <c r="C1940" t="s">
        <v>48</v>
      </c>
      <c r="D1940" t="s">
        <v>32</v>
      </c>
      <c r="E1940" t="s">
        <v>112</v>
      </c>
      <c r="F1940" t="s">
        <v>1608</v>
      </c>
      <c r="G1940" t="s">
        <v>3074</v>
      </c>
      <c r="H1940">
        <v>216</v>
      </c>
      <c r="I1940">
        <v>216</v>
      </c>
      <c r="J1940" t="s">
        <v>42</v>
      </c>
      <c r="N1940" t="s">
        <v>7065</v>
      </c>
      <c r="O1940" s="180" t="s">
        <v>5165</v>
      </c>
      <c r="P1940" t="s">
        <v>5151</v>
      </c>
      <c r="Q1940" t="s">
        <v>5161</v>
      </c>
      <c r="R1940" t="s">
        <v>5165</v>
      </c>
    </row>
    <row r="1941" spans="1:18" x14ac:dyDescent="0.3">
      <c r="A1941" t="s">
        <v>5137</v>
      </c>
      <c r="B1941">
        <v>150227</v>
      </c>
      <c r="C1941" t="s">
        <v>48</v>
      </c>
      <c r="D1941" t="s">
        <v>32</v>
      </c>
      <c r="E1941" t="s">
        <v>112</v>
      </c>
      <c r="F1941" t="s">
        <v>1608</v>
      </c>
      <c r="G1941" t="s">
        <v>3074</v>
      </c>
      <c r="H1941">
        <v>217</v>
      </c>
      <c r="I1941">
        <v>217</v>
      </c>
      <c r="J1941" t="s">
        <v>42</v>
      </c>
      <c r="N1941" t="s">
        <v>7066</v>
      </c>
      <c r="O1941" s="180" t="s">
        <v>5165</v>
      </c>
      <c r="P1941" t="s">
        <v>5151</v>
      </c>
      <c r="Q1941" t="s">
        <v>5161</v>
      </c>
      <c r="R1941" t="s">
        <v>5165</v>
      </c>
    </row>
    <row r="1942" spans="1:18" x14ac:dyDescent="0.3">
      <c r="A1942" t="s">
        <v>5137</v>
      </c>
      <c r="B1942">
        <v>150227</v>
      </c>
      <c r="C1942" t="s">
        <v>48</v>
      </c>
      <c r="D1942" t="s">
        <v>32</v>
      </c>
      <c r="E1942" t="s">
        <v>112</v>
      </c>
      <c r="F1942" t="s">
        <v>1608</v>
      </c>
      <c r="G1942" t="s">
        <v>3074</v>
      </c>
      <c r="H1942">
        <v>218</v>
      </c>
      <c r="I1942">
        <v>218</v>
      </c>
      <c r="J1942" t="s">
        <v>42</v>
      </c>
      <c r="N1942" t="s">
        <v>7067</v>
      </c>
      <c r="O1942" s="180" t="s">
        <v>5165</v>
      </c>
      <c r="P1942" t="s">
        <v>5151</v>
      </c>
      <c r="Q1942" t="s">
        <v>5161</v>
      </c>
      <c r="R1942" t="s">
        <v>5165</v>
      </c>
    </row>
    <row r="1943" spans="1:18" x14ac:dyDescent="0.3">
      <c r="A1943" t="s">
        <v>5137</v>
      </c>
      <c r="B1943">
        <v>150227</v>
      </c>
      <c r="C1943" t="s">
        <v>48</v>
      </c>
      <c r="D1943" t="s">
        <v>32</v>
      </c>
      <c r="E1943" t="s">
        <v>112</v>
      </c>
      <c r="F1943" t="s">
        <v>1608</v>
      </c>
      <c r="G1943" t="s">
        <v>3074</v>
      </c>
      <c r="H1943">
        <v>219</v>
      </c>
      <c r="I1943">
        <v>219</v>
      </c>
      <c r="J1943" t="s">
        <v>42</v>
      </c>
      <c r="N1943" t="s">
        <v>7068</v>
      </c>
      <c r="O1943" s="180" t="s">
        <v>5165</v>
      </c>
      <c r="P1943" t="s">
        <v>5151</v>
      </c>
      <c r="Q1943" t="s">
        <v>5161</v>
      </c>
      <c r="R1943" t="s">
        <v>5165</v>
      </c>
    </row>
    <row r="1944" spans="1:18" x14ac:dyDescent="0.3">
      <c r="A1944" t="s">
        <v>7094</v>
      </c>
      <c r="B1944">
        <v>170925</v>
      </c>
      <c r="C1944" t="s">
        <v>48</v>
      </c>
      <c r="D1944" t="s">
        <v>33</v>
      </c>
      <c r="E1944" t="s">
        <v>127</v>
      </c>
      <c r="F1944" t="s">
        <v>2417</v>
      </c>
      <c r="G1944" t="s">
        <v>4320</v>
      </c>
      <c r="H1944">
        <v>28</v>
      </c>
      <c r="I1944">
        <v>28</v>
      </c>
      <c r="J1944" t="s">
        <v>42</v>
      </c>
      <c r="N1944" t="s">
        <v>7333</v>
      </c>
      <c r="O1944" s="180" t="s">
        <v>5165</v>
      </c>
      <c r="P1944" t="s">
        <v>5151</v>
      </c>
      <c r="Q1944" t="s">
        <v>5162</v>
      </c>
      <c r="R1944" t="s">
        <v>5165</v>
      </c>
    </row>
    <row r="1945" spans="1:18" x14ac:dyDescent="0.3">
      <c r="A1945" t="s">
        <v>7121</v>
      </c>
      <c r="B1945">
        <v>130117</v>
      </c>
      <c r="C1945" t="s">
        <v>50</v>
      </c>
      <c r="D1945" t="s">
        <v>31</v>
      </c>
      <c r="E1945" t="s">
        <v>66</v>
      </c>
      <c r="F1945" t="s">
        <v>714</v>
      </c>
      <c r="G1945" t="s">
        <v>3157</v>
      </c>
      <c r="H1945">
        <v>276</v>
      </c>
      <c r="J1945" t="s">
        <v>44</v>
      </c>
      <c r="N1945" t="s">
        <v>7334</v>
      </c>
      <c r="O1945" s="180" t="s">
        <v>5165</v>
      </c>
      <c r="Q1945" t="s">
        <v>5162</v>
      </c>
      <c r="R1945" t="s">
        <v>5165</v>
      </c>
    </row>
    <row r="1946" spans="1:18" x14ac:dyDescent="0.3">
      <c r="A1946" t="s">
        <v>7121</v>
      </c>
      <c r="B1946">
        <v>130117</v>
      </c>
      <c r="C1946" t="s">
        <v>50</v>
      </c>
      <c r="D1946" t="s">
        <v>31</v>
      </c>
      <c r="E1946" t="s">
        <v>66</v>
      </c>
      <c r="F1946" t="s">
        <v>714</v>
      </c>
      <c r="G1946" t="s">
        <v>3157</v>
      </c>
      <c r="H1946">
        <v>276</v>
      </c>
      <c r="J1946" t="s">
        <v>42</v>
      </c>
      <c r="N1946" t="s">
        <v>7335</v>
      </c>
      <c r="O1946" s="180" t="s">
        <v>5165</v>
      </c>
      <c r="Q1946" t="s">
        <v>5162</v>
      </c>
      <c r="R1946" t="s">
        <v>5165</v>
      </c>
    </row>
    <row r="1947" spans="1:18" x14ac:dyDescent="0.3">
      <c r="A1947" t="s">
        <v>7094</v>
      </c>
      <c r="B1947">
        <v>130117</v>
      </c>
      <c r="C1947" t="s">
        <v>50</v>
      </c>
      <c r="D1947" t="s">
        <v>31</v>
      </c>
      <c r="E1947" t="s">
        <v>66</v>
      </c>
      <c r="F1947" t="s">
        <v>714</v>
      </c>
      <c r="G1947" t="s">
        <v>3157</v>
      </c>
      <c r="H1947">
        <v>277</v>
      </c>
      <c r="J1947" t="s">
        <v>44</v>
      </c>
      <c r="N1947" t="s">
        <v>7336</v>
      </c>
      <c r="O1947" s="180" t="s">
        <v>5165</v>
      </c>
      <c r="Q1947" t="s">
        <v>5162</v>
      </c>
      <c r="R1947" t="s">
        <v>5165</v>
      </c>
    </row>
    <row r="1948" spans="1:18" x14ac:dyDescent="0.3">
      <c r="A1948" t="s">
        <v>7094</v>
      </c>
      <c r="B1948">
        <v>130117</v>
      </c>
      <c r="C1948" t="s">
        <v>50</v>
      </c>
      <c r="D1948" t="s">
        <v>31</v>
      </c>
      <c r="E1948" t="s">
        <v>66</v>
      </c>
      <c r="F1948" t="s">
        <v>714</v>
      </c>
      <c r="G1948" t="s">
        <v>3157</v>
      </c>
      <c r="H1948">
        <v>277</v>
      </c>
      <c r="J1948" t="s">
        <v>42</v>
      </c>
      <c r="N1948" t="s">
        <v>7337</v>
      </c>
      <c r="O1948" s="180" t="s">
        <v>5165</v>
      </c>
      <c r="Q1948" t="s">
        <v>5162</v>
      </c>
      <c r="R1948" t="s">
        <v>5165</v>
      </c>
    </row>
    <row r="1949" spans="1:18" x14ac:dyDescent="0.3">
      <c r="A1949" t="s">
        <v>7094</v>
      </c>
      <c r="B1949">
        <v>130117</v>
      </c>
      <c r="C1949" t="s">
        <v>50</v>
      </c>
      <c r="D1949" t="s">
        <v>31</v>
      </c>
      <c r="E1949" t="s">
        <v>66</v>
      </c>
      <c r="F1949" t="s">
        <v>714</v>
      </c>
      <c r="G1949" t="s">
        <v>3157</v>
      </c>
      <c r="H1949">
        <v>278</v>
      </c>
      <c r="J1949" t="s">
        <v>44</v>
      </c>
      <c r="N1949" t="s">
        <v>7338</v>
      </c>
      <c r="O1949" s="180" t="s">
        <v>5165</v>
      </c>
      <c r="Q1949" t="s">
        <v>5162</v>
      </c>
      <c r="R1949" t="s">
        <v>5165</v>
      </c>
    </row>
    <row r="1950" spans="1:18" x14ac:dyDescent="0.3">
      <c r="A1950" t="s">
        <v>7121</v>
      </c>
      <c r="B1950">
        <v>130117</v>
      </c>
      <c r="C1950" t="s">
        <v>50</v>
      </c>
      <c r="D1950" t="s">
        <v>31</v>
      </c>
      <c r="E1950" t="s">
        <v>66</v>
      </c>
      <c r="F1950" t="s">
        <v>714</v>
      </c>
      <c r="G1950" t="s">
        <v>3157</v>
      </c>
      <c r="H1950">
        <v>279</v>
      </c>
      <c r="J1950" t="s">
        <v>44</v>
      </c>
      <c r="N1950" t="s">
        <v>7339</v>
      </c>
      <c r="O1950" s="180" t="s">
        <v>5165</v>
      </c>
      <c r="Q1950" t="s">
        <v>5162</v>
      </c>
      <c r="R1950" t="s">
        <v>5165</v>
      </c>
    </row>
    <row r="1951" spans="1:18" x14ac:dyDescent="0.3">
      <c r="A1951" t="s">
        <v>7121</v>
      </c>
      <c r="B1951">
        <v>130117</v>
      </c>
      <c r="C1951" t="s">
        <v>50</v>
      </c>
      <c r="D1951" t="s">
        <v>31</v>
      </c>
      <c r="E1951" t="s">
        <v>66</v>
      </c>
      <c r="F1951" t="s">
        <v>714</v>
      </c>
      <c r="G1951" t="s">
        <v>3157</v>
      </c>
      <c r="H1951">
        <v>279</v>
      </c>
      <c r="J1951" t="s">
        <v>42</v>
      </c>
      <c r="N1951" t="s">
        <v>7340</v>
      </c>
      <c r="O1951" s="180" t="s">
        <v>5165</v>
      </c>
      <c r="Q1951" t="s">
        <v>5162</v>
      </c>
      <c r="R1951" t="s">
        <v>5165</v>
      </c>
    </row>
    <row r="1952" spans="1:18" x14ac:dyDescent="0.3">
      <c r="A1952" t="s">
        <v>7094</v>
      </c>
      <c r="B1952">
        <v>130117</v>
      </c>
      <c r="C1952" t="s">
        <v>50</v>
      </c>
      <c r="D1952" t="s">
        <v>31</v>
      </c>
      <c r="E1952" t="s">
        <v>66</v>
      </c>
      <c r="F1952" t="s">
        <v>714</v>
      </c>
      <c r="G1952" t="s">
        <v>3157</v>
      </c>
      <c r="H1952">
        <v>281</v>
      </c>
      <c r="J1952" t="s">
        <v>42</v>
      </c>
      <c r="N1952" t="s">
        <v>7341</v>
      </c>
      <c r="O1952" s="180" t="s">
        <v>5165</v>
      </c>
      <c r="Q1952" t="s">
        <v>5162</v>
      </c>
      <c r="R1952" t="s">
        <v>5165</v>
      </c>
    </row>
    <row r="1953" spans="1:18" x14ac:dyDescent="0.3">
      <c r="A1953" t="s">
        <v>7094</v>
      </c>
      <c r="B1953">
        <v>130117</v>
      </c>
      <c r="C1953" t="s">
        <v>50</v>
      </c>
      <c r="D1953" t="s">
        <v>31</v>
      </c>
      <c r="E1953" t="s">
        <v>66</v>
      </c>
      <c r="F1953" t="s">
        <v>714</v>
      </c>
      <c r="G1953" t="s">
        <v>3157</v>
      </c>
      <c r="H1953">
        <v>282</v>
      </c>
      <c r="J1953" t="s">
        <v>44</v>
      </c>
      <c r="N1953" t="s">
        <v>7342</v>
      </c>
      <c r="O1953" s="180" t="s">
        <v>5165</v>
      </c>
      <c r="Q1953" t="s">
        <v>5162</v>
      </c>
      <c r="R1953" t="s">
        <v>5165</v>
      </c>
    </row>
    <row r="1954" spans="1:18" x14ac:dyDescent="0.3">
      <c r="A1954" t="s">
        <v>7121</v>
      </c>
      <c r="B1954">
        <v>130117</v>
      </c>
      <c r="C1954" t="s">
        <v>50</v>
      </c>
      <c r="D1954" t="s">
        <v>31</v>
      </c>
      <c r="E1954" t="s">
        <v>66</v>
      </c>
      <c r="F1954" t="s">
        <v>714</v>
      </c>
      <c r="G1954" t="s">
        <v>3157</v>
      </c>
      <c r="H1954">
        <v>283</v>
      </c>
      <c r="J1954" t="s">
        <v>44</v>
      </c>
      <c r="N1954" t="s">
        <v>7343</v>
      </c>
      <c r="O1954" s="180" t="s">
        <v>5165</v>
      </c>
      <c r="Q1954" t="s">
        <v>5162</v>
      </c>
      <c r="R1954" t="s">
        <v>5165</v>
      </c>
    </row>
    <row r="1955" spans="1:18" x14ac:dyDescent="0.3">
      <c r="A1955" t="s">
        <v>7121</v>
      </c>
      <c r="B1955">
        <v>130117</v>
      </c>
      <c r="C1955" t="s">
        <v>50</v>
      </c>
      <c r="D1955" t="s">
        <v>31</v>
      </c>
      <c r="E1955" t="s">
        <v>66</v>
      </c>
      <c r="F1955" t="s">
        <v>714</v>
      </c>
      <c r="G1955" t="s">
        <v>3157</v>
      </c>
      <c r="H1955">
        <v>283</v>
      </c>
      <c r="J1955" t="s">
        <v>42</v>
      </c>
      <c r="N1955" t="s">
        <v>7344</v>
      </c>
      <c r="O1955" s="180" t="s">
        <v>5165</v>
      </c>
      <c r="Q1955" t="s">
        <v>5162</v>
      </c>
      <c r="R1955" t="s">
        <v>5165</v>
      </c>
    </row>
    <row r="1956" spans="1:18" x14ac:dyDescent="0.3">
      <c r="A1956" t="s">
        <v>7094</v>
      </c>
      <c r="B1956">
        <v>130117</v>
      </c>
      <c r="C1956" t="s">
        <v>50</v>
      </c>
      <c r="D1956" t="s">
        <v>31</v>
      </c>
      <c r="E1956" t="s">
        <v>66</v>
      </c>
      <c r="F1956" t="s">
        <v>714</v>
      </c>
      <c r="G1956" t="s">
        <v>3157</v>
      </c>
      <c r="H1956">
        <v>284</v>
      </c>
      <c r="J1956" t="s">
        <v>44</v>
      </c>
      <c r="N1956" t="s">
        <v>7345</v>
      </c>
      <c r="O1956" s="180" t="s">
        <v>5165</v>
      </c>
      <c r="Q1956" t="s">
        <v>5162</v>
      </c>
      <c r="R1956" t="s">
        <v>5165</v>
      </c>
    </row>
    <row r="1957" spans="1:18" x14ac:dyDescent="0.3">
      <c r="A1957" t="s">
        <v>7094</v>
      </c>
      <c r="B1957">
        <v>130117</v>
      </c>
      <c r="C1957" t="s">
        <v>50</v>
      </c>
      <c r="D1957" t="s">
        <v>31</v>
      </c>
      <c r="E1957" t="s">
        <v>66</v>
      </c>
      <c r="F1957" t="s">
        <v>714</v>
      </c>
      <c r="G1957" t="s">
        <v>3157</v>
      </c>
      <c r="H1957">
        <v>284</v>
      </c>
      <c r="J1957" t="s">
        <v>42</v>
      </c>
      <c r="N1957" t="s">
        <v>7346</v>
      </c>
      <c r="O1957" s="180" t="s">
        <v>5165</v>
      </c>
      <c r="Q1957" t="s">
        <v>5162</v>
      </c>
      <c r="R1957" t="s">
        <v>5165</v>
      </c>
    </row>
    <row r="1958" spans="1:18" x14ac:dyDescent="0.3">
      <c r="A1958" t="s">
        <v>7121</v>
      </c>
      <c r="B1958">
        <v>130117</v>
      </c>
      <c r="C1958" t="s">
        <v>50</v>
      </c>
      <c r="D1958" t="s">
        <v>31</v>
      </c>
      <c r="E1958" t="s">
        <v>66</v>
      </c>
      <c r="F1958" t="s">
        <v>714</v>
      </c>
      <c r="G1958" t="s">
        <v>3157</v>
      </c>
      <c r="H1958">
        <v>285</v>
      </c>
      <c r="J1958" t="s">
        <v>44</v>
      </c>
      <c r="N1958" t="s">
        <v>7347</v>
      </c>
      <c r="O1958" s="180" t="s">
        <v>5165</v>
      </c>
      <c r="Q1958" t="s">
        <v>5162</v>
      </c>
      <c r="R1958" t="s">
        <v>5165</v>
      </c>
    </row>
    <row r="1959" spans="1:18" x14ac:dyDescent="0.3">
      <c r="A1959" t="s">
        <v>7121</v>
      </c>
      <c r="B1959">
        <v>130117</v>
      </c>
      <c r="C1959" t="s">
        <v>50</v>
      </c>
      <c r="D1959" t="s">
        <v>31</v>
      </c>
      <c r="E1959" t="s">
        <v>66</v>
      </c>
      <c r="F1959" t="s">
        <v>714</v>
      </c>
      <c r="G1959" t="s">
        <v>3157</v>
      </c>
      <c r="H1959">
        <v>285</v>
      </c>
      <c r="J1959" t="s">
        <v>42</v>
      </c>
      <c r="N1959" t="s">
        <v>7348</v>
      </c>
      <c r="O1959" s="180" t="s">
        <v>5165</v>
      </c>
      <c r="Q1959" t="s">
        <v>5162</v>
      </c>
      <c r="R1959" t="s">
        <v>5165</v>
      </c>
    </row>
    <row r="1960" spans="1:18" x14ac:dyDescent="0.3">
      <c r="A1960" t="s">
        <v>7094</v>
      </c>
      <c r="B1960">
        <v>130117</v>
      </c>
      <c r="C1960" t="s">
        <v>50</v>
      </c>
      <c r="D1960" t="s">
        <v>31</v>
      </c>
      <c r="E1960" t="s">
        <v>66</v>
      </c>
      <c r="F1960" t="s">
        <v>714</v>
      </c>
      <c r="G1960" t="s">
        <v>3157</v>
      </c>
      <c r="H1960">
        <v>286</v>
      </c>
      <c r="J1960" t="s">
        <v>44</v>
      </c>
      <c r="N1960" t="s">
        <v>7349</v>
      </c>
      <c r="O1960" s="180" t="s">
        <v>5165</v>
      </c>
      <c r="Q1960" t="s">
        <v>5162</v>
      </c>
      <c r="R1960" t="s">
        <v>5165</v>
      </c>
    </row>
    <row r="1961" spans="1:18" x14ac:dyDescent="0.3">
      <c r="A1961" t="s">
        <v>7094</v>
      </c>
      <c r="B1961">
        <v>130117</v>
      </c>
      <c r="C1961" t="s">
        <v>50</v>
      </c>
      <c r="D1961" t="s">
        <v>31</v>
      </c>
      <c r="E1961" t="s">
        <v>66</v>
      </c>
      <c r="F1961" t="s">
        <v>714</v>
      </c>
      <c r="G1961" t="s">
        <v>3157</v>
      </c>
      <c r="H1961">
        <v>286</v>
      </c>
      <c r="J1961" t="s">
        <v>42</v>
      </c>
      <c r="N1961" t="s">
        <v>7350</v>
      </c>
      <c r="O1961" s="180" t="s">
        <v>5165</v>
      </c>
      <c r="Q1961" t="s">
        <v>5162</v>
      </c>
      <c r="R1961" t="s">
        <v>5165</v>
      </c>
    </row>
    <row r="1962" spans="1:18" x14ac:dyDescent="0.3">
      <c r="A1962" t="s">
        <v>7121</v>
      </c>
      <c r="B1962">
        <v>130117</v>
      </c>
      <c r="C1962" t="s">
        <v>50</v>
      </c>
      <c r="D1962" t="s">
        <v>31</v>
      </c>
      <c r="E1962" t="s">
        <v>66</v>
      </c>
      <c r="F1962" t="s">
        <v>714</v>
      </c>
      <c r="G1962" t="s">
        <v>3157</v>
      </c>
      <c r="H1962">
        <v>287</v>
      </c>
      <c r="J1962" t="s">
        <v>44</v>
      </c>
      <c r="N1962" t="s">
        <v>7351</v>
      </c>
      <c r="O1962" s="180" t="s">
        <v>5165</v>
      </c>
      <c r="Q1962" t="s">
        <v>5162</v>
      </c>
      <c r="R1962" t="s">
        <v>5165</v>
      </c>
    </row>
    <row r="1963" spans="1:18" x14ac:dyDescent="0.3">
      <c r="A1963" t="s">
        <v>7121</v>
      </c>
      <c r="B1963">
        <v>130117</v>
      </c>
      <c r="C1963" t="s">
        <v>50</v>
      </c>
      <c r="D1963" t="s">
        <v>31</v>
      </c>
      <c r="E1963" t="s">
        <v>66</v>
      </c>
      <c r="F1963" t="s">
        <v>714</v>
      </c>
      <c r="G1963" t="s">
        <v>3157</v>
      </c>
      <c r="H1963">
        <v>287</v>
      </c>
      <c r="J1963" t="s">
        <v>42</v>
      </c>
      <c r="N1963" t="s">
        <v>7352</v>
      </c>
      <c r="O1963" s="180" t="s">
        <v>5165</v>
      </c>
      <c r="Q1963" t="s">
        <v>5162</v>
      </c>
      <c r="R1963" t="s">
        <v>5165</v>
      </c>
    </row>
    <row r="1964" spans="1:18" x14ac:dyDescent="0.3">
      <c r="A1964" t="s">
        <v>7121</v>
      </c>
      <c r="B1964">
        <v>130117</v>
      </c>
      <c r="C1964" t="s">
        <v>50</v>
      </c>
      <c r="D1964" t="s">
        <v>31</v>
      </c>
      <c r="E1964" t="s">
        <v>66</v>
      </c>
      <c r="F1964" t="s">
        <v>714</v>
      </c>
      <c r="G1964" t="s">
        <v>3157</v>
      </c>
      <c r="H1964">
        <v>288</v>
      </c>
      <c r="J1964" t="s">
        <v>44</v>
      </c>
      <c r="N1964" t="s">
        <v>7353</v>
      </c>
      <c r="O1964" s="180" t="s">
        <v>5165</v>
      </c>
      <c r="Q1964" t="s">
        <v>5162</v>
      </c>
      <c r="R1964" t="s">
        <v>5165</v>
      </c>
    </row>
    <row r="1965" spans="1:18" x14ac:dyDescent="0.3">
      <c r="A1965" t="s">
        <v>7121</v>
      </c>
      <c r="B1965">
        <v>130117</v>
      </c>
      <c r="C1965" t="s">
        <v>50</v>
      </c>
      <c r="D1965" t="s">
        <v>31</v>
      </c>
      <c r="E1965" t="s">
        <v>66</v>
      </c>
      <c r="F1965" t="s">
        <v>714</v>
      </c>
      <c r="G1965" t="s">
        <v>3157</v>
      </c>
      <c r="H1965">
        <v>288</v>
      </c>
      <c r="J1965" t="s">
        <v>42</v>
      </c>
      <c r="N1965" t="s">
        <v>7354</v>
      </c>
      <c r="O1965" s="180" t="s">
        <v>5165</v>
      </c>
      <c r="Q1965" t="s">
        <v>5162</v>
      </c>
      <c r="R1965" t="s">
        <v>5165</v>
      </c>
    </row>
    <row r="1966" spans="1:18" x14ac:dyDescent="0.3">
      <c r="A1966" t="s">
        <v>7094</v>
      </c>
      <c r="B1966">
        <v>130117</v>
      </c>
      <c r="C1966" t="s">
        <v>50</v>
      </c>
      <c r="D1966" t="s">
        <v>31</v>
      </c>
      <c r="E1966" t="s">
        <v>66</v>
      </c>
      <c r="F1966" t="s">
        <v>714</v>
      </c>
      <c r="G1966" t="s">
        <v>3157</v>
      </c>
      <c r="H1966">
        <v>289</v>
      </c>
      <c r="J1966" t="s">
        <v>44</v>
      </c>
      <c r="N1966" t="s">
        <v>7355</v>
      </c>
      <c r="O1966" s="180" t="s">
        <v>5165</v>
      </c>
      <c r="Q1966" t="s">
        <v>5162</v>
      </c>
      <c r="R1966" t="s">
        <v>5165</v>
      </c>
    </row>
    <row r="1967" spans="1:18" x14ac:dyDescent="0.3">
      <c r="A1967" t="s">
        <v>7094</v>
      </c>
      <c r="B1967">
        <v>130117</v>
      </c>
      <c r="C1967" t="s">
        <v>50</v>
      </c>
      <c r="D1967" t="s">
        <v>31</v>
      </c>
      <c r="E1967" t="s">
        <v>66</v>
      </c>
      <c r="F1967" t="s">
        <v>714</v>
      </c>
      <c r="G1967" t="s">
        <v>3157</v>
      </c>
      <c r="H1967">
        <v>289</v>
      </c>
      <c r="J1967" t="s">
        <v>42</v>
      </c>
      <c r="N1967" t="s">
        <v>7356</v>
      </c>
      <c r="O1967" s="180" t="s">
        <v>5165</v>
      </c>
      <c r="Q1967" t="s">
        <v>5162</v>
      </c>
      <c r="R1967" t="s">
        <v>5165</v>
      </c>
    </row>
    <row r="1968" spans="1:18" x14ac:dyDescent="0.3">
      <c r="A1968" t="s">
        <v>7121</v>
      </c>
      <c r="B1968">
        <v>130117</v>
      </c>
      <c r="C1968" t="s">
        <v>50</v>
      </c>
      <c r="D1968" t="s">
        <v>31</v>
      </c>
      <c r="E1968" t="s">
        <v>66</v>
      </c>
      <c r="F1968" t="s">
        <v>714</v>
      </c>
      <c r="G1968" t="s">
        <v>3157</v>
      </c>
      <c r="H1968">
        <v>290</v>
      </c>
      <c r="J1968" t="s">
        <v>44</v>
      </c>
      <c r="N1968" t="s">
        <v>7357</v>
      </c>
      <c r="O1968" s="180" t="s">
        <v>5165</v>
      </c>
      <c r="Q1968" t="s">
        <v>5162</v>
      </c>
      <c r="R1968" t="s">
        <v>5165</v>
      </c>
    </row>
    <row r="1969" spans="1:18" x14ac:dyDescent="0.3">
      <c r="A1969" t="s">
        <v>7121</v>
      </c>
      <c r="B1969">
        <v>130117</v>
      </c>
      <c r="C1969" t="s">
        <v>50</v>
      </c>
      <c r="D1969" t="s">
        <v>31</v>
      </c>
      <c r="E1969" t="s">
        <v>66</v>
      </c>
      <c r="F1969" t="s">
        <v>714</v>
      </c>
      <c r="G1969" t="s">
        <v>3157</v>
      </c>
      <c r="H1969">
        <v>290</v>
      </c>
      <c r="J1969" t="s">
        <v>42</v>
      </c>
      <c r="N1969" t="s">
        <v>7358</v>
      </c>
      <c r="O1969" s="180" t="s">
        <v>5165</v>
      </c>
      <c r="Q1969" t="s">
        <v>5162</v>
      </c>
      <c r="R1969" t="s">
        <v>5165</v>
      </c>
    </row>
    <row r="1970" spans="1:18" x14ac:dyDescent="0.3">
      <c r="A1970" t="s">
        <v>7094</v>
      </c>
      <c r="B1970">
        <v>130117</v>
      </c>
      <c r="C1970" t="s">
        <v>50</v>
      </c>
      <c r="D1970" t="s">
        <v>31</v>
      </c>
      <c r="E1970" t="s">
        <v>66</v>
      </c>
      <c r="F1970" t="s">
        <v>714</v>
      </c>
      <c r="G1970" t="s">
        <v>3157</v>
      </c>
      <c r="H1970">
        <v>291</v>
      </c>
      <c r="J1970" t="s">
        <v>44</v>
      </c>
      <c r="N1970" t="s">
        <v>7359</v>
      </c>
      <c r="O1970" s="180" t="s">
        <v>5165</v>
      </c>
      <c r="Q1970" t="s">
        <v>5162</v>
      </c>
      <c r="R1970" t="s">
        <v>5165</v>
      </c>
    </row>
    <row r="1971" spans="1:18" x14ac:dyDescent="0.3">
      <c r="A1971" t="s">
        <v>7094</v>
      </c>
      <c r="B1971">
        <v>130117</v>
      </c>
      <c r="C1971" t="s">
        <v>50</v>
      </c>
      <c r="D1971" t="s">
        <v>31</v>
      </c>
      <c r="E1971" t="s">
        <v>66</v>
      </c>
      <c r="F1971" t="s">
        <v>714</v>
      </c>
      <c r="G1971" t="s">
        <v>3157</v>
      </c>
      <c r="H1971">
        <v>292</v>
      </c>
      <c r="J1971" t="s">
        <v>44</v>
      </c>
      <c r="N1971" t="s">
        <v>7360</v>
      </c>
      <c r="O1971" s="180" t="s">
        <v>5165</v>
      </c>
      <c r="Q1971" t="s">
        <v>5162</v>
      </c>
      <c r="R1971" t="s">
        <v>5165</v>
      </c>
    </row>
    <row r="1972" spans="1:18" x14ac:dyDescent="0.3">
      <c r="A1972" t="s">
        <v>7121</v>
      </c>
      <c r="B1972">
        <v>130117</v>
      </c>
      <c r="C1972" t="s">
        <v>50</v>
      </c>
      <c r="D1972" t="s">
        <v>31</v>
      </c>
      <c r="E1972" t="s">
        <v>66</v>
      </c>
      <c r="F1972" t="s">
        <v>714</v>
      </c>
      <c r="G1972" t="s">
        <v>3157</v>
      </c>
      <c r="H1972">
        <v>293</v>
      </c>
      <c r="J1972" t="s">
        <v>44</v>
      </c>
      <c r="N1972" t="s">
        <v>7361</v>
      </c>
      <c r="O1972" s="180" t="s">
        <v>5165</v>
      </c>
      <c r="Q1972" t="s">
        <v>5162</v>
      </c>
      <c r="R1972" t="s">
        <v>5165</v>
      </c>
    </row>
    <row r="1973" spans="1:18" x14ac:dyDescent="0.3">
      <c r="A1973" t="s">
        <v>7121</v>
      </c>
      <c r="B1973">
        <v>130117</v>
      </c>
      <c r="C1973" t="s">
        <v>50</v>
      </c>
      <c r="D1973" t="s">
        <v>31</v>
      </c>
      <c r="E1973" t="s">
        <v>66</v>
      </c>
      <c r="F1973" t="s">
        <v>714</v>
      </c>
      <c r="G1973" t="s">
        <v>3157</v>
      </c>
      <c r="H1973">
        <v>294</v>
      </c>
      <c r="J1973" t="s">
        <v>44</v>
      </c>
      <c r="N1973" t="s">
        <v>7362</v>
      </c>
      <c r="O1973" s="180" t="s">
        <v>5165</v>
      </c>
      <c r="Q1973" t="s">
        <v>5162</v>
      </c>
      <c r="R1973" t="s">
        <v>5165</v>
      </c>
    </row>
    <row r="1974" spans="1:18" x14ac:dyDescent="0.3">
      <c r="A1974" t="s">
        <v>7121</v>
      </c>
      <c r="B1974">
        <v>130117</v>
      </c>
      <c r="C1974" t="s">
        <v>50</v>
      </c>
      <c r="D1974" t="s">
        <v>31</v>
      </c>
      <c r="E1974" t="s">
        <v>66</v>
      </c>
      <c r="F1974" t="s">
        <v>714</v>
      </c>
      <c r="G1974" t="s">
        <v>3157</v>
      </c>
      <c r="H1974">
        <v>295</v>
      </c>
      <c r="J1974" t="s">
        <v>44</v>
      </c>
      <c r="N1974" t="s">
        <v>7363</v>
      </c>
      <c r="O1974" s="180" t="s">
        <v>5165</v>
      </c>
      <c r="Q1974" t="s">
        <v>5162</v>
      </c>
      <c r="R1974" t="s">
        <v>5165</v>
      </c>
    </row>
    <row r="1975" spans="1:18" x14ac:dyDescent="0.3">
      <c r="A1975" t="s">
        <v>7094</v>
      </c>
      <c r="B1975">
        <v>130117</v>
      </c>
      <c r="C1975" t="s">
        <v>50</v>
      </c>
      <c r="D1975" t="s">
        <v>31</v>
      </c>
      <c r="E1975" t="s">
        <v>66</v>
      </c>
      <c r="F1975" t="s">
        <v>714</v>
      </c>
      <c r="G1975" t="s">
        <v>3157</v>
      </c>
      <c r="H1975">
        <v>296</v>
      </c>
      <c r="J1975" t="s">
        <v>44</v>
      </c>
      <c r="N1975" t="s">
        <v>7364</v>
      </c>
      <c r="O1975" s="180" t="s">
        <v>5165</v>
      </c>
      <c r="Q1975" t="s">
        <v>5162</v>
      </c>
      <c r="R1975" t="s">
        <v>5165</v>
      </c>
    </row>
    <row r="1976" spans="1:18" x14ac:dyDescent="0.3">
      <c r="A1976" t="s">
        <v>7094</v>
      </c>
      <c r="B1976">
        <v>130117</v>
      </c>
      <c r="C1976" t="s">
        <v>50</v>
      </c>
      <c r="D1976" t="s">
        <v>31</v>
      </c>
      <c r="E1976" t="s">
        <v>66</v>
      </c>
      <c r="F1976" t="s">
        <v>714</v>
      </c>
      <c r="G1976" t="s">
        <v>3157</v>
      </c>
      <c r="H1976">
        <v>297</v>
      </c>
      <c r="J1976" t="s">
        <v>44</v>
      </c>
      <c r="N1976" t="s">
        <v>7365</v>
      </c>
      <c r="O1976" s="180" t="s">
        <v>5165</v>
      </c>
      <c r="Q1976" t="s">
        <v>5162</v>
      </c>
      <c r="R1976" t="s">
        <v>5165</v>
      </c>
    </row>
    <row r="1977" spans="1:18" x14ac:dyDescent="0.3">
      <c r="A1977" t="s">
        <v>7121</v>
      </c>
      <c r="B1977">
        <v>130117</v>
      </c>
      <c r="C1977" t="s">
        <v>50</v>
      </c>
      <c r="D1977" t="s">
        <v>31</v>
      </c>
      <c r="E1977" t="s">
        <v>66</v>
      </c>
      <c r="F1977" t="s">
        <v>714</v>
      </c>
      <c r="G1977" t="s">
        <v>3157</v>
      </c>
      <c r="H1977">
        <v>298</v>
      </c>
      <c r="J1977" t="s">
        <v>44</v>
      </c>
      <c r="N1977" t="s">
        <v>7366</v>
      </c>
      <c r="O1977" s="180" t="s">
        <v>5165</v>
      </c>
      <c r="Q1977" t="s">
        <v>5162</v>
      </c>
      <c r="R1977" t="s">
        <v>5165</v>
      </c>
    </row>
    <row r="1978" spans="1:18" x14ac:dyDescent="0.3">
      <c r="A1978" t="s">
        <v>7094</v>
      </c>
      <c r="B1978">
        <v>130117</v>
      </c>
      <c r="C1978" t="s">
        <v>50</v>
      </c>
      <c r="D1978" t="s">
        <v>31</v>
      </c>
      <c r="E1978" t="s">
        <v>66</v>
      </c>
      <c r="F1978" t="s">
        <v>714</v>
      </c>
      <c r="G1978" t="s">
        <v>3157</v>
      </c>
      <c r="H1978">
        <v>299</v>
      </c>
      <c r="J1978" t="s">
        <v>44</v>
      </c>
      <c r="N1978" t="s">
        <v>7367</v>
      </c>
      <c r="O1978" s="180" t="s">
        <v>5165</v>
      </c>
      <c r="Q1978" t="s">
        <v>5162</v>
      </c>
      <c r="R1978" t="s">
        <v>5165</v>
      </c>
    </row>
    <row r="1979" spans="1:18" x14ac:dyDescent="0.3">
      <c r="A1979" t="s">
        <v>7094</v>
      </c>
      <c r="B1979">
        <v>130117</v>
      </c>
      <c r="C1979" t="s">
        <v>50</v>
      </c>
      <c r="D1979" t="s">
        <v>31</v>
      </c>
      <c r="E1979" t="s">
        <v>66</v>
      </c>
      <c r="F1979" t="s">
        <v>714</v>
      </c>
      <c r="G1979" t="s">
        <v>3157</v>
      </c>
      <c r="H1979">
        <v>300</v>
      </c>
      <c r="J1979" t="s">
        <v>44</v>
      </c>
      <c r="N1979" t="s">
        <v>7368</v>
      </c>
      <c r="O1979" s="180" t="s">
        <v>5165</v>
      </c>
      <c r="Q1979" t="s">
        <v>5162</v>
      </c>
      <c r="R1979" t="s">
        <v>5165</v>
      </c>
    </row>
    <row r="1980" spans="1:18" x14ac:dyDescent="0.3">
      <c r="A1980" t="s">
        <v>7094</v>
      </c>
      <c r="B1980">
        <v>130117</v>
      </c>
      <c r="C1980" t="s">
        <v>50</v>
      </c>
      <c r="D1980" t="s">
        <v>31</v>
      </c>
      <c r="E1980" t="s">
        <v>66</v>
      </c>
      <c r="F1980" t="s">
        <v>714</v>
      </c>
      <c r="G1980" t="s">
        <v>3157</v>
      </c>
      <c r="H1980">
        <v>301</v>
      </c>
      <c r="J1980" t="s">
        <v>44</v>
      </c>
      <c r="N1980" t="s">
        <v>7369</v>
      </c>
      <c r="O1980" s="180" t="s">
        <v>5165</v>
      </c>
      <c r="Q1980" t="s">
        <v>5162</v>
      </c>
      <c r="R1980" t="s">
        <v>5165</v>
      </c>
    </row>
    <row r="1981" spans="1:18" x14ac:dyDescent="0.3">
      <c r="A1981" t="s">
        <v>7094</v>
      </c>
      <c r="B1981">
        <v>130117</v>
      </c>
      <c r="C1981" t="s">
        <v>50</v>
      </c>
      <c r="D1981" t="s">
        <v>31</v>
      </c>
      <c r="E1981" t="s">
        <v>66</v>
      </c>
      <c r="F1981" t="s">
        <v>714</v>
      </c>
      <c r="G1981" t="s">
        <v>3157</v>
      </c>
      <c r="H1981">
        <v>302</v>
      </c>
      <c r="J1981" t="s">
        <v>44</v>
      </c>
      <c r="N1981" t="s">
        <v>7370</v>
      </c>
      <c r="O1981" s="180" t="s">
        <v>5165</v>
      </c>
      <c r="Q1981" t="s">
        <v>5162</v>
      </c>
      <c r="R1981" t="s">
        <v>5165</v>
      </c>
    </row>
    <row r="1982" spans="1:18" x14ac:dyDescent="0.3">
      <c r="A1982" t="s">
        <v>7094</v>
      </c>
      <c r="B1982">
        <v>130117</v>
      </c>
      <c r="C1982" t="s">
        <v>50</v>
      </c>
      <c r="D1982" t="s">
        <v>31</v>
      </c>
      <c r="E1982" t="s">
        <v>66</v>
      </c>
      <c r="F1982" t="s">
        <v>714</v>
      </c>
      <c r="G1982" t="s">
        <v>3157</v>
      </c>
      <c r="H1982">
        <v>303</v>
      </c>
      <c r="J1982" t="s">
        <v>44</v>
      </c>
      <c r="N1982" t="s">
        <v>7371</v>
      </c>
      <c r="O1982" s="180" t="s">
        <v>5165</v>
      </c>
      <c r="Q1982" t="s">
        <v>5162</v>
      </c>
      <c r="R1982" t="s">
        <v>5165</v>
      </c>
    </row>
    <row r="1983" spans="1:18" x14ac:dyDescent="0.3">
      <c r="A1983" t="s">
        <v>7094</v>
      </c>
      <c r="B1983">
        <v>130117</v>
      </c>
      <c r="C1983" t="s">
        <v>50</v>
      </c>
      <c r="D1983" t="s">
        <v>31</v>
      </c>
      <c r="E1983" t="s">
        <v>66</v>
      </c>
      <c r="F1983" t="s">
        <v>714</v>
      </c>
      <c r="G1983" t="s">
        <v>3157</v>
      </c>
      <c r="H1983">
        <v>304</v>
      </c>
      <c r="J1983" t="s">
        <v>44</v>
      </c>
      <c r="N1983" t="s">
        <v>7372</v>
      </c>
      <c r="O1983" s="180" t="s">
        <v>5165</v>
      </c>
      <c r="Q1983" t="s">
        <v>5162</v>
      </c>
      <c r="R1983" t="s">
        <v>5165</v>
      </c>
    </row>
    <row r="1984" spans="1:18" x14ac:dyDescent="0.3">
      <c r="A1984" t="s">
        <v>7094</v>
      </c>
      <c r="B1984">
        <v>130117</v>
      </c>
      <c r="C1984" t="s">
        <v>50</v>
      </c>
      <c r="D1984" t="s">
        <v>31</v>
      </c>
      <c r="E1984" t="s">
        <v>66</v>
      </c>
      <c r="F1984" t="s">
        <v>714</v>
      </c>
      <c r="G1984" t="s">
        <v>3157</v>
      </c>
      <c r="H1984">
        <v>305</v>
      </c>
      <c r="J1984" t="s">
        <v>44</v>
      </c>
      <c r="N1984" t="s">
        <v>7373</v>
      </c>
      <c r="O1984" s="180" t="s">
        <v>5165</v>
      </c>
      <c r="Q1984" t="s">
        <v>5162</v>
      </c>
      <c r="R1984" t="s">
        <v>5165</v>
      </c>
    </row>
    <row r="1985" spans="1:18" x14ac:dyDescent="0.3">
      <c r="A1985" t="s">
        <v>7094</v>
      </c>
      <c r="B1985">
        <v>130117</v>
      </c>
      <c r="C1985" t="s">
        <v>50</v>
      </c>
      <c r="D1985" t="s">
        <v>31</v>
      </c>
      <c r="E1985" t="s">
        <v>66</v>
      </c>
      <c r="F1985" t="s">
        <v>714</v>
      </c>
      <c r="G1985" t="s">
        <v>3157</v>
      </c>
      <c r="H1985">
        <v>306</v>
      </c>
      <c r="J1985" t="s">
        <v>44</v>
      </c>
      <c r="N1985" t="s">
        <v>7374</v>
      </c>
      <c r="O1985" s="180" t="s">
        <v>5165</v>
      </c>
      <c r="Q1985" t="s">
        <v>5162</v>
      </c>
      <c r="R1985" t="s">
        <v>5165</v>
      </c>
    </row>
    <row r="1986" spans="1:18" x14ac:dyDescent="0.3">
      <c r="A1986" t="s">
        <v>7094</v>
      </c>
      <c r="B1986">
        <v>130117</v>
      </c>
      <c r="C1986" t="s">
        <v>50</v>
      </c>
      <c r="D1986" t="s">
        <v>31</v>
      </c>
      <c r="E1986" t="s">
        <v>66</v>
      </c>
      <c r="F1986" t="s">
        <v>714</v>
      </c>
      <c r="G1986" t="s">
        <v>3157</v>
      </c>
      <c r="H1986">
        <v>307</v>
      </c>
      <c r="J1986" t="s">
        <v>44</v>
      </c>
      <c r="N1986" t="s">
        <v>7375</v>
      </c>
      <c r="O1986" s="180" t="s">
        <v>5165</v>
      </c>
      <c r="Q1986" t="s">
        <v>5162</v>
      </c>
      <c r="R1986" t="s">
        <v>5165</v>
      </c>
    </row>
    <row r="1987" spans="1:18" x14ac:dyDescent="0.3">
      <c r="A1987" t="s">
        <v>7094</v>
      </c>
      <c r="B1987">
        <v>130117</v>
      </c>
      <c r="C1987" t="s">
        <v>50</v>
      </c>
      <c r="D1987" t="s">
        <v>31</v>
      </c>
      <c r="E1987" t="s">
        <v>66</v>
      </c>
      <c r="F1987" t="s">
        <v>714</v>
      </c>
      <c r="G1987" t="s">
        <v>3157</v>
      </c>
      <c r="H1987">
        <v>308</v>
      </c>
      <c r="J1987" t="s">
        <v>44</v>
      </c>
      <c r="N1987" t="s">
        <v>7376</v>
      </c>
      <c r="O1987" s="180" t="s">
        <v>5165</v>
      </c>
      <c r="Q1987" t="s">
        <v>5162</v>
      </c>
      <c r="R1987" t="s">
        <v>5165</v>
      </c>
    </row>
    <row r="1988" spans="1:18" x14ac:dyDescent="0.3">
      <c r="A1988" t="s">
        <v>7094</v>
      </c>
      <c r="B1988">
        <v>130117</v>
      </c>
      <c r="C1988" t="s">
        <v>50</v>
      </c>
      <c r="D1988" t="s">
        <v>31</v>
      </c>
      <c r="E1988" t="s">
        <v>66</v>
      </c>
      <c r="F1988" t="s">
        <v>714</v>
      </c>
      <c r="G1988" t="s">
        <v>3157</v>
      </c>
      <c r="H1988">
        <v>309</v>
      </c>
      <c r="J1988" t="s">
        <v>44</v>
      </c>
      <c r="N1988" t="s">
        <v>7377</v>
      </c>
      <c r="O1988" s="180" t="s">
        <v>5165</v>
      </c>
      <c r="Q1988" t="s">
        <v>5162</v>
      </c>
      <c r="R1988" t="s">
        <v>5165</v>
      </c>
    </row>
    <row r="1989" spans="1:18" x14ac:dyDescent="0.3">
      <c r="A1989" t="s">
        <v>7094</v>
      </c>
      <c r="B1989">
        <v>130117</v>
      </c>
      <c r="C1989" t="s">
        <v>50</v>
      </c>
      <c r="D1989" t="s">
        <v>31</v>
      </c>
      <c r="E1989" t="s">
        <v>66</v>
      </c>
      <c r="F1989" t="s">
        <v>714</v>
      </c>
      <c r="G1989" t="s">
        <v>3157</v>
      </c>
      <c r="H1989">
        <v>310</v>
      </c>
      <c r="J1989" t="s">
        <v>44</v>
      </c>
      <c r="N1989" t="s">
        <v>7378</v>
      </c>
      <c r="O1989" s="180" t="s">
        <v>5165</v>
      </c>
      <c r="Q1989" t="s">
        <v>5162</v>
      </c>
      <c r="R1989" t="s">
        <v>5165</v>
      </c>
    </row>
    <row r="1990" spans="1:18" x14ac:dyDescent="0.3">
      <c r="A1990" t="s">
        <v>7094</v>
      </c>
      <c r="B1990">
        <v>130117</v>
      </c>
      <c r="C1990" t="s">
        <v>50</v>
      </c>
      <c r="D1990" t="s">
        <v>31</v>
      </c>
      <c r="E1990" t="s">
        <v>66</v>
      </c>
      <c r="F1990" t="s">
        <v>714</v>
      </c>
      <c r="G1990" t="s">
        <v>3157</v>
      </c>
      <c r="H1990">
        <v>311</v>
      </c>
      <c r="J1990" t="s">
        <v>44</v>
      </c>
      <c r="N1990" t="s">
        <v>7379</v>
      </c>
      <c r="O1990" s="180" t="s">
        <v>5165</v>
      </c>
      <c r="Q1990" t="s">
        <v>5162</v>
      </c>
      <c r="R1990" t="s">
        <v>5165</v>
      </c>
    </row>
    <row r="1991" spans="1:18" x14ac:dyDescent="0.3">
      <c r="A1991" t="s">
        <v>7094</v>
      </c>
      <c r="B1991">
        <v>130117</v>
      </c>
      <c r="C1991" t="s">
        <v>50</v>
      </c>
      <c r="D1991" t="s">
        <v>31</v>
      </c>
      <c r="E1991" t="s">
        <v>66</v>
      </c>
      <c r="F1991" t="s">
        <v>714</v>
      </c>
      <c r="G1991" t="s">
        <v>3157</v>
      </c>
      <c r="H1991">
        <v>312</v>
      </c>
      <c r="J1991" t="s">
        <v>44</v>
      </c>
      <c r="N1991" t="s">
        <v>7380</v>
      </c>
      <c r="O1991" s="180" t="s">
        <v>5165</v>
      </c>
      <c r="Q1991" t="s">
        <v>5162</v>
      </c>
      <c r="R1991" t="s">
        <v>5165</v>
      </c>
    </row>
    <row r="1992" spans="1:18" x14ac:dyDescent="0.3">
      <c r="A1992" t="s">
        <v>7094</v>
      </c>
      <c r="B1992">
        <v>130117</v>
      </c>
      <c r="C1992" t="s">
        <v>50</v>
      </c>
      <c r="D1992" t="s">
        <v>31</v>
      </c>
      <c r="E1992" t="s">
        <v>66</v>
      </c>
      <c r="F1992" t="s">
        <v>714</v>
      </c>
      <c r="G1992" t="s">
        <v>3157</v>
      </c>
      <c r="H1992">
        <v>313</v>
      </c>
      <c r="J1992" t="s">
        <v>44</v>
      </c>
      <c r="N1992" t="s">
        <v>7381</v>
      </c>
      <c r="O1992" s="180" t="s">
        <v>5165</v>
      </c>
      <c r="Q1992" t="s">
        <v>5162</v>
      </c>
      <c r="R1992" t="s">
        <v>5165</v>
      </c>
    </row>
    <row r="1993" spans="1:18" x14ac:dyDescent="0.3">
      <c r="A1993" t="s">
        <v>7094</v>
      </c>
      <c r="B1993">
        <v>130117</v>
      </c>
      <c r="C1993" t="s">
        <v>50</v>
      </c>
      <c r="D1993" t="s">
        <v>31</v>
      </c>
      <c r="E1993" t="s">
        <v>66</v>
      </c>
      <c r="F1993" t="s">
        <v>714</v>
      </c>
      <c r="G1993" t="s">
        <v>3157</v>
      </c>
      <c r="H1993">
        <v>314</v>
      </c>
      <c r="J1993" t="s">
        <v>44</v>
      </c>
      <c r="N1993" t="s">
        <v>7382</v>
      </c>
      <c r="O1993" s="180" t="s">
        <v>5165</v>
      </c>
      <c r="Q1993" t="s">
        <v>5162</v>
      </c>
      <c r="R1993" t="s">
        <v>5165</v>
      </c>
    </row>
    <row r="1994" spans="1:18" x14ac:dyDescent="0.3">
      <c r="A1994" t="s">
        <v>7094</v>
      </c>
      <c r="B1994">
        <v>130117</v>
      </c>
      <c r="C1994" t="s">
        <v>50</v>
      </c>
      <c r="D1994" t="s">
        <v>31</v>
      </c>
      <c r="E1994" t="s">
        <v>66</v>
      </c>
      <c r="F1994" t="s">
        <v>714</v>
      </c>
      <c r="G1994" t="s">
        <v>3157</v>
      </c>
      <c r="H1994">
        <v>315</v>
      </c>
      <c r="J1994" t="s">
        <v>44</v>
      </c>
      <c r="N1994" t="s">
        <v>7383</v>
      </c>
      <c r="O1994" s="180" t="s">
        <v>5165</v>
      </c>
      <c r="Q1994" t="s">
        <v>5162</v>
      </c>
      <c r="R1994" t="s">
        <v>5165</v>
      </c>
    </row>
    <row r="1995" spans="1:18" x14ac:dyDescent="0.3">
      <c r="A1995" t="s">
        <v>7094</v>
      </c>
      <c r="B1995">
        <v>130117</v>
      </c>
      <c r="C1995" t="s">
        <v>50</v>
      </c>
      <c r="D1995" t="s">
        <v>31</v>
      </c>
      <c r="E1995" t="s">
        <v>66</v>
      </c>
      <c r="F1995" t="s">
        <v>714</v>
      </c>
      <c r="G1995" t="s">
        <v>3157</v>
      </c>
      <c r="H1995">
        <v>316</v>
      </c>
      <c r="J1995" t="s">
        <v>44</v>
      </c>
      <c r="N1995" t="s">
        <v>7384</v>
      </c>
      <c r="O1995" s="180" t="s">
        <v>5165</v>
      </c>
      <c r="Q1995" t="s">
        <v>5162</v>
      </c>
      <c r="R1995" t="s">
        <v>5165</v>
      </c>
    </row>
    <row r="1996" spans="1:18" x14ac:dyDescent="0.3">
      <c r="A1996" t="s">
        <v>7094</v>
      </c>
      <c r="B1996">
        <v>130117</v>
      </c>
      <c r="C1996" t="s">
        <v>50</v>
      </c>
      <c r="D1996" t="s">
        <v>31</v>
      </c>
      <c r="E1996" t="s">
        <v>66</v>
      </c>
      <c r="F1996" t="s">
        <v>714</v>
      </c>
      <c r="G1996" t="s">
        <v>3157</v>
      </c>
      <c r="H1996">
        <v>317</v>
      </c>
      <c r="J1996" t="s">
        <v>44</v>
      </c>
      <c r="N1996" t="s">
        <v>7385</v>
      </c>
      <c r="O1996" s="180" t="s">
        <v>5165</v>
      </c>
      <c r="Q1996" t="s">
        <v>5162</v>
      </c>
      <c r="R1996" t="s">
        <v>5165</v>
      </c>
    </row>
    <row r="1997" spans="1:18" x14ac:dyDescent="0.3">
      <c r="A1997" t="s">
        <v>7094</v>
      </c>
      <c r="B1997">
        <v>130117</v>
      </c>
      <c r="C1997" t="s">
        <v>50</v>
      </c>
      <c r="D1997" t="s">
        <v>31</v>
      </c>
      <c r="E1997" t="s">
        <v>66</v>
      </c>
      <c r="F1997" t="s">
        <v>714</v>
      </c>
      <c r="G1997" t="s">
        <v>3157</v>
      </c>
      <c r="H1997">
        <v>318</v>
      </c>
      <c r="J1997" t="s">
        <v>44</v>
      </c>
      <c r="N1997" t="s">
        <v>7386</v>
      </c>
      <c r="O1997" s="180" t="s">
        <v>5165</v>
      </c>
      <c r="Q1997" t="s">
        <v>5162</v>
      </c>
      <c r="R1997" t="s">
        <v>5165</v>
      </c>
    </row>
    <row r="1998" spans="1:18" x14ac:dyDescent="0.3">
      <c r="A1998" t="s">
        <v>7094</v>
      </c>
      <c r="B1998">
        <v>130117</v>
      </c>
      <c r="C1998" t="s">
        <v>50</v>
      </c>
      <c r="D1998" t="s">
        <v>31</v>
      </c>
      <c r="E1998" t="s">
        <v>66</v>
      </c>
      <c r="F1998" t="s">
        <v>714</v>
      </c>
      <c r="G1998" t="s">
        <v>3157</v>
      </c>
      <c r="H1998">
        <v>319</v>
      </c>
      <c r="J1998" t="s">
        <v>44</v>
      </c>
      <c r="N1998" t="s">
        <v>7387</v>
      </c>
      <c r="O1998" s="180" t="s">
        <v>5165</v>
      </c>
      <c r="Q1998" t="s">
        <v>5162</v>
      </c>
      <c r="R1998" t="s">
        <v>5165</v>
      </c>
    </row>
    <row r="1999" spans="1:18" x14ac:dyDescent="0.3">
      <c r="A1999" t="s">
        <v>7094</v>
      </c>
      <c r="B1999">
        <v>130117</v>
      </c>
      <c r="C1999" t="s">
        <v>50</v>
      </c>
      <c r="D1999" t="s">
        <v>31</v>
      </c>
      <c r="E1999" t="s">
        <v>66</v>
      </c>
      <c r="F1999" t="s">
        <v>714</v>
      </c>
      <c r="G1999" t="s">
        <v>3157</v>
      </c>
      <c r="H1999">
        <v>320</v>
      </c>
      <c r="J1999" t="s">
        <v>44</v>
      </c>
      <c r="N1999" t="s">
        <v>7388</v>
      </c>
      <c r="O1999" s="180" t="s">
        <v>5165</v>
      </c>
      <c r="Q1999" t="s">
        <v>5162</v>
      </c>
      <c r="R1999" t="s">
        <v>5165</v>
      </c>
    </row>
    <row r="2000" spans="1:18" x14ac:dyDescent="0.3">
      <c r="A2000" t="s">
        <v>7094</v>
      </c>
      <c r="B2000">
        <v>130117</v>
      </c>
      <c r="C2000" t="s">
        <v>50</v>
      </c>
      <c r="D2000" t="s">
        <v>31</v>
      </c>
      <c r="E2000" t="s">
        <v>66</v>
      </c>
      <c r="F2000" t="s">
        <v>714</v>
      </c>
      <c r="G2000" t="s">
        <v>3157</v>
      </c>
      <c r="H2000">
        <v>321</v>
      </c>
      <c r="J2000" t="s">
        <v>44</v>
      </c>
      <c r="N2000" t="s">
        <v>7389</v>
      </c>
      <c r="O2000" s="180" t="s">
        <v>5165</v>
      </c>
      <c r="Q2000" t="s">
        <v>5162</v>
      </c>
      <c r="R2000" t="s">
        <v>5165</v>
      </c>
    </row>
    <row r="2001" spans="1:18" x14ac:dyDescent="0.3">
      <c r="A2001" t="s">
        <v>7094</v>
      </c>
      <c r="B2001">
        <v>130117</v>
      </c>
      <c r="C2001" t="s">
        <v>50</v>
      </c>
      <c r="D2001" t="s">
        <v>31</v>
      </c>
      <c r="E2001" t="s">
        <v>66</v>
      </c>
      <c r="F2001" t="s">
        <v>714</v>
      </c>
      <c r="G2001" t="s">
        <v>3157</v>
      </c>
      <c r="H2001">
        <v>322</v>
      </c>
      <c r="J2001" t="s">
        <v>44</v>
      </c>
      <c r="N2001" t="s">
        <v>7390</v>
      </c>
      <c r="O2001" s="180" t="s">
        <v>5165</v>
      </c>
      <c r="Q2001" t="s">
        <v>5162</v>
      </c>
      <c r="R2001" t="s">
        <v>5165</v>
      </c>
    </row>
    <row r="2002" spans="1:18" x14ac:dyDescent="0.3">
      <c r="A2002" t="s">
        <v>7094</v>
      </c>
      <c r="B2002">
        <v>130117</v>
      </c>
      <c r="C2002" t="s">
        <v>50</v>
      </c>
      <c r="D2002" t="s">
        <v>31</v>
      </c>
      <c r="E2002" t="s">
        <v>66</v>
      </c>
      <c r="F2002" t="s">
        <v>714</v>
      </c>
      <c r="G2002" t="s">
        <v>3157</v>
      </c>
      <c r="H2002">
        <v>350</v>
      </c>
      <c r="J2002" t="s">
        <v>44</v>
      </c>
      <c r="N2002" t="s">
        <v>7391</v>
      </c>
      <c r="O2002" s="180" t="s">
        <v>5165</v>
      </c>
      <c r="Q2002" t="s">
        <v>5162</v>
      </c>
      <c r="R2002" t="s">
        <v>5165</v>
      </c>
    </row>
    <row r="2003" spans="1:18" x14ac:dyDescent="0.3">
      <c r="A2003" t="s">
        <v>7094</v>
      </c>
      <c r="B2003">
        <v>130117</v>
      </c>
      <c r="C2003" t="s">
        <v>50</v>
      </c>
      <c r="D2003" t="s">
        <v>31</v>
      </c>
      <c r="E2003" t="s">
        <v>66</v>
      </c>
      <c r="F2003" t="s">
        <v>714</v>
      </c>
      <c r="G2003" t="s">
        <v>3157</v>
      </c>
      <c r="H2003">
        <v>351</v>
      </c>
      <c r="J2003" t="s">
        <v>44</v>
      </c>
      <c r="N2003" t="s">
        <v>7392</v>
      </c>
      <c r="O2003" s="180" t="s">
        <v>5165</v>
      </c>
      <c r="Q2003" t="s">
        <v>5162</v>
      </c>
      <c r="R2003" t="s">
        <v>5165</v>
      </c>
    </row>
    <row r="2004" spans="1:18" x14ac:dyDescent="0.3">
      <c r="A2004" t="s">
        <v>7094</v>
      </c>
      <c r="B2004">
        <v>130117</v>
      </c>
      <c r="C2004" t="s">
        <v>50</v>
      </c>
      <c r="D2004" t="s">
        <v>31</v>
      </c>
      <c r="E2004" t="s">
        <v>66</v>
      </c>
      <c r="F2004" t="s">
        <v>714</v>
      </c>
      <c r="G2004" t="s">
        <v>3157</v>
      </c>
      <c r="H2004">
        <v>352</v>
      </c>
      <c r="J2004" t="s">
        <v>44</v>
      </c>
      <c r="N2004" t="s">
        <v>7393</v>
      </c>
      <c r="O2004" s="180" t="s">
        <v>5165</v>
      </c>
      <c r="Q2004" t="s">
        <v>5162</v>
      </c>
      <c r="R2004" t="s">
        <v>5165</v>
      </c>
    </row>
    <row r="2005" spans="1:18" x14ac:dyDescent="0.3">
      <c r="A2005" t="s">
        <v>7094</v>
      </c>
      <c r="B2005">
        <v>130117</v>
      </c>
      <c r="C2005" t="s">
        <v>50</v>
      </c>
      <c r="D2005" t="s">
        <v>31</v>
      </c>
      <c r="E2005" t="s">
        <v>66</v>
      </c>
      <c r="F2005" t="s">
        <v>714</v>
      </c>
      <c r="G2005" t="s">
        <v>3157</v>
      </c>
      <c r="H2005">
        <v>366</v>
      </c>
      <c r="J2005" t="s">
        <v>44</v>
      </c>
      <c r="N2005" t="s">
        <v>7394</v>
      </c>
      <c r="O2005" s="180" t="s">
        <v>5165</v>
      </c>
      <c r="Q2005" t="s">
        <v>5162</v>
      </c>
      <c r="R2005" t="s">
        <v>5165</v>
      </c>
    </row>
    <row r="2006" spans="1:18" x14ac:dyDescent="0.3">
      <c r="A2006" t="s">
        <v>7094</v>
      </c>
      <c r="B2006">
        <v>130117</v>
      </c>
      <c r="C2006" t="s">
        <v>50</v>
      </c>
      <c r="D2006" t="s">
        <v>31</v>
      </c>
      <c r="E2006" t="s">
        <v>66</v>
      </c>
      <c r="F2006" t="s">
        <v>714</v>
      </c>
      <c r="G2006" t="s">
        <v>3157</v>
      </c>
      <c r="H2006">
        <v>385</v>
      </c>
      <c r="J2006" t="s">
        <v>44</v>
      </c>
      <c r="N2006" t="s">
        <v>7395</v>
      </c>
      <c r="O2006" s="180" t="s">
        <v>5165</v>
      </c>
      <c r="Q2006" t="s">
        <v>5162</v>
      </c>
      <c r="R2006" t="s">
        <v>5165</v>
      </c>
    </row>
    <row r="2007" spans="1:18" x14ac:dyDescent="0.3">
      <c r="A2007" t="s">
        <v>7094</v>
      </c>
      <c r="B2007">
        <v>130117</v>
      </c>
      <c r="C2007" t="s">
        <v>50</v>
      </c>
      <c r="D2007" t="s">
        <v>31</v>
      </c>
      <c r="E2007" t="s">
        <v>66</v>
      </c>
      <c r="F2007" t="s">
        <v>714</v>
      </c>
      <c r="G2007" t="s">
        <v>3157</v>
      </c>
      <c r="H2007">
        <v>386</v>
      </c>
      <c r="J2007" t="s">
        <v>44</v>
      </c>
      <c r="N2007" t="s">
        <v>7396</v>
      </c>
      <c r="O2007" s="180" t="s">
        <v>5165</v>
      </c>
      <c r="Q2007" t="s">
        <v>5162</v>
      </c>
      <c r="R2007" t="s">
        <v>5165</v>
      </c>
    </row>
    <row r="2008" spans="1:18" x14ac:dyDescent="0.3">
      <c r="A2008" t="s">
        <v>7094</v>
      </c>
      <c r="B2008">
        <v>130117</v>
      </c>
      <c r="C2008" t="s">
        <v>50</v>
      </c>
      <c r="D2008" t="s">
        <v>31</v>
      </c>
      <c r="E2008" t="s">
        <v>66</v>
      </c>
      <c r="F2008" t="s">
        <v>714</v>
      </c>
      <c r="G2008" t="s">
        <v>3157</v>
      </c>
      <c r="H2008">
        <v>390</v>
      </c>
      <c r="J2008" t="s">
        <v>44</v>
      </c>
      <c r="N2008" t="s">
        <v>7397</v>
      </c>
      <c r="O2008" s="180" t="s">
        <v>5165</v>
      </c>
      <c r="Q2008" t="s">
        <v>5162</v>
      </c>
      <c r="R2008" t="s">
        <v>5165</v>
      </c>
    </row>
    <row r="2009" spans="1:18" x14ac:dyDescent="0.3">
      <c r="A2009" t="s">
        <v>7121</v>
      </c>
      <c r="B2009">
        <v>130117</v>
      </c>
      <c r="C2009" t="s">
        <v>50</v>
      </c>
      <c r="D2009" t="s">
        <v>31</v>
      </c>
      <c r="E2009" t="s">
        <v>66</v>
      </c>
      <c r="F2009" t="s">
        <v>714</v>
      </c>
      <c r="G2009" t="s">
        <v>3157</v>
      </c>
      <c r="H2009">
        <v>391</v>
      </c>
      <c r="J2009" t="s">
        <v>44</v>
      </c>
      <c r="N2009" t="s">
        <v>7398</v>
      </c>
      <c r="O2009" s="180" t="s">
        <v>5165</v>
      </c>
      <c r="Q2009" t="s">
        <v>5162</v>
      </c>
      <c r="R2009" t="s">
        <v>5165</v>
      </c>
    </row>
    <row r="2010" spans="1:18" x14ac:dyDescent="0.3">
      <c r="A2010" t="s">
        <v>7094</v>
      </c>
      <c r="B2010">
        <v>130117</v>
      </c>
      <c r="C2010" t="s">
        <v>50</v>
      </c>
      <c r="D2010" t="s">
        <v>31</v>
      </c>
      <c r="E2010" t="s">
        <v>66</v>
      </c>
      <c r="F2010" t="s">
        <v>714</v>
      </c>
      <c r="G2010" t="s">
        <v>3157</v>
      </c>
      <c r="H2010">
        <v>393</v>
      </c>
      <c r="J2010" t="s">
        <v>44</v>
      </c>
      <c r="N2010" t="s">
        <v>7399</v>
      </c>
      <c r="O2010" s="180" t="s">
        <v>5165</v>
      </c>
      <c r="Q2010" t="s">
        <v>5162</v>
      </c>
      <c r="R2010" t="s">
        <v>5165</v>
      </c>
    </row>
    <row r="2011" spans="1:18" x14ac:dyDescent="0.3">
      <c r="A2011" t="s">
        <v>7094</v>
      </c>
      <c r="B2011">
        <v>130117</v>
      </c>
      <c r="C2011" t="s">
        <v>50</v>
      </c>
      <c r="D2011" t="s">
        <v>31</v>
      </c>
      <c r="E2011" t="s">
        <v>66</v>
      </c>
      <c r="F2011" t="s">
        <v>714</v>
      </c>
      <c r="G2011" t="s">
        <v>3157</v>
      </c>
      <c r="H2011">
        <v>394</v>
      </c>
      <c r="J2011" t="s">
        <v>44</v>
      </c>
      <c r="N2011" t="s">
        <v>7400</v>
      </c>
      <c r="O2011" s="180" t="s">
        <v>5165</v>
      </c>
      <c r="Q2011" t="s">
        <v>5162</v>
      </c>
      <c r="R2011" t="s">
        <v>5165</v>
      </c>
    </row>
    <row r="2012" spans="1:18" x14ac:dyDescent="0.3">
      <c r="A2012" t="s">
        <v>7094</v>
      </c>
      <c r="B2012">
        <v>130117</v>
      </c>
      <c r="C2012" t="s">
        <v>50</v>
      </c>
      <c r="D2012" t="s">
        <v>31</v>
      </c>
      <c r="E2012" t="s">
        <v>66</v>
      </c>
      <c r="F2012" t="s">
        <v>714</v>
      </c>
      <c r="G2012" t="s">
        <v>3157</v>
      </c>
      <c r="H2012">
        <v>395</v>
      </c>
      <c r="J2012" t="s">
        <v>44</v>
      </c>
      <c r="N2012" t="s">
        <v>7401</v>
      </c>
      <c r="O2012" s="180" t="s">
        <v>5165</v>
      </c>
      <c r="Q2012" t="s">
        <v>5162</v>
      </c>
      <c r="R2012" t="s">
        <v>5165</v>
      </c>
    </row>
    <row r="2013" spans="1:18" x14ac:dyDescent="0.3">
      <c r="A2013" t="s">
        <v>7094</v>
      </c>
      <c r="B2013">
        <v>130117</v>
      </c>
      <c r="C2013" t="s">
        <v>50</v>
      </c>
      <c r="D2013" t="s">
        <v>31</v>
      </c>
      <c r="E2013" t="s">
        <v>66</v>
      </c>
      <c r="F2013" t="s">
        <v>714</v>
      </c>
      <c r="G2013" t="s">
        <v>3157</v>
      </c>
      <c r="H2013">
        <v>396</v>
      </c>
      <c r="J2013" t="s">
        <v>44</v>
      </c>
      <c r="N2013" t="s">
        <v>7402</v>
      </c>
      <c r="O2013" s="180" t="s">
        <v>5165</v>
      </c>
      <c r="Q2013" t="s">
        <v>5162</v>
      </c>
      <c r="R2013" t="s">
        <v>5165</v>
      </c>
    </row>
    <row r="2014" spans="1:18" x14ac:dyDescent="0.3">
      <c r="A2014" t="s">
        <v>7094</v>
      </c>
      <c r="B2014">
        <v>130117</v>
      </c>
      <c r="C2014" t="s">
        <v>50</v>
      </c>
      <c r="D2014" t="s">
        <v>31</v>
      </c>
      <c r="E2014" t="s">
        <v>66</v>
      </c>
      <c r="F2014" t="s">
        <v>714</v>
      </c>
      <c r="G2014" t="s">
        <v>3157</v>
      </c>
      <c r="H2014">
        <v>397</v>
      </c>
      <c r="J2014" t="s">
        <v>44</v>
      </c>
      <c r="N2014" t="s">
        <v>7403</v>
      </c>
      <c r="O2014" s="180" t="s">
        <v>5165</v>
      </c>
      <c r="Q2014" t="s">
        <v>5162</v>
      </c>
      <c r="R2014" t="s">
        <v>5165</v>
      </c>
    </row>
    <row r="2015" spans="1:18" x14ac:dyDescent="0.3">
      <c r="A2015" t="s">
        <v>7121</v>
      </c>
      <c r="B2015">
        <v>130117</v>
      </c>
      <c r="C2015" t="s">
        <v>50</v>
      </c>
      <c r="D2015" t="s">
        <v>31</v>
      </c>
      <c r="E2015" t="s">
        <v>66</v>
      </c>
      <c r="F2015" t="s">
        <v>714</v>
      </c>
      <c r="G2015" t="s">
        <v>3157</v>
      </c>
      <c r="H2015">
        <v>398</v>
      </c>
      <c r="J2015" t="s">
        <v>44</v>
      </c>
      <c r="N2015" t="s">
        <v>7404</v>
      </c>
      <c r="O2015" s="180" t="s">
        <v>5165</v>
      </c>
      <c r="Q2015" t="s">
        <v>5162</v>
      </c>
      <c r="R2015" t="s">
        <v>5165</v>
      </c>
    </row>
    <row r="2016" spans="1:18" x14ac:dyDescent="0.3">
      <c r="A2016" t="s">
        <v>7094</v>
      </c>
      <c r="B2016">
        <v>130117</v>
      </c>
      <c r="C2016" t="s">
        <v>50</v>
      </c>
      <c r="D2016" t="s">
        <v>31</v>
      </c>
      <c r="E2016" t="s">
        <v>66</v>
      </c>
      <c r="F2016" t="s">
        <v>714</v>
      </c>
      <c r="G2016" t="s">
        <v>3157</v>
      </c>
      <c r="H2016">
        <v>411</v>
      </c>
      <c r="J2016" t="s">
        <v>44</v>
      </c>
      <c r="N2016" t="s">
        <v>7405</v>
      </c>
      <c r="O2016" s="180" t="s">
        <v>5165</v>
      </c>
      <c r="Q2016" t="s">
        <v>5162</v>
      </c>
      <c r="R2016" t="s">
        <v>5165</v>
      </c>
    </row>
    <row r="2017" spans="1:18" x14ac:dyDescent="0.3">
      <c r="A2017" t="s">
        <v>7094</v>
      </c>
      <c r="B2017">
        <v>130117</v>
      </c>
      <c r="C2017" t="s">
        <v>50</v>
      </c>
      <c r="D2017" t="s">
        <v>31</v>
      </c>
      <c r="E2017" t="s">
        <v>66</v>
      </c>
      <c r="F2017" t="s">
        <v>714</v>
      </c>
      <c r="G2017" t="s">
        <v>3157</v>
      </c>
      <c r="H2017">
        <v>444</v>
      </c>
      <c r="J2017" t="s">
        <v>44</v>
      </c>
      <c r="N2017" t="s">
        <v>7406</v>
      </c>
      <c r="O2017" s="180" t="s">
        <v>5165</v>
      </c>
      <c r="Q2017" t="s">
        <v>5162</v>
      </c>
      <c r="R2017" t="s">
        <v>5165</v>
      </c>
    </row>
    <row r="2018" spans="1:18" x14ac:dyDescent="0.3">
      <c r="A2018" t="s">
        <v>7094</v>
      </c>
      <c r="B2018">
        <v>130117</v>
      </c>
      <c r="C2018" t="s">
        <v>50</v>
      </c>
      <c r="D2018" t="s">
        <v>31</v>
      </c>
      <c r="E2018" t="s">
        <v>66</v>
      </c>
      <c r="F2018" t="s">
        <v>714</v>
      </c>
      <c r="G2018" t="s">
        <v>3157</v>
      </c>
      <c r="H2018">
        <v>445</v>
      </c>
      <c r="J2018" t="s">
        <v>44</v>
      </c>
      <c r="N2018" t="s">
        <v>7407</v>
      </c>
      <c r="O2018" s="180" t="s">
        <v>5165</v>
      </c>
      <c r="Q2018" t="s">
        <v>5162</v>
      </c>
      <c r="R2018" t="s">
        <v>5165</v>
      </c>
    </row>
    <row r="2019" spans="1:18" x14ac:dyDescent="0.3">
      <c r="A2019" t="s">
        <v>7094</v>
      </c>
      <c r="B2019">
        <v>130117</v>
      </c>
      <c r="C2019" t="s">
        <v>50</v>
      </c>
      <c r="D2019" t="s">
        <v>31</v>
      </c>
      <c r="E2019" t="s">
        <v>66</v>
      </c>
      <c r="F2019" t="s">
        <v>714</v>
      </c>
      <c r="G2019" t="s">
        <v>3157</v>
      </c>
      <c r="H2019">
        <v>446</v>
      </c>
      <c r="J2019" t="s">
        <v>44</v>
      </c>
      <c r="N2019" t="s">
        <v>7408</v>
      </c>
      <c r="O2019" s="180" t="s">
        <v>5165</v>
      </c>
      <c r="Q2019" t="s">
        <v>5162</v>
      </c>
      <c r="R2019" t="s">
        <v>5165</v>
      </c>
    </row>
    <row r="2020" spans="1:18" x14ac:dyDescent="0.3">
      <c r="A2020" t="s">
        <v>7094</v>
      </c>
      <c r="B2020">
        <v>130117</v>
      </c>
      <c r="C2020" t="s">
        <v>50</v>
      </c>
      <c r="D2020" t="s">
        <v>31</v>
      </c>
      <c r="E2020" t="s">
        <v>66</v>
      </c>
      <c r="F2020" t="s">
        <v>714</v>
      </c>
      <c r="G2020" t="s">
        <v>3157</v>
      </c>
      <c r="H2020">
        <v>447</v>
      </c>
      <c r="J2020" t="s">
        <v>44</v>
      </c>
      <c r="N2020" t="s">
        <v>7409</v>
      </c>
      <c r="O2020" s="180" t="s">
        <v>5165</v>
      </c>
      <c r="Q2020" t="s">
        <v>5162</v>
      </c>
      <c r="R2020" t="s">
        <v>5165</v>
      </c>
    </row>
    <row r="2021" spans="1:18" x14ac:dyDescent="0.3">
      <c r="A2021" t="s">
        <v>7094</v>
      </c>
      <c r="B2021">
        <v>130117</v>
      </c>
      <c r="C2021" t="s">
        <v>50</v>
      </c>
      <c r="D2021" t="s">
        <v>31</v>
      </c>
      <c r="E2021" t="s">
        <v>66</v>
      </c>
      <c r="F2021" t="s">
        <v>714</v>
      </c>
      <c r="G2021" t="s">
        <v>3157</v>
      </c>
      <c r="H2021">
        <v>448</v>
      </c>
      <c r="J2021" t="s">
        <v>44</v>
      </c>
      <c r="N2021" t="s">
        <v>7410</v>
      </c>
      <c r="O2021" s="180" t="s">
        <v>5165</v>
      </c>
      <c r="Q2021" t="s">
        <v>5162</v>
      </c>
      <c r="R2021" t="s">
        <v>5165</v>
      </c>
    </row>
    <row r="2022" spans="1:18" x14ac:dyDescent="0.3">
      <c r="A2022" t="s">
        <v>7094</v>
      </c>
      <c r="B2022">
        <v>130117</v>
      </c>
      <c r="C2022" t="s">
        <v>50</v>
      </c>
      <c r="D2022" t="s">
        <v>31</v>
      </c>
      <c r="E2022" t="s">
        <v>66</v>
      </c>
      <c r="F2022" t="s">
        <v>714</v>
      </c>
      <c r="G2022" t="s">
        <v>3157</v>
      </c>
      <c r="H2022">
        <v>454</v>
      </c>
      <c r="J2022" t="s">
        <v>44</v>
      </c>
      <c r="N2022" t="s">
        <v>7411</v>
      </c>
      <c r="O2022" s="180" t="s">
        <v>5165</v>
      </c>
      <c r="Q2022" t="s">
        <v>5162</v>
      </c>
      <c r="R2022" t="s">
        <v>5165</v>
      </c>
    </row>
    <row r="2023" spans="1:18" x14ac:dyDescent="0.3">
      <c r="A2023" t="s">
        <v>7094</v>
      </c>
      <c r="B2023">
        <v>130117</v>
      </c>
      <c r="C2023" t="s">
        <v>50</v>
      </c>
      <c r="D2023" t="s">
        <v>31</v>
      </c>
      <c r="E2023" t="s">
        <v>66</v>
      </c>
      <c r="F2023" t="s">
        <v>714</v>
      </c>
      <c r="G2023" t="s">
        <v>3157</v>
      </c>
      <c r="H2023">
        <v>459</v>
      </c>
      <c r="J2023" t="s">
        <v>44</v>
      </c>
      <c r="N2023" t="s">
        <v>7412</v>
      </c>
      <c r="O2023" s="180" t="s">
        <v>5165</v>
      </c>
      <c r="Q2023" t="s">
        <v>5162</v>
      </c>
      <c r="R2023" t="s">
        <v>5165</v>
      </c>
    </row>
    <row r="2024" spans="1:18" x14ac:dyDescent="0.3">
      <c r="A2024" t="s">
        <v>7094</v>
      </c>
      <c r="B2024">
        <v>130117</v>
      </c>
      <c r="C2024" t="s">
        <v>50</v>
      </c>
      <c r="D2024" t="s">
        <v>31</v>
      </c>
      <c r="E2024" t="s">
        <v>66</v>
      </c>
      <c r="F2024" t="s">
        <v>714</v>
      </c>
      <c r="G2024" t="s">
        <v>3157</v>
      </c>
      <c r="H2024">
        <v>463</v>
      </c>
      <c r="J2024" t="s">
        <v>44</v>
      </c>
      <c r="N2024" t="s">
        <v>7413</v>
      </c>
      <c r="O2024" s="180" t="s">
        <v>5165</v>
      </c>
      <c r="Q2024" t="s">
        <v>5162</v>
      </c>
      <c r="R2024" t="s">
        <v>5165</v>
      </c>
    </row>
    <row r="2025" spans="1:18" x14ac:dyDescent="0.3">
      <c r="A2025" t="s">
        <v>7094</v>
      </c>
      <c r="B2025">
        <v>130117</v>
      </c>
      <c r="C2025" t="s">
        <v>50</v>
      </c>
      <c r="D2025" t="s">
        <v>31</v>
      </c>
      <c r="E2025" t="s">
        <v>66</v>
      </c>
      <c r="F2025" t="s">
        <v>714</v>
      </c>
      <c r="G2025" t="s">
        <v>3157</v>
      </c>
      <c r="H2025">
        <v>464</v>
      </c>
      <c r="J2025" t="s">
        <v>44</v>
      </c>
      <c r="N2025" t="s">
        <v>7414</v>
      </c>
      <c r="O2025" s="180" t="s">
        <v>5165</v>
      </c>
      <c r="Q2025" t="s">
        <v>5162</v>
      </c>
      <c r="R2025" t="s">
        <v>5165</v>
      </c>
    </row>
    <row r="2026" spans="1:18" x14ac:dyDescent="0.3">
      <c r="A2026" t="s">
        <v>7121</v>
      </c>
      <c r="B2026">
        <v>130117</v>
      </c>
      <c r="C2026" t="s">
        <v>50</v>
      </c>
      <c r="D2026" t="s">
        <v>31</v>
      </c>
      <c r="E2026" t="s">
        <v>66</v>
      </c>
      <c r="F2026" t="s">
        <v>714</v>
      </c>
      <c r="G2026" t="s">
        <v>3157</v>
      </c>
      <c r="H2026">
        <v>469</v>
      </c>
      <c r="J2026" t="s">
        <v>44</v>
      </c>
      <c r="N2026" t="s">
        <v>7415</v>
      </c>
      <c r="O2026" s="180" t="s">
        <v>5165</v>
      </c>
      <c r="Q2026" t="s">
        <v>5162</v>
      </c>
      <c r="R2026" t="s">
        <v>5165</v>
      </c>
    </row>
    <row r="2027" spans="1:18" x14ac:dyDescent="0.3">
      <c r="A2027" t="s">
        <v>7094</v>
      </c>
      <c r="B2027">
        <v>130117</v>
      </c>
      <c r="C2027" t="s">
        <v>50</v>
      </c>
      <c r="D2027" t="s">
        <v>31</v>
      </c>
      <c r="E2027" t="s">
        <v>66</v>
      </c>
      <c r="F2027" t="s">
        <v>714</v>
      </c>
      <c r="G2027" t="s">
        <v>3157</v>
      </c>
      <c r="H2027">
        <v>470</v>
      </c>
      <c r="J2027" t="s">
        <v>44</v>
      </c>
      <c r="N2027" t="s">
        <v>7416</v>
      </c>
      <c r="O2027" s="180" t="s">
        <v>5165</v>
      </c>
      <c r="Q2027" t="s">
        <v>5162</v>
      </c>
      <c r="R2027" t="s">
        <v>5165</v>
      </c>
    </row>
    <row r="2028" spans="1:18" x14ac:dyDescent="0.3">
      <c r="A2028" t="s">
        <v>7094</v>
      </c>
      <c r="B2028">
        <v>130117</v>
      </c>
      <c r="C2028" t="s">
        <v>50</v>
      </c>
      <c r="D2028" t="s">
        <v>31</v>
      </c>
      <c r="E2028" t="s">
        <v>66</v>
      </c>
      <c r="F2028" t="s">
        <v>714</v>
      </c>
      <c r="G2028" t="s">
        <v>3157</v>
      </c>
      <c r="H2028">
        <v>471</v>
      </c>
      <c r="J2028" t="s">
        <v>44</v>
      </c>
      <c r="N2028" t="s">
        <v>7417</v>
      </c>
      <c r="O2028" s="180" t="s">
        <v>5165</v>
      </c>
      <c r="Q2028" t="s">
        <v>5162</v>
      </c>
      <c r="R2028" t="s">
        <v>5165</v>
      </c>
    </row>
    <row r="2029" spans="1:18" x14ac:dyDescent="0.3">
      <c r="A2029" t="s">
        <v>7094</v>
      </c>
      <c r="B2029">
        <v>130117</v>
      </c>
      <c r="C2029" t="s">
        <v>50</v>
      </c>
      <c r="D2029" t="s">
        <v>31</v>
      </c>
      <c r="E2029" t="s">
        <v>66</v>
      </c>
      <c r="F2029" t="s">
        <v>714</v>
      </c>
      <c r="G2029" t="s">
        <v>3157</v>
      </c>
      <c r="H2029">
        <v>472</v>
      </c>
      <c r="J2029" t="s">
        <v>44</v>
      </c>
      <c r="N2029" t="s">
        <v>7418</v>
      </c>
      <c r="O2029" s="180" t="s">
        <v>5165</v>
      </c>
      <c r="Q2029" t="s">
        <v>5162</v>
      </c>
      <c r="R2029" t="s">
        <v>5165</v>
      </c>
    </row>
    <row r="2030" spans="1:18" x14ac:dyDescent="0.3">
      <c r="A2030" t="s">
        <v>7094</v>
      </c>
      <c r="B2030">
        <v>130117</v>
      </c>
      <c r="C2030" t="s">
        <v>50</v>
      </c>
      <c r="D2030" t="s">
        <v>31</v>
      </c>
      <c r="E2030" t="s">
        <v>66</v>
      </c>
      <c r="F2030" t="s">
        <v>714</v>
      </c>
      <c r="G2030" t="s">
        <v>3157</v>
      </c>
      <c r="H2030">
        <v>473</v>
      </c>
      <c r="J2030" t="s">
        <v>44</v>
      </c>
      <c r="N2030" t="s">
        <v>7419</v>
      </c>
      <c r="O2030" s="180" t="s">
        <v>5165</v>
      </c>
      <c r="Q2030" t="s">
        <v>5162</v>
      </c>
      <c r="R2030" t="s">
        <v>5165</v>
      </c>
    </row>
    <row r="2031" spans="1:18" x14ac:dyDescent="0.3">
      <c r="A2031" t="s">
        <v>7094</v>
      </c>
      <c r="B2031">
        <v>130117</v>
      </c>
      <c r="C2031" t="s">
        <v>50</v>
      </c>
      <c r="D2031" t="s">
        <v>31</v>
      </c>
      <c r="E2031" t="s">
        <v>66</v>
      </c>
      <c r="F2031" t="s">
        <v>714</v>
      </c>
      <c r="G2031" t="s">
        <v>3157</v>
      </c>
      <c r="H2031">
        <v>474</v>
      </c>
      <c r="J2031" t="s">
        <v>44</v>
      </c>
      <c r="N2031" t="s">
        <v>7420</v>
      </c>
      <c r="O2031" s="180" t="s">
        <v>5165</v>
      </c>
      <c r="Q2031" t="s">
        <v>5162</v>
      </c>
      <c r="R2031" t="s">
        <v>5165</v>
      </c>
    </row>
    <row r="2032" spans="1:18" x14ac:dyDescent="0.3">
      <c r="A2032" t="s">
        <v>7094</v>
      </c>
      <c r="B2032">
        <v>130117</v>
      </c>
      <c r="C2032" t="s">
        <v>50</v>
      </c>
      <c r="D2032" t="s">
        <v>31</v>
      </c>
      <c r="E2032" t="s">
        <v>66</v>
      </c>
      <c r="F2032" t="s">
        <v>714</v>
      </c>
      <c r="G2032" t="s">
        <v>3157</v>
      </c>
      <c r="H2032">
        <v>478</v>
      </c>
      <c r="J2032" t="s">
        <v>44</v>
      </c>
      <c r="N2032" t="s">
        <v>7421</v>
      </c>
      <c r="O2032" s="180" t="s">
        <v>5165</v>
      </c>
      <c r="Q2032" t="s">
        <v>5162</v>
      </c>
      <c r="R2032" t="s">
        <v>5165</v>
      </c>
    </row>
    <row r="2033" spans="1:18" x14ac:dyDescent="0.3">
      <c r="A2033" t="s">
        <v>7094</v>
      </c>
      <c r="B2033">
        <v>130117</v>
      </c>
      <c r="C2033" t="s">
        <v>50</v>
      </c>
      <c r="D2033" t="s">
        <v>31</v>
      </c>
      <c r="E2033" t="s">
        <v>66</v>
      </c>
      <c r="F2033" t="s">
        <v>714</v>
      </c>
      <c r="G2033" t="s">
        <v>3157</v>
      </c>
      <c r="H2033">
        <v>479</v>
      </c>
      <c r="J2033" t="s">
        <v>44</v>
      </c>
      <c r="N2033" t="s">
        <v>7422</v>
      </c>
      <c r="O2033" s="180" t="s">
        <v>5165</v>
      </c>
      <c r="Q2033" t="s">
        <v>5162</v>
      </c>
      <c r="R2033" t="s">
        <v>5165</v>
      </c>
    </row>
    <row r="2034" spans="1:18" x14ac:dyDescent="0.3">
      <c r="A2034" t="s">
        <v>7094</v>
      </c>
      <c r="B2034">
        <v>130117</v>
      </c>
      <c r="C2034" t="s">
        <v>50</v>
      </c>
      <c r="D2034" t="s">
        <v>31</v>
      </c>
      <c r="E2034" t="s">
        <v>66</v>
      </c>
      <c r="F2034" t="s">
        <v>714</v>
      </c>
      <c r="G2034" t="s">
        <v>3157</v>
      </c>
      <c r="H2034">
        <v>480</v>
      </c>
      <c r="J2034" t="s">
        <v>44</v>
      </c>
      <c r="N2034" t="s">
        <v>7423</v>
      </c>
      <c r="O2034" s="180" t="s">
        <v>5165</v>
      </c>
      <c r="Q2034" t="s">
        <v>5162</v>
      </c>
      <c r="R2034" t="s">
        <v>5165</v>
      </c>
    </row>
    <row r="2035" spans="1:18" x14ac:dyDescent="0.3">
      <c r="A2035" t="s">
        <v>7094</v>
      </c>
      <c r="B2035">
        <v>130117</v>
      </c>
      <c r="C2035" t="s">
        <v>50</v>
      </c>
      <c r="D2035" t="s">
        <v>31</v>
      </c>
      <c r="E2035" t="s">
        <v>66</v>
      </c>
      <c r="F2035" t="s">
        <v>714</v>
      </c>
      <c r="G2035" t="s">
        <v>3157</v>
      </c>
      <c r="H2035">
        <v>482</v>
      </c>
      <c r="J2035" t="s">
        <v>44</v>
      </c>
      <c r="N2035" t="s">
        <v>7424</v>
      </c>
      <c r="O2035" s="180" t="s">
        <v>5165</v>
      </c>
      <c r="Q2035" t="s">
        <v>5162</v>
      </c>
      <c r="R2035" t="s">
        <v>5165</v>
      </c>
    </row>
    <row r="2036" spans="1:18" x14ac:dyDescent="0.3">
      <c r="A2036" t="s">
        <v>7094</v>
      </c>
      <c r="B2036">
        <v>130117</v>
      </c>
      <c r="C2036" t="s">
        <v>50</v>
      </c>
      <c r="D2036" t="s">
        <v>31</v>
      </c>
      <c r="E2036" t="s">
        <v>66</v>
      </c>
      <c r="F2036" t="s">
        <v>714</v>
      </c>
      <c r="G2036" t="s">
        <v>3157</v>
      </c>
      <c r="H2036">
        <v>483</v>
      </c>
      <c r="J2036" t="s">
        <v>44</v>
      </c>
      <c r="N2036" t="s">
        <v>7425</v>
      </c>
      <c r="O2036" s="180" t="s">
        <v>5165</v>
      </c>
      <c r="Q2036" t="s">
        <v>5162</v>
      </c>
      <c r="R2036" t="s">
        <v>5165</v>
      </c>
    </row>
    <row r="2037" spans="1:18" x14ac:dyDescent="0.3">
      <c r="A2037" t="s">
        <v>7094</v>
      </c>
      <c r="B2037">
        <v>130117</v>
      </c>
      <c r="C2037" t="s">
        <v>50</v>
      </c>
      <c r="D2037" t="s">
        <v>31</v>
      </c>
      <c r="E2037" t="s">
        <v>66</v>
      </c>
      <c r="F2037" t="s">
        <v>714</v>
      </c>
      <c r="G2037" t="s">
        <v>3157</v>
      </c>
      <c r="H2037">
        <v>488</v>
      </c>
      <c r="J2037" t="s">
        <v>44</v>
      </c>
      <c r="N2037" t="s">
        <v>7426</v>
      </c>
      <c r="O2037" s="180" t="s">
        <v>5165</v>
      </c>
      <c r="Q2037" t="s">
        <v>5162</v>
      </c>
      <c r="R2037" t="s">
        <v>5165</v>
      </c>
    </row>
    <row r="2038" spans="1:18" x14ac:dyDescent="0.3">
      <c r="A2038" t="s">
        <v>7094</v>
      </c>
      <c r="B2038">
        <v>130117</v>
      </c>
      <c r="C2038" t="s">
        <v>50</v>
      </c>
      <c r="D2038" t="s">
        <v>31</v>
      </c>
      <c r="E2038" t="s">
        <v>66</v>
      </c>
      <c r="F2038" t="s">
        <v>714</v>
      </c>
      <c r="G2038" t="s">
        <v>3157</v>
      </c>
      <c r="H2038">
        <v>496</v>
      </c>
      <c r="J2038" t="s">
        <v>44</v>
      </c>
      <c r="N2038" t="s">
        <v>7427</v>
      </c>
      <c r="O2038" s="180" t="s">
        <v>5165</v>
      </c>
      <c r="Q2038" t="s">
        <v>5162</v>
      </c>
      <c r="R2038" t="s">
        <v>5165</v>
      </c>
    </row>
    <row r="2039" spans="1:18" x14ac:dyDescent="0.3">
      <c r="A2039" t="s">
        <v>7094</v>
      </c>
      <c r="B2039">
        <v>130117</v>
      </c>
      <c r="C2039" t="s">
        <v>50</v>
      </c>
      <c r="D2039" t="s">
        <v>31</v>
      </c>
      <c r="E2039" t="s">
        <v>66</v>
      </c>
      <c r="F2039" t="s">
        <v>714</v>
      </c>
      <c r="G2039" t="s">
        <v>3157</v>
      </c>
      <c r="H2039">
        <v>501</v>
      </c>
      <c r="J2039" t="s">
        <v>44</v>
      </c>
      <c r="N2039" t="s">
        <v>7428</v>
      </c>
      <c r="O2039" s="180" t="s">
        <v>5165</v>
      </c>
      <c r="Q2039" t="s">
        <v>5162</v>
      </c>
      <c r="R2039" t="s">
        <v>5165</v>
      </c>
    </row>
    <row r="2040" spans="1:18" x14ac:dyDescent="0.3">
      <c r="A2040" t="s">
        <v>7094</v>
      </c>
      <c r="B2040">
        <v>130117</v>
      </c>
      <c r="C2040" t="s">
        <v>50</v>
      </c>
      <c r="D2040" t="s">
        <v>31</v>
      </c>
      <c r="E2040" t="s">
        <v>66</v>
      </c>
      <c r="F2040" t="s">
        <v>714</v>
      </c>
      <c r="G2040" t="s">
        <v>3157</v>
      </c>
      <c r="H2040">
        <v>502</v>
      </c>
      <c r="J2040" t="s">
        <v>44</v>
      </c>
      <c r="N2040" t="s">
        <v>7429</v>
      </c>
      <c r="O2040" s="180" t="s">
        <v>5165</v>
      </c>
      <c r="Q2040" t="s">
        <v>5162</v>
      </c>
      <c r="R2040" t="s">
        <v>5165</v>
      </c>
    </row>
    <row r="2041" spans="1:18" x14ac:dyDescent="0.3">
      <c r="A2041" t="s">
        <v>7094</v>
      </c>
      <c r="B2041">
        <v>130117</v>
      </c>
      <c r="C2041" t="s">
        <v>50</v>
      </c>
      <c r="D2041" t="s">
        <v>31</v>
      </c>
      <c r="E2041" t="s">
        <v>66</v>
      </c>
      <c r="F2041" t="s">
        <v>714</v>
      </c>
      <c r="G2041" t="s">
        <v>3157</v>
      </c>
      <c r="H2041">
        <v>503</v>
      </c>
      <c r="J2041" t="s">
        <v>44</v>
      </c>
      <c r="N2041" t="s">
        <v>7430</v>
      </c>
      <c r="O2041" s="180" t="s">
        <v>5165</v>
      </c>
      <c r="Q2041" t="s">
        <v>5162</v>
      </c>
      <c r="R2041" t="s">
        <v>5165</v>
      </c>
    </row>
    <row r="2042" spans="1:18" x14ac:dyDescent="0.3">
      <c r="A2042" t="s">
        <v>7094</v>
      </c>
      <c r="B2042">
        <v>130117</v>
      </c>
      <c r="C2042" t="s">
        <v>50</v>
      </c>
      <c r="D2042" t="s">
        <v>31</v>
      </c>
      <c r="E2042" t="s">
        <v>66</v>
      </c>
      <c r="F2042" t="s">
        <v>714</v>
      </c>
      <c r="G2042" t="s">
        <v>3157</v>
      </c>
      <c r="H2042">
        <v>504</v>
      </c>
      <c r="J2042" t="s">
        <v>44</v>
      </c>
      <c r="N2042" t="s">
        <v>7431</v>
      </c>
      <c r="O2042" s="180" t="s">
        <v>5165</v>
      </c>
      <c r="Q2042" t="s">
        <v>5162</v>
      </c>
      <c r="R2042" t="s">
        <v>5165</v>
      </c>
    </row>
    <row r="2043" spans="1:18" x14ac:dyDescent="0.3">
      <c r="A2043" t="s">
        <v>7094</v>
      </c>
      <c r="B2043">
        <v>130117</v>
      </c>
      <c r="C2043" t="s">
        <v>50</v>
      </c>
      <c r="D2043" t="s">
        <v>31</v>
      </c>
      <c r="E2043" t="s">
        <v>66</v>
      </c>
      <c r="F2043" t="s">
        <v>714</v>
      </c>
      <c r="G2043" t="s">
        <v>3157</v>
      </c>
      <c r="H2043">
        <v>505</v>
      </c>
      <c r="J2043" t="s">
        <v>44</v>
      </c>
      <c r="N2043" t="s">
        <v>7432</v>
      </c>
      <c r="O2043" s="180" t="s">
        <v>5165</v>
      </c>
      <c r="Q2043" t="s">
        <v>5162</v>
      </c>
      <c r="R2043" t="s">
        <v>5165</v>
      </c>
    </row>
    <row r="2044" spans="1:18" x14ac:dyDescent="0.3">
      <c r="A2044" t="s">
        <v>7094</v>
      </c>
      <c r="B2044">
        <v>130117</v>
      </c>
      <c r="C2044" t="s">
        <v>50</v>
      </c>
      <c r="D2044" t="s">
        <v>31</v>
      </c>
      <c r="E2044" t="s">
        <v>66</v>
      </c>
      <c r="F2044" t="s">
        <v>714</v>
      </c>
      <c r="G2044" t="s">
        <v>3157</v>
      </c>
      <c r="H2044">
        <v>510</v>
      </c>
      <c r="J2044" t="s">
        <v>44</v>
      </c>
      <c r="N2044" t="s">
        <v>7433</v>
      </c>
      <c r="O2044" s="180" t="s">
        <v>5165</v>
      </c>
      <c r="Q2044" t="s">
        <v>5162</v>
      </c>
      <c r="R2044" t="s">
        <v>5165</v>
      </c>
    </row>
    <row r="2045" spans="1:18" x14ac:dyDescent="0.3">
      <c r="A2045" t="s">
        <v>7094</v>
      </c>
      <c r="B2045">
        <v>130117</v>
      </c>
      <c r="C2045" t="s">
        <v>50</v>
      </c>
      <c r="D2045" t="s">
        <v>31</v>
      </c>
      <c r="E2045" t="s">
        <v>66</v>
      </c>
      <c r="F2045" t="s">
        <v>714</v>
      </c>
      <c r="G2045" t="s">
        <v>3157</v>
      </c>
      <c r="H2045">
        <v>511</v>
      </c>
      <c r="J2045" t="s">
        <v>44</v>
      </c>
      <c r="N2045" t="s">
        <v>7434</v>
      </c>
      <c r="O2045" s="180" t="s">
        <v>5165</v>
      </c>
      <c r="Q2045" t="s">
        <v>5162</v>
      </c>
      <c r="R2045" t="s">
        <v>5165</v>
      </c>
    </row>
    <row r="2046" spans="1:18" x14ac:dyDescent="0.3">
      <c r="A2046" t="s">
        <v>7094</v>
      </c>
      <c r="B2046">
        <v>130117</v>
      </c>
      <c r="C2046" t="s">
        <v>50</v>
      </c>
      <c r="D2046" t="s">
        <v>31</v>
      </c>
      <c r="E2046" t="s">
        <v>66</v>
      </c>
      <c r="F2046" t="s">
        <v>714</v>
      </c>
      <c r="G2046" t="s">
        <v>3157</v>
      </c>
      <c r="H2046">
        <v>512</v>
      </c>
      <c r="J2046" t="s">
        <v>44</v>
      </c>
      <c r="N2046" t="s">
        <v>7435</v>
      </c>
      <c r="O2046" s="180" t="s">
        <v>5165</v>
      </c>
      <c r="Q2046" t="s">
        <v>5162</v>
      </c>
      <c r="R2046" t="s">
        <v>5165</v>
      </c>
    </row>
    <row r="2047" spans="1:18" x14ac:dyDescent="0.3">
      <c r="A2047" t="s">
        <v>7094</v>
      </c>
      <c r="B2047">
        <v>130117</v>
      </c>
      <c r="C2047" t="s">
        <v>50</v>
      </c>
      <c r="D2047" t="s">
        <v>31</v>
      </c>
      <c r="E2047" t="s">
        <v>66</v>
      </c>
      <c r="F2047" t="s">
        <v>714</v>
      </c>
      <c r="G2047" t="s">
        <v>3157</v>
      </c>
      <c r="H2047">
        <v>519</v>
      </c>
      <c r="J2047" t="s">
        <v>44</v>
      </c>
      <c r="N2047" t="s">
        <v>7436</v>
      </c>
      <c r="O2047" s="180" t="s">
        <v>5165</v>
      </c>
      <c r="Q2047" t="s">
        <v>5162</v>
      </c>
      <c r="R2047" t="s">
        <v>5165</v>
      </c>
    </row>
    <row r="2048" spans="1:18" x14ac:dyDescent="0.3">
      <c r="A2048" t="s">
        <v>7094</v>
      </c>
      <c r="B2048">
        <v>130117</v>
      </c>
      <c r="C2048" t="s">
        <v>50</v>
      </c>
      <c r="D2048" t="s">
        <v>31</v>
      </c>
      <c r="E2048" t="s">
        <v>66</v>
      </c>
      <c r="F2048" t="s">
        <v>714</v>
      </c>
      <c r="G2048" t="s">
        <v>3157</v>
      </c>
      <c r="H2048">
        <v>520</v>
      </c>
      <c r="J2048" t="s">
        <v>44</v>
      </c>
      <c r="N2048" t="s">
        <v>7437</v>
      </c>
      <c r="O2048" s="180" t="s">
        <v>5165</v>
      </c>
      <c r="Q2048" t="s">
        <v>5162</v>
      </c>
      <c r="R2048" t="s">
        <v>5165</v>
      </c>
    </row>
    <row r="2049" spans="1:18" x14ac:dyDescent="0.3">
      <c r="A2049" t="s">
        <v>7094</v>
      </c>
      <c r="B2049">
        <v>130117</v>
      </c>
      <c r="C2049" t="s">
        <v>50</v>
      </c>
      <c r="D2049" t="s">
        <v>31</v>
      </c>
      <c r="E2049" t="s">
        <v>66</v>
      </c>
      <c r="F2049" t="s">
        <v>714</v>
      </c>
      <c r="G2049" t="s">
        <v>3157</v>
      </c>
      <c r="H2049">
        <v>521</v>
      </c>
      <c r="J2049" t="s">
        <v>44</v>
      </c>
      <c r="N2049" t="s">
        <v>7438</v>
      </c>
      <c r="O2049" s="180" t="s">
        <v>5165</v>
      </c>
      <c r="Q2049" t="s">
        <v>5162</v>
      </c>
      <c r="R2049" t="s">
        <v>5165</v>
      </c>
    </row>
    <row r="2050" spans="1:18" x14ac:dyDescent="0.3">
      <c r="A2050" t="s">
        <v>7094</v>
      </c>
      <c r="B2050">
        <v>130117</v>
      </c>
      <c r="C2050" t="s">
        <v>50</v>
      </c>
      <c r="D2050" t="s">
        <v>31</v>
      </c>
      <c r="E2050" t="s">
        <v>66</v>
      </c>
      <c r="F2050" t="s">
        <v>714</v>
      </c>
      <c r="G2050" t="s">
        <v>3157</v>
      </c>
      <c r="H2050">
        <v>522</v>
      </c>
      <c r="J2050" t="s">
        <v>44</v>
      </c>
      <c r="N2050" t="s">
        <v>7439</v>
      </c>
      <c r="O2050" s="180" t="s">
        <v>5165</v>
      </c>
      <c r="Q2050" t="s">
        <v>5162</v>
      </c>
      <c r="R2050" t="s">
        <v>5165</v>
      </c>
    </row>
    <row r="2051" spans="1:18" x14ac:dyDescent="0.3">
      <c r="A2051" t="s">
        <v>7094</v>
      </c>
      <c r="B2051">
        <v>130117</v>
      </c>
      <c r="C2051" t="s">
        <v>50</v>
      </c>
      <c r="D2051" t="s">
        <v>31</v>
      </c>
      <c r="E2051" t="s">
        <v>66</v>
      </c>
      <c r="F2051" t="s">
        <v>714</v>
      </c>
      <c r="G2051" t="s">
        <v>3157</v>
      </c>
      <c r="H2051">
        <v>524</v>
      </c>
      <c r="J2051" t="s">
        <v>44</v>
      </c>
      <c r="N2051" t="s">
        <v>7440</v>
      </c>
      <c r="O2051" s="180" t="s">
        <v>5165</v>
      </c>
      <c r="Q2051" t="s">
        <v>5162</v>
      </c>
      <c r="R2051" t="s">
        <v>5165</v>
      </c>
    </row>
    <row r="2052" spans="1:18" x14ac:dyDescent="0.3">
      <c r="A2052" t="s">
        <v>7094</v>
      </c>
      <c r="B2052">
        <v>130117</v>
      </c>
      <c r="C2052" t="s">
        <v>50</v>
      </c>
      <c r="D2052" t="s">
        <v>31</v>
      </c>
      <c r="E2052" t="s">
        <v>66</v>
      </c>
      <c r="F2052" t="s">
        <v>714</v>
      </c>
      <c r="G2052" t="s">
        <v>3157</v>
      </c>
      <c r="H2052">
        <v>526</v>
      </c>
      <c r="J2052" t="s">
        <v>44</v>
      </c>
      <c r="N2052" t="s">
        <v>7441</v>
      </c>
      <c r="O2052" s="180" t="s">
        <v>5165</v>
      </c>
      <c r="Q2052" t="s">
        <v>5162</v>
      </c>
      <c r="R2052" t="s">
        <v>5165</v>
      </c>
    </row>
    <row r="2053" spans="1:18" x14ac:dyDescent="0.3">
      <c r="A2053" t="s">
        <v>7094</v>
      </c>
      <c r="B2053">
        <v>130117</v>
      </c>
      <c r="C2053" t="s">
        <v>50</v>
      </c>
      <c r="D2053" t="s">
        <v>31</v>
      </c>
      <c r="E2053" t="s">
        <v>66</v>
      </c>
      <c r="F2053" t="s">
        <v>714</v>
      </c>
      <c r="G2053" t="s">
        <v>3157</v>
      </c>
      <c r="H2053">
        <v>527</v>
      </c>
      <c r="J2053" t="s">
        <v>44</v>
      </c>
      <c r="N2053" t="s">
        <v>7442</v>
      </c>
      <c r="O2053" s="180" t="s">
        <v>5165</v>
      </c>
      <c r="Q2053" t="s">
        <v>5162</v>
      </c>
      <c r="R2053" t="s">
        <v>5165</v>
      </c>
    </row>
    <row r="2054" spans="1:18" x14ac:dyDescent="0.3">
      <c r="A2054" t="s">
        <v>7094</v>
      </c>
      <c r="B2054">
        <v>130117</v>
      </c>
      <c r="C2054" t="s">
        <v>50</v>
      </c>
      <c r="D2054" t="s">
        <v>31</v>
      </c>
      <c r="E2054" t="s">
        <v>66</v>
      </c>
      <c r="F2054" t="s">
        <v>714</v>
      </c>
      <c r="G2054" t="s">
        <v>3157</v>
      </c>
      <c r="H2054">
        <v>528</v>
      </c>
      <c r="J2054" t="s">
        <v>44</v>
      </c>
      <c r="N2054" t="s">
        <v>7443</v>
      </c>
      <c r="O2054" s="180" t="s">
        <v>5165</v>
      </c>
      <c r="Q2054" t="s">
        <v>5162</v>
      </c>
      <c r="R2054" t="s">
        <v>5165</v>
      </c>
    </row>
    <row r="2055" spans="1:18" x14ac:dyDescent="0.3">
      <c r="A2055" t="s">
        <v>7094</v>
      </c>
      <c r="B2055">
        <v>130117</v>
      </c>
      <c r="C2055" t="s">
        <v>50</v>
      </c>
      <c r="D2055" t="s">
        <v>31</v>
      </c>
      <c r="E2055" t="s">
        <v>66</v>
      </c>
      <c r="F2055" t="s">
        <v>714</v>
      </c>
      <c r="G2055" t="s">
        <v>3157</v>
      </c>
      <c r="H2055">
        <v>529</v>
      </c>
      <c r="J2055" t="s">
        <v>44</v>
      </c>
      <c r="N2055" t="s">
        <v>7444</v>
      </c>
      <c r="O2055" s="180" t="s">
        <v>5165</v>
      </c>
      <c r="Q2055" t="s">
        <v>5162</v>
      </c>
      <c r="R2055" t="s">
        <v>5165</v>
      </c>
    </row>
    <row r="2056" spans="1:18" x14ac:dyDescent="0.3">
      <c r="A2056" t="s">
        <v>7094</v>
      </c>
      <c r="B2056">
        <v>130117</v>
      </c>
      <c r="C2056" t="s">
        <v>50</v>
      </c>
      <c r="D2056" t="s">
        <v>31</v>
      </c>
      <c r="E2056" t="s">
        <v>66</v>
      </c>
      <c r="F2056" t="s">
        <v>714</v>
      </c>
      <c r="G2056" t="s">
        <v>3157</v>
      </c>
      <c r="H2056">
        <v>531</v>
      </c>
      <c r="J2056" t="s">
        <v>44</v>
      </c>
      <c r="N2056" t="s">
        <v>7445</v>
      </c>
      <c r="O2056" s="180" t="s">
        <v>5165</v>
      </c>
      <c r="Q2056" t="s">
        <v>5162</v>
      </c>
      <c r="R2056" t="s">
        <v>5165</v>
      </c>
    </row>
    <row r="2057" spans="1:18" x14ac:dyDescent="0.3">
      <c r="A2057" t="s">
        <v>7094</v>
      </c>
      <c r="B2057">
        <v>130117</v>
      </c>
      <c r="C2057" t="s">
        <v>50</v>
      </c>
      <c r="D2057" t="s">
        <v>31</v>
      </c>
      <c r="E2057" t="s">
        <v>66</v>
      </c>
      <c r="F2057" t="s">
        <v>714</v>
      </c>
      <c r="G2057" t="s">
        <v>3157</v>
      </c>
      <c r="H2057">
        <v>535</v>
      </c>
      <c r="J2057" t="s">
        <v>44</v>
      </c>
      <c r="N2057" t="s">
        <v>7446</v>
      </c>
      <c r="O2057" s="180" t="s">
        <v>5165</v>
      </c>
      <c r="Q2057" t="s">
        <v>5162</v>
      </c>
      <c r="R2057" t="s">
        <v>5165</v>
      </c>
    </row>
    <row r="2058" spans="1:18" x14ac:dyDescent="0.3">
      <c r="A2058" t="s">
        <v>7094</v>
      </c>
      <c r="B2058">
        <v>130117</v>
      </c>
      <c r="C2058" t="s">
        <v>50</v>
      </c>
      <c r="D2058" t="s">
        <v>31</v>
      </c>
      <c r="E2058" t="s">
        <v>66</v>
      </c>
      <c r="F2058" t="s">
        <v>714</v>
      </c>
      <c r="G2058" t="s">
        <v>3157</v>
      </c>
      <c r="H2058">
        <v>536</v>
      </c>
      <c r="J2058" t="s">
        <v>44</v>
      </c>
      <c r="N2058" t="s">
        <v>7447</v>
      </c>
      <c r="O2058" s="180" t="s">
        <v>5165</v>
      </c>
      <c r="Q2058" t="s">
        <v>5162</v>
      </c>
      <c r="R2058" t="s">
        <v>5165</v>
      </c>
    </row>
    <row r="2059" spans="1:18" x14ac:dyDescent="0.3">
      <c r="A2059" t="s">
        <v>7094</v>
      </c>
      <c r="B2059">
        <v>130117</v>
      </c>
      <c r="C2059" t="s">
        <v>50</v>
      </c>
      <c r="D2059" t="s">
        <v>31</v>
      </c>
      <c r="E2059" t="s">
        <v>66</v>
      </c>
      <c r="F2059" t="s">
        <v>714</v>
      </c>
      <c r="G2059" t="s">
        <v>3157</v>
      </c>
      <c r="H2059">
        <v>537</v>
      </c>
      <c r="J2059" t="s">
        <v>44</v>
      </c>
      <c r="N2059" t="s">
        <v>7448</v>
      </c>
      <c r="O2059" s="180" t="s">
        <v>5165</v>
      </c>
      <c r="Q2059" t="s">
        <v>5162</v>
      </c>
      <c r="R2059" t="s">
        <v>5165</v>
      </c>
    </row>
    <row r="2060" spans="1:18" x14ac:dyDescent="0.3">
      <c r="A2060" t="s">
        <v>7094</v>
      </c>
      <c r="B2060">
        <v>130117</v>
      </c>
      <c r="C2060" t="s">
        <v>50</v>
      </c>
      <c r="D2060" t="s">
        <v>31</v>
      </c>
      <c r="E2060" t="s">
        <v>66</v>
      </c>
      <c r="F2060" t="s">
        <v>714</v>
      </c>
      <c r="G2060" t="s">
        <v>3157</v>
      </c>
      <c r="H2060">
        <v>538</v>
      </c>
      <c r="J2060" t="s">
        <v>44</v>
      </c>
      <c r="N2060" t="s">
        <v>7449</v>
      </c>
      <c r="O2060" s="180" t="s">
        <v>5165</v>
      </c>
      <c r="Q2060" t="s">
        <v>5162</v>
      </c>
      <c r="R2060" t="s">
        <v>5165</v>
      </c>
    </row>
    <row r="2061" spans="1:18" x14ac:dyDescent="0.3">
      <c r="A2061" t="s">
        <v>7094</v>
      </c>
      <c r="B2061">
        <v>130117</v>
      </c>
      <c r="C2061" t="s">
        <v>50</v>
      </c>
      <c r="D2061" t="s">
        <v>31</v>
      </c>
      <c r="E2061" t="s">
        <v>66</v>
      </c>
      <c r="F2061" t="s">
        <v>714</v>
      </c>
      <c r="G2061" t="s">
        <v>3157</v>
      </c>
      <c r="H2061">
        <v>539</v>
      </c>
      <c r="J2061" t="s">
        <v>44</v>
      </c>
      <c r="N2061" t="s">
        <v>7450</v>
      </c>
      <c r="O2061" s="180" t="s">
        <v>5165</v>
      </c>
      <c r="Q2061" t="s">
        <v>5162</v>
      </c>
      <c r="R2061" t="s">
        <v>5165</v>
      </c>
    </row>
    <row r="2062" spans="1:18" x14ac:dyDescent="0.3">
      <c r="A2062" t="s">
        <v>7094</v>
      </c>
      <c r="B2062">
        <v>130117</v>
      </c>
      <c r="C2062" t="s">
        <v>50</v>
      </c>
      <c r="D2062" t="s">
        <v>31</v>
      </c>
      <c r="E2062" t="s">
        <v>66</v>
      </c>
      <c r="F2062" t="s">
        <v>714</v>
      </c>
      <c r="G2062" t="s">
        <v>3157</v>
      </c>
      <c r="H2062">
        <v>543</v>
      </c>
      <c r="J2062" t="s">
        <v>44</v>
      </c>
      <c r="N2062" t="s">
        <v>7451</v>
      </c>
      <c r="O2062" s="180" t="s">
        <v>5165</v>
      </c>
      <c r="Q2062" t="s">
        <v>5162</v>
      </c>
      <c r="R2062" t="s">
        <v>5165</v>
      </c>
    </row>
    <row r="2063" spans="1:18" x14ac:dyDescent="0.3">
      <c r="A2063" t="s">
        <v>7094</v>
      </c>
      <c r="B2063">
        <v>130117</v>
      </c>
      <c r="C2063" t="s">
        <v>50</v>
      </c>
      <c r="D2063" t="s">
        <v>31</v>
      </c>
      <c r="E2063" t="s">
        <v>66</v>
      </c>
      <c r="F2063" t="s">
        <v>714</v>
      </c>
      <c r="G2063" t="s">
        <v>3157</v>
      </c>
      <c r="H2063">
        <v>544</v>
      </c>
      <c r="J2063" t="s">
        <v>44</v>
      </c>
      <c r="N2063" t="s">
        <v>7452</v>
      </c>
      <c r="O2063" s="180" t="s">
        <v>5165</v>
      </c>
      <c r="Q2063" t="s">
        <v>5162</v>
      </c>
      <c r="R2063" t="s">
        <v>5165</v>
      </c>
    </row>
    <row r="2064" spans="1:18" x14ac:dyDescent="0.3">
      <c r="A2064" t="s">
        <v>7094</v>
      </c>
      <c r="B2064">
        <v>130117</v>
      </c>
      <c r="C2064" t="s">
        <v>50</v>
      </c>
      <c r="D2064" t="s">
        <v>31</v>
      </c>
      <c r="E2064" t="s">
        <v>66</v>
      </c>
      <c r="F2064" t="s">
        <v>714</v>
      </c>
      <c r="G2064" t="s">
        <v>3157</v>
      </c>
      <c r="H2064">
        <v>545</v>
      </c>
      <c r="J2064" t="s">
        <v>44</v>
      </c>
      <c r="N2064" t="s">
        <v>7453</v>
      </c>
      <c r="O2064" s="180" t="s">
        <v>5165</v>
      </c>
      <c r="Q2064" t="s">
        <v>5162</v>
      </c>
      <c r="R2064" t="s">
        <v>5165</v>
      </c>
    </row>
    <row r="2065" spans="1:18" x14ac:dyDescent="0.3">
      <c r="A2065" t="s">
        <v>7121</v>
      </c>
      <c r="B2065">
        <v>130117</v>
      </c>
      <c r="C2065" t="s">
        <v>50</v>
      </c>
      <c r="D2065" t="s">
        <v>31</v>
      </c>
      <c r="E2065" t="s">
        <v>66</v>
      </c>
      <c r="F2065" t="s">
        <v>714</v>
      </c>
      <c r="G2065" t="s">
        <v>3157</v>
      </c>
      <c r="H2065">
        <v>546</v>
      </c>
      <c r="J2065" t="s">
        <v>44</v>
      </c>
      <c r="N2065" t="s">
        <v>7454</v>
      </c>
      <c r="O2065" s="180" t="s">
        <v>5165</v>
      </c>
      <c r="Q2065" t="s">
        <v>5162</v>
      </c>
      <c r="R2065" t="s">
        <v>5165</v>
      </c>
    </row>
    <row r="2066" spans="1:18" x14ac:dyDescent="0.3">
      <c r="A2066" t="s">
        <v>7121</v>
      </c>
      <c r="B2066">
        <v>130117</v>
      </c>
      <c r="C2066" t="s">
        <v>50</v>
      </c>
      <c r="D2066" t="s">
        <v>31</v>
      </c>
      <c r="E2066" t="s">
        <v>66</v>
      </c>
      <c r="F2066" t="s">
        <v>714</v>
      </c>
      <c r="G2066" t="s">
        <v>3157</v>
      </c>
      <c r="H2066">
        <v>547</v>
      </c>
      <c r="J2066" t="s">
        <v>44</v>
      </c>
      <c r="N2066" t="s">
        <v>7455</v>
      </c>
      <c r="O2066" s="180" t="s">
        <v>5165</v>
      </c>
      <c r="Q2066" t="s">
        <v>5162</v>
      </c>
      <c r="R2066" t="s">
        <v>5165</v>
      </c>
    </row>
    <row r="2067" spans="1:18" x14ac:dyDescent="0.3">
      <c r="A2067" t="s">
        <v>7094</v>
      </c>
      <c r="B2067">
        <v>130117</v>
      </c>
      <c r="C2067" t="s">
        <v>50</v>
      </c>
      <c r="D2067" t="s">
        <v>31</v>
      </c>
      <c r="E2067" t="s">
        <v>66</v>
      </c>
      <c r="F2067" t="s">
        <v>714</v>
      </c>
      <c r="G2067" t="s">
        <v>3157</v>
      </c>
      <c r="H2067">
        <v>548</v>
      </c>
      <c r="J2067" t="s">
        <v>44</v>
      </c>
      <c r="N2067" t="s">
        <v>7456</v>
      </c>
      <c r="O2067" s="180" t="s">
        <v>5165</v>
      </c>
      <c r="Q2067" t="s">
        <v>5162</v>
      </c>
      <c r="R2067" t="s">
        <v>5165</v>
      </c>
    </row>
    <row r="2068" spans="1:18" x14ac:dyDescent="0.3">
      <c r="A2068" t="s">
        <v>7094</v>
      </c>
      <c r="B2068">
        <v>130117</v>
      </c>
      <c r="C2068" t="s">
        <v>50</v>
      </c>
      <c r="D2068" t="s">
        <v>31</v>
      </c>
      <c r="E2068" t="s">
        <v>66</v>
      </c>
      <c r="F2068" t="s">
        <v>714</v>
      </c>
      <c r="G2068" t="s">
        <v>3157</v>
      </c>
      <c r="H2068">
        <v>549</v>
      </c>
      <c r="J2068" t="s">
        <v>44</v>
      </c>
      <c r="N2068" t="s">
        <v>7457</v>
      </c>
      <c r="O2068" s="180" t="s">
        <v>5165</v>
      </c>
      <c r="Q2068" t="s">
        <v>5162</v>
      </c>
      <c r="R2068" t="s">
        <v>5165</v>
      </c>
    </row>
    <row r="2069" spans="1:18" x14ac:dyDescent="0.3">
      <c r="A2069" t="s">
        <v>7094</v>
      </c>
      <c r="B2069">
        <v>130117</v>
      </c>
      <c r="C2069" t="s">
        <v>50</v>
      </c>
      <c r="D2069" t="s">
        <v>31</v>
      </c>
      <c r="E2069" t="s">
        <v>66</v>
      </c>
      <c r="F2069" t="s">
        <v>714</v>
      </c>
      <c r="G2069" t="s">
        <v>3157</v>
      </c>
      <c r="H2069">
        <v>550</v>
      </c>
      <c r="J2069" t="s">
        <v>44</v>
      </c>
      <c r="N2069" t="s">
        <v>7458</v>
      </c>
      <c r="O2069" s="180" t="s">
        <v>5165</v>
      </c>
      <c r="Q2069" t="s">
        <v>5162</v>
      </c>
      <c r="R2069" t="s">
        <v>5165</v>
      </c>
    </row>
    <row r="2070" spans="1:18" x14ac:dyDescent="0.3">
      <c r="A2070" t="s">
        <v>7094</v>
      </c>
      <c r="B2070">
        <v>130117</v>
      </c>
      <c r="C2070" t="s">
        <v>50</v>
      </c>
      <c r="D2070" t="s">
        <v>31</v>
      </c>
      <c r="E2070" t="s">
        <v>66</v>
      </c>
      <c r="F2070" t="s">
        <v>714</v>
      </c>
      <c r="G2070" t="s">
        <v>3157</v>
      </c>
      <c r="H2070">
        <v>551</v>
      </c>
      <c r="J2070" t="s">
        <v>44</v>
      </c>
      <c r="N2070" t="s">
        <v>7459</v>
      </c>
      <c r="O2070" s="180" t="s">
        <v>5165</v>
      </c>
      <c r="Q2070" t="s">
        <v>5162</v>
      </c>
      <c r="R2070" t="s">
        <v>5165</v>
      </c>
    </row>
    <row r="2071" spans="1:18" x14ac:dyDescent="0.3">
      <c r="A2071" t="s">
        <v>7094</v>
      </c>
      <c r="B2071">
        <v>130117</v>
      </c>
      <c r="C2071" t="s">
        <v>50</v>
      </c>
      <c r="D2071" t="s">
        <v>31</v>
      </c>
      <c r="E2071" t="s">
        <v>66</v>
      </c>
      <c r="F2071" t="s">
        <v>714</v>
      </c>
      <c r="G2071" t="s">
        <v>3157</v>
      </c>
      <c r="H2071">
        <v>552</v>
      </c>
      <c r="J2071" t="s">
        <v>44</v>
      </c>
      <c r="N2071" t="s">
        <v>7460</v>
      </c>
      <c r="O2071" s="180" t="s">
        <v>5165</v>
      </c>
      <c r="Q2071" t="s">
        <v>5162</v>
      </c>
      <c r="R2071" t="s">
        <v>5165</v>
      </c>
    </row>
    <row r="2072" spans="1:18" x14ac:dyDescent="0.3">
      <c r="A2072" t="s">
        <v>7094</v>
      </c>
      <c r="B2072">
        <v>130117</v>
      </c>
      <c r="C2072" t="s">
        <v>50</v>
      </c>
      <c r="D2072" t="s">
        <v>31</v>
      </c>
      <c r="E2072" t="s">
        <v>66</v>
      </c>
      <c r="F2072" t="s">
        <v>714</v>
      </c>
      <c r="G2072" t="s">
        <v>3157</v>
      </c>
      <c r="H2072">
        <v>553</v>
      </c>
      <c r="J2072" t="s">
        <v>44</v>
      </c>
      <c r="N2072" t="s">
        <v>7461</v>
      </c>
      <c r="O2072" s="180" t="s">
        <v>5165</v>
      </c>
      <c r="Q2072" t="s">
        <v>5162</v>
      </c>
      <c r="R2072" t="s">
        <v>5165</v>
      </c>
    </row>
    <row r="2073" spans="1:18" x14ac:dyDescent="0.3">
      <c r="A2073" t="s">
        <v>7094</v>
      </c>
      <c r="B2073">
        <v>130117</v>
      </c>
      <c r="C2073" t="s">
        <v>50</v>
      </c>
      <c r="D2073" t="s">
        <v>31</v>
      </c>
      <c r="E2073" t="s">
        <v>66</v>
      </c>
      <c r="F2073" t="s">
        <v>714</v>
      </c>
      <c r="G2073" t="s">
        <v>3157</v>
      </c>
      <c r="H2073">
        <v>554</v>
      </c>
      <c r="J2073" t="s">
        <v>44</v>
      </c>
      <c r="N2073" t="s">
        <v>7462</v>
      </c>
      <c r="O2073" s="180" t="s">
        <v>5165</v>
      </c>
      <c r="Q2073" t="s">
        <v>5162</v>
      </c>
      <c r="R2073" t="s">
        <v>5165</v>
      </c>
    </row>
    <row r="2074" spans="1:18" x14ac:dyDescent="0.3">
      <c r="A2074" t="s">
        <v>7094</v>
      </c>
      <c r="B2074">
        <v>130117</v>
      </c>
      <c r="C2074" t="s">
        <v>50</v>
      </c>
      <c r="D2074" t="s">
        <v>31</v>
      </c>
      <c r="E2074" t="s">
        <v>66</v>
      </c>
      <c r="F2074" t="s">
        <v>714</v>
      </c>
      <c r="G2074" t="s">
        <v>3157</v>
      </c>
      <c r="H2074">
        <v>555</v>
      </c>
      <c r="J2074" t="s">
        <v>44</v>
      </c>
      <c r="N2074" t="s">
        <v>7463</v>
      </c>
      <c r="O2074" s="180" t="s">
        <v>5165</v>
      </c>
      <c r="Q2074" t="s">
        <v>5162</v>
      </c>
      <c r="R2074" t="s">
        <v>5165</v>
      </c>
    </row>
    <row r="2075" spans="1:18" x14ac:dyDescent="0.3">
      <c r="A2075" t="s">
        <v>7094</v>
      </c>
      <c r="B2075">
        <v>130117</v>
      </c>
      <c r="C2075" t="s">
        <v>50</v>
      </c>
      <c r="D2075" t="s">
        <v>31</v>
      </c>
      <c r="E2075" t="s">
        <v>66</v>
      </c>
      <c r="F2075" t="s">
        <v>714</v>
      </c>
      <c r="G2075" t="s">
        <v>3157</v>
      </c>
      <c r="H2075">
        <v>556</v>
      </c>
      <c r="J2075" t="s">
        <v>44</v>
      </c>
      <c r="N2075" t="s">
        <v>7464</v>
      </c>
      <c r="O2075" s="180" t="s">
        <v>5165</v>
      </c>
      <c r="Q2075" t="s">
        <v>5162</v>
      </c>
      <c r="R2075" t="s">
        <v>5165</v>
      </c>
    </row>
    <row r="2076" spans="1:18" x14ac:dyDescent="0.3">
      <c r="A2076" t="s">
        <v>7094</v>
      </c>
      <c r="B2076">
        <v>130117</v>
      </c>
      <c r="C2076" t="s">
        <v>50</v>
      </c>
      <c r="D2076" t="s">
        <v>31</v>
      </c>
      <c r="E2076" t="s">
        <v>66</v>
      </c>
      <c r="F2076" t="s">
        <v>714</v>
      </c>
      <c r="G2076" t="s">
        <v>3157</v>
      </c>
      <c r="H2076">
        <v>557</v>
      </c>
      <c r="J2076" t="s">
        <v>44</v>
      </c>
      <c r="N2076" t="s">
        <v>7465</v>
      </c>
      <c r="O2076" s="180" t="s">
        <v>5165</v>
      </c>
      <c r="Q2076" t="s">
        <v>5162</v>
      </c>
      <c r="R2076" t="s">
        <v>5165</v>
      </c>
    </row>
    <row r="2077" spans="1:18" x14ac:dyDescent="0.3">
      <c r="A2077" t="s">
        <v>7094</v>
      </c>
      <c r="B2077">
        <v>130117</v>
      </c>
      <c r="C2077" t="s">
        <v>50</v>
      </c>
      <c r="D2077" t="s">
        <v>31</v>
      </c>
      <c r="E2077" t="s">
        <v>66</v>
      </c>
      <c r="F2077" t="s">
        <v>714</v>
      </c>
      <c r="G2077" t="s">
        <v>3157</v>
      </c>
      <c r="H2077">
        <v>558</v>
      </c>
      <c r="J2077" t="s">
        <v>44</v>
      </c>
      <c r="N2077" t="s">
        <v>7466</v>
      </c>
      <c r="O2077" s="180" t="s">
        <v>5165</v>
      </c>
      <c r="Q2077" t="s">
        <v>5162</v>
      </c>
      <c r="R2077" t="s">
        <v>5165</v>
      </c>
    </row>
    <row r="2078" spans="1:18" x14ac:dyDescent="0.3">
      <c r="A2078" t="s">
        <v>7094</v>
      </c>
      <c r="B2078">
        <v>130117</v>
      </c>
      <c r="C2078" t="s">
        <v>50</v>
      </c>
      <c r="D2078" t="s">
        <v>31</v>
      </c>
      <c r="E2078" t="s">
        <v>66</v>
      </c>
      <c r="F2078" t="s">
        <v>714</v>
      </c>
      <c r="G2078" t="s">
        <v>3157</v>
      </c>
      <c r="H2078">
        <v>559</v>
      </c>
      <c r="J2078" t="s">
        <v>44</v>
      </c>
      <c r="N2078" t="s">
        <v>7467</v>
      </c>
      <c r="O2078" s="180" t="s">
        <v>5165</v>
      </c>
      <c r="Q2078" t="s">
        <v>5162</v>
      </c>
      <c r="R2078" t="s">
        <v>5165</v>
      </c>
    </row>
    <row r="2079" spans="1:18" x14ac:dyDescent="0.3">
      <c r="A2079" t="s">
        <v>7094</v>
      </c>
      <c r="B2079">
        <v>130117</v>
      </c>
      <c r="C2079" t="s">
        <v>50</v>
      </c>
      <c r="D2079" t="s">
        <v>31</v>
      </c>
      <c r="E2079" t="s">
        <v>66</v>
      </c>
      <c r="F2079" t="s">
        <v>714</v>
      </c>
      <c r="G2079" t="s">
        <v>3157</v>
      </c>
      <c r="H2079">
        <v>560</v>
      </c>
      <c r="J2079" t="s">
        <v>44</v>
      </c>
      <c r="N2079" t="s">
        <v>7468</v>
      </c>
      <c r="O2079" s="180" t="s">
        <v>5165</v>
      </c>
      <c r="Q2079" t="s">
        <v>5162</v>
      </c>
      <c r="R2079" t="s">
        <v>5165</v>
      </c>
    </row>
    <row r="2080" spans="1:18" x14ac:dyDescent="0.3">
      <c r="A2080" t="s">
        <v>7094</v>
      </c>
      <c r="B2080">
        <v>130117</v>
      </c>
      <c r="C2080" t="s">
        <v>50</v>
      </c>
      <c r="D2080" t="s">
        <v>31</v>
      </c>
      <c r="E2080" t="s">
        <v>66</v>
      </c>
      <c r="F2080" t="s">
        <v>714</v>
      </c>
      <c r="G2080" t="s">
        <v>3157</v>
      </c>
      <c r="H2080">
        <v>561</v>
      </c>
      <c r="J2080" t="s">
        <v>44</v>
      </c>
      <c r="N2080" t="s">
        <v>7469</v>
      </c>
      <c r="O2080" s="180" t="s">
        <v>5165</v>
      </c>
      <c r="Q2080" t="s">
        <v>5162</v>
      </c>
      <c r="R2080" t="s">
        <v>5165</v>
      </c>
    </row>
    <row r="2081" spans="1:18" x14ac:dyDescent="0.3">
      <c r="A2081" t="s">
        <v>7094</v>
      </c>
      <c r="B2081">
        <v>130117</v>
      </c>
      <c r="C2081" t="s">
        <v>50</v>
      </c>
      <c r="D2081" t="s">
        <v>31</v>
      </c>
      <c r="E2081" t="s">
        <v>66</v>
      </c>
      <c r="F2081" t="s">
        <v>714</v>
      </c>
      <c r="G2081" t="s">
        <v>3157</v>
      </c>
      <c r="H2081">
        <v>562</v>
      </c>
      <c r="J2081" t="s">
        <v>44</v>
      </c>
      <c r="N2081" t="s">
        <v>7470</v>
      </c>
      <c r="O2081" s="180" t="s">
        <v>5165</v>
      </c>
      <c r="Q2081" t="s">
        <v>5162</v>
      </c>
      <c r="R2081" t="s">
        <v>5165</v>
      </c>
    </row>
    <row r="2082" spans="1:18" x14ac:dyDescent="0.3">
      <c r="A2082" t="s">
        <v>7121</v>
      </c>
      <c r="B2082">
        <v>130117</v>
      </c>
      <c r="C2082" t="s">
        <v>50</v>
      </c>
      <c r="D2082" t="s">
        <v>31</v>
      </c>
      <c r="E2082" t="s">
        <v>66</v>
      </c>
      <c r="F2082" t="s">
        <v>714</v>
      </c>
      <c r="G2082" t="s">
        <v>3157</v>
      </c>
      <c r="H2082">
        <v>563</v>
      </c>
      <c r="J2082" t="s">
        <v>44</v>
      </c>
      <c r="N2082" t="s">
        <v>7471</v>
      </c>
      <c r="O2082" s="180" t="s">
        <v>5165</v>
      </c>
      <c r="Q2082" t="s">
        <v>5162</v>
      </c>
      <c r="R2082" t="s">
        <v>5165</v>
      </c>
    </row>
    <row r="2083" spans="1:18" x14ac:dyDescent="0.3">
      <c r="A2083" t="s">
        <v>7121</v>
      </c>
      <c r="B2083">
        <v>130117</v>
      </c>
      <c r="C2083" t="s">
        <v>50</v>
      </c>
      <c r="D2083" t="s">
        <v>31</v>
      </c>
      <c r="E2083" t="s">
        <v>66</v>
      </c>
      <c r="F2083" t="s">
        <v>714</v>
      </c>
      <c r="G2083" t="s">
        <v>3157</v>
      </c>
      <c r="H2083">
        <v>564</v>
      </c>
      <c r="J2083" t="s">
        <v>44</v>
      </c>
      <c r="N2083" t="s">
        <v>7472</v>
      </c>
      <c r="O2083" s="180" t="s">
        <v>5165</v>
      </c>
      <c r="Q2083" t="s">
        <v>5162</v>
      </c>
      <c r="R2083" t="s">
        <v>5165</v>
      </c>
    </row>
    <row r="2084" spans="1:18" x14ac:dyDescent="0.3">
      <c r="A2084" t="s">
        <v>7094</v>
      </c>
      <c r="B2084">
        <v>130117</v>
      </c>
      <c r="C2084" t="s">
        <v>50</v>
      </c>
      <c r="D2084" t="s">
        <v>31</v>
      </c>
      <c r="E2084" t="s">
        <v>66</v>
      </c>
      <c r="F2084" t="s">
        <v>714</v>
      </c>
      <c r="G2084" t="s">
        <v>3157</v>
      </c>
      <c r="H2084">
        <v>565</v>
      </c>
      <c r="J2084" t="s">
        <v>44</v>
      </c>
      <c r="N2084" t="s">
        <v>7473</v>
      </c>
      <c r="O2084" s="180" t="s">
        <v>5165</v>
      </c>
      <c r="Q2084" t="s">
        <v>5162</v>
      </c>
      <c r="R2084" t="s">
        <v>5165</v>
      </c>
    </row>
    <row r="2085" spans="1:18" x14ac:dyDescent="0.3">
      <c r="A2085" t="s">
        <v>7094</v>
      </c>
      <c r="B2085">
        <v>130117</v>
      </c>
      <c r="C2085" t="s">
        <v>50</v>
      </c>
      <c r="D2085" t="s">
        <v>31</v>
      </c>
      <c r="E2085" t="s">
        <v>66</v>
      </c>
      <c r="F2085" t="s">
        <v>714</v>
      </c>
      <c r="G2085" t="s">
        <v>3157</v>
      </c>
      <c r="H2085">
        <v>566</v>
      </c>
      <c r="J2085" t="s">
        <v>44</v>
      </c>
      <c r="N2085" t="s">
        <v>7474</v>
      </c>
      <c r="O2085" s="180" t="s">
        <v>5165</v>
      </c>
      <c r="Q2085" t="s">
        <v>5162</v>
      </c>
      <c r="R2085" t="s">
        <v>5165</v>
      </c>
    </row>
    <row r="2086" spans="1:18" x14ac:dyDescent="0.3">
      <c r="A2086" t="s">
        <v>7094</v>
      </c>
      <c r="B2086">
        <v>130117</v>
      </c>
      <c r="C2086" t="s">
        <v>50</v>
      </c>
      <c r="D2086" t="s">
        <v>31</v>
      </c>
      <c r="E2086" t="s">
        <v>66</v>
      </c>
      <c r="F2086" t="s">
        <v>714</v>
      </c>
      <c r="G2086" t="s">
        <v>3157</v>
      </c>
      <c r="H2086">
        <v>567</v>
      </c>
      <c r="J2086" t="s">
        <v>44</v>
      </c>
      <c r="N2086" t="s">
        <v>7475</v>
      </c>
      <c r="O2086" s="180" t="s">
        <v>5165</v>
      </c>
      <c r="Q2086" t="s">
        <v>5162</v>
      </c>
      <c r="R2086" t="s">
        <v>5165</v>
      </c>
    </row>
    <row r="2087" spans="1:18" x14ac:dyDescent="0.3">
      <c r="A2087" t="s">
        <v>7094</v>
      </c>
      <c r="B2087">
        <v>130117</v>
      </c>
      <c r="C2087" t="s">
        <v>50</v>
      </c>
      <c r="D2087" t="s">
        <v>31</v>
      </c>
      <c r="E2087" t="s">
        <v>66</v>
      </c>
      <c r="F2087" t="s">
        <v>714</v>
      </c>
      <c r="G2087" t="s">
        <v>3157</v>
      </c>
      <c r="H2087">
        <v>568</v>
      </c>
      <c r="J2087" t="s">
        <v>44</v>
      </c>
      <c r="N2087" t="s">
        <v>7476</v>
      </c>
      <c r="O2087" s="180" t="s">
        <v>5165</v>
      </c>
      <c r="Q2087" t="s">
        <v>5162</v>
      </c>
      <c r="R2087" t="s">
        <v>5165</v>
      </c>
    </row>
    <row r="2088" spans="1:18" x14ac:dyDescent="0.3">
      <c r="A2088" t="s">
        <v>7094</v>
      </c>
      <c r="B2088">
        <v>130117</v>
      </c>
      <c r="C2088" t="s">
        <v>50</v>
      </c>
      <c r="D2088" t="s">
        <v>31</v>
      </c>
      <c r="E2088" t="s">
        <v>66</v>
      </c>
      <c r="F2088" t="s">
        <v>714</v>
      </c>
      <c r="G2088" t="s">
        <v>3157</v>
      </c>
      <c r="H2088">
        <v>569</v>
      </c>
      <c r="J2088" t="s">
        <v>44</v>
      </c>
      <c r="N2088" t="s">
        <v>7477</v>
      </c>
      <c r="O2088" s="180" t="s">
        <v>5165</v>
      </c>
      <c r="Q2088" t="s">
        <v>5162</v>
      </c>
      <c r="R2088" t="s">
        <v>5165</v>
      </c>
    </row>
    <row r="2089" spans="1:18" x14ac:dyDescent="0.3">
      <c r="A2089" t="s">
        <v>7094</v>
      </c>
      <c r="B2089">
        <v>130117</v>
      </c>
      <c r="C2089" t="s">
        <v>50</v>
      </c>
      <c r="D2089" t="s">
        <v>31</v>
      </c>
      <c r="E2089" t="s">
        <v>66</v>
      </c>
      <c r="F2089" t="s">
        <v>714</v>
      </c>
      <c r="G2089" t="s">
        <v>3157</v>
      </c>
      <c r="H2089">
        <v>570</v>
      </c>
      <c r="J2089" t="s">
        <v>44</v>
      </c>
      <c r="N2089" t="s">
        <v>7478</v>
      </c>
      <c r="O2089" s="180" t="s">
        <v>5165</v>
      </c>
      <c r="Q2089" t="s">
        <v>5162</v>
      </c>
      <c r="R2089" t="s">
        <v>5165</v>
      </c>
    </row>
    <row r="2090" spans="1:18" x14ac:dyDescent="0.3">
      <c r="A2090" t="s">
        <v>7094</v>
      </c>
      <c r="B2090">
        <v>130117</v>
      </c>
      <c r="C2090" t="s">
        <v>50</v>
      </c>
      <c r="D2090" t="s">
        <v>31</v>
      </c>
      <c r="E2090" t="s">
        <v>66</v>
      </c>
      <c r="F2090" t="s">
        <v>714</v>
      </c>
      <c r="G2090" t="s">
        <v>3157</v>
      </c>
      <c r="H2090">
        <v>571</v>
      </c>
      <c r="J2090" t="s">
        <v>44</v>
      </c>
      <c r="N2090" t="s">
        <v>7479</v>
      </c>
      <c r="O2090" s="180" t="s">
        <v>5165</v>
      </c>
      <c r="Q2090" t="s">
        <v>5162</v>
      </c>
      <c r="R2090" t="s">
        <v>5165</v>
      </c>
    </row>
    <row r="2091" spans="1:18" x14ac:dyDescent="0.3">
      <c r="A2091" t="s">
        <v>7094</v>
      </c>
      <c r="B2091">
        <v>130117</v>
      </c>
      <c r="C2091" t="s">
        <v>50</v>
      </c>
      <c r="D2091" t="s">
        <v>31</v>
      </c>
      <c r="E2091" t="s">
        <v>66</v>
      </c>
      <c r="F2091" t="s">
        <v>714</v>
      </c>
      <c r="G2091" t="s">
        <v>3157</v>
      </c>
      <c r="H2091">
        <v>572</v>
      </c>
      <c r="J2091" t="s">
        <v>44</v>
      </c>
      <c r="N2091" t="s">
        <v>7480</v>
      </c>
      <c r="O2091" s="180" t="s">
        <v>5165</v>
      </c>
      <c r="Q2091" t="s">
        <v>5162</v>
      </c>
      <c r="R2091" t="s">
        <v>5165</v>
      </c>
    </row>
    <row r="2092" spans="1:18" x14ac:dyDescent="0.3">
      <c r="A2092" t="s">
        <v>7094</v>
      </c>
      <c r="B2092">
        <v>130117</v>
      </c>
      <c r="C2092" t="s">
        <v>50</v>
      </c>
      <c r="D2092" t="s">
        <v>31</v>
      </c>
      <c r="E2092" t="s">
        <v>66</v>
      </c>
      <c r="F2092" t="s">
        <v>714</v>
      </c>
      <c r="G2092" t="s">
        <v>3157</v>
      </c>
      <c r="H2092">
        <v>573</v>
      </c>
      <c r="J2092" t="s">
        <v>44</v>
      </c>
      <c r="N2092" t="s">
        <v>7481</v>
      </c>
      <c r="O2092" s="180" t="s">
        <v>5165</v>
      </c>
      <c r="Q2092" t="s">
        <v>5162</v>
      </c>
      <c r="R2092" t="s">
        <v>5165</v>
      </c>
    </row>
    <row r="2093" spans="1:18" x14ac:dyDescent="0.3">
      <c r="A2093" t="s">
        <v>7094</v>
      </c>
      <c r="B2093">
        <v>130117</v>
      </c>
      <c r="C2093" t="s">
        <v>50</v>
      </c>
      <c r="D2093" t="s">
        <v>31</v>
      </c>
      <c r="E2093" t="s">
        <v>66</v>
      </c>
      <c r="F2093" t="s">
        <v>714</v>
      </c>
      <c r="G2093" t="s">
        <v>3157</v>
      </c>
      <c r="H2093">
        <v>574</v>
      </c>
      <c r="J2093" t="s">
        <v>44</v>
      </c>
      <c r="N2093" t="s">
        <v>7482</v>
      </c>
      <c r="O2093" s="180" t="s">
        <v>5165</v>
      </c>
      <c r="Q2093" t="s">
        <v>5162</v>
      </c>
      <c r="R2093" t="s">
        <v>5165</v>
      </c>
    </row>
    <row r="2094" spans="1:18" x14ac:dyDescent="0.3">
      <c r="A2094" t="s">
        <v>7094</v>
      </c>
      <c r="B2094">
        <v>130117</v>
      </c>
      <c r="C2094" t="s">
        <v>50</v>
      </c>
      <c r="D2094" t="s">
        <v>31</v>
      </c>
      <c r="E2094" t="s">
        <v>66</v>
      </c>
      <c r="F2094" t="s">
        <v>714</v>
      </c>
      <c r="G2094" t="s">
        <v>3157</v>
      </c>
      <c r="H2094">
        <v>575</v>
      </c>
      <c r="J2094" t="s">
        <v>44</v>
      </c>
      <c r="N2094" t="s">
        <v>7483</v>
      </c>
      <c r="O2094" s="180" t="s">
        <v>5165</v>
      </c>
      <c r="Q2094" t="s">
        <v>5162</v>
      </c>
      <c r="R2094" t="s">
        <v>5165</v>
      </c>
    </row>
    <row r="2095" spans="1:18" x14ac:dyDescent="0.3">
      <c r="A2095" t="s">
        <v>7094</v>
      </c>
      <c r="B2095">
        <v>130117</v>
      </c>
      <c r="C2095" t="s">
        <v>50</v>
      </c>
      <c r="D2095" t="s">
        <v>31</v>
      </c>
      <c r="E2095" t="s">
        <v>66</v>
      </c>
      <c r="F2095" t="s">
        <v>714</v>
      </c>
      <c r="G2095" t="s">
        <v>3157</v>
      </c>
      <c r="H2095">
        <v>576</v>
      </c>
      <c r="J2095" t="s">
        <v>44</v>
      </c>
      <c r="N2095" t="s">
        <v>7484</v>
      </c>
      <c r="O2095" s="180" t="s">
        <v>5165</v>
      </c>
      <c r="Q2095" t="s">
        <v>5162</v>
      </c>
      <c r="R2095" t="s">
        <v>5165</v>
      </c>
    </row>
    <row r="2096" spans="1:18" x14ac:dyDescent="0.3">
      <c r="A2096" t="s">
        <v>7121</v>
      </c>
      <c r="B2096">
        <v>130117</v>
      </c>
      <c r="C2096" t="s">
        <v>50</v>
      </c>
      <c r="D2096" t="s">
        <v>31</v>
      </c>
      <c r="E2096" t="s">
        <v>66</v>
      </c>
      <c r="F2096" t="s">
        <v>714</v>
      </c>
      <c r="G2096" t="s">
        <v>3157</v>
      </c>
      <c r="H2096">
        <v>577</v>
      </c>
      <c r="J2096" t="s">
        <v>44</v>
      </c>
      <c r="N2096" t="s">
        <v>7485</v>
      </c>
      <c r="O2096" s="180" t="s">
        <v>5165</v>
      </c>
      <c r="Q2096" t="s">
        <v>5162</v>
      </c>
      <c r="R2096" t="s">
        <v>5165</v>
      </c>
    </row>
    <row r="2097" spans="1:18" x14ac:dyDescent="0.3">
      <c r="A2097" t="s">
        <v>7094</v>
      </c>
      <c r="B2097">
        <v>130117</v>
      </c>
      <c r="C2097" t="s">
        <v>50</v>
      </c>
      <c r="D2097" t="s">
        <v>31</v>
      </c>
      <c r="E2097" t="s">
        <v>66</v>
      </c>
      <c r="F2097" t="s">
        <v>714</v>
      </c>
      <c r="G2097" t="s">
        <v>3157</v>
      </c>
      <c r="H2097">
        <v>578</v>
      </c>
      <c r="J2097" t="s">
        <v>44</v>
      </c>
      <c r="N2097" t="s">
        <v>7486</v>
      </c>
      <c r="O2097" s="180" t="s">
        <v>5165</v>
      </c>
      <c r="Q2097" t="s">
        <v>5162</v>
      </c>
      <c r="R2097" t="s">
        <v>5165</v>
      </c>
    </row>
    <row r="2098" spans="1:18" x14ac:dyDescent="0.3">
      <c r="A2098" t="s">
        <v>7094</v>
      </c>
      <c r="B2098">
        <v>130117</v>
      </c>
      <c r="C2098" t="s">
        <v>50</v>
      </c>
      <c r="D2098" t="s">
        <v>31</v>
      </c>
      <c r="E2098" t="s">
        <v>66</v>
      </c>
      <c r="F2098" t="s">
        <v>714</v>
      </c>
      <c r="G2098" t="s">
        <v>3157</v>
      </c>
      <c r="H2098">
        <v>579</v>
      </c>
      <c r="J2098" t="s">
        <v>44</v>
      </c>
      <c r="N2098" t="s">
        <v>7487</v>
      </c>
      <c r="O2098" s="180" t="s">
        <v>5165</v>
      </c>
      <c r="Q2098" t="s">
        <v>5162</v>
      </c>
      <c r="R2098" t="s">
        <v>5165</v>
      </c>
    </row>
    <row r="2099" spans="1:18" x14ac:dyDescent="0.3">
      <c r="A2099" t="s">
        <v>7094</v>
      </c>
      <c r="B2099">
        <v>130117</v>
      </c>
      <c r="C2099" t="s">
        <v>50</v>
      </c>
      <c r="D2099" t="s">
        <v>31</v>
      </c>
      <c r="E2099" t="s">
        <v>66</v>
      </c>
      <c r="F2099" t="s">
        <v>714</v>
      </c>
      <c r="G2099" t="s">
        <v>3157</v>
      </c>
      <c r="H2099">
        <v>580</v>
      </c>
      <c r="J2099" t="s">
        <v>44</v>
      </c>
      <c r="N2099" t="s">
        <v>7488</v>
      </c>
      <c r="O2099" s="180" t="s">
        <v>5165</v>
      </c>
      <c r="Q2099" t="s">
        <v>5162</v>
      </c>
      <c r="R2099" t="s">
        <v>5165</v>
      </c>
    </row>
    <row r="2100" spans="1:18" x14ac:dyDescent="0.3">
      <c r="A2100" t="s">
        <v>7094</v>
      </c>
      <c r="B2100">
        <v>130117</v>
      </c>
      <c r="C2100" t="s">
        <v>50</v>
      </c>
      <c r="D2100" t="s">
        <v>31</v>
      </c>
      <c r="E2100" t="s">
        <v>66</v>
      </c>
      <c r="F2100" t="s">
        <v>714</v>
      </c>
      <c r="G2100" t="s">
        <v>3157</v>
      </c>
      <c r="H2100">
        <v>581</v>
      </c>
      <c r="J2100" t="s">
        <v>44</v>
      </c>
      <c r="N2100" t="s">
        <v>7489</v>
      </c>
      <c r="O2100" s="180" t="s">
        <v>5165</v>
      </c>
      <c r="Q2100" t="s">
        <v>5162</v>
      </c>
      <c r="R2100" t="s">
        <v>5165</v>
      </c>
    </row>
    <row r="2101" spans="1:18" x14ac:dyDescent="0.3">
      <c r="A2101" t="s">
        <v>7094</v>
      </c>
      <c r="B2101">
        <v>130117</v>
      </c>
      <c r="C2101" t="s">
        <v>50</v>
      </c>
      <c r="D2101" t="s">
        <v>31</v>
      </c>
      <c r="E2101" t="s">
        <v>66</v>
      </c>
      <c r="F2101" t="s">
        <v>714</v>
      </c>
      <c r="G2101" t="s">
        <v>3157</v>
      </c>
      <c r="H2101">
        <v>582</v>
      </c>
      <c r="J2101" t="s">
        <v>44</v>
      </c>
      <c r="N2101" t="s">
        <v>7490</v>
      </c>
      <c r="O2101" s="180" t="s">
        <v>5165</v>
      </c>
      <c r="Q2101" t="s">
        <v>5162</v>
      </c>
      <c r="R2101" t="s">
        <v>5165</v>
      </c>
    </row>
    <row r="2102" spans="1:18" x14ac:dyDescent="0.3">
      <c r="A2102" t="s">
        <v>7094</v>
      </c>
      <c r="B2102">
        <v>130117</v>
      </c>
      <c r="C2102" t="s">
        <v>50</v>
      </c>
      <c r="D2102" t="s">
        <v>31</v>
      </c>
      <c r="E2102" t="s">
        <v>66</v>
      </c>
      <c r="F2102" t="s">
        <v>714</v>
      </c>
      <c r="G2102" t="s">
        <v>3157</v>
      </c>
      <c r="H2102">
        <v>583</v>
      </c>
      <c r="J2102" t="s">
        <v>44</v>
      </c>
      <c r="N2102" t="s">
        <v>7491</v>
      </c>
      <c r="O2102" s="180" t="s">
        <v>5165</v>
      </c>
      <c r="Q2102" t="s">
        <v>5162</v>
      </c>
      <c r="R2102" t="s">
        <v>5165</v>
      </c>
    </row>
    <row r="2103" spans="1:18" x14ac:dyDescent="0.3">
      <c r="A2103" t="s">
        <v>7094</v>
      </c>
      <c r="B2103">
        <v>130117</v>
      </c>
      <c r="C2103" t="s">
        <v>50</v>
      </c>
      <c r="D2103" t="s">
        <v>31</v>
      </c>
      <c r="E2103" t="s">
        <v>66</v>
      </c>
      <c r="F2103" t="s">
        <v>714</v>
      </c>
      <c r="G2103" t="s">
        <v>3157</v>
      </c>
      <c r="H2103">
        <v>584</v>
      </c>
      <c r="J2103" t="s">
        <v>44</v>
      </c>
      <c r="N2103" t="s">
        <v>7492</v>
      </c>
      <c r="O2103" s="180" t="s">
        <v>5165</v>
      </c>
      <c r="Q2103" t="s">
        <v>5162</v>
      </c>
      <c r="R2103" t="s">
        <v>5165</v>
      </c>
    </row>
    <row r="2104" spans="1:18" x14ac:dyDescent="0.3">
      <c r="A2104" t="s">
        <v>7094</v>
      </c>
      <c r="B2104">
        <v>130117</v>
      </c>
      <c r="C2104" t="s">
        <v>50</v>
      </c>
      <c r="D2104" t="s">
        <v>31</v>
      </c>
      <c r="E2104" t="s">
        <v>66</v>
      </c>
      <c r="F2104" t="s">
        <v>714</v>
      </c>
      <c r="G2104" t="s">
        <v>3157</v>
      </c>
      <c r="H2104">
        <v>585</v>
      </c>
      <c r="J2104" t="s">
        <v>44</v>
      </c>
      <c r="N2104" t="s">
        <v>7493</v>
      </c>
      <c r="O2104" s="180" t="s">
        <v>5165</v>
      </c>
      <c r="Q2104" t="s">
        <v>5162</v>
      </c>
      <c r="R2104" t="s">
        <v>5165</v>
      </c>
    </row>
    <row r="2105" spans="1:18" x14ac:dyDescent="0.3">
      <c r="A2105" t="s">
        <v>7094</v>
      </c>
      <c r="B2105">
        <v>130117</v>
      </c>
      <c r="C2105" t="s">
        <v>50</v>
      </c>
      <c r="D2105" t="s">
        <v>31</v>
      </c>
      <c r="E2105" t="s">
        <v>66</v>
      </c>
      <c r="F2105" t="s">
        <v>714</v>
      </c>
      <c r="G2105" t="s">
        <v>3157</v>
      </c>
      <c r="H2105">
        <v>586</v>
      </c>
      <c r="J2105" t="s">
        <v>44</v>
      </c>
      <c r="N2105" t="s">
        <v>7494</v>
      </c>
      <c r="O2105" s="180" t="s">
        <v>5165</v>
      </c>
      <c r="Q2105" t="s">
        <v>5162</v>
      </c>
      <c r="R2105" t="s">
        <v>5165</v>
      </c>
    </row>
    <row r="2106" spans="1:18" x14ac:dyDescent="0.3">
      <c r="A2106" t="s">
        <v>7094</v>
      </c>
      <c r="B2106">
        <v>130117</v>
      </c>
      <c r="C2106" t="s">
        <v>50</v>
      </c>
      <c r="D2106" t="s">
        <v>31</v>
      </c>
      <c r="E2106" t="s">
        <v>66</v>
      </c>
      <c r="F2106" t="s">
        <v>714</v>
      </c>
      <c r="G2106" t="s">
        <v>3157</v>
      </c>
      <c r="H2106">
        <v>587</v>
      </c>
      <c r="J2106" t="s">
        <v>44</v>
      </c>
      <c r="N2106" t="s">
        <v>7495</v>
      </c>
      <c r="O2106" s="180" t="s">
        <v>5165</v>
      </c>
      <c r="Q2106" t="s">
        <v>5162</v>
      </c>
      <c r="R2106" t="s">
        <v>5165</v>
      </c>
    </row>
    <row r="2107" spans="1:18" x14ac:dyDescent="0.3">
      <c r="A2107" t="s">
        <v>7094</v>
      </c>
      <c r="B2107">
        <v>130117</v>
      </c>
      <c r="C2107" t="s">
        <v>50</v>
      </c>
      <c r="D2107" t="s">
        <v>31</v>
      </c>
      <c r="E2107" t="s">
        <v>66</v>
      </c>
      <c r="F2107" t="s">
        <v>714</v>
      </c>
      <c r="G2107" t="s">
        <v>3157</v>
      </c>
      <c r="H2107">
        <v>588</v>
      </c>
      <c r="J2107" t="s">
        <v>44</v>
      </c>
      <c r="N2107" t="s">
        <v>7496</v>
      </c>
      <c r="O2107" s="180" t="s">
        <v>5165</v>
      </c>
      <c r="Q2107" t="s">
        <v>5162</v>
      </c>
      <c r="R2107" t="s">
        <v>5165</v>
      </c>
    </row>
    <row r="2108" spans="1:18" x14ac:dyDescent="0.3">
      <c r="A2108" t="s">
        <v>7094</v>
      </c>
      <c r="B2108">
        <v>130117</v>
      </c>
      <c r="C2108" t="s">
        <v>50</v>
      </c>
      <c r="D2108" t="s">
        <v>31</v>
      </c>
      <c r="E2108" t="s">
        <v>66</v>
      </c>
      <c r="F2108" t="s">
        <v>714</v>
      </c>
      <c r="G2108" t="s">
        <v>3157</v>
      </c>
      <c r="H2108">
        <v>589</v>
      </c>
      <c r="J2108" t="s">
        <v>44</v>
      </c>
      <c r="N2108" t="s">
        <v>7497</v>
      </c>
      <c r="O2108" s="180" t="s">
        <v>5165</v>
      </c>
      <c r="Q2108" t="s">
        <v>5162</v>
      </c>
      <c r="R2108" t="s">
        <v>5165</v>
      </c>
    </row>
    <row r="2109" spans="1:18" x14ac:dyDescent="0.3">
      <c r="A2109" t="s">
        <v>7094</v>
      </c>
      <c r="B2109">
        <v>130117</v>
      </c>
      <c r="C2109" t="s">
        <v>50</v>
      </c>
      <c r="D2109" t="s">
        <v>31</v>
      </c>
      <c r="E2109" t="s">
        <v>66</v>
      </c>
      <c r="F2109" t="s">
        <v>714</v>
      </c>
      <c r="G2109" t="s">
        <v>3157</v>
      </c>
      <c r="H2109">
        <v>590</v>
      </c>
      <c r="J2109" t="s">
        <v>44</v>
      </c>
      <c r="N2109" t="s">
        <v>7498</v>
      </c>
      <c r="O2109" s="180" t="s">
        <v>5165</v>
      </c>
      <c r="Q2109" t="s">
        <v>5162</v>
      </c>
      <c r="R2109" t="s">
        <v>5165</v>
      </c>
    </row>
    <row r="2110" spans="1:18" x14ac:dyDescent="0.3">
      <c r="A2110" t="s">
        <v>7094</v>
      </c>
      <c r="B2110">
        <v>130117</v>
      </c>
      <c r="C2110" t="s">
        <v>50</v>
      </c>
      <c r="D2110" t="s">
        <v>31</v>
      </c>
      <c r="E2110" t="s">
        <v>66</v>
      </c>
      <c r="F2110" t="s">
        <v>714</v>
      </c>
      <c r="G2110" t="s">
        <v>3157</v>
      </c>
      <c r="H2110">
        <v>591</v>
      </c>
      <c r="J2110" t="s">
        <v>44</v>
      </c>
      <c r="N2110" t="s">
        <v>7499</v>
      </c>
      <c r="O2110" s="180" t="s">
        <v>5165</v>
      </c>
      <c r="Q2110" t="s">
        <v>5162</v>
      </c>
      <c r="R2110" t="s">
        <v>5165</v>
      </c>
    </row>
    <row r="2111" spans="1:18" x14ac:dyDescent="0.3">
      <c r="A2111" t="s">
        <v>7094</v>
      </c>
      <c r="B2111">
        <v>130117</v>
      </c>
      <c r="C2111" t="s">
        <v>50</v>
      </c>
      <c r="D2111" t="s">
        <v>31</v>
      </c>
      <c r="E2111" t="s">
        <v>66</v>
      </c>
      <c r="F2111" t="s">
        <v>714</v>
      </c>
      <c r="G2111" t="s">
        <v>3157</v>
      </c>
      <c r="H2111">
        <v>592</v>
      </c>
      <c r="J2111" t="s">
        <v>44</v>
      </c>
      <c r="N2111" t="s">
        <v>7500</v>
      </c>
      <c r="O2111" s="180" t="s">
        <v>5165</v>
      </c>
      <c r="Q2111" t="s">
        <v>5162</v>
      </c>
      <c r="R2111" t="s">
        <v>5165</v>
      </c>
    </row>
    <row r="2112" spans="1:18" x14ac:dyDescent="0.3">
      <c r="A2112" t="s">
        <v>7094</v>
      </c>
      <c r="B2112">
        <v>130117</v>
      </c>
      <c r="C2112" t="s">
        <v>50</v>
      </c>
      <c r="D2112" t="s">
        <v>31</v>
      </c>
      <c r="E2112" t="s">
        <v>66</v>
      </c>
      <c r="F2112" t="s">
        <v>714</v>
      </c>
      <c r="G2112" t="s">
        <v>3157</v>
      </c>
      <c r="H2112">
        <v>593</v>
      </c>
      <c r="J2112" t="s">
        <v>44</v>
      </c>
      <c r="N2112" t="s">
        <v>7501</v>
      </c>
      <c r="O2112" s="180" t="s">
        <v>5165</v>
      </c>
      <c r="Q2112" t="s">
        <v>5162</v>
      </c>
      <c r="R2112" t="s">
        <v>5165</v>
      </c>
    </row>
    <row r="2113" spans="1:18" x14ac:dyDescent="0.3">
      <c r="A2113" t="s">
        <v>7094</v>
      </c>
      <c r="B2113">
        <v>130117</v>
      </c>
      <c r="C2113" t="s">
        <v>50</v>
      </c>
      <c r="D2113" t="s">
        <v>31</v>
      </c>
      <c r="E2113" t="s">
        <v>66</v>
      </c>
      <c r="F2113" t="s">
        <v>714</v>
      </c>
      <c r="G2113" t="s">
        <v>3157</v>
      </c>
      <c r="H2113">
        <v>594</v>
      </c>
      <c r="J2113" t="s">
        <v>44</v>
      </c>
      <c r="N2113" t="s">
        <v>7502</v>
      </c>
      <c r="O2113" s="180" t="s">
        <v>5165</v>
      </c>
      <c r="Q2113" t="s">
        <v>5162</v>
      </c>
      <c r="R2113" t="s">
        <v>5165</v>
      </c>
    </row>
    <row r="2114" spans="1:18" x14ac:dyDescent="0.3">
      <c r="A2114" t="s">
        <v>7094</v>
      </c>
      <c r="B2114">
        <v>130117</v>
      </c>
      <c r="C2114" t="s">
        <v>50</v>
      </c>
      <c r="D2114" t="s">
        <v>31</v>
      </c>
      <c r="E2114" t="s">
        <v>66</v>
      </c>
      <c r="F2114" t="s">
        <v>714</v>
      </c>
      <c r="G2114" t="s">
        <v>3157</v>
      </c>
      <c r="H2114">
        <v>595</v>
      </c>
      <c r="J2114" t="s">
        <v>44</v>
      </c>
      <c r="N2114" t="s">
        <v>7503</v>
      </c>
      <c r="O2114" s="180" t="s">
        <v>5165</v>
      </c>
      <c r="Q2114" t="s">
        <v>5162</v>
      </c>
      <c r="R2114" t="s">
        <v>5165</v>
      </c>
    </row>
    <row r="2115" spans="1:18" x14ac:dyDescent="0.3">
      <c r="A2115" t="s">
        <v>7094</v>
      </c>
      <c r="B2115">
        <v>130117</v>
      </c>
      <c r="C2115" t="s">
        <v>50</v>
      </c>
      <c r="D2115" t="s">
        <v>31</v>
      </c>
      <c r="E2115" t="s">
        <v>66</v>
      </c>
      <c r="F2115" t="s">
        <v>714</v>
      </c>
      <c r="G2115" t="s">
        <v>3157</v>
      </c>
      <c r="H2115">
        <v>596</v>
      </c>
      <c r="J2115" t="s">
        <v>44</v>
      </c>
      <c r="N2115" t="s">
        <v>7504</v>
      </c>
      <c r="O2115" s="180" t="s">
        <v>5165</v>
      </c>
      <c r="Q2115" t="s">
        <v>5162</v>
      </c>
      <c r="R2115" t="s">
        <v>5165</v>
      </c>
    </row>
    <row r="2116" spans="1:18" x14ac:dyDescent="0.3">
      <c r="A2116" t="s">
        <v>7094</v>
      </c>
      <c r="B2116">
        <v>130117</v>
      </c>
      <c r="C2116" t="s">
        <v>50</v>
      </c>
      <c r="D2116" t="s">
        <v>31</v>
      </c>
      <c r="E2116" t="s">
        <v>66</v>
      </c>
      <c r="F2116" t="s">
        <v>714</v>
      </c>
      <c r="G2116" t="s">
        <v>3157</v>
      </c>
      <c r="H2116">
        <v>597</v>
      </c>
      <c r="J2116" t="s">
        <v>44</v>
      </c>
      <c r="N2116" t="s">
        <v>7505</v>
      </c>
      <c r="O2116" s="180" t="s">
        <v>5165</v>
      </c>
      <c r="Q2116" t="s">
        <v>5162</v>
      </c>
      <c r="R2116" t="s">
        <v>5165</v>
      </c>
    </row>
    <row r="2117" spans="1:18" x14ac:dyDescent="0.3">
      <c r="A2117" t="s">
        <v>7094</v>
      </c>
      <c r="B2117">
        <v>130117</v>
      </c>
      <c r="C2117" t="s">
        <v>50</v>
      </c>
      <c r="D2117" t="s">
        <v>31</v>
      </c>
      <c r="E2117" t="s">
        <v>66</v>
      </c>
      <c r="F2117" t="s">
        <v>714</v>
      </c>
      <c r="G2117" t="s">
        <v>3157</v>
      </c>
      <c r="H2117">
        <v>598</v>
      </c>
      <c r="J2117" t="s">
        <v>44</v>
      </c>
      <c r="N2117" t="s">
        <v>7506</v>
      </c>
      <c r="O2117" s="180" t="s">
        <v>5165</v>
      </c>
      <c r="Q2117" t="s">
        <v>5162</v>
      </c>
      <c r="R2117" t="s">
        <v>5165</v>
      </c>
    </row>
    <row r="2118" spans="1:18" x14ac:dyDescent="0.3">
      <c r="A2118" t="s">
        <v>7094</v>
      </c>
      <c r="B2118">
        <v>130117</v>
      </c>
      <c r="C2118" t="s">
        <v>50</v>
      </c>
      <c r="D2118" t="s">
        <v>31</v>
      </c>
      <c r="E2118" t="s">
        <v>66</v>
      </c>
      <c r="F2118" t="s">
        <v>714</v>
      </c>
      <c r="G2118" t="s">
        <v>3157</v>
      </c>
      <c r="H2118">
        <v>599</v>
      </c>
      <c r="J2118" t="s">
        <v>44</v>
      </c>
      <c r="N2118" t="s">
        <v>7507</v>
      </c>
      <c r="O2118" s="180" t="s">
        <v>5165</v>
      </c>
      <c r="Q2118" t="s">
        <v>5162</v>
      </c>
      <c r="R2118" t="s">
        <v>5165</v>
      </c>
    </row>
    <row r="2119" spans="1:18" x14ac:dyDescent="0.3">
      <c r="A2119" t="s">
        <v>7094</v>
      </c>
      <c r="B2119">
        <v>130117</v>
      </c>
      <c r="C2119" t="s">
        <v>50</v>
      </c>
      <c r="D2119" t="s">
        <v>31</v>
      </c>
      <c r="E2119" t="s">
        <v>66</v>
      </c>
      <c r="F2119" t="s">
        <v>714</v>
      </c>
      <c r="G2119" t="s">
        <v>3157</v>
      </c>
      <c r="H2119">
        <v>600</v>
      </c>
      <c r="J2119" t="s">
        <v>44</v>
      </c>
      <c r="N2119" t="s">
        <v>7508</v>
      </c>
      <c r="O2119" s="180" t="s">
        <v>5165</v>
      </c>
      <c r="Q2119" t="s">
        <v>5162</v>
      </c>
      <c r="R2119" t="s">
        <v>5165</v>
      </c>
    </row>
    <row r="2120" spans="1:18" x14ac:dyDescent="0.3">
      <c r="A2120" t="s">
        <v>7094</v>
      </c>
      <c r="B2120">
        <v>130117</v>
      </c>
      <c r="C2120" t="s">
        <v>50</v>
      </c>
      <c r="D2120" t="s">
        <v>31</v>
      </c>
      <c r="E2120" t="s">
        <v>66</v>
      </c>
      <c r="F2120" t="s">
        <v>714</v>
      </c>
      <c r="G2120" t="s">
        <v>3157</v>
      </c>
      <c r="H2120">
        <v>601</v>
      </c>
      <c r="J2120" t="s">
        <v>44</v>
      </c>
      <c r="N2120" t="s">
        <v>7509</v>
      </c>
      <c r="O2120" s="180" t="s">
        <v>5165</v>
      </c>
      <c r="Q2120" t="s">
        <v>5162</v>
      </c>
      <c r="R2120" t="s">
        <v>5165</v>
      </c>
    </row>
    <row r="2121" spans="1:18" x14ac:dyDescent="0.3">
      <c r="A2121" t="s">
        <v>7094</v>
      </c>
      <c r="B2121">
        <v>130117</v>
      </c>
      <c r="C2121" t="s">
        <v>50</v>
      </c>
      <c r="D2121" t="s">
        <v>31</v>
      </c>
      <c r="E2121" t="s">
        <v>66</v>
      </c>
      <c r="F2121" t="s">
        <v>714</v>
      </c>
      <c r="G2121" t="s">
        <v>3157</v>
      </c>
      <c r="H2121">
        <v>602</v>
      </c>
      <c r="J2121" t="s">
        <v>44</v>
      </c>
      <c r="N2121" t="s">
        <v>7510</v>
      </c>
      <c r="O2121" s="180" t="s">
        <v>5165</v>
      </c>
      <c r="Q2121" t="s">
        <v>5162</v>
      </c>
      <c r="R2121" t="s">
        <v>5165</v>
      </c>
    </row>
    <row r="2122" spans="1:18" x14ac:dyDescent="0.3">
      <c r="A2122" t="s">
        <v>7094</v>
      </c>
      <c r="B2122">
        <v>130117</v>
      </c>
      <c r="C2122" t="s">
        <v>50</v>
      </c>
      <c r="D2122" t="s">
        <v>31</v>
      </c>
      <c r="E2122" t="s">
        <v>66</v>
      </c>
      <c r="F2122" t="s">
        <v>714</v>
      </c>
      <c r="G2122" t="s">
        <v>3157</v>
      </c>
      <c r="H2122">
        <v>603</v>
      </c>
      <c r="J2122" t="s">
        <v>44</v>
      </c>
      <c r="N2122" t="s">
        <v>7511</v>
      </c>
      <c r="O2122" s="180" t="s">
        <v>5165</v>
      </c>
      <c r="Q2122" t="s">
        <v>5162</v>
      </c>
      <c r="R2122" t="s">
        <v>5165</v>
      </c>
    </row>
    <row r="2123" spans="1:18" x14ac:dyDescent="0.3">
      <c r="A2123" t="s">
        <v>7094</v>
      </c>
      <c r="B2123">
        <v>130117</v>
      </c>
      <c r="C2123" t="s">
        <v>50</v>
      </c>
      <c r="D2123" t="s">
        <v>31</v>
      </c>
      <c r="E2123" t="s">
        <v>66</v>
      </c>
      <c r="F2123" t="s">
        <v>714</v>
      </c>
      <c r="G2123" t="s">
        <v>3157</v>
      </c>
      <c r="H2123">
        <v>604</v>
      </c>
      <c r="J2123" t="s">
        <v>44</v>
      </c>
      <c r="N2123" t="s">
        <v>7512</v>
      </c>
      <c r="O2123" s="180" t="s">
        <v>5165</v>
      </c>
      <c r="Q2123" t="s">
        <v>5162</v>
      </c>
      <c r="R2123" t="s">
        <v>5165</v>
      </c>
    </row>
    <row r="2124" spans="1:18" x14ac:dyDescent="0.3">
      <c r="A2124" t="s">
        <v>7094</v>
      </c>
      <c r="B2124">
        <v>130117</v>
      </c>
      <c r="C2124" t="s">
        <v>50</v>
      </c>
      <c r="D2124" t="s">
        <v>31</v>
      </c>
      <c r="E2124" t="s">
        <v>66</v>
      </c>
      <c r="F2124" t="s">
        <v>714</v>
      </c>
      <c r="G2124" t="s">
        <v>3157</v>
      </c>
      <c r="H2124">
        <v>605</v>
      </c>
      <c r="J2124" t="s">
        <v>44</v>
      </c>
      <c r="N2124" t="s">
        <v>7513</v>
      </c>
      <c r="O2124" s="180" t="s">
        <v>5165</v>
      </c>
      <c r="Q2124" t="s">
        <v>5162</v>
      </c>
      <c r="R2124" t="s">
        <v>5165</v>
      </c>
    </row>
    <row r="2125" spans="1:18" x14ac:dyDescent="0.3">
      <c r="A2125" t="s">
        <v>7094</v>
      </c>
      <c r="B2125">
        <v>130117</v>
      </c>
      <c r="C2125" t="s">
        <v>50</v>
      </c>
      <c r="D2125" t="s">
        <v>31</v>
      </c>
      <c r="E2125" t="s">
        <v>66</v>
      </c>
      <c r="F2125" t="s">
        <v>714</v>
      </c>
      <c r="G2125" t="s">
        <v>3157</v>
      </c>
      <c r="H2125">
        <v>606</v>
      </c>
      <c r="J2125" t="s">
        <v>44</v>
      </c>
      <c r="N2125" t="s">
        <v>7514</v>
      </c>
      <c r="O2125" s="180" t="s">
        <v>5165</v>
      </c>
      <c r="Q2125" t="s">
        <v>5162</v>
      </c>
      <c r="R2125" t="s">
        <v>5165</v>
      </c>
    </row>
    <row r="2126" spans="1:18" x14ac:dyDescent="0.3">
      <c r="A2126" t="s">
        <v>7094</v>
      </c>
      <c r="B2126">
        <v>130117</v>
      </c>
      <c r="C2126" t="s">
        <v>50</v>
      </c>
      <c r="D2126" t="s">
        <v>31</v>
      </c>
      <c r="E2126" t="s">
        <v>66</v>
      </c>
      <c r="F2126" t="s">
        <v>714</v>
      </c>
      <c r="G2126" t="s">
        <v>3157</v>
      </c>
      <c r="H2126">
        <v>607</v>
      </c>
      <c r="J2126" t="s">
        <v>44</v>
      </c>
      <c r="N2126" t="s">
        <v>7515</v>
      </c>
      <c r="O2126" s="180" t="s">
        <v>5165</v>
      </c>
      <c r="Q2126" t="s">
        <v>5162</v>
      </c>
      <c r="R2126" t="s">
        <v>5165</v>
      </c>
    </row>
    <row r="2127" spans="1:18" x14ac:dyDescent="0.3">
      <c r="A2127" t="s">
        <v>7094</v>
      </c>
      <c r="B2127">
        <v>130117</v>
      </c>
      <c r="C2127" t="s">
        <v>50</v>
      </c>
      <c r="D2127" t="s">
        <v>31</v>
      </c>
      <c r="E2127" t="s">
        <v>66</v>
      </c>
      <c r="F2127" t="s">
        <v>714</v>
      </c>
      <c r="G2127" t="s">
        <v>3157</v>
      </c>
      <c r="H2127">
        <v>608</v>
      </c>
      <c r="J2127" t="s">
        <v>44</v>
      </c>
      <c r="N2127" t="s">
        <v>7516</v>
      </c>
      <c r="O2127" s="180" t="s">
        <v>5165</v>
      </c>
      <c r="Q2127" t="s">
        <v>5162</v>
      </c>
      <c r="R2127" t="s">
        <v>5165</v>
      </c>
    </row>
    <row r="2128" spans="1:18" x14ac:dyDescent="0.3">
      <c r="A2128" t="s">
        <v>7094</v>
      </c>
      <c r="B2128">
        <v>130117</v>
      </c>
      <c r="C2128" t="s">
        <v>50</v>
      </c>
      <c r="D2128" t="s">
        <v>31</v>
      </c>
      <c r="E2128" t="s">
        <v>66</v>
      </c>
      <c r="F2128" t="s">
        <v>714</v>
      </c>
      <c r="G2128" t="s">
        <v>3157</v>
      </c>
      <c r="H2128">
        <v>609</v>
      </c>
      <c r="J2128" t="s">
        <v>44</v>
      </c>
      <c r="N2128" t="s">
        <v>7517</v>
      </c>
      <c r="O2128" s="180" t="s">
        <v>5165</v>
      </c>
      <c r="Q2128" t="s">
        <v>5162</v>
      </c>
      <c r="R2128" t="s">
        <v>5165</v>
      </c>
    </row>
    <row r="2129" spans="1:18" x14ac:dyDescent="0.3">
      <c r="A2129" t="s">
        <v>7094</v>
      </c>
      <c r="B2129">
        <v>130117</v>
      </c>
      <c r="C2129" t="s">
        <v>50</v>
      </c>
      <c r="D2129" t="s">
        <v>31</v>
      </c>
      <c r="E2129" t="s">
        <v>66</v>
      </c>
      <c r="F2129" t="s">
        <v>714</v>
      </c>
      <c r="G2129" t="s">
        <v>3157</v>
      </c>
      <c r="H2129">
        <v>610</v>
      </c>
      <c r="J2129" t="s">
        <v>44</v>
      </c>
      <c r="N2129" t="s">
        <v>7518</v>
      </c>
      <c r="O2129" s="180" t="s">
        <v>5165</v>
      </c>
      <c r="Q2129" t="s">
        <v>5162</v>
      </c>
      <c r="R2129" t="s">
        <v>5165</v>
      </c>
    </row>
    <row r="2130" spans="1:18" x14ac:dyDescent="0.3">
      <c r="A2130" t="s">
        <v>7094</v>
      </c>
      <c r="B2130">
        <v>130117</v>
      </c>
      <c r="C2130" t="s">
        <v>50</v>
      </c>
      <c r="D2130" t="s">
        <v>31</v>
      </c>
      <c r="E2130" t="s">
        <v>66</v>
      </c>
      <c r="F2130" t="s">
        <v>714</v>
      </c>
      <c r="G2130" t="s">
        <v>3157</v>
      </c>
      <c r="H2130">
        <v>611</v>
      </c>
      <c r="J2130" t="s">
        <v>44</v>
      </c>
      <c r="N2130" t="s">
        <v>7519</v>
      </c>
      <c r="O2130" s="180" t="s">
        <v>5165</v>
      </c>
      <c r="Q2130" t="s">
        <v>5162</v>
      </c>
      <c r="R2130" t="s">
        <v>5165</v>
      </c>
    </row>
    <row r="2131" spans="1:18" x14ac:dyDescent="0.3">
      <c r="A2131" t="s">
        <v>7094</v>
      </c>
      <c r="B2131">
        <v>130117</v>
      </c>
      <c r="C2131" t="s">
        <v>50</v>
      </c>
      <c r="D2131" t="s">
        <v>31</v>
      </c>
      <c r="E2131" t="s">
        <v>66</v>
      </c>
      <c r="F2131" t="s">
        <v>714</v>
      </c>
      <c r="G2131" t="s">
        <v>3157</v>
      </c>
      <c r="H2131">
        <v>612</v>
      </c>
      <c r="J2131" t="s">
        <v>44</v>
      </c>
      <c r="N2131" t="s">
        <v>7520</v>
      </c>
      <c r="O2131" s="180" t="s">
        <v>5165</v>
      </c>
      <c r="Q2131" t="s">
        <v>5162</v>
      </c>
      <c r="R2131" t="s">
        <v>5165</v>
      </c>
    </row>
    <row r="2132" spans="1:18" x14ac:dyDescent="0.3">
      <c r="A2132" t="s">
        <v>7094</v>
      </c>
      <c r="B2132">
        <v>130117</v>
      </c>
      <c r="C2132" t="s">
        <v>50</v>
      </c>
      <c r="D2132" t="s">
        <v>31</v>
      </c>
      <c r="E2132" t="s">
        <v>66</v>
      </c>
      <c r="F2132" t="s">
        <v>714</v>
      </c>
      <c r="G2132" t="s">
        <v>3157</v>
      </c>
      <c r="H2132">
        <v>613</v>
      </c>
      <c r="J2132" t="s">
        <v>44</v>
      </c>
      <c r="N2132" t="s">
        <v>7521</v>
      </c>
      <c r="O2132" s="180" t="s">
        <v>5165</v>
      </c>
      <c r="Q2132" t="s">
        <v>5162</v>
      </c>
      <c r="R2132" t="s">
        <v>5165</v>
      </c>
    </row>
    <row r="2133" spans="1:18" x14ac:dyDescent="0.3">
      <c r="A2133" t="s">
        <v>7094</v>
      </c>
      <c r="B2133">
        <v>130117</v>
      </c>
      <c r="C2133" t="s">
        <v>50</v>
      </c>
      <c r="D2133" t="s">
        <v>31</v>
      </c>
      <c r="E2133" t="s">
        <v>66</v>
      </c>
      <c r="F2133" t="s">
        <v>714</v>
      </c>
      <c r="G2133" t="s">
        <v>3157</v>
      </c>
      <c r="H2133">
        <v>614</v>
      </c>
      <c r="J2133" t="s">
        <v>44</v>
      </c>
      <c r="N2133" t="s">
        <v>7522</v>
      </c>
      <c r="O2133" s="180" t="s">
        <v>5165</v>
      </c>
      <c r="Q2133" t="s">
        <v>5162</v>
      </c>
      <c r="R2133" t="s">
        <v>5165</v>
      </c>
    </row>
    <row r="2134" spans="1:18" x14ac:dyDescent="0.3">
      <c r="A2134" t="s">
        <v>7094</v>
      </c>
      <c r="B2134">
        <v>130117</v>
      </c>
      <c r="C2134" t="s">
        <v>50</v>
      </c>
      <c r="D2134" t="s">
        <v>31</v>
      </c>
      <c r="E2134" t="s">
        <v>66</v>
      </c>
      <c r="F2134" t="s">
        <v>714</v>
      </c>
      <c r="G2134" t="s">
        <v>3157</v>
      </c>
      <c r="H2134">
        <v>615</v>
      </c>
      <c r="J2134" t="s">
        <v>44</v>
      </c>
      <c r="N2134" t="s">
        <v>7523</v>
      </c>
      <c r="O2134" s="180" t="s">
        <v>5165</v>
      </c>
      <c r="Q2134" t="s">
        <v>5162</v>
      </c>
      <c r="R2134" t="s">
        <v>5165</v>
      </c>
    </row>
    <row r="2135" spans="1:18" x14ac:dyDescent="0.3">
      <c r="A2135" t="s">
        <v>7094</v>
      </c>
      <c r="B2135">
        <v>130117</v>
      </c>
      <c r="C2135" t="s">
        <v>50</v>
      </c>
      <c r="D2135" t="s">
        <v>31</v>
      </c>
      <c r="E2135" t="s">
        <v>66</v>
      </c>
      <c r="F2135" t="s">
        <v>714</v>
      </c>
      <c r="G2135" t="s">
        <v>3157</v>
      </c>
      <c r="H2135">
        <v>616</v>
      </c>
      <c r="J2135" t="s">
        <v>44</v>
      </c>
      <c r="N2135" t="s">
        <v>7524</v>
      </c>
      <c r="O2135" s="180" t="s">
        <v>5165</v>
      </c>
      <c r="Q2135" t="s">
        <v>5162</v>
      </c>
      <c r="R2135" t="s">
        <v>5165</v>
      </c>
    </row>
    <row r="2136" spans="1:18" x14ac:dyDescent="0.3">
      <c r="A2136" t="s">
        <v>7094</v>
      </c>
      <c r="B2136">
        <v>130117</v>
      </c>
      <c r="C2136" t="s">
        <v>50</v>
      </c>
      <c r="D2136" t="s">
        <v>31</v>
      </c>
      <c r="E2136" t="s">
        <v>66</v>
      </c>
      <c r="F2136" t="s">
        <v>714</v>
      </c>
      <c r="G2136" t="s">
        <v>3157</v>
      </c>
      <c r="H2136">
        <v>619</v>
      </c>
      <c r="J2136" t="s">
        <v>44</v>
      </c>
      <c r="N2136" t="s">
        <v>7525</v>
      </c>
      <c r="O2136" s="180" t="s">
        <v>5165</v>
      </c>
      <c r="Q2136" t="s">
        <v>5162</v>
      </c>
      <c r="R2136" t="s">
        <v>5165</v>
      </c>
    </row>
    <row r="2137" spans="1:18" x14ac:dyDescent="0.3">
      <c r="A2137" t="s">
        <v>7094</v>
      </c>
      <c r="B2137">
        <v>130117</v>
      </c>
      <c r="C2137" t="s">
        <v>50</v>
      </c>
      <c r="D2137" t="s">
        <v>31</v>
      </c>
      <c r="E2137" t="s">
        <v>66</v>
      </c>
      <c r="F2137" t="s">
        <v>714</v>
      </c>
      <c r="G2137" t="s">
        <v>3157</v>
      </c>
      <c r="H2137">
        <v>620</v>
      </c>
      <c r="J2137" t="s">
        <v>44</v>
      </c>
      <c r="N2137" t="s">
        <v>7526</v>
      </c>
      <c r="O2137" s="180" t="s">
        <v>5165</v>
      </c>
      <c r="Q2137" t="s">
        <v>5162</v>
      </c>
      <c r="R2137" t="s">
        <v>5165</v>
      </c>
    </row>
    <row r="2138" spans="1:18" x14ac:dyDescent="0.3">
      <c r="A2138" t="s">
        <v>7094</v>
      </c>
      <c r="B2138">
        <v>130117</v>
      </c>
      <c r="C2138" t="s">
        <v>50</v>
      </c>
      <c r="D2138" t="s">
        <v>31</v>
      </c>
      <c r="E2138" t="s">
        <v>66</v>
      </c>
      <c r="F2138" t="s">
        <v>714</v>
      </c>
      <c r="G2138" t="s">
        <v>3157</v>
      </c>
      <c r="H2138">
        <v>621</v>
      </c>
      <c r="J2138" t="s">
        <v>44</v>
      </c>
      <c r="N2138" t="s">
        <v>7527</v>
      </c>
      <c r="O2138" s="180" t="s">
        <v>5165</v>
      </c>
      <c r="Q2138" t="s">
        <v>5162</v>
      </c>
      <c r="R2138" t="s">
        <v>5165</v>
      </c>
    </row>
    <row r="2139" spans="1:18" x14ac:dyDescent="0.3">
      <c r="A2139" t="s">
        <v>7094</v>
      </c>
      <c r="B2139">
        <v>130117</v>
      </c>
      <c r="C2139" t="s">
        <v>50</v>
      </c>
      <c r="D2139" t="s">
        <v>31</v>
      </c>
      <c r="E2139" t="s">
        <v>66</v>
      </c>
      <c r="F2139" t="s">
        <v>714</v>
      </c>
      <c r="G2139" t="s">
        <v>3157</v>
      </c>
      <c r="H2139">
        <v>622</v>
      </c>
      <c r="J2139" t="s">
        <v>44</v>
      </c>
      <c r="N2139" t="s">
        <v>7528</v>
      </c>
      <c r="O2139" s="180" t="s">
        <v>5165</v>
      </c>
      <c r="Q2139" t="s">
        <v>5162</v>
      </c>
      <c r="R2139" t="s">
        <v>5165</v>
      </c>
    </row>
    <row r="2140" spans="1:18" x14ac:dyDescent="0.3">
      <c r="A2140" t="s">
        <v>7094</v>
      </c>
      <c r="B2140">
        <v>130117</v>
      </c>
      <c r="C2140" t="s">
        <v>50</v>
      </c>
      <c r="D2140" t="s">
        <v>31</v>
      </c>
      <c r="E2140" t="s">
        <v>66</v>
      </c>
      <c r="F2140" t="s">
        <v>714</v>
      </c>
      <c r="G2140" t="s">
        <v>3157</v>
      </c>
      <c r="H2140">
        <v>623</v>
      </c>
      <c r="J2140" t="s">
        <v>44</v>
      </c>
      <c r="N2140" t="s">
        <v>7529</v>
      </c>
      <c r="O2140" s="180" t="s">
        <v>5165</v>
      </c>
      <c r="Q2140" t="s">
        <v>5162</v>
      </c>
      <c r="R2140" t="s">
        <v>5165</v>
      </c>
    </row>
    <row r="2141" spans="1:18" x14ac:dyDescent="0.3">
      <c r="A2141" t="s">
        <v>7094</v>
      </c>
      <c r="B2141">
        <v>130117</v>
      </c>
      <c r="C2141" t="s">
        <v>50</v>
      </c>
      <c r="D2141" t="s">
        <v>31</v>
      </c>
      <c r="E2141" t="s">
        <v>66</v>
      </c>
      <c r="F2141" t="s">
        <v>714</v>
      </c>
      <c r="G2141" t="s">
        <v>3157</v>
      </c>
      <c r="H2141">
        <v>624</v>
      </c>
      <c r="J2141" t="s">
        <v>44</v>
      </c>
      <c r="N2141" t="s">
        <v>7530</v>
      </c>
      <c r="O2141" s="180" t="s">
        <v>5165</v>
      </c>
      <c r="Q2141" t="s">
        <v>5162</v>
      </c>
      <c r="R2141" t="s">
        <v>5165</v>
      </c>
    </row>
    <row r="2142" spans="1:18" x14ac:dyDescent="0.3">
      <c r="A2142" t="s">
        <v>7094</v>
      </c>
      <c r="B2142">
        <v>130117</v>
      </c>
      <c r="C2142" t="s">
        <v>50</v>
      </c>
      <c r="D2142" t="s">
        <v>31</v>
      </c>
      <c r="E2142" t="s">
        <v>66</v>
      </c>
      <c r="F2142" t="s">
        <v>714</v>
      </c>
      <c r="G2142" t="s">
        <v>3157</v>
      </c>
      <c r="H2142">
        <v>625</v>
      </c>
      <c r="J2142" t="s">
        <v>44</v>
      </c>
      <c r="N2142" t="s">
        <v>7531</v>
      </c>
      <c r="O2142" s="180" t="s">
        <v>5165</v>
      </c>
      <c r="Q2142" t="s">
        <v>5162</v>
      </c>
      <c r="R2142" t="s">
        <v>5165</v>
      </c>
    </row>
    <row r="2143" spans="1:18" x14ac:dyDescent="0.3">
      <c r="A2143" t="s">
        <v>7094</v>
      </c>
      <c r="B2143">
        <v>130117</v>
      </c>
      <c r="C2143" t="s">
        <v>50</v>
      </c>
      <c r="D2143" t="s">
        <v>31</v>
      </c>
      <c r="E2143" t="s">
        <v>66</v>
      </c>
      <c r="F2143" t="s">
        <v>714</v>
      </c>
      <c r="G2143" t="s">
        <v>3157</v>
      </c>
      <c r="H2143">
        <v>626</v>
      </c>
      <c r="J2143" t="s">
        <v>44</v>
      </c>
      <c r="N2143" t="s">
        <v>7532</v>
      </c>
      <c r="O2143" s="180" t="s">
        <v>5165</v>
      </c>
      <c r="Q2143" t="s">
        <v>5162</v>
      </c>
      <c r="R2143" t="s">
        <v>5165</v>
      </c>
    </row>
    <row r="2144" spans="1:18" x14ac:dyDescent="0.3">
      <c r="A2144" t="s">
        <v>7094</v>
      </c>
      <c r="B2144">
        <v>130117</v>
      </c>
      <c r="C2144" t="s">
        <v>50</v>
      </c>
      <c r="D2144" t="s">
        <v>31</v>
      </c>
      <c r="E2144" t="s">
        <v>66</v>
      </c>
      <c r="F2144" t="s">
        <v>714</v>
      </c>
      <c r="G2144" t="s">
        <v>3157</v>
      </c>
      <c r="H2144">
        <v>627</v>
      </c>
      <c r="J2144" t="s">
        <v>44</v>
      </c>
      <c r="N2144" t="s">
        <v>7533</v>
      </c>
      <c r="O2144" s="180" t="s">
        <v>5165</v>
      </c>
      <c r="Q2144" t="s">
        <v>5162</v>
      </c>
      <c r="R2144" t="s">
        <v>5165</v>
      </c>
    </row>
    <row r="2145" spans="1:18" x14ac:dyDescent="0.3">
      <c r="A2145" t="s">
        <v>7094</v>
      </c>
      <c r="B2145">
        <v>130117</v>
      </c>
      <c r="C2145" t="s">
        <v>50</v>
      </c>
      <c r="D2145" t="s">
        <v>31</v>
      </c>
      <c r="E2145" t="s">
        <v>66</v>
      </c>
      <c r="F2145" t="s">
        <v>714</v>
      </c>
      <c r="G2145" t="s">
        <v>3157</v>
      </c>
      <c r="H2145">
        <v>628</v>
      </c>
      <c r="J2145" t="s">
        <v>44</v>
      </c>
      <c r="N2145" t="s">
        <v>7534</v>
      </c>
      <c r="O2145" s="180" t="s">
        <v>5165</v>
      </c>
      <c r="Q2145" t="s">
        <v>5162</v>
      </c>
      <c r="R2145" t="s">
        <v>5165</v>
      </c>
    </row>
    <row r="2146" spans="1:18" x14ac:dyDescent="0.3">
      <c r="A2146" t="s">
        <v>7094</v>
      </c>
      <c r="B2146">
        <v>130117</v>
      </c>
      <c r="C2146" t="s">
        <v>50</v>
      </c>
      <c r="D2146" t="s">
        <v>31</v>
      </c>
      <c r="E2146" t="s">
        <v>66</v>
      </c>
      <c r="F2146" t="s">
        <v>714</v>
      </c>
      <c r="G2146" t="s">
        <v>3157</v>
      </c>
      <c r="H2146">
        <v>629</v>
      </c>
      <c r="J2146" t="s">
        <v>44</v>
      </c>
      <c r="N2146" t="s">
        <v>7535</v>
      </c>
      <c r="O2146" s="180" t="s">
        <v>5165</v>
      </c>
      <c r="Q2146" t="s">
        <v>5162</v>
      </c>
      <c r="R2146" t="s">
        <v>5165</v>
      </c>
    </row>
    <row r="2147" spans="1:18" x14ac:dyDescent="0.3">
      <c r="A2147" t="s">
        <v>7094</v>
      </c>
      <c r="B2147">
        <v>130117</v>
      </c>
      <c r="C2147" t="s">
        <v>50</v>
      </c>
      <c r="D2147" t="s">
        <v>31</v>
      </c>
      <c r="E2147" t="s">
        <v>66</v>
      </c>
      <c r="F2147" t="s">
        <v>714</v>
      </c>
      <c r="G2147" t="s">
        <v>3157</v>
      </c>
      <c r="H2147">
        <v>630</v>
      </c>
      <c r="J2147" t="s">
        <v>44</v>
      </c>
      <c r="N2147" t="s">
        <v>7536</v>
      </c>
      <c r="O2147" s="180" t="s">
        <v>5165</v>
      </c>
      <c r="Q2147" t="s">
        <v>5162</v>
      </c>
      <c r="R2147" t="s">
        <v>5165</v>
      </c>
    </row>
    <row r="2148" spans="1:18" x14ac:dyDescent="0.3">
      <c r="A2148" t="s">
        <v>7094</v>
      </c>
      <c r="B2148">
        <v>130117</v>
      </c>
      <c r="C2148" t="s">
        <v>50</v>
      </c>
      <c r="D2148" t="s">
        <v>31</v>
      </c>
      <c r="E2148" t="s">
        <v>66</v>
      </c>
      <c r="F2148" t="s">
        <v>714</v>
      </c>
      <c r="G2148" t="s">
        <v>3157</v>
      </c>
      <c r="H2148">
        <v>631</v>
      </c>
      <c r="J2148" t="s">
        <v>44</v>
      </c>
      <c r="N2148" t="s">
        <v>7537</v>
      </c>
      <c r="O2148" s="180" t="s">
        <v>5165</v>
      </c>
      <c r="Q2148" t="s">
        <v>5162</v>
      </c>
      <c r="R2148" t="s">
        <v>5165</v>
      </c>
    </row>
    <row r="2149" spans="1:18" x14ac:dyDescent="0.3">
      <c r="A2149" t="s">
        <v>7094</v>
      </c>
      <c r="B2149">
        <v>130117</v>
      </c>
      <c r="C2149" t="s">
        <v>50</v>
      </c>
      <c r="D2149" t="s">
        <v>31</v>
      </c>
      <c r="E2149" t="s">
        <v>66</v>
      </c>
      <c r="F2149" t="s">
        <v>714</v>
      </c>
      <c r="G2149" t="s">
        <v>3157</v>
      </c>
      <c r="H2149">
        <v>632</v>
      </c>
      <c r="J2149" t="s">
        <v>44</v>
      </c>
      <c r="N2149" t="s">
        <v>7538</v>
      </c>
      <c r="O2149" s="180" t="s">
        <v>5165</v>
      </c>
      <c r="Q2149" t="s">
        <v>5162</v>
      </c>
      <c r="R2149" t="s">
        <v>5165</v>
      </c>
    </row>
    <row r="2150" spans="1:18" x14ac:dyDescent="0.3">
      <c r="A2150" t="s">
        <v>7094</v>
      </c>
      <c r="B2150">
        <v>130117</v>
      </c>
      <c r="C2150" t="s">
        <v>50</v>
      </c>
      <c r="D2150" t="s">
        <v>31</v>
      </c>
      <c r="E2150" t="s">
        <v>66</v>
      </c>
      <c r="F2150" t="s">
        <v>714</v>
      </c>
      <c r="G2150" t="s">
        <v>3157</v>
      </c>
      <c r="H2150">
        <v>633</v>
      </c>
      <c r="J2150" t="s">
        <v>44</v>
      </c>
      <c r="N2150" t="s">
        <v>7539</v>
      </c>
      <c r="O2150" s="180" t="s">
        <v>5165</v>
      </c>
      <c r="Q2150" t="s">
        <v>5162</v>
      </c>
      <c r="R2150" t="s">
        <v>5165</v>
      </c>
    </row>
    <row r="2151" spans="1:18" x14ac:dyDescent="0.3">
      <c r="A2151" t="s">
        <v>7094</v>
      </c>
      <c r="B2151">
        <v>130117</v>
      </c>
      <c r="C2151" t="s">
        <v>50</v>
      </c>
      <c r="D2151" t="s">
        <v>31</v>
      </c>
      <c r="E2151" t="s">
        <v>66</v>
      </c>
      <c r="F2151" t="s">
        <v>714</v>
      </c>
      <c r="G2151" t="s">
        <v>3157</v>
      </c>
      <c r="H2151">
        <v>634</v>
      </c>
      <c r="J2151" t="s">
        <v>44</v>
      </c>
      <c r="N2151" t="s">
        <v>7540</v>
      </c>
      <c r="O2151" s="180" t="s">
        <v>5165</v>
      </c>
      <c r="Q2151" t="s">
        <v>5162</v>
      </c>
      <c r="R2151" t="s">
        <v>5165</v>
      </c>
    </row>
    <row r="2152" spans="1:18" x14ac:dyDescent="0.3">
      <c r="A2152" t="s">
        <v>7094</v>
      </c>
      <c r="B2152">
        <v>130117</v>
      </c>
      <c r="C2152" t="s">
        <v>50</v>
      </c>
      <c r="D2152" t="s">
        <v>31</v>
      </c>
      <c r="E2152" t="s">
        <v>66</v>
      </c>
      <c r="F2152" t="s">
        <v>714</v>
      </c>
      <c r="G2152" t="s">
        <v>3157</v>
      </c>
      <c r="H2152">
        <v>635</v>
      </c>
      <c r="J2152" t="s">
        <v>44</v>
      </c>
      <c r="N2152" t="s">
        <v>7541</v>
      </c>
      <c r="O2152" s="180" t="s">
        <v>5165</v>
      </c>
      <c r="Q2152" t="s">
        <v>5162</v>
      </c>
      <c r="R2152" t="s">
        <v>5165</v>
      </c>
    </row>
    <row r="2153" spans="1:18" x14ac:dyDescent="0.3">
      <c r="A2153" t="s">
        <v>7094</v>
      </c>
      <c r="B2153">
        <v>130117</v>
      </c>
      <c r="C2153" t="s">
        <v>50</v>
      </c>
      <c r="D2153" t="s">
        <v>31</v>
      </c>
      <c r="E2153" t="s">
        <v>66</v>
      </c>
      <c r="F2153" t="s">
        <v>714</v>
      </c>
      <c r="G2153" t="s">
        <v>3157</v>
      </c>
      <c r="H2153">
        <v>636</v>
      </c>
      <c r="J2153" t="s">
        <v>44</v>
      </c>
      <c r="N2153" t="s">
        <v>7542</v>
      </c>
      <c r="O2153" s="180" t="s">
        <v>5165</v>
      </c>
      <c r="Q2153" t="s">
        <v>5162</v>
      </c>
      <c r="R2153" t="s">
        <v>5165</v>
      </c>
    </row>
    <row r="2154" spans="1:18" x14ac:dyDescent="0.3">
      <c r="A2154" t="s">
        <v>7121</v>
      </c>
      <c r="B2154">
        <v>130117</v>
      </c>
      <c r="C2154" t="s">
        <v>50</v>
      </c>
      <c r="D2154" t="s">
        <v>31</v>
      </c>
      <c r="E2154" t="s">
        <v>66</v>
      </c>
      <c r="F2154" t="s">
        <v>714</v>
      </c>
      <c r="G2154" t="s">
        <v>3157</v>
      </c>
      <c r="H2154">
        <v>637</v>
      </c>
      <c r="J2154" t="s">
        <v>44</v>
      </c>
      <c r="N2154" t="s">
        <v>7543</v>
      </c>
      <c r="O2154" s="180" t="s">
        <v>5165</v>
      </c>
      <c r="Q2154" t="s">
        <v>5162</v>
      </c>
      <c r="R2154" t="s">
        <v>5165</v>
      </c>
    </row>
    <row r="2155" spans="1:18" x14ac:dyDescent="0.3">
      <c r="A2155" t="s">
        <v>7094</v>
      </c>
      <c r="B2155">
        <v>130117</v>
      </c>
      <c r="C2155" t="s">
        <v>50</v>
      </c>
      <c r="D2155" t="s">
        <v>31</v>
      </c>
      <c r="E2155" t="s">
        <v>66</v>
      </c>
      <c r="F2155" t="s">
        <v>714</v>
      </c>
      <c r="G2155" t="s">
        <v>3157</v>
      </c>
      <c r="H2155">
        <v>638</v>
      </c>
      <c r="J2155" t="s">
        <v>44</v>
      </c>
      <c r="N2155" t="s">
        <v>7544</v>
      </c>
      <c r="O2155" s="180" t="s">
        <v>5165</v>
      </c>
      <c r="Q2155" t="s">
        <v>5162</v>
      </c>
      <c r="R2155" t="s">
        <v>5165</v>
      </c>
    </row>
    <row r="2156" spans="1:18" x14ac:dyDescent="0.3">
      <c r="A2156" t="s">
        <v>7094</v>
      </c>
      <c r="B2156">
        <v>130117</v>
      </c>
      <c r="C2156" t="s">
        <v>50</v>
      </c>
      <c r="D2156" t="s">
        <v>31</v>
      </c>
      <c r="E2156" t="s">
        <v>66</v>
      </c>
      <c r="F2156" t="s">
        <v>714</v>
      </c>
      <c r="G2156" t="s">
        <v>3157</v>
      </c>
      <c r="H2156">
        <v>639</v>
      </c>
      <c r="J2156" t="s">
        <v>44</v>
      </c>
      <c r="N2156" t="s">
        <v>7545</v>
      </c>
      <c r="O2156" s="180" t="s">
        <v>5165</v>
      </c>
      <c r="Q2156" t="s">
        <v>5162</v>
      </c>
      <c r="R2156" t="s">
        <v>5165</v>
      </c>
    </row>
    <row r="2157" spans="1:18" x14ac:dyDescent="0.3">
      <c r="A2157" t="s">
        <v>7094</v>
      </c>
      <c r="B2157">
        <v>130117</v>
      </c>
      <c r="C2157" t="s">
        <v>50</v>
      </c>
      <c r="D2157" t="s">
        <v>31</v>
      </c>
      <c r="E2157" t="s">
        <v>66</v>
      </c>
      <c r="F2157" t="s">
        <v>714</v>
      </c>
      <c r="G2157" t="s">
        <v>3157</v>
      </c>
      <c r="H2157">
        <v>640</v>
      </c>
      <c r="J2157" t="s">
        <v>44</v>
      </c>
      <c r="N2157" t="s">
        <v>7546</v>
      </c>
      <c r="O2157" s="180" t="s">
        <v>5165</v>
      </c>
      <c r="Q2157" t="s">
        <v>5162</v>
      </c>
      <c r="R2157" t="s">
        <v>5165</v>
      </c>
    </row>
    <row r="2158" spans="1:18" x14ac:dyDescent="0.3">
      <c r="A2158" t="s">
        <v>7094</v>
      </c>
      <c r="B2158">
        <v>130117</v>
      </c>
      <c r="C2158" t="s">
        <v>50</v>
      </c>
      <c r="D2158" t="s">
        <v>31</v>
      </c>
      <c r="E2158" t="s">
        <v>66</v>
      </c>
      <c r="F2158" t="s">
        <v>714</v>
      </c>
      <c r="G2158" t="s">
        <v>3157</v>
      </c>
      <c r="H2158">
        <v>641</v>
      </c>
      <c r="J2158" t="s">
        <v>44</v>
      </c>
      <c r="N2158" t="s">
        <v>7547</v>
      </c>
      <c r="O2158" s="180" t="s">
        <v>5165</v>
      </c>
      <c r="Q2158" t="s">
        <v>5162</v>
      </c>
      <c r="R2158" t="s">
        <v>5165</v>
      </c>
    </row>
    <row r="2159" spans="1:18" x14ac:dyDescent="0.3">
      <c r="A2159" t="s">
        <v>7094</v>
      </c>
      <c r="B2159">
        <v>130117</v>
      </c>
      <c r="C2159" t="s">
        <v>50</v>
      </c>
      <c r="D2159" t="s">
        <v>31</v>
      </c>
      <c r="E2159" t="s">
        <v>66</v>
      </c>
      <c r="F2159" t="s">
        <v>714</v>
      </c>
      <c r="G2159" t="s">
        <v>3157</v>
      </c>
      <c r="H2159">
        <v>642</v>
      </c>
      <c r="J2159" t="s">
        <v>44</v>
      </c>
      <c r="N2159" t="s">
        <v>7548</v>
      </c>
      <c r="O2159" s="180" t="s">
        <v>5165</v>
      </c>
      <c r="Q2159" t="s">
        <v>5162</v>
      </c>
      <c r="R2159" t="s">
        <v>5165</v>
      </c>
    </row>
    <row r="2160" spans="1:18" x14ac:dyDescent="0.3">
      <c r="A2160" t="s">
        <v>7094</v>
      </c>
      <c r="B2160">
        <v>130117</v>
      </c>
      <c r="C2160" t="s">
        <v>50</v>
      </c>
      <c r="D2160" t="s">
        <v>31</v>
      </c>
      <c r="E2160" t="s">
        <v>66</v>
      </c>
      <c r="F2160" t="s">
        <v>714</v>
      </c>
      <c r="G2160" t="s">
        <v>3157</v>
      </c>
      <c r="H2160">
        <v>643</v>
      </c>
      <c r="J2160" t="s">
        <v>44</v>
      </c>
      <c r="N2160" t="s">
        <v>7549</v>
      </c>
      <c r="O2160" s="180" t="s">
        <v>5165</v>
      </c>
      <c r="Q2160" t="s">
        <v>5162</v>
      </c>
      <c r="R2160" t="s">
        <v>5165</v>
      </c>
    </row>
    <row r="2161" spans="1:18" x14ac:dyDescent="0.3">
      <c r="A2161" t="s">
        <v>7094</v>
      </c>
      <c r="B2161">
        <v>130117</v>
      </c>
      <c r="C2161" t="s">
        <v>50</v>
      </c>
      <c r="D2161" t="s">
        <v>31</v>
      </c>
      <c r="E2161" t="s">
        <v>66</v>
      </c>
      <c r="F2161" t="s">
        <v>714</v>
      </c>
      <c r="G2161" t="s">
        <v>3157</v>
      </c>
      <c r="H2161">
        <v>644</v>
      </c>
      <c r="J2161" t="s">
        <v>44</v>
      </c>
      <c r="N2161" t="s">
        <v>7550</v>
      </c>
      <c r="O2161" s="180" t="s">
        <v>5165</v>
      </c>
      <c r="Q2161" t="s">
        <v>5162</v>
      </c>
      <c r="R2161" t="s">
        <v>5165</v>
      </c>
    </row>
    <row r="2162" spans="1:18" x14ac:dyDescent="0.3">
      <c r="A2162" t="s">
        <v>7094</v>
      </c>
      <c r="B2162">
        <v>130117</v>
      </c>
      <c r="C2162" t="s">
        <v>50</v>
      </c>
      <c r="D2162" t="s">
        <v>31</v>
      </c>
      <c r="E2162" t="s">
        <v>66</v>
      </c>
      <c r="F2162" t="s">
        <v>714</v>
      </c>
      <c r="G2162" t="s">
        <v>3157</v>
      </c>
      <c r="H2162">
        <v>645</v>
      </c>
      <c r="J2162" t="s">
        <v>44</v>
      </c>
      <c r="N2162" t="s">
        <v>7551</v>
      </c>
      <c r="O2162" s="180" t="s">
        <v>5165</v>
      </c>
      <c r="Q2162" t="s">
        <v>5162</v>
      </c>
      <c r="R2162" t="s">
        <v>5165</v>
      </c>
    </row>
    <row r="2163" spans="1:18" x14ac:dyDescent="0.3">
      <c r="A2163" t="s">
        <v>7094</v>
      </c>
      <c r="B2163">
        <v>130117</v>
      </c>
      <c r="C2163" t="s">
        <v>50</v>
      </c>
      <c r="D2163" t="s">
        <v>31</v>
      </c>
      <c r="E2163" t="s">
        <v>66</v>
      </c>
      <c r="F2163" t="s">
        <v>714</v>
      </c>
      <c r="G2163" t="s">
        <v>3157</v>
      </c>
      <c r="H2163">
        <v>646</v>
      </c>
      <c r="J2163" t="s">
        <v>44</v>
      </c>
      <c r="N2163" t="s">
        <v>7552</v>
      </c>
      <c r="O2163" s="180" t="s">
        <v>5165</v>
      </c>
      <c r="Q2163" t="s">
        <v>5162</v>
      </c>
      <c r="R2163" t="s">
        <v>5165</v>
      </c>
    </row>
    <row r="2164" spans="1:18" x14ac:dyDescent="0.3">
      <c r="A2164" t="s">
        <v>7094</v>
      </c>
      <c r="B2164">
        <v>130117</v>
      </c>
      <c r="C2164" t="s">
        <v>50</v>
      </c>
      <c r="D2164" t="s">
        <v>31</v>
      </c>
      <c r="E2164" t="s">
        <v>66</v>
      </c>
      <c r="F2164" t="s">
        <v>714</v>
      </c>
      <c r="G2164" t="s">
        <v>3157</v>
      </c>
      <c r="H2164">
        <v>647</v>
      </c>
      <c r="J2164" t="s">
        <v>44</v>
      </c>
      <c r="N2164" t="s">
        <v>7553</v>
      </c>
      <c r="O2164" s="180" t="s">
        <v>5165</v>
      </c>
      <c r="Q2164" t="s">
        <v>5162</v>
      </c>
      <c r="R2164" t="s">
        <v>5165</v>
      </c>
    </row>
    <row r="2165" spans="1:18" x14ac:dyDescent="0.3">
      <c r="A2165" t="s">
        <v>7094</v>
      </c>
      <c r="B2165">
        <v>130117</v>
      </c>
      <c r="C2165" t="s">
        <v>50</v>
      </c>
      <c r="D2165" t="s">
        <v>31</v>
      </c>
      <c r="E2165" t="s">
        <v>66</v>
      </c>
      <c r="F2165" t="s">
        <v>714</v>
      </c>
      <c r="G2165" t="s">
        <v>3157</v>
      </c>
      <c r="H2165">
        <v>648</v>
      </c>
      <c r="J2165" t="s">
        <v>44</v>
      </c>
      <c r="N2165" t="s">
        <v>7554</v>
      </c>
      <c r="O2165" s="180" t="s">
        <v>5165</v>
      </c>
      <c r="Q2165" t="s">
        <v>5162</v>
      </c>
      <c r="R2165" t="s">
        <v>5165</v>
      </c>
    </row>
    <row r="2166" spans="1:18" x14ac:dyDescent="0.3">
      <c r="A2166" t="s">
        <v>7094</v>
      </c>
      <c r="B2166">
        <v>130117</v>
      </c>
      <c r="C2166" t="s">
        <v>50</v>
      </c>
      <c r="D2166" t="s">
        <v>31</v>
      </c>
      <c r="E2166" t="s">
        <v>66</v>
      </c>
      <c r="F2166" t="s">
        <v>714</v>
      </c>
      <c r="G2166" t="s">
        <v>3157</v>
      </c>
      <c r="H2166">
        <v>649</v>
      </c>
      <c r="J2166" t="s">
        <v>44</v>
      </c>
      <c r="N2166" t="s">
        <v>7555</v>
      </c>
      <c r="O2166" s="180" t="s">
        <v>5165</v>
      </c>
      <c r="Q2166" t="s">
        <v>5162</v>
      </c>
      <c r="R2166" t="s">
        <v>5165</v>
      </c>
    </row>
    <row r="2167" spans="1:18" x14ac:dyDescent="0.3">
      <c r="A2167" t="s">
        <v>7094</v>
      </c>
      <c r="B2167">
        <v>130117</v>
      </c>
      <c r="C2167" t="s">
        <v>50</v>
      </c>
      <c r="D2167" t="s">
        <v>31</v>
      </c>
      <c r="E2167" t="s">
        <v>66</v>
      </c>
      <c r="F2167" t="s">
        <v>714</v>
      </c>
      <c r="G2167" t="s">
        <v>3157</v>
      </c>
      <c r="H2167">
        <v>650</v>
      </c>
      <c r="J2167" t="s">
        <v>44</v>
      </c>
      <c r="N2167" t="s">
        <v>7556</v>
      </c>
      <c r="O2167" s="180" t="s">
        <v>5165</v>
      </c>
      <c r="Q2167" t="s">
        <v>5162</v>
      </c>
      <c r="R2167" t="s">
        <v>5165</v>
      </c>
    </row>
    <row r="2168" spans="1:18" x14ac:dyDescent="0.3">
      <c r="A2168" t="s">
        <v>7094</v>
      </c>
      <c r="B2168">
        <v>130117</v>
      </c>
      <c r="C2168" t="s">
        <v>50</v>
      </c>
      <c r="D2168" t="s">
        <v>31</v>
      </c>
      <c r="E2168" t="s">
        <v>66</v>
      </c>
      <c r="F2168" t="s">
        <v>714</v>
      </c>
      <c r="G2168" t="s">
        <v>3157</v>
      </c>
      <c r="H2168">
        <v>651</v>
      </c>
      <c r="J2168" t="s">
        <v>44</v>
      </c>
      <c r="N2168" t="s">
        <v>7557</v>
      </c>
      <c r="O2168" s="180" t="s">
        <v>5165</v>
      </c>
      <c r="Q2168" t="s">
        <v>5162</v>
      </c>
      <c r="R2168" t="s">
        <v>5165</v>
      </c>
    </row>
    <row r="2169" spans="1:18" x14ac:dyDescent="0.3">
      <c r="A2169" t="s">
        <v>7094</v>
      </c>
      <c r="B2169">
        <v>130117</v>
      </c>
      <c r="C2169" t="s">
        <v>50</v>
      </c>
      <c r="D2169" t="s">
        <v>31</v>
      </c>
      <c r="E2169" t="s">
        <v>66</v>
      </c>
      <c r="F2169" t="s">
        <v>714</v>
      </c>
      <c r="G2169" t="s">
        <v>3157</v>
      </c>
      <c r="H2169">
        <v>652</v>
      </c>
      <c r="J2169" t="s">
        <v>44</v>
      </c>
      <c r="N2169" t="s">
        <v>7558</v>
      </c>
      <c r="O2169" s="180" t="s">
        <v>5165</v>
      </c>
      <c r="Q2169" t="s">
        <v>5162</v>
      </c>
      <c r="R2169" t="s">
        <v>5165</v>
      </c>
    </row>
    <row r="2170" spans="1:18" x14ac:dyDescent="0.3">
      <c r="A2170" t="s">
        <v>7094</v>
      </c>
      <c r="B2170">
        <v>130117</v>
      </c>
      <c r="C2170" t="s">
        <v>50</v>
      </c>
      <c r="D2170" t="s">
        <v>31</v>
      </c>
      <c r="E2170" t="s">
        <v>66</v>
      </c>
      <c r="F2170" t="s">
        <v>714</v>
      </c>
      <c r="G2170" t="s">
        <v>3157</v>
      </c>
      <c r="H2170">
        <v>653</v>
      </c>
      <c r="J2170" t="s">
        <v>44</v>
      </c>
      <c r="N2170" t="s">
        <v>7559</v>
      </c>
      <c r="O2170" s="180" t="s">
        <v>5165</v>
      </c>
      <c r="Q2170" t="s">
        <v>5162</v>
      </c>
      <c r="R2170" t="s">
        <v>5165</v>
      </c>
    </row>
    <row r="2171" spans="1:18" x14ac:dyDescent="0.3">
      <c r="A2171" t="s">
        <v>7094</v>
      </c>
      <c r="B2171">
        <v>130117</v>
      </c>
      <c r="C2171" t="s">
        <v>50</v>
      </c>
      <c r="D2171" t="s">
        <v>31</v>
      </c>
      <c r="E2171" t="s">
        <v>66</v>
      </c>
      <c r="F2171" t="s">
        <v>714</v>
      </c>
      <c r="G2171" t="s">
        <v>3157</v>
      </c>
      <c r="H2171">
        <v>654</v>
      </c>
      <c r="J2171" t="s">
        <v>44</v>
      </c>
      <c r="N2171" t="s">
        <v>7560</v>
      </c>
      <c r="O2171" s="180" t="s">
        <v>5165</v>
      </c>
      <c r="Q2171" t="s">
        <v>5162</v>
      </c>
      <c r="R2171" t="s">
        <v>5165</v>
      </c>
    </row>
    <row r="2172" spans="1:18" x14ac:dyDescent="0.3">
      <c r="A2172" t="s">
        <v>7094</v>
      </c>
      <c r="B2172">
        <v>130117</v>
      </c>
      <c r="C2172" t="s">
        <v>50</v>
      </c>
      <c r="D2172" t="s">
        <v>31</v>
      </c>
      <c r="E2172" t="s">
        <v>66</v>
      </c>
      <c r="F2172" t="s">
        <v>714</v>
      </c>
      <c r="G2172" t="s">
        <v>3157</v>
      </c>
      <c r="H2172">
        <v>655</v>
      </c>
      <c r="J2172" t="s">
        <v>44</v>
      </c>
      <c r="N2172" t="s">
        <v>7561</v>
      </c>
      <c r="O2172" s="180" t="s">
        <v>5165</v>
      </c>
      <c r="Q2172" t="s">
        <v>5162</v>
      </c>
      <c r="R2172" t="s">
        <v>5165</v>
      </c>
    </row>
    <row r="2173" spans="1:18" x14ac:dyDescent="0.3">
      <c r="A2173" t="s">
        <v>7094</v>
      </c>
      <c r="B2173">
        <v>130117</v>
      </c>
      <c r="C2173" t="s">
        <v>50</v>
      </c>
      <c r="D2173" t="s">
        <v>31</v>
      </c>
      <c r="E2173" t="s">
        <v>66</v>
      </c>
      <c r="F2173" t="s">
        <v>714</v>
      </c>
      <c r="G2173" t="s">
        <v>3157</v>
      </c>
      <c r="H2173">
        <v>656</v>
      </c>
      <c r="J2173" t="s">
        <v>44</v>
      </c>
      <c r="N2173" t="s">
        <v>7562</v>
      </c>
      <c r="O2173" s="180" t="s">
        <v>5165</v>
      </c>
      <c r="Q2173" t="s">
        <v>5162</v>
      </c>
      <c r="R2173" t="s">
        <v>5165</v>
      </c>
    </row>
    <row r="2174" spans="1:18" x14ac:dyDescent="0.3">
      <c r="A2174" t="s">
        <v>7094</v>
      </c>
      <c r="B2174">
        <v>130117</v>
      </c>
      <c r="C2174" t="s">
        <v>50</v>
      </c>
      <c r="D2174" t="s">
        <v>31</v>
      </c>
      <c r="E2174" t="s">
        <v>66</v>
      </c>
      <c r="F2174" t="s">
        <v>714</v>
      </c>
      <c r="G2174" t="s">
        <v>3157</v>
      </c>
      <c r="H2174">
        <v>657</v>
      </c>
      <c r="J2174" t="s">
        <v>44</v>
      </c>
      <c r="N2174" t="s">
        <v>7563</v>
      </c>
      <c r="O2174" s="180" t="s">
        <v>5165</v>
      </c>
      <c r="Q2174" t="s">
        <v>5162</v>
      </c>
      <c r="R2174" t="s">
        <v>5165</v>
      </c>
    </row>
    <row r="2175" spans="1:18" x14ac:dyDescent="0.3">
      <c r="A2175" t="s">
        <v>7094</v>
      </c>
      <c r="B2175">
        <v>130117</v>
      </c>
      <c r="C2175" t="s">
        <v>50</v>
      </c>
      <c r="D2175" t="s">
        <v>31</v>
      </c>
      <c r="E2175" t="s">
        <v>66</v>
      </c>
      <c r="F2175" t="s">
        <v>714</v>
      </c>
      <c r="G2175" t="s">
        <v>3157</v>
      </c>
      <c r="H2175">
        <v>658</v>
      </c>
      <c r="J2175" t="s">
        <v>44</v>
      </c>
      <c r="N2175" t="s">
        <v>7564</v>
      </c>
      <c r="O2175" s="180" t="s">
        <v>5165</v>
      </c>
      <c r="Q2175" t="s">
        <v>5162</v>
      </c>
      <c r="R2175" t="s">
        <v>5165</v>
      </c>
    </row>
    <row r="2176" spans="1:18" x14ac:dyDescent="0.3">
      <c r="A2176" t="s">
        <v>7094</v>
      </c>
      <c r="B2176">
        <v>130117</v>
      </c>
      <c r="C2176" t="s">
        <v>50</v>
      </c>
      <c r="D2176" t="s">
        <v>31</v>
      </c>
      <c r="E2176" t="s">
        <v>66</v>
      </c>
      <c r="F2176" t="s">
        <v>714</v>
      </c>
      <c r="G2176" t="s">
        <v>3157</v>
      </c>
      <c r="H2176">
        <v>659</v>
      </c>
      <c r="J2176" t="s">
        <v>44</v>
      </c>
      <c r="N2176" t="s">
        <v>7565</v>
      </c>
      <c r="O2176" s="180" t="s">
        <v>5165</v>
      </c>
      <c r="Q2176" t="s">
        <v>5162</v>
      </c>
      <c r="R2176" t="s">
        <v>5165</v>
      </c>
    </row>
    <row r="2177" spans="1:18" x14ac:dyDescent="0.3">
      <c r="A2177" t="s">
        <v>7094</v>
      </c>
      <c r="B2177">
        <v>130117</v>
      </c>
      <c r="C2177" t="s">
        <v>50</v>
      </c>
      <c r="D2177" t="s">
        <v>31</v>
      </c>
      <c r="E2177" t="s">
        <v>66</v>
      </c>
      <c r="F2177" t="s">
        <v>714</v>
      </c>
      <c r="G2177" t="s">
        <v>3157</v>
      </c>
      <c r="H2177">
        <v>660</v>
      </c>
      <c r="J2177" t="s">
        <v>44</v>
      </c>
      <c r="N2177" t="s">
        <v>7566</v>
      </c>
      <c r="O2177" s="180" t="s">
        <v>5165</v>
      </c>
      <c r="Q2177" t="s">
        <v>5162</v>
      </c>
      <c r="R2177" t="s">
        <v>5165</v>
      </c>
    </row>
    <row r="2178" spans="1:18" x14ac:dyDescent="0.3">
      <c r="A2178" t="s">
        <v>7094</v>
      </c>
      <c r="B2178">
        <v>130117</v>
      </c>
      <c r="C2178" t="s">
        <v>50</v>
      </c>
      <c r="D2178" t="s">
        <v>31</v>
      </c>
      <c r="E2178" t="s">
        <v>66</v>
      </c>
      <c r="F2178" t="s">
        <v>714</v>
      </c>
      <c r="G2178" t="s">
        <v>3157</v>
      </c>
      <c r="H2178">
        <v>661</v>
      </c>
      <c r="J2178" t="s">
        <v>44</v>
      </c>
      <c r="N2178" t="s">
        <v>7567</v>
      </c>
      <c r="O2178" s="180" t="s">
        <v>5165</v>
      </c>
      <c r="Q2178" t="s">
        <v>5162</v>
      </c>
      <c r="R2178" t="s">
        <v>5165</v>
      </c>
    </row>
    <row r="2179" spans="1:18" x14ac:dyDescent="0.3">
      <c r="A2179" t="s">
        <v>7094</v>
      </c>
      <c r="B2179">
        <v>130117</v>
      </c>
      <c r="C2179" t="s">
        <v>50</v>
      </c>
      <c r="D2179" t="s">
        <v>31</v>
      </c>
      <c r="E2179" t="s">
        <v>66</v>
      </c>
      <c r="F2179" t="s">
        <v>714</v>
      </c>
      <c r="G2179" t="s">
        <v>3157</v>
      </c>
      <c r="H2179">
        <v>662</v>
      </c>
      <c r="J2179" t="s">
        <v>44</v>
      </c>
      <c r="N2179" t="s">
        <v>7568</v>
      </c>
      <c r="O2179" s="180" t="s">
        <v>5165</v>
      </c>
      <c r="Q2179" t="s">
        <v>5162</v>
      </c>
      <c r="R2179" t="s">
        <v>5165</v>
      </c>
    </row>
    <row r="2180" spans="1:18" x14ac:dyDescent="0.3">
      <c r="A2180" t="s">
        <v>7094</v>
      </c>
      <c r="B2180">
        <v>130117</v>
      </c>
      <c r="C2180" t="s">
        <v>50</v>
      </c>
      <c r="D2180" t="s">
        <v>31</v>
      </c>
      <c r="E2180" t="s">
        <v>66</v>
      </c>
      <c r="F2180" t="s">
        <v>714</v>
      </c>
      <c r="G2180" t="s">
        <v>3157</v>
      </c>
      <c r="H2180">
        <v>663</v>
      </c>
      <c r="J2180" t="s">
        <v>44</v>
      </c>
      <c r="N2180" t="s">
        <v>7569</v>
      </c>
      <c r="O2180" s="180" t="s">
        <v>5165</v>
      </c>
      <c r="Q2180" t="s">
        <v>5162</v>
      </c>
      <c r="R2180" t="s">
        <v>5165</v>
      </c>
    </row>
    <row r="2181" spans="1:18" x14ac:dyDescent="0.3">
      <c r="A2181" t="s">
        <v>7094</v>
      </c>
      <c r="B2181">
        <v>130117</v>
      </c>
      <c r="C2181" t="s">
        <v>50</v>
      </c>
      <c r="D2181" t="s">
        <v>31</v>
      </c>
      <c r="E2181" t="s">
        <v>66</v>
      </c>
      <c r="F2181" t="s">
        <v>714</v>
      </c>
      <c r="G2181" t="s">
        <v>3157</v>
      </c>
      <c r="H2181">
        <v>664</v>
      </c>
      <c r="J2181" t="s">
        <v>44</v>
      </c>
      <c r="N2181" t="s">
        <v>7570</v>
      </c>
      <c r="O2181" s="180" t="s">
        <v>5165</v>
      </c>
      <c r="Q2181" t="s">
        <v>5162</v>
      </c>
      <c r="R2181" t="s">
        <v>5165</v>
      </c>
    </row>
    <row r="2182" spans="1:18" x14ac:dyDescent="0.3">
      <c r="A2182" t="s">
        <v>7094</v>
      </c>
      <c r="B2182">
        <v>130117</v>
      </c>
      <c r="C2182" t="s">
        <v>50</v>
      </c>
      <c r="D2182" t="s">
        <v>31</v>
      </c>
      <c r="E2182" t="s">
        <v>66</v>
      </c>
      <c r="F2182" t="s">
        <v>714</v>
      </c>
      <c r="G2182" t="s">
        <v>3157</v>
      </c>
      <c r="H2182">
        <v>665</v>
      </c>
      <c r="J2182" t="s">
        <v>44</v>
      </c>
      <c r="N2182" t="s">
        <v>7571</v>
      </c>
      <c r="O2182" s="180" t="s">
        <v>5165</v>
      </c>
      <c r="Q2182" t="s">
        <v>5162</v>
      </c>
      <c r="R2182" t="s">
        <v>5165</v>
      </c>
    </row>
    <row r="2183" spans="1:18" x14ac:dyDescent="0.3">
      <c r="A2183" t="s">
        <v>7094</v>
      </c>
      <c r="B2183">
        <v>130117</v>
      </c>
      <c r="C2183" t="s">
        <v>50</v>
      </c>
      <c r="D2183" t="s">
        <v>31</v>
      </c>
      <c r="E2183" t="s">
        <v>66</v>
      </c>
      <c r="F2183" t="s">
        <v>714</v>
      </c>
      <c r="G2183" t="s">
        <v>3157</v>
      </c>
      <c r="H2183">
        <v>666</v>
      </c>
      <c r="J2183" t="s">
        <v>44</v>
      </c>
      <c r="N2183" t="s">
        <v>7572</v>
      </c>
      <c r="O2183" s="180" t="s">
        <v>5165</v>
      </c>
      <c r="Q2183" t="s">
        <v>5162</v>
      </c>
      <c r="R2183" t="s">
        <v>5165</v>
      </c>
    </row>
    <row r="2184" spans="1:18" x14ac:dyDescent="0.3">
      <c r="A2184" t="s">
        <v>7094</v>
      </c>
      <c r="B2184">
        <v>130117</v>
      </c>
      <c r="C2184" t="s">
        <v>50</v>
      </c>
      <c r="D2184" t="s">
        <v>31</v>
      </c>
      <c r="E2184" t="s">
        <v>66</v>
      </c>
      <c r="F2184" t="s">
        <v>714</v>
      </c>
      <c r="G2184" t="s">
        <v>3157</v>
      </c>
      <c r="H2184">
        <v>667</v>
      </c>
      <c r="J2184" t="s">
        <v>44</v>
      </c>
      <c r="N2184" t="s">
        <v>7573</v>
      </c>
      <c r="O2184" s="180" t="s">
        <v>5165</v>
      </c>
      <c r="Q2184" t="s">
        <v>5162</v>
      </c>
      <c r="R2184" t="s">
        <v>5165</v>
      </c>
    </row>
    <row r="2185" spans="1:18" x14ac:dyDescent="0.3">
      <c r="A2185" t="s">
        <v>7094</v>
      </c>
      <c r="B2185">
        <v>130117</v>
      </c>
      <c r="C2185" t="s">
        <v>50</v>
      </c>
      <c r="D2185" t="s">
        <v>31</v>
      </c>
      <c r="E2185" t="s">
        <v>66</v>
      </c>
      <c r="F2185" t="s">
        <v>714</v>
      </c>
      <c r="G2185" t="s">
        <v>3157</v>
      </c>
      <c r="H2185">
        <v>668</v>
      </c>
      <c r="J2185" t="s">
        <v>44</v>
      </c>
      <c r="N2185" t="s">
        <v>7574</v>
      </c>
      <c r="O2185" s="180" t="s">
        <v>5165</v>
      </c>
      <c r="Q2185" t="s">
        <v>5162</v>
      </c>
      <c r="R2185" t="s">
        <v>5165</v>
      </c>
    </row>
    <row r="2186" spans="1:18" x14ac:dyDescent="0.3">
      <c r="A2186" t="s">
        <v>7094</v>
      </c>
      <c r="B2186">
        <v>130117</v>
      </c>
      <c r="C2186" t="s">
        <v>50</v>
      </c>
      <c r="D2186" t="s">
        <v>31</v>
      </c>
      <c r="E2186" t="s">
        <v>66</v>
      </c>
      <c r="F2186" t="s">
        <v>714</v>
      </c>
      <c r="G2186" t="s">
        <v>3157</v>
      </c>
      <c r="H2186">
        <v>669</v>
      </c>
      <c r="J2186" t="s">
        <v>44</v>
      </c>
      <c r="N2186" t="s">
        <v>7575</v>
      </c>
      <c r="O2186" s="180" t="s">
        <v>5165</v>
      </c>
      <c r="Q2186" t="s">
        <v>5162</v>
      </c>
      <c r="R2186" t="s">
        <v>5165</v>
      </c>
    </row>
    <row r="2187" spans="1:18" x14ac:dyDescent="0.3">
      <c r="A2187" t="s">
        <v>7094</v>
      </c>
      <c r="B2187">
        <v>130117</v>
      </c>
      <c r="C2187" t="s">
        <v>50</v>
      </c>
      <c r="D2187" t="s">
        <v>31</v>
      </c>
      <c r="E2187" t="s">
        <v>66</v>
      </c>
      <c r="F2187" t="s">
        <v>714</v>
      </c>
      <c r="G2187" t="s">
        <v>3157</v>
      </c>
      <c r="H2187">
        <v>670</v>
      </c>
      <c r="J2187" t="s">
        <v>44</v>
      </c>
      <c r="N2187" t="s">
        <v>7576</v>
      </c>
      <c r="O2187" s="180" t="s">
        <v>5165</v>
      </c>
      <c r="Q2187" t="s">
        <v>5162</v>
      </c>
      <c r="R2187" t="s">
        <v>5165</v>
      </c>
    </row>
    <row r="2188" spans="1:18" x14ac:dyDescent="0.3">
      <c r="A2188" t="s">
        <v>7094</v>
      </c>
      <c r="B2188">
        <v>130117</v>
      </c>
      <c r="C2188" t="s">
        <v>50</v>
      </c>
      <c r="D2188" t="s">
        <v>31</v>
      </c>
      <c r="E2188" t="s">
        <v>66</v>
      </c>
      <c r="F2188" t="s">
        <v>714</v>
      </c>
      <c r="G2188" t="s">
        <v>3157</v>
      </c>
      <c r="H2188">
        <v>671</v>
      </c>
      <c r="J2188" t="s">
        <v>44</v>
      </c>
      <c r="N2188" t="s">
        <v>7577</v>
      </c>
      <c r="O2188" s="180" t="s">
        <v>5165</v>
      </c>
      <c r="Q2188" t="s">
        <v>5162</v>
      </c>
      <c r="R2188" t="s">
        <v>5165</v>
      </c>
    </row>
    <row r="2189" spans="1:18" x14ac:dyDescent="0.3">
      <c r="A2189" t="s">
        <v>7094</v>
      </c>
      <c r="B2189">
        <v>130117</v>
      </c>
      <c r="C2189" t="s">
        <v>50</v>
      </c>
      <c r="D2189" t="s">
        <v>31</v>
      </c>
      <c r="E2189" t="s">
        <v>66</v>
      </c>
      <c r="F2189" t="s">
        <v>714</v>
      </c>
      <c r="G2189" t="s">
        <v>3157</v>
      </c>
      <c r="H2189">
        <v>672</v>
      </c>
      <c r="J2189" t="s">
        <v>44</v>
      </c>
      <c r="N2189" t="s">
        <v>7578</v>
      </c>
      <c r="O2189" s="180" t="s">
        <v>5165</v>
      </c>
      <c r="Q2189" t="s">
        <v>5162</v>
      </c>
      <c r="R2189" t="s">
        <v>5165</v>
      </c>
    </row>
    <row r="2190" spans="1:18" x14ac:dyDescent="0.3">
      <c r="A2190" t="s">
        <v>7094</v>
      </c>
      <c r="B2190">
        <v>130117</v>
      </c>
      <c r="C2190" t="s">
        <v>50</v>
      </c>
      <c r="D2190" t="s">
        <v>31</v>
      </c>
      <c r="E2190" t="s">
        <v>66</v>
      </c>
      <c r="F2190" t="s">
        <v>714</v>
      </c>
      <c r="G2190" t="s">
        <v>3157</v>
      </c>
      <c r="H2190">
        <v>673</v>
      </c>
      <c r="J2190" t="s">
        <v>44</v>
      </c>
      <c r="N2190" t="s">
        <v>7579</v>
      </c>
      <c r="O2190" s="180" t="s">
        <v>5165</v>
      </c>
      <c r="Q2190" t="s">
        <v>5162</v>
      </c>
      <c r="R2190" t="s">
        <v>5165</v>
      </c>
    </row>
    <row r="2191" spans="1:18" x14ac:dyDescent="0.3">
      <c r="A2191" t="s">
        <v>7094</v>
      </c>
      <c r="B2191">
        <v>130117</v>
      </c>
      <c r="C2191" t="s">
        <v>50</v>
      </c>
      <c r="D2191" t="s">
        <v>31</v>
      </c>
      <c r="E2191" t="s">
        <v>66</v>
      </c>
      <c r="F2191" t="s">
        <v>714</v>
      </c>
      <c r="G2191" t="s">
        <v>3157</v>
      </c>
      <c r="H2191">
        <v>674</v>
      </c>
      <c r="J2191" t="s">
        <v>44</v>
      </c>
      <c r="N2191" t="s">
        <v>7580</v>
      </c>
      <c r="O2191" s="180" t="s">
        <v>5165</v>
      </c>
      <c r="Q2191" t="s">
        <v>5162</v>
      </c>
      <c r="R2191" t="s">
        <v>5165</v>
      </c>
    </row>
    <row r="2192" spans="1:18" x14ac:dyDescent="0.3">
      <c r="A2192" t="s">
        <v>7094</v>
      </c>
      <c r="B2192">
        <v>130117</v>
      </c>
      <c r="C2192" t="s">
        <v>50</v>
      </c>
      <c r="D2192" t="s">
        <v>31</v>
      </c>
      <c r="E2192" t="s">
        <v>66</v>
      </c>
      <c r="F2192" t="s">
        <v>714</v>
      </c>
      <c r="G2192" t="s">
        <v>3157</v>
      </c>
      <c r="H2192">
        <v>675</v>
      </c>
      <c r="J2192" t="s">
        <v>44</v>
      </c>
      <c r="N2192" t="s">
        <v>7581</v>
      </c>
      <c r="O2192" s="180" t="s">
        <v>5165</v>
      </c>
      <c r="Q2192" t="s">
        <v>5162</v>
      </c>
      <c r="R2192" t="s">
        <v>5165</v>
      </c>
    </row>
    <row r="2193" spans="1:18" x14ac:dyDescent="0.3">
      <c r="A2193" t="s">
        <v>7094</v>
      </c>
      <c r="B2193">
        <v>130117</v>
      </c>
      <c r="C2193" t="s">
        <v>50</v>
      </c>
      <c r="D2193" t="s">
        <v>31</v>
      </c>
      <c r="E2193" t="s">
        <v>66</v>
      </c>
      <c r="F2193" t="s">
        <v>714</v>
      </c>
      <c r="G2193" t="s">
        <v>3157</v>
      </c>
      <c r="H2193">
        <v>676</v>
      </c>
      <c r="J2193" t="s">
        <v>44</v>
      </c>
      <c r="N2193" t="s">
        <v>7582</v>
      </c>
      <c r="O2193" s="180" t="s">
        <v>5165</v>
      </c>
      <c r="Q2193" t="s">
        <v>5162</v>
      </c>
      <c r="R2193" t="s">
        <v>5165</v>
      </c>
    </row>
    <row r="2194" spans="1:18" x14ac:dyDescent="0.3">
      <c r="A2194" t="s">
        <v>7094</v>
      </c>
      <c r="B2194">
        <v>130117</v>
      </c>
      <c r="C2194" t="s">
        <v>50</v>
      </c>
      <c r="D2194" t="s">
        <v>31</v>
      </c>
      <c r="E2194" t="s">
        <v>66</v>
      </c>
      <c r="F2194" t="s">
        <v>714</v>
      </c>
      <c r="G2194" t="s">
        <v>3157</v>
      </c>
      <c r="H2194">
        <v>677</v>
      </c>
      <c r="J2194" t="s">
        <v>44</v>
      </c>
      <c r="N2194" t="s">
        <v>7583</v>
      </c>
      <c r="O2194" s="180" t="s">
        <v>5165</v>
      </c>
      <c r="Q2194" t="s">
        <v>5162</v>
      </c>
      <c r="R2194" t="s">
        <v>5165</v>
      </c>
    </row>
    <row r="2195" spans="1:18" x14ac:dyDescent="0.3">
      <c r="A2195" t="s">
        <v>7094</v>
      </c>
      <c r="B2195">
        <v>130117</v>
      </c>
      <c r="C2195" t="s">
        <v>50</v>
      </c>
      <c r="D2195" t="s">
        <v>31</v>
      </c>
      <c r="E2195" t="s">
        <v>66</v>
      </c>
      <c r="F2195" t="s">
        <v>714</v>
      </c>
      <c r="G2195" t="s">
        <v>3157</v>
      </c>
      <c r="H2195">
        <v>678</v>
      </c>
      <c r="J2195" t="s">
        <v>44</v>
      </c>
      <c r="N2195" t="s">
        <v>7584</v>
      </c>
      <c r="O2195" s="180" t="s">
        <v>5165</v>
      </c>
      <c r="Q2195" t="s">
        <v>5162</v>
      </c>
      <c r="R2195" t="s">
        <v>5165</v>
      </c>
    </row>
    <row r="2196" spans="1:18" x14ac:dyDescent="0.3">
      <c r="A2196" t="s">
        <v>7094</v>
      </c>
      <c r="B2196">
        <v>130117</v>
      </c>
      <c r="C2196" t="s">
        <v>50</v>
      </c>
      <c r="D2196" t="s">
        <v>31</v>
      </c>
      <c r="E2196" t="s">
        <v>66</v>
      </c>
      <c r="F2196" t="s">
        <v>714</v>
      </c>
      <c r="G2196" t="s">
        <v>3157</v>
      </c>
      <c r="H2196">
        <v>679</v>
      </c>
      <c r="J2196" t="s">
        <v>44</v>
      </c>
      <c r="N2196" t="s">
        <v>7585</v>
      </c>
      <c r="O2196" s="180" t="s">
        <v>5165</v>
      </c>
      <c r="Q2196" t="s">
        <v>5162</v>
      </c>
      <c r="R2196" t="s">
        <v>5165</v>
      </c>
    </row>
    <row r="2197" spans="1:18" x14ac:dyDescent="0.3">
      <c r="A2197" t="s">
        <v>7094</v>
      </c>
      <c r="B2197">
        <v>130117</v>
      </c>
      <c r="C2197" t="s">
        <v>50</v>
      </c>
      <c r="D2197" t="s">
        <v>31</v>
      </c>
      <c r="E2197" t="s">
        <v>66</v>
      </c>
      <c r="F2197" t="s">
        <v>714</v>
      </c>
      <c r="G2197" t="s">
        <v>3157</v>
      </c>
      <c r="H2197">
        <v>680</v>
      </c>
      <c r="J2197" t="s">
        <v>44</v>
      </c>
      <c r="N2197" t="s">
        <v>7586</v>
      </c>
      <c r="O2197" s="180" t="s">
        <v>5165</v>
      </c>
      <c r="Q2197" t="s">
        <v>5162</v>
      </c>
      <c r="R2197" t="s">
        <v>5165</v>
      </c>
    </row>
    <row r="2198" spans="1:18" x14ac:dyDescent="0.3">
      <c r="A2198" t="s">
        <v>7094</v>
      </c>
      <c r="B2198">
        <v>130117</v>
      </c>
      <c r="C2198" t="s">
        <v>50</v>
      </c>
      <c r="D2198" t="s">
        <v>31</v>
      </c>
      <c r="E2198" t="s">
        <v>66</v>
      </c>
      <c r="F2198" t="s">
        <v>714</v>
      </c>
      <c r="G2198" t="s">
        <v>3157</v>
      </c>
      <c r="H2198">
        <v>681</v>
      </c>
      <c r="J2198" t="s">
        <v>44</v>
      </c>
      <c r="N2198" t="s">
        <v>7587</v>
      </c>
      <c r="O2198" s="180" t="s">
        <v>5165</v>
      </c>
      <c r="Q2198" t="s">
        <v>5162</v>
      </c>
      <c r="R2198" t="s">
        <v>5165</v>
      </c>
    </row>
    <row r="2199" spans="1:18" x14ac:dyDescent="0.3">
      <c r="A2199" t="s">
        <v>7094</v>
      </c>
      <c r="B2199">
        <v>130117</v>
      </c>
      <c r="C2199" t="s">
        <v>50</v>
      </c>
      <c r="D2199" t="s">
        <v>31</v>
      </c>
      <c r="E2199" t="s">
        <v>66</v>
      </c>
      <c r="F2199" t="s">
        <v>714</v>
      </c>
      <c r="G2199" t="s">
        <v>3157</v>
      </c>
      <c r="H2199">
        <v>682</v>
      </c>
      <c r="J2199" t="s">
        <v>44</v>
      </c>
      <c r="N2199" t="s">
        <v>7588</v>
      </c>
      <c r="O2199" s="180" t="s">
        <v>5165</v>
      </c>
      <c r="Q2199" t="s">
        <v>5162</v>
      </c>
      <c r="R2199" t="s">
        <v>5165</v>
      </c>
    </row>
    <row r="2200" spans="1:18" x14ac:dyDescent="0.3">
      <c r="A2200" t="s">
        <v>7094</v>
      </c>
      <c r="B2200">
        <v>130117</v>
      </c>
      <c r="C2200" t="s">
        <v>50</v>
      </c>
      <c r="D2200" t="s">
        <v>31</v>
      </c>
      <c r="E2200" t="s">
        <v>66</v>
      </c>
      <c r="F2200" t="s">
        <v>714</v>
      </c>
      <c r="G2200" t="s">
        <v>3157</v>
      </c>
      <c r="H2200">
        <v>683</v>
      </c>
      <c r="J2200" t="s">
        <v>44</v>
      </c>
      <c r="N2200" t="s">
        <v>7589</v>
      </c>
      <c r="O2200" s="180" t="s">
        <v>5165</v>
      </c>
      <c r="Q2200" t="s">
        <v>5162</v>
      </c>
      <c r="R2200" t="s">
        <v>5165</v>
      </c>
    </row>
    <row r="2201" spans="1:18" x14ac:dyDescent="0.3">
      <c r="A2201" t="s">
        <v>7094</v>
      </c>
      <c r="B2201">
        <v>130117</v>
      </c>
      <c r="C2201" t="s">
        <v>50</v>
      </c>
      <c r="D2201" t="s">
        <v>31</v>
      </c>
      <c r="E2201" t="s">
        <v>66</v>
      </c>
      <c r="F2201" t="s">
        <v>714</v>
      </c>
      <c r="G2201" t="s">
        <v>3157</v>
      </c>
      <c r="H2201">
        <v>684</v>
      </c>
      <c r="J2201" t="s">
        <v>44</v>
      </c>
      <c r="N2201" t="s">
        <v>7590</v>
      </c>
      <c r="O2201" s="180" t="s">
        <v>5165</v>
      </c>
      <c r="Q2201" t="s">
        <v>5162</v>
      </c>
      <c r="R2201" t="s">
        <v>5165</v>
      </c>
    </row>
    <row r="2202" spans="1:18" x14ac:dyDescent="0.3">
      <c r="A2202" t="s">
        <v>7121</v>
      </c>
      <c r="B2202">
        <v>130117</v>
      </c>
      <c r="C2202" t="s">
        <v>50</v>
      </c>
      <c r="D2202" t="s">
        <v>31</v>
      </c>
      <c r="E2202" t="s">
        <v>66</v>
      </c>
      <c r="F2202" t="s">
        <v>714</v>
      </c>
      <c r="G2202" t="s">
        <v>3157</v>
      </c>
      <c r="H2202">
        <v>685</v>
      </c>
      <c r="J2202" t="s">
        <v>44</v>
      </c>
      <c r="N2202" t="s">
        <v>7591</v>
      </c>
      <c r="O2202" s="180" t="s">
        <v>5165</v>
      </c>
      <c r="Q2202" t="s">
        <v>5162</v>
      </c>
      <c r="R2202" t="s">
        <v>5165</v>
      </c>
    </row>
    <row r="2203" spans="1:18" x14ac:dyDescent="0.3">
      <c r="A2203" t="s">
        <v>7121</v>
      </c>
      <c r="B2203">
        <v>130117</v>
      </c>
      <c r="C2203" t="s">
        <v>50</v>
      </c>
      <c r="D2203" t="s">
        <v>31</v>
      </c>
      <c r="E2203" t="s">
        <v>66</v>
      </c>
      <c r="F2203" t="s">
        <v>714</v>
      </c>
      <c r="G2203" t="s">
        <v>3157</v>
      </c>
      <c r="H2203">
        <v>686</v>
      </c>
      <c r="J2203" t="s">
        <v>44</v>
      </c>
      <c r="N2203" t="s">
        <v>7592</v>
      </c>
      <c r="O2203" s="180" t="s">
        <v>5165</v>
      </c>
      <c r="Q2203" t="s">
        <v>5162</v>
      </c>
      <c r="R2203" t="s">
        <v>5165</v>
      </c>
    </row>
    <row r="2204" spans="1:18" x14ac:dyDescent="0.3">
      <c r="A2204" t="s">
        <v>7121</v>
      </c>
      <c r="B2204">
        <v>130117</v>
      </c>
      <c r="C2204" t="s">
        <v>50</v>
      </c>
      <c r="D2204" t="s">
        <v>31</v>
      </c>
      <c r="E2204" t="s">
        <v>66</v>
      </c>
      <c r="F2204" t="s">
        <v>714</v>
      </c>
      <c r="G2204" t="s">
        <v>3157</v>
      </c>
      <c r="H2204">
        <v>687</v>
      </c>
      <c r="J2204" t="s">
        <v>44</v>
      </c>
      <c r="N2204" t="s">
        <v>7593</v>
      </c>
      <c r="O2204" s="180" t="s">
        <v>5165</v>
      </c>
      <c r="Q2204" t="s">
        <v>5162</v>
      </c>
      <c r="R2204" t="s">
        <v>5165</v>
      </c>
    </row>
    <row r="2205" spans="1:18" x14ac:dyDescent="0.3">
      <c r="A2205" t="s">
        <v>7121</v>
      </c>
      <c r="B2205">
        <v>130117</v>
      </c>
      <c r="C2205" t="s">
        <v>50</v>
      </c>
      <c r="D2205" t="s">
        <v>31</v>
      </c>
      <c r="E2205" t="s">
        <v>66</v>
      </c>
      <c r="F2205" t="s">
        <v>714</v>
      </c>
      <c r="G2205" t="s">
        <v>3157</v>
      </c>
      <c r="H2205">
        <v>688</v>
      </c>
      <c r="J2205" t="s">
        <v>44</v>
      </c>
      <c r="N2205" t="s">
        <v>7594</v>
      </c>
      <c r="O2205" s="180" t="s">
        <v>5165</v>
      </c>
      <c r="Q2205" t="s">
        <v>5162</v>
      </c>
      <c r="R2205" t="s">
        <v>5165</v>
      </c>
    </row>
    <row r="2206" spans="1:18" x14ac:dyDescent="0.3">
      <c r="A2206" t="s">
        <v>7121</v>
      </c>
      <c r="B2206">
        <v>130117</v>
      </c>
      <c r="C2206" t="s">
        <v>50</v>
      </c>
      <c r="D2206" t="s">
        <v>31</v>
      </c>
      <c r="E2206" t="s">
        <v>66</v>
      </c>
      <c r="F2206" t="s">
        <v>714</v>
      </c>
      <c r="G2206" t="s">
        <v>3157</v>
      </c>
      <c r="H2206">
        <v>689</v>
      </c>
      <c r="J2206" t="s">
        <v>44</v>
      </c>
      <c r="N2206" t="s">
        <v>7595</v>
      </c>
      <c r="O2206" s="180" t="s">
        <v>5165</v>
      </c>
      <c r="Q2206" t="s">
        <v>5162</v>
      </c>
      <c r="R2206" t="s">
        <v>5165</v>
      </c>
    </row>
    <row r="2207" spans="1:18" x14ac:dyDescent="0.3">
      <c r="A2207" t="s">
        <v>7121</v>
      </c>
      <c r="B2207">
        <v>130117</v>
      </c>
      <c r="C2207" t="s">
        <v>50</v>
      </c>
      <c r="D2207" t="s">
        <v>31</v>
      </c>
      <c r="E2207" t="s">
        <v>66</v>
      </c>
      <c r="F2207" t="s">
        <v>714</v>
      </c>
      <c r="G2207" t="s">
        <v>3157</v>
      </c>
      <c r="H2207">
        <v>690</v>
      </c>
      <c r="J2207" t="s">
        <v>44</v>
      </c>
      <c r="N2207" t="s">
        <v>7596</v>
      </c>
      <c r="O2207" s="180" t="s">
        <v>5165</v>
      </c>
      <c r="Q2207" t="s">
        <v>5162</v>
      </c>
      <c r="R2207" t="s">
        <v>5165</v>
      </c>
    </row>
    <row r="2208" spans="1:18" x14ac:dyDescent="0.3">
      <c r="A2208" t="s">
        <v>7121</v>
      </c>
      <c r="B2208">
        <v>130117</v>
      </c>
      <c r="C2208" t="s">
        <v>50</v>
      </c>
      <c r="D2208" t="s">
        <v>31</v>
      </c>
      <c r="E2208" t="s">
        <v>66</v>
      </c>
      <c r="F2208" t="s">
        <v>714</v>
      </c>
      <c r="G2208" t="s">
        <v>3157</v>
      </c>
      <c r="H2208">
        <v>691</v>
      </c>
      <c r="J2208" t="s">
        <v>44</v>
      </c>
      <c r="N2208" t="s">
        <v>7597</v>
      </c>
      <c r="O2208" s="180" t="s">
        <v>5165</v>
      </c>
      <c r="Q2208" t="s">
        <v>5162</v>
      </c>
      <c r="R2208" t="s">
        <v>5165</v>
      </c>
    </row>
    <row r="2209" spans="1:18" x14ac:dyDescent="0.3">
      <c r="A2209" t="s">
        <v>7121</v>
      </c>
      <c r="B2209">
        <v>130117</v>
      </c>
      <c r="C2209" t="s">
        <v>50</v>
      </c>
      <c r="D2209" t="s">
        <v>31</v>
      </c>
      <c r="E2209" t="s">
        <v>66</v>
      </c>
      <c r="F2209" t="s">
        <v>714</v>
      </c>
      <c r="G2209" t="s">
        <v>3157</v>
      </c>
      <c r="H2209">
        <v>692</v>
      </c>
      <c r="J2209" t="s">
        <v>44</v>
      </c>
      <c r="N2209" t="s">
        <v>7598</v>
      </c>
      <c r="O2209" s="180" t="s">
        <v>5165</v>
      </c>
      <c r="Q2209" t="s">
        <v>5162</v>
      </c>
      <c r="R2209" t="s">
        <v>5165</v>
      </c>
    </row>
    <row r="2210" spans="1:18" x14ac:dyDescent="0.3">
      <c r="A2210" t="s">
        <v>7121</v>
      </c>
      <c r="B2210">
        <v>130117</v>
      </c>
      <c r="C2210" t="s">
        <v>50</v>
      </c>
      <c r="D2210" t="s">
        <v>31</v>
      </c>
      <c r="E2210" t="s">
        <v>66</v>
      </c>
      <c r="F2210" t="s">
        <v>714</v>
      </c>
      <c r="G2210" t="s">
        <v>3157</v>
      </c>
      <c r="H2210">
        <v>693</v>
      </c>
      <c r="J2210" t="s">
        <v>44</v>
      </c>
      <c r="N2210" t="s">
        <v>7599</v>
      </c>
      <c r="O2210" s="180" t="s">
        <v>5165</v>
      </c>
      <c r="Q2210" t="s">
        <v>5162</v>
      </c>
      <c r="R2210" t="s">
        <v>5165</v>
      </c>
    </row>
    <row r="2211" spans="1:18" x14ac:dyDescent="0.3">
      <c r="A2211" t="s">
        <v>7121</v>
      </c>
      <c r="B2211">
        <v>130117</v>
      </c>
      <c r="C2211" t="s">
        <v>50</v>
      </c>
      <c r="D2211" t="s">
        <v>31</v>
      </c>
      <c r="E2211" t="s">
        <v>66</v>
      </c>
      <c r="F2211" t="s">
        <v>714</v>
      </c>
      <c r="G2211" t="s">
        <v>3157</v>
      </c>
      <c r="H2211">
        <v>694</v>
      </c>
      <c r="J2211" t="s">
        <v>44</v>
      </c>
      <c r="N2211" t="s">
        <v>7600</v>
      </c>
      <c r="O2211" s="180" t="s">
        <v>5165</v>
      </c>
      <c r="Q2211" t="s">
        <v>5162</v>
      </c>
      <c r="R2211" t="s">
        <v>5165</v>
      </c>
    </row>
    <row r="2212" spans="1:18" x14ac:dyDescent="0.3">
      <c r="A2212" t="s">
        <v>7121</v>
      </c>
      <c r="B2212">
        <v>130117</v>
      </c>
      <c r="C2212" t="s">
        <v>50</v>
      </c>
      <c r="D2212" t="s">
        <v>31</v>
      </c>
      <c r="E2212" t="s">
        <v>66</v>
      </c>
      <c r="F2212" t="s">
        <v>714</v>
      </c>
      <c r="G2212" t="s">
        <v>3157</v>
      </c>
      <c r="H2212">
        <v>695</v>
      </c>
      <c r="J2212" t="s">
        <v>44</v>
      </c>
      <c r="N2212" t="s">
        <v>7601</v>
      </c>
      <c r="O2212" s="180" t="s">
        <v>5165</v>
      </c>
      <c r="Q2212" t="s">
        <v>5162</v>
      </c>
      <c r="R2212" t="s">
        <v>5165</v>
      </c>
    </row>
    <row r="2213" spans="1:18" x14ac:dyDescent="0.3">
      <c r="A2213" t="s">
        <v>7121</v>
      </c>
      <c r="B2213">
        <v>130117</v>
      </c>
      <c r="C2213" t="s">
        <v>50</v>
      </c>
      <c r="D2213" t="s">
        <v>31</v>
      </c>
      <c r="E2213" t="s">
        <v>66</v>
      </c>
      <c r="F2213" t="s">
        <v>714</v>
      </c>
      <c r="G2213" t="s">
        <v>3157</v>
      </c>
      <c r="H2213">
        <v>696</v>
      </c>
      <c r="J2213" t="s">
        <v>44</v>
      </c>
      <c r="N2213" t="s">
        <v>7602</v>
      </c>
      <c r="O2213" s="180" t="s">
        <v>5165</v>
      </c>
      <c r="Q2213" t="s">
        <v>5162</v>
      </c>
      <c r="R2213" t="s">
        <v>5165</v>
      </c>
    </row>
    <row r="2214" spans="1:18" x14ac:dyDescent="0.3">
      <c r="A2214" t="s">
        <v>7094</v>
      </c>
      <c r="B2214">
        <v>130117</v>
      </c>
      <c r="C2214" t="s">
        <v>50</v>
      </c>
      <c r="D2214" t="s">
        <v>31</v>
      </c>
      <c r="E2214" t="s">
        <v>66</v>
      </c>
      <c r="F2214" t="s">
        <v>714</v>
      </c>
      <c r="G2214" t="s">
        <v>3157</v>
      </c>
      <c r="H2214">
        <v>697</v>
      </c>
      <c r="J2214" t="s">
        <v>44</v>
      </c>
      <c r="N2214" t="s">
        <v>7603</v>
      </c>
      <c r="O2214" s="180" t="s">
        <v>5165</v>
      </c>
      <c r="Q2214" t="s">
        <v>5162</v>
      </c>
      <c r="R2214" t="s">
        <v>5165</v>
      </c>
    </row>
    <row r="2215" spans="1:18" x14ac:dyDescent="0.3">
      <c r="A2215" t="s">
        <v>7121</v>
      </c>
      <c r="B2215">
        <v>130117</v>
      </c>
      <c r="C2215" t="s">
        <v>50</v>
      </c>
      <c r="D2215" t="s">
        <v>31</v>
      </c>
      <c r="E2215" t="s">
        <v>66</v>
      </c>
      <c r="F2215" t="s">
        <v>714</v>
      </c>
      <c r="G2215" t="s">
        <v>3157</v>
      </c>
      <c r="H2215">
        <v>698</v>
      </c>
      <c r="J2215" t="s">
        <v>44</v>
      </c>
      <c r="N2215" t="s">
        <v>7604</v>
      </c>
      <c r="O2215" s="180" t="s">
        <v>5165</v>
      </c>
      <c r="Q2215" t="s">
        <v>5162</v>
      </c>
      <c r="R2215" t="s">
        <v>5165</v>
      </c>
    </row>
    <row r="2216" spans="1:18" x14ac:dyDescent="0.3">
      <c r="A2216" t="s">
        <v>7094</v>
      </c>
      <c r="B2216">
        <v>130117</v>
      </c>
      <c r="C2216" t="s">
        <v>50</v>
      </c>
      <c r="D2216" t="s">
        <v>31</v>
      </c>
      <c r="E2216" t="s">
        <v>66</v>
      </c>
      <c r="F2216" t="s">
        <v>714</v>
      </c>
      <c r="G2216" t="s">
        <v>3157</v>
      </c>
      <c r="H2216">
        <v>699</v>
      </c>
      <c r="J2216" t="s">
        <v>44</v>
      </c>
      <c r="N2216" t="s">
        <v>7605</v>
      </c>
      <c r="O2216" s="180" t="s">
        <v>5165</v>
      </c>
      <c r="Q2216" t="s">
        <v>5162</v>
      </c>
      <c r="R2216" t="s">
        <v>5165</v>
      </c>
    </row>
    <row r="2217" spans="1:18" x14ac:dyDescent="0.3">
      <c r="A2217" t="s">
        <v>7094</v>
      </c>
      <c r="B2217">
        <v>130117</v>
      </c>
      <c r="C2217" t="s">
        <v>50</v>
      </c>
      <c r="D2217" t="s">
        <v>31</v>
      </c>
      <c r="E2217" t="s">
        <v>66</v>
      </c>
      <c r="F2217" t="s">
        <v>714</v>
      </c>
      <c r="G2217" t="s">
        <v>3157</v>
      </c>
      <c r="H2217">
        <v>700</v>
      </c>
      <c r="J2217" t="s">
        <v>44</v>
      </c>
      <c r="N2217" t="s">
        <v>7606</v>
      </c>
      <c r="O2217" s="180" t="s">
        <v>5165</v>
      </c>
      <c r="Q2217" t="s">
        <v>5162</v>
      </c>
      <c r="R2217" t="s">
        <v>5165</v>
      </c>
    </row>
    <row r="2218" spans="1:18" x14ac:dyDescent="0.3">
      <c r="A2218" t="s">
        <v>7094</v>
      </c>
      <c r="B2218">
        <v>130117</v>
      </c>
      <c r="C2218" t="s">
        <v>50</v>
      </c>
      <c r="D2218" t="s">
        <v>31</v>
      </c>
      <c r="E2218" t="s">
        <v>66</v>
      </c>
      <c r="F2218" t="s">
        <v>714</v>
      </c>
      <c r="G2218" t="s">
        <v>3157</v>
      </c>
      <c r="H2218">
        <v>701</v>
      </c>
      <c r="J2218" t="s">
        <v>44</v>
      </c>
      <c r="N2218" t="s">
        <v>7607</v>
      </c>
      <c r="O2218" s="180" t="s">
        <v>5165</v>
      </c>
      <c r="Q2218" t="s">
        <v>5162</v>
      </c>
      <c r="R2218" t="s">
        <v>5165</v>
      </c>
    </row>
    <row r="2219" spans="1:18" x14ac:dyDescent="0.3">
      <c r="A2219" t="s">
        <v>7094</v>
      </c>
      <c r="B2219">
        <v>130117</v>
      </c>
      <c r="C2219" t="s">
        <v>50</v>
      </c>
      <c r="D2219" t="s">
        <v>31</v>
      </c>
      <c r="E2219" t="s">
        <v>66</v>
      </c>
      <c r="F2219" t="s">
        <v>714</v>
      </c>
      <c r="G2219" t="s">
        <v>3157</v>
      </c>
      <c r="H2219">
        <v>702</v>
      </c>
      <c r="J2219" t="s">
        <v>44</v>
      </c>
      <c r="N2219" t="s">
        <v>7608</v>
      </c>
      <c r="O2219" s="180" t="s">
        <v>5165</v>
      </c>
      <c r="Q2219" t="s">
        <v>5162</v>
      </c>
      <c r="R2219" t="s">
        <v>5165</v>
      </c>
    </row>
    <row r="2220" spans="1:18" x14ac:dyDescent="0.3">
      <c r="A2220" t="s">
        <v>7094</v>
      </c>
      <c r="B2220">
        <v>130117</v>
      </c>
      <c r="C2220" t="s">
        <v>50</v>
      </c>
      <c r="D2220" t="s">
        <v>31</v>
      </c>
      <c r="E2220" t="s">
        <v>66</v>
      </c>
      <c r="F2220" t="s">
        <v>714</v>
      </c>
      <c r="G2220" t="s">
        <v>3157</v>
      </c>
      <c r="H2220">
        <v>703</v>
      </c>
      <c r="J2220" t="s">
        <v>44</v>
      </c>
      <c r="N2220" t="s">
        <v>7609</v>
      </c>
      <c r="O2220" s="180" t="s">
        <v>5165</v>
      </c>
      <c r="Q2220" t="s">
        <v>5162</v>
      </c>
      <c r="R2220" t="s">
        <v>5165</v>
      </c>
    </row>
    <row r="2221" spans="1:18" x14ac:dyDescent="0.3">
      <c r="A2221" t="s">
        <v>7094</v>
      </c>
      <c r="B2221">
        <v>130117</v>
      </c>
      <c r="C2221" t="s">
        <v>50</v>
      </c>
      <c r="D2221" t="s">
        <v>31</v>
      </c>
      <c r="E2221" t="s">
        <v>66</v>
      </c>
      <c r="F2221" t="s">
        <v>714</v>
      </c>
      <c r="G2221" t="s">
        <v>3157</v>
      </c>
      <c r="H2221">
        <v>704</v>
      </c>
      <c r="J2221" t="s">
        <v>44</v>
      </c>
      <c r="N2221" t="s">
        <v>7610</v>
      </c>
      <c r="O2221" s="180" t="s">
        <v>5165</v>
      </c>
      <c r="Q2221" t="s">
        <v>5162</v>
      </c>
      <c r="R2221" t="s">
        <v>5165</v>
      </c>
    </row>
    <row r="2222" spans="1:18" x14ac:dyDescent="0.3">
      <c r="A2222" t="s">
        <v>7094</v>
      </c>
      <c r="B2222">
        <v>130117</v>
      </c>
      <c r="C2222" t="s">
        <v>50</v>
      </c>
      <c r="D2222" t="s">
        <v>31</v>
      </c>
      <c r="E2222" t="s">
        <v>66</v>
      </c>
      <c r="F2222" t="s">
        <v>714</v>
      </c>
      <c r="G2222" t="s">
        <v>3157</v>
      </c>
      <c r="H2222">
        <v>705</v>
      </c>
      <c r="J2222" t="s">
        <v>44</v>
      </c>
      <c r="N2222" t="s">
        <v>7611</v>
      </c>
      <c r="O2222" s="180" t="s">
        <v>5165</v>
      </c>
      <c r="Q2222" t="s">
        <v>5162</v>
      </c>
      <c r="R2222" t="s">
        <v>5165</v>
      </c>
    </row>
    <row r="2223" spans="1:18" x14ac:dyDescent="0.3">
      <c r="A2223" t="s">
        <v>7094</v>
      </c>
      <c r="B2223">
        <v>130117</v>
      </c>
      <c r="C2223" t="s">
        <v>50</v>
      </c>
      <c r="D2223" t="s">
        <v>31</v>
      </c>
      <c r="E2223" t="s">
        <v>66</v>
      </c>
      <c r="F2223" t="s">
        <v>714</v>
      </c>
      <c r="G2223" t="s">
        <v>3157</v>
      </c>
      <c r="H2223">
        <v>706</v>
      </c>
      <c r="J2223" t="s">
        <v>44</v>
      </c>
      <c r="N2223" t="s">
        <v>7612</v>
      </c>
      <c r="O2223" s="180" t="s">
        <v>5165</v>
      </c>
      <c r="Q2223" t="s">
        <v>5162</v>
      </c>
      <c r="R2223" t="s">
        <v>5165</v>
      </c>
    </row>
    <row r="2224" spans="1:18" x14ac:dyDescent="0.3">
      <c r="A2224" t="s">
        <v>7121</v>
      </c>
      <c r="B2224">
        <v>130117</v>
      </c>
      <c r="C2224" t="s">
        <v>50</v>
      </c>
      <c r="D2224" t="s">
        <v>31</v>
      </c>
      <c r="E2224" t="s">
        <v>66</v>
      </c>
      <c r="F2224" t="s">
        <v>714</v>
      </c>
      <c r="G2224" t="s">
        <v>3157</v>
      </c>
      <c r="H2224">
        <v>707</v>
      </c>
      <c r="J2224" t="s">
        <v>44</v>
      </c>
      <c r="N2224" t="s">
        <v>7613</v>
      </c>
      <c r="O2224" s="180" t="s">
        <v>5165</v>
      </c>
      <c r="Q2224" t="s">
        <v>5162</v>
      </c>
      <c r="R2224" t="s">
        <v>5165</v>
      </c>
    </row>
    <row r="2225" spans="1:18" x14ac:dyDescent="0.3">
      <c r="A2225" t="s">
        <v>7121</v>
      </c>
      <c r="B2225">
        <v>130117</v>
      </c>
      <c r="C2225" t="s">
        <v>50</v>
      </c>
      <c r="D2225" t="s">
        <v>31</v>
      </c>
      <c r="E2225" t="s">
        <v>66</v>
      </c>
      <c r="F2225" t="s">
        <v>714</v>
      </c>
      <c r="G2225" t="s">
        <v>3157</v>
      </c>
      <c r="H2225">
        <v>708</v>
      </c>
      <c r="J2225" t="s">
        <v>44</v>
      </c>
      <c r="N2225" t="s">
        <v>7614</v>
      </c>
      <c r="O2225" s="180" t="s">
        <v>5165</v>
      </c>
      <c r="Q2225" t="s">
        <v>5162</v>
      </c>
      <c r="R2225" t="s">
        <v>5165</v>
      </c>
    </row>
    <row r="2226" spans="1:18" x14ac:dyDescent="0.3">
      <c r="A2226" t="s">
        <v>7121</v>
      </c>
      <c r="B2226">
        <v>130117</v>
      </c>
      <c r="C2226" t="s">
        <v>50</v>
      </c>
      <c r="D2226" t="s">
        <v>31</v>
      </c>
      <c r="E2226" t="s">
        <v>66</v>
      </c>
      <c r="F2226" t="s">
        <v>714</v>
      </c>
      <c r="G2226" t="s">
        <v>3157</v>
      </c>
      <c r="H2226">
        <v>709</v>
      </c>
      <c r="J2226" t="s">
        <v>44</v>
      </c>
      <c r="N2226" t="s">
        <v>7615</v>
      </c>
      <c r="O2226" s="180" t="s">
        <v>5165</v>
      </c>
      <c r="Q2226" t="s">
        <v>5162</v>
      </c>
      <c r="R2226" t="s">
        <v>5165</v>
      </c>
    </row>
    <row r="2227" spans="1:18" x14ac:dyDescent="0.3">
      <c r="A2227" t="s">
        <v>7121</v>
      </c>
      <c r="B2227">
        <v>130117</v>
      </c>
      <c r="C2227" t="s">
        <v>50</v>
      </c>
      <c r="D2227" t="s">
        <v>31</v>
      </c>
      <c r="E2227" t="s">
        <v>66</v>
      </c>
      <c r="F2227" t="s">
        <v>714</v>
      </c>
      <c r="G2227" t="s">
        <v>3157</v>
      </c>
      <c r="H2227">
        <v>710</v>
      </c>
      <c r="J2227" t="s">
        <v>44</v>
      </c>
      <c r="N2227" t="s">
        <v>7616</v>
      </c>
      <c r="O2227" s="180" t="s">
        <v>5165</v>
      </c>
      <c r="Q2227" t="s">
        <v>5162</v>
      </c>
      <c r="R2227" t="s">
        <v>5165</v>
      </c>
    </row>
    <row r="2228" spans="1:18" x14ac:dyDescent="0.3">
      <c r="A2228" t="s">
        <v>7121</v>
      </c>
      <c r="B2228">
        <v>130117</v>
      </c>
      <c r="C2228" t="s">
        <v>50</v>
      </c>
      <c r="D2228" t="s">
        <v>31</v>
      </c>
      <c r="E2228" t="s">
        <v>66</v>
      </c>
      <c r="F2228" t="s">
        <v>714</v>
      </c>
      <c r="G2228" t="s">
        <v>3157</v>
      </c>
      <c r="H2228">
        <v>711</v>
      </c>
      <c r="J2228" t="s">
        <v>44</v>
      </c>
      <c r="N2228" t="s">
        <v>7617</v>
      </c>
      <c r="O2228" s="180" t="s">
        <v>5165</v>
      </c>
      <c r="Q2228" t="s">
        <v>5162</v>
      </c>
      <c r="R2228" t="s">
        <v>5165</v>
      </c>
    </row>
    <row r="2229" spans="1:18" x14ac:dyDescent="0.3">
      <c r="A2229" t="s">
        <v>7121</v>
      </c>
      <c r="B2229">
        <v>130117</v>
      </c>
      <c r="C2229" t="s">
        <v>50</v>
      </c>
      <c r="D2229" t="s">
        <v>31</v>
      </c>
      <c r="E2229" t="s">
        <v>66</v>
      </c>
      <c r="F2229" t="s">
        <v>714</v>
      </c>
      <c r="G2229" t="s">
        <v>3157</v>
      </c>
      <c r="H2229">
        <v>712</v>
      </c>
      <c r="J2229" t="s">
        <v>44</v>
      </c>
      <c r="N2229" t="s">
        <v>7618</v>
      </c>
      <c r="O2229" s="180" t="s">
        <v>5165</v>
      </c>
      <c r="Q2229" t="s">
        <v>5162</v>
      </c>
      <c r="R2229" t="s">
        <v>5165</v>
      </c>
    </row>
    <row r="2230" spans="1:18" x14ac:dyDescent="0.3">
      <c r="A2230" t="s">
        <v>7094</v>
      </c>
      <c r="B2230">
        <v>130117</v>
      </c>
      <c r="C2230" t="s">
        <v>50</v>
      </c>
      <c r="D2230" t="s">
        <v>31</v>
      </c>
      <c r="E2230" t="s">
        <v>66</v>
      </c>
      <c r="F2230" t="s">
        <v>714</v>
      </c>
      <c r="G2230" t="s">
        <v>3157</v>
      </c>
      <c r="H2230">
        <v>713</v>
      </c>
      <c r="J2230" t="s">
        <v>44</v>
      </c>
      <c r="N2230" t="s">
        <v>7619</v>
      </c>
      <c r="O2230" s="180" t="s">
        <v>5165</v>
      </c>
      <c r="Q2230" t="s">
        <v>5162</v>
      </c>
      <c r="R2230" t="s">
        <v>5165</v>
      </c>
    </row>
    <row r="2231" spans="1:18" x14ac:dyDescent="0.3">
      <c r="A2231" t="s">
        <v>7121</v>
      </c>
      <c r="B2231">
        <v>130117</v>
      </c>
      <c r="C2231" t="s">
        <v>50</v>
      </c>
      <c r="D2231" t="s">
        <v>31</v>
      </c>
      <c r="E2231" t="s">
        <v>66</v>
      </c>
      <c r="F2231" t="s">
        <v>714</v>
      </c>
      <c r="G2231" t="s">
        <v>3157</v>
      </c>
      <c r="H2231">
        <v>714</v>
      </c>
      <c r="J2231" t="s">
        <v>44</v>
      </c>
      <c r="N2231" t="s">
        <v>7620</v>
      </c>
      <c r="O2231" s="180" t="s">
        <v>5165</v>
      </c>
      <c r="Q2231" t="s">
        <v>5162</v>
      </c>
      <c r="R2231" t="s">
        <v>5165</v>
      </c>
    </row>
    <row r="2232" spans="1:18" x14ac:dyDescent="0.3">
      <c r="A2232" t="s">
        <v>7121</v>
      </c>
      <c r="B2232">
        <v>130117</v>
      </c>
      <c r="C2232" t="s">
        <v>50</v>
      </c>
      <c r="D2232" t="s">
        <v>31</v>
      </c>
      <c r="E2232" t="s">
        <v>66</v>
      </c>
      <c r="F2232" t="s">
        <v>714</v>
      </c>
      <c r="G2232" t="s">
        <v>3157</v>
      </c>
      <c r="H2232">
        <v>715</v>
      </c>
      <c r="J2232" t="s">
        <v>44</v>
      </c>
      <c r="N2232" t="s">
        <v>7621</v>
      </c>
      <c r="O2232" s="180" t="s">
        <v>5165</v>
      </c>
      <c r="Q2232" t="s">
        <v>5162</v>
      </c>
      <c r="R2232" t="s">
        <v>5165</v>
      </c>
    </row>
    <row r="2233" spans="1:18" x14ac:dyDescent="0.3">
      <c r="A2233" t="s">
        <v>7094</v>
      </c>
      <c r="B2233">
        <v>130117</v>
      </c>
      <c r="C2233" t="s">
        <v>50</v>
      </c>
      <c r="D2233" t="s">
        <v>31</v>
      </c>
      <c r="E2233" t="s">
        <v>66</v>
      </c>
      <c r="F2233" t="s">
        <v>714</v>
      </c>
      <c r="G2233" t="s">
        <v>3157</v>
      </c>
      <c r="H2233">
        <v>716</v>
      </c>
      <c r="J2233" t="s">
        <v>44</v>
      </c>
      <c r="N2233" t="s">
        <v>7622</v>
      </c>
      <c r="O2233" s="180" t="s">
        <v>5165</v>
      </c>
      <c r="Q2233" t="s">
        <v>5162</v>
      </c>
      <c r="R2233" t="s">
        <v>5165</v>
      </c>
    </row>
    <row r="2234" spans="1:18" x14ac:dyDescent="0.3">
      <c r="A2234" t="s">
        <v>7121</v>
      </c>
      <c r="B2234">
        <v>130117</v>
      </c>
      <c r="C2234" t="s">
        <v>50</v>
      </c>
      <c r="D2234" t="s">
        <v>31</v>
      </c>
      <c r="E2234" t="s">
        <v>66</v>
      </c>
      <c r="F2234" t="s">
        <v>714</v>
      </c>
      <c r="G2234" t="s">
        <v>3157</v>
      </c>
      <c r="H2234">
        <v>717</v>
      </c>
      <c r="J2234" t="s">
        <v>44</v>
      </c>
      <c r="N2234" t="s">
        <v>7623</v>
      </c>
      <c r="O2234" s="180" t="s">
        <v>5165</v>
      </c>
      <c r="Q2234" t="s">
        <v>5162</v>
      </c>
      <c r="R2234" t="s">
        <v>5165</v>
      </c>
    </row>
    <row r="2235" spans="1:18" x14ac:dyDescent="0.3">
      <c r="A2235" t="s">
        <v>7121</v>
      </c>
      <c r="B2235">
        <v>130117</v>
      </c>
      <c r="C2235" t="s">
        <v>50</v>
      </c>
      <c r="D2235" t="s">
        <v>31</v>
      </c>
      <c r="E2235" t="s">
        <v>66</v>
      </c>
      <c r="F2235" t="s">
        <v>714</v>
      </c>
      <c r="G2235" t="s">
        <v>3157</v>
      </c>
      <c r="H2235">
        <v>718</v>
      </c>
      <c r="J2235" t="s">
        <v>44</v>
      </c>
      <c r="N2235" t="s">
        <v>7624</v>
      </c>
      <c r="O2235" s="180" t="s">
        <v>5165</v>
      </c>
      <c r="Q2235" t="s">
        <v>5162</v>
      </c>
      <c r="R2235" t="s">
        <v>5165</v>
      </c>
    </row>
    <row r="2236" spans="1:18" x14ac:dyDescent="0.3">
      <c r="A2236" t="s">
        <v>7121</v>
      </c>
      <c r="B2236">
        <v>130117</v>
      </c>
      <c r="C2236" t="s">
        <v>50</v>
      </c>
      <c r="D2236" t="s">
        <v>31</v>
      </c>
      <c r="E2236" t="s">
        <v>66</v>
      </c>
      <c r="F2236" t="s">
        <v>714</v>
      </c>
      <c r="G2236" t="s">
        <v>3157</v>
      </c>
      <c r="H2236">
        <v>719</v>
      </c>
      <c r="J2236" t="s">
        <v>44</v>
      </c>
      <c r="N2236" t="s">
        <v>7625</v>
      </c>
      <c r="O2236" s="180" t="s">
        <v>5165</v>
      </c>
      <c r="Q2236" t="s">
        <v>5162</v>
      </c>
      <c r="R2236" t="s">
        <v>5165</v>
      </c>
    </row>
    <row r="2237" spans="1:18" x14ac:dyDescent="0.3">
      <c r="A2237" t="s">
        <v>7094</v>
      </c>
      <c r="B2237">
        <v>130117</v>
      </c>
      <c r="C2237" t="s">
        <v>50</v>
      </c>
      <c r="D2237" t="s">
        <v>31</v>
      </c>
      <c r="E2237" t="s">
        <v>66</v>
      </c>
      <c r="F2237" t="s">
        <v>714</v>
      </c>
      <c r="G2237" t="s">
        <v>3157</v>
      </c>
      <c r="H2237">
        <v>720</v>
      </c>
      <c r="J2237" t="s">
        <v>44</v>
      </c>
      <c r="N2237" t="s">
        <v>7626</v>
      </c>
      <c r="O2237" s="180" t="s">
        <v>5165</v>
      </c>
      <c r="Q2237" t="s">
        <v>5162</v>
      </c>
      <c r="R2237" t="s">
        <v>5165</v>
      </c>
    </row>
    <row r="2238" spans="1:18" x14ac:dyDescent="0.3">
      <c r="A2238" t="s">
        <v>7121</v>
      </c>
      <c r="B2238">
        <v>130117</v>
      </c>
      <c r="C2238" t="s">
        <v>50</v>
      </c>
      <c r="D2238" t="s">
        <v>31</v>
      </c>
      <c r="E2238" t="s">
        <v>66</v>
      </c>
      <c r="F2238" t="s">
        <v>714</v>
      </c>
      <c r="G2238" t="s">
        <v>3157</v>
      </c>
      <c r="H2238">
        <v>721</v>
      </c>
      <c r="J2238" t="s">
        <v>44</v>
      </c>
      <c r="N2238" t="s">
        <v>7627</v>
      </c>
      <c r="O2238" s="180" t="s">
        <v>5165</v>
      </c>
      <c r="Q2238" t="s">
        <v>5162</v>
      </c>
      <c r="R2238" t="s">
        <v>5165</v>
      </c>
    </row>
    <row r="2239" spans="1:18" x14ac:dyDescent="0.3">
      <c r="A2239" t="s">
        <v>7094</v>
      </c>
      <c r="B2239">
        <v>130117</v>
      </c>
      <c r="C2239" t="s">
        <v>50</v>
      </c>
      <c r="D2239" t="s">
        <v>31</v>
      </c>
      <c r="E2239" t="s">
        <v>66</v>
      </c>
      <c r="F2239" t="s">
        <v>714</v>
      </c>
      <c r="G2239" t="s">
        <v>3157</v>
      </c>
      <c r="H2239">
        <v>722</v>
      </c>
      <c r="J2239" t="s">
        <v>44</v>
      </c>
      <c r="N2239" t="s">
        <v>7628</v>
      </c>
      <c r="O2239" s="180" t="s">
        <v>5165</v>
      </c>
      <c r="Q2239" t="s">
        <v>5162</v>
      </c>
      <c r="R2239" t="s">
        <v>5165</v>
      </c>
    </row>
    <row r="2240" spans="1:18" x14ac:dyDescent="0.3">
      <c r="A2240" t="s">
        <v>7094</v>
      </c>
      <c r="B2240">
        <v>130117</v>
      </c>
      <c r="C2240" t="s">
        <v>50</v>
      </c>
      <c r="D2240" t="s">
        <v>31</v>
      </c>
      <c r="E2240" t="s">
        <v>66</v>
      </c>
      <c r="F2240" t="s">
        <v>714</v>
      </c>
      <c r="G2240" t="s">
        <v>3157</v>
      </c>
      <c r="H2240">
        <v>723</v>
      </c>
      <c r="J2240" t="s">
        <v>44</v>
      </c>
      <c r="N2240" t="s">
        <v>7629</v>
      </c>
      <c r="O2240" s="180" t="s">
        <v>5165</v>
      </c>
      <c r="Q2240" t="s">
        <v>5162</v>
      </c>
      <c r="R2240" t="s">
        <v>5165</v>
      </c>
    </row>
    <row r="2241" spans="1:18" x14ac:dyDescent="0.3">
      <c r="A2241" t="s">
        <v>7121</v>
      </c>
      <c r="B2241">
        <v>130117</v>
      </c>
      <c r="C2241" t="s">
        <v>50</v>
      </c>
      <c r="D2241" t="s">
        <v>31</v>
      </c>
      <c r="E2241" t="s">
        <v>66</v>
      </c>
      <c r="F2241" t="s">
        <v>714</v>
      </c>
      <c r="G2241" t="s">
        <v>3157</v>
      </c>
      <c r="H2241">
        <v>724</v>
      </c>
      <c r="J2241" t="s">
        <v>44</v>
      </c>
      <c r="N2241" t="s">
        <v>7630</v>
      </c>
      <c r="O2241" s="180" t="s">
        <v>5165</v>
      </c>
      <c r="Q2241" t="s">
        <v>5162</v>
      </c>
      <c r="R2241" t="s">
        <v>5165</v>
      </c>
    </row>
    <row r="2242" spans="1:18" x14ac:dyDescent="0.3">
      <c r="A2242" t="s">
        <v>7121</v>
      </c>
      <c r="B2242">
        <v>130117</v>
      </c>
      <c r="C2242" t="s">
        <v>50</v>
      </c>
      <c r="D2242" t="s">
        <v>31</v>
      </c>
      <c r="E2242" t="s">
        <v>66</v>
      </c>
      <c r="F2242" t="s">
        <v>714</v>
      </c>
      <c r="G2242" t="s">
        <v>3157</v>
      </c>
      <c r="H2242">
        <v>725</v>
      </c>
      <c r="J2242" t="s">
        <v>44</v>
      </c>
      <c r="N2242" t="s">
        <v>7631</v>
      </c>
      <c r="O2242" s="180" t="s">
        <v>5165</v>
      </c>
      <c r="Q2242" t="s">
        <v>5162</v>
      </c>
      <c r="R2242" t="s">
        <v>5165</v>
      </c>
    </row>
    <row r="2243" spans="1:18" x14ac:dyDescent="0.3">
      <c r="A2243" t="s">
        <v>7094</v>
      </c>
      <c r="B2243">
        <v>130117</v>
      </c>
      <c r="C2243" t="s">
        <v>50</v>
      </c>
      <c r="D2243" t="s">
        <v>31</v>
      </c>
      <c r="E2243" t="s">
        <v>66</v>
      </c>
      <c r="F2243" t="s">
        <v>714</v>
      </c>
      <c r="G2243" t="s">
        <v>3157</v>
      </c>
      <c r="H2243">
        <v>726</v>
      </c>
      <c r="J2243" t="s">
        <v>44</v>
      </c>
      <c r="N2243" t="s">
        <v>7632</v>
      </c>
      <c r="O2243" s="180" t="s">
        <v>5165</v>
      </c>
      <c r="Q2243" t="s">
        <v>5162</v>
      </c>
      <c r="R2243" t="s">
        <v>5165</v>
      </c>
    </row>
    <row r="2244" spans="1:18" x14ac:dyDescent="0.3">
      <c r="A2244" t="s">
        <v>7094</v>
      </c>
      <c r="B2244">
        <v>130117</v>
      </c>
      <c r="C2244" t="s">
        <v>50</v>
      </c>
      <c r="D2244" t="s">
        <v>31</v>
      </c>
      <c r="E2244" t="s">
        <v>66</v>
      </c>
      <c r="F2244" t="s">
        <v>714</v>
      </c>
      <c r="G2244" t="s">
        <v>3157</v>
      </c>
      <c r="H2244">
        <v>727</v>
      </c>
      <c r="J2244" t="s">
        <v>44</v>
      </c>
      <c r="N2244" t="s">
        <v>7633</v>
      </c>
      <c r="O2244" s="180" t="s">
        <v>5165</v>
      </c>
      <c r="Q2244" t="s">
        <v>5162</v>
      </c>
      <c r="R2244" t="s">
        <v>5165</v>
      </c>
    </row>
    <row r="2245" spans="1:18" x14ac:dyDescent="0.3">
      <c r="A2245" t="s">
        <v>7121</v>
      </c>
      <c r="B2245">
        <v>130117</v>
      </c>
      <c r="C2245" t="s">
        <v>50</v>
      </c>
      <c r="D2245" t="s">
        <v>31</v>
      </c>
      <c r="E2245" t="s">
        <v>66</v>
      </c>
      <c r="F2245" t="s">
        <v>714</v>
      </c>
      <c r="G2245" t="s">
        <v>3157</v>
      </c>
      <c r="H2245">
        <v>728</v>
      </c>
      <c r="J2245" t="s">
        <v>44</v>
      </c>
      <c r="N2245" t="s">
        <v>7634</v>
      </c>
      <c r="O2245" s="180" t="s">
        <v>5165</v>
      </c>
      <c r="Q2245" t="s">
        <v>5162</v>
      </c>
      <c r="R2245" t="s">
        <v>5165</v>
      </c>
    </row>
    <row r="2246" spans="1:18" x14ac:dyDescent="0.3">
      <c r="A2246" t="s">
        <v>7121</v>
      </c>
      <c r="B2246">
        <v>130117</v>
      </c>
      <c r="C2246" t="s">
        <v>50</v>
      </c>
      <c r="D2246" t="s">
        <v>31</v>
      </c>
      <c r="E2246" t="s">
        <v>66</v>
      </c>
      <c r="F2246" t="s">
        <v>714</v>
      </c>
      <c r="G2246" t="s">
        <v>3157</v>
      </c>
      <c r="H2246">
        <v>729</v>
      </c>
      <c r="J2246" t="s">
        <v>44</v>
      </c>
      <c r="N2246" t="s">
        <v>7635</v>
      </c>
      <c r="O2246" s="180" t="s">
        <v>5165</v>
      </c>
      <c r="Q2246" t="s">
        <v>5162</v>
      </c>
      <c r="R2246" t="s">
        <v>5165</v>
      </c>
    </row>
    <row r="2247" spans="1:18" x14ac:dyDescent="0.3">
      <c r="A2247" t="s">
        <v>7094</v>
      </c>
      <c r="B2247">
        <v>130117</v>
      </c>
      <c r="C2247" t="s">
        <v>50</v>
      </c>
      <c r="D2247" t="s">
        <v>31</v>
      </c>
      <c r="E2247" t="s">
        <v>66</v>
      </c>
      <c r="F2247" t="s">
        <v>714</v>
      </c>
      <c r="G2247" t="s">
        <v>3157</v>
      </c>
      <c r="H2247">
        <v>730</v>
      </c>
      <c r="J2247" t="s">
        <v>44</v>
      </c>
      <c r="N2247" t="s">
        <v>7636</v>
      </c>
      <c r="O2247" s="180" t="s">
        <v>5165</v>
      </c>
      <c r="Q2247" t="s">
        <v>5162</v>
      </c>
      <c r="R2247" t="s">
        <v>5165</v>
      </c>
    </row>
    <row r="2248" spans="1:18" x14ac:dyDescent="0.3">
      <c r="A2248" t="s">
        <v>7121</v>
      </c>
      <c r="B2248">
        <v>130117</v>
      </c>
      <c r="C2248" t="s">
        <v>50</v>
      </c>
      <c r="D2248" t="s">
        <v>31</v>
      </c>
      <c r="E2248" t="s">
        <v>66</v>
      </c>
      <c r="F2248" t="s">
        <v>714</v>
      </c>
      <c r="G2248" t="s">
        <v>3157</v>
      </c>
      <c r="H2248">
        <v>731</v>
      </c>
      <c r="J2248" t="s">
        <v>44</v>
      </c>
      <c r="N2248" t="s">
        <v>7637</v>
      </c>
      <c r="O2248" s="180" t="s">
        <v>5165</v>
      </c>
      <c r="Q2248" t="s">
        <v>5162</v>
      </c>
      <c r="R2248" t="s">
        <v>5165</v>
      </c>
    </row>
    <row r="2249" spans="1:18" x14ac:dyDescent="0.3">
      <c r="A2249" t="s">
        <v>7094</v>
      </c>
      <c r="B2249">
        <v>130117</v>
      </c>
      <c r="C2249" t="s">
        <v>50</v>
      </c>
      <c r="D2249" t="s">
        <v>31</v>
      </c>
      <c r="E2249" t="s">
        <v>66</v>
      </c>
      <c r="F2249" t="s">
        <v>714</v>
      </c>
      <c r="G2249" t="s">
        <v>3157</v>
      </c>
      <c r="H2249">
        <v>732</v>
      </c>
      <c r="J2249" t="s">
        <v>44</v>
      </c>
      <c r="N2249" t="s">
        <v>7638</v>
      </c>
      <c r="O2249" s="180" t="s">
        <v>5165</v>
      </c>
      <c r="Q2249" t="s">
        <v>5162</v>
      </c>
      <c r="R2249" t="s">
        <v>5165</v>
      </c>
    </row>
    <row r="2250" spans="1:18" x14ac:dyDescent="0.3">
      <c r="A2250" t="s">
        <v>7094</v>
      </c>
      <c r="B2250">
        <v>130117</v>
      </c>
      <c r="C2250" t="s">
        <v>50</v>
      </c>
      <c r="D2250" t="s">
        <v>31</v>
      </c>
      <c r="E2250" t="s">
        <v>66</v>
      </c>
      <c r="F2250" t="s">
        <v>714</v>
      </c>
      <c r="G2250" t="s">
        <v>3157</v>
      </c>
      <c r="H2250">
        <v>733</v>
      </c>
      <c r="J2250" t="s">
        <v>44</v>
      </c>
      <c r="N2250" t="s">
        <v>7639</v>
      </c>
      <c r="O2250" s="180" t="s">
        <v>5165</v>
      </c>
      <c r="Q2250" t="s">
        <v>5162</v>
      </c>
      <c r="R2250" t="s">
        <v>5165</v>
      </c>
    </row>
    <row r="2251" spans="1:18" x14ac:dyDescent="0.3">
      <c r="A2251" t="s">
        <v>7094</v>
      </c>
      <c r="B2251">
        <v>130117</v>
      </c>
      <c r="C2251" t="s">
        <v>50</v>
      </c>
      <c r="D2251" t="s">
        <v>31</v>
      </c>
      <c r="E2251" t="s">
        <v>66</v>
      </c>
      <c r="F2251" t="s">
        <v>714</v>
      </c>
      <c r="G2251" t="s">
        <v>3157</v>
      </c>
      <c r="H2251">
        <v>734</v>
      </c>
      <c r="J2251" t="s">
        <v>44</v>
      </c>
      <c r="N2251" t="s">
        <v>7640</v>
      </c>
      <c r="O2251" s="180" t="s">
        <v>5165</v>
      </c>
      <c r="Q2251" t="s">
        <v>5162</v>
      </c>
      <c r="R2251" t="s">
        <v>5165</v>
      </c>
    </row>
    <row r="2252" spans="1:18" x14ac:dyDescent="0.3">
      <c r="A2252" t="s">
        <v>7094</v>
      </c>
      <c r="B2252">
        <v>130117</v>
      </c>
      <c r="C2252" t="s">
        <v>50</v>
      </c>
      <c r="D2252" t="s">
        <v>31</v>
      </c>
      <c r="E2252" t="s">
        <v>66</v>
      </c>
      <c r="F2252" t="s">
        <v>714</v>
      </c>
      <c r="G2252" t="s">
        <v>3157</v>
      </c>
      <c r="H2252">
        <v>735</v>
      </c>
      <c r="J2252" t="s">
        <v>44</v>
      </c>
      <c r="N2252" t="s">
        <v>7641</v>
      </c>
      <c r="O2252" s="180" t="s">
        <v>5165</v>
      </c>
      <c r="Q2252" t="s">
        <v>5162</v>
      </c>
      <c r="R2252" t="s">
        <v>5165</v>
      </c>
    </row>
    <row r="2253" spans="1:18" x14ac:dyDescent="0.3">
      <c r="A2253" t="s">
        <v>7094</v>
      </c>
      <c r="B2253">
        <v>130117</v>
      </c>
      <c r="C2253" t="s">
        <v>50</v>
      </c>
      <c r="D2253" t="s">
        <v>31</v>
      </c>
      <c r="E2253" t="s">
        <v>66</v>
      </c>
      <c r="F2253" t="s">
        <v>714</v>
      </c>
      <c r="G2253" t="s">
        <v>3157</v>
      </c>
      <c r="H2253">
        <v>736</v>
      </c>
      <c r="J2253" t="s">
        <v>44</v>
      </c>
      <c r="N2253" t="s">
        <v>7642</v>
      </c>
      <c r="O2253" s="180" t="s">
        <v>5165</v>
      </c>
      <c r="Q2253" t="s">
        <v>5162</v>
      </c>
      <c r="R2253" t="s">
        <v>5165</v>
      </c>
    </row>
    <row r="2254" spans="1:18" x14ac:dyDescent="0.3">
      <c r="A2254" t="s">
        <v>7094</v>
      </c>
      <c r="B2254">
        <v>130117</v>
      </c>
      <c r="C2254" t="s">
        <v>50</v>
      </c>
      <c r="D2254" t="s">
        <v>31</v>
      </c>
      <c r="E2254" t="s">
        <v>66</v>
      </c>
      <c r="F2254" t="s">
        <v>714</v>
      </c>
      <c r="G2254" t="s">
        <v>3157</v>
      </c>
      <c r="H2254">
        <v>737</v>
      </c>
      <c r="J2254" t="s">
        <v>44</v>
      </c>
      <c r="N2254" t="s">
        <v>7643</v>
      </c>
      <c r="O2254" s="180" t="s">
        <v>5165</v>
      </c>
      <c r="Q2254" t="s">
        <v>5162</v>
      </c>
      <c r="R2254" t="s">
        <v>5165</v>
      </c>
    </row>
    <row r="2255" spans="1:18" x14ac:dyDescent="0.3">
      <c r="A2255" t="s">
        <v>7094</v>
      </c>
      <c r="B2255">
        <v>130117</v>
      </c>
      <c r="C2255" t="s">
        <v>50</v>
      </c>
      <c r="D2255" t="s">
        <v>31</v>
      </c>
      <c r="E2255" t="s">
        <v>66</v>
      </c>
      <c r="F2255" t="s">
        <v>714</v>
      </c>
      <c r="G2255" t="s">
        <v>3157</v>
      </c>
      <c r="H2255">
        <v>738</v>
      </c>
      <c r="J2255" t="s">
        <v>44</v>
      </c>
      <c r="N2255" t="s">
        <v>7644</v>
      </c>
      <c r="O2255" s="180" t="s">
        <v>5165</v>
      </c>
      <c r="Q2255" t="s">
        <v>5162</v>
      </c>
      <c r="R2255" t="s">
        <v>5165</v>
      </c>
    </row>
    <row r="2256" spans="1:18" x14ac:dyDescent="0.3">
      <c r="A2256" t="s">
        <v>7094</v>
      </c>
      <c r="B2256">
        <v>130117</v>
      </c>
      <c r="C2256" t="s">
        <v>50</v>
      </c>
      <c r="D2256" t="s">
        <v>31</v>
      </c>
      <c r="E2256" t="s">
        <v>66</v>
      </c>
      <c r="F2256" t="s">
        <v>714</v>
      </c>
      <c r="G2256" t="s">
        <v>3157</v>
      </c>
      <c r="H2256">
        <v>739</v>
      </c>
      <c r="J2256" t="s">
        <v>44</v>
      </c>
      <c r="N2256" t="s">
        <v>7645</v>
      </c>
      <c r="O2256" s="180" t="s">
        <v>5165</v>
      </c>
      <c r="Q2256" t="s">
        <v>5162</v>
      </c>
      <c r="R2256" t="s">
        <v>5165</v>
      </c>
    </row>
    <row r="2257" spans="1:18" x14ac:dyDescent="0.3">
      <c r="A2257" t="s">
        <v>7094</v>
      </c>
      <c r="B2257">
        <v>130117</v>
      </c>
      <c r="C2257" t="s">
        <v>50</v>
      </c>
      <c r="D2257" t="s">
        <v>31</v>
      </c>
      <c r="E2257" t="s">
        <v>66</v>
      </c>
      <c r="F2257" t="s">
        <v>714</v>
      </c>
      <c r="G2257" t="s">
        <v>3157</v>
      </c>
      <c r="H2257">
        <v>740</v>
      </c>
      <c r="J2257" t="s">
        <v>44</v>
      </c>
      <c r="N2257" t="s">
        <v>7646</v>
      </c>
      <c r="O2257" s="180" t="s">
        <v>5165</v>
      </c>
      <c r="Q2257" t="s">
        <v>5162</v>
      </c>
      <c r="R2257" t="s">
        <v>5165</v>
      </c>
    </row>
    <row r="2258" spans="1:18" x14ac:dyDescent="0.3">
      <c r="A2258" t="s">
        <v>7094</v>
      </c>
      <c r="B2258">
        <v>130117</v>
      </c>
      <c r="C2258" t="s">
        <v>50</v>
      </c>
      <c r="D2258" t="s">
        <v>31</v>
      </c>
      <c r="E2258" t="s">
        <v>66</v>
      </c>
      <c r="F2258" t="s">
        <v>714</v>
      </c>
      <c r="G2258" t="s">
        <v>3157</v>
      </c>
      <c r="H2258">
        <v>741</v>
      </c>
      <c r="J2258" t="s">
        <v>44</v>
      </c>
      <c r="N2258" t="s">
        <v>7647</v>
      </c>
      <c r="O2258" s="180" t="s">
        <v>5165</v>
      </c>
      <c r="Q2258" t="s">
        <v>5162</v>
      </c>
      <c r="R2258" t="s">
        <v>5165</v>
      </c>
    </row>
    <row r="2259" spans="1:18" x14ac:dyDescent="0.3">
      <c r="A2259" t="s">
        <v>7094</v>
      </c>
      <c r="B2259">
        <v>130117</v>
      </c>
      <c r="C2259" t="s">
        <v>50</v>
      </c>
      <c r="D2259" t="s">
        <v>31</v>
      </c>
      <c r="E2259" t="s">
        <v>66</v>
      </c>
      <c r="F2259" t="s">
        <v>714</v>
      </c>
      <c r="G2259" t="s">
        <v>3157</v>
      </c>
      <c r="H2259">
        <v>742</v>
      </c>
      <c r="J2259" t="s">
        <v>44</v>
      </c>
      <c r="N2259" t="s">
        <v>7648</v>
      </c>
      <c r="O2259" s="180" t="s">
        <v>5165</v>
      </c>
      <c r="Q2259" t="s">
        <v>5162</v>
      </c>
      <c r="R2259" t="s">
        <v>5165</v>
      </c>
    </row>
    <row r="2260" spans="1:18" x14ac:dyDescent="0.3">
      <c r="A2260" t="s">
        <v>7094</v>
      </c>
      <c r="B2260">
        <v>130117</v>
      </c>
      <c r="C2260" t="s">
        <v>50</v>
      </c>
      <c r="D2260" t="s">
        <v>31</v>
      </c>
      <c r="E2260" t="s">
        <v>66</v>
      </c>
      <c r="F2260" t="s">
        <v>714</v>
      </c>
      <c r="G2260" t="s">
        <v>3157</v>
      </c>
      <c r="H2260">
        <v>743</v>
      </c>
      <c r="J2260" t="s">
        <v>44</v>
      </c>
      <c r="N2260" t="s">
        <v>7649</v>
      </c>
      <c r="O2260" s="180" t="s">
        <v>5165</v>
      </c>
      <c r="Q2260" t="s">
        <v>5162</v>
      </c>
      <c r="R2260" t="s">
        <v>5165</v>
      </c>
    </row>
    <row r="2261" spans="1:18" x14ac:dyDescent="0.3">
      <c r="A2261" t="s">
        <v>7094</v>
      </c>
      <c r="B2261">
        <v>130117</v>
      </c>
      <c r="C2261" t="s">
        <v>50</v>
      </c>
      <c r="D2261" t="s">
        <v>31</v>
      </c>
      <c r="E2261" t="s">
        <v>66</v>
      </c>
      <c r="F2261" t="s">
        <v>714</v>
      </c>
      <c r="G2261" t="s">
        <v>3157</v>
      </c>
      <c r="H2261">
        <v>744</v>
      </c>
      <c r="J2261" t="s">
        <v>44</v>
      </c>
      <c r="N2261" t="s">
        <v>7650</v>
      </c>
      <c r="O2261" s="180" t="s">
        <v>5165</v>
      </c>
      <c r="Q2261" t="s">
        <v>5162</v>
      </c>
      <c r="R2261" t="s">
        <v>5165</v>
      </c>
    </row>
    <row r="2262" spans="1:18" x14ac:dyDescent="0.3">
      <c r="A2262" t="s">
        <v>7094</v>
      </c>
      <c r="B2262">
        <v>130117</v>
      </c>
      <c r="C2262" t="s">
        <v>50</v>
      </c>
      <c r="D2262" t="s">
        <v>31</v>
      </c>
      <c r="E2262" t="s">
        <v>66</v>
      </c>
      <c r="F2262" t="s">
        <v>714</v>
      </c>
      <c r="G2262" t="s">
        <v>3157</v>
      </c>
      <c r="H2262">
        <v>745</v>
      </c>
      <c r="J2262" t="s">
        <v>44</v>
      </c>
      <c r="N2262" t="s">
        <v>7651</v>
      </c>
      <c r="O2262" s="180" t="s">
        <v>5165</v>
      </c>
      <c r="Q2262" t="s">
        <v>5162</v>
      </c>
      <c r="R2262" t="s">
        <v>5165</v>
      </c>
    </row>
    <row r="2263" spans="1:18" x14ac:dyDescent="0.3">
      <c r="A2263" t="s">
        <v>7094</v>
      </c>
      <c r="B2263">
        <v>130117</v>
      </c>
      <c r="C2263" t="s">
        <v>50</v>
      </c>
      <c r="D2263" t="s">
        <v>31</v>
      </c>
      <c r="E2263" t="s">
        <v>66</v>
      </c>
      <c r="F2263" t="s">
        <v>714</v>
      </c>
      <c r="G2263" t="s">
        <v>3157</v>
      </c>
      <c r="H2263">
        <v>746</v>
      </c>
      <c r="J2263" t="s">
        <v>44</v>
      </c>
      <c r="N2263" t="s">
        <v>7652</v>
      </c>
      <c r="O2263" s="180" t="s">
        <v>5165</v>
      </c>
      <c r="Q2263" t="s">
        <v>5162</v>
      </c>
      <c r="R2263" t="s">
        <v>5165</v>
      </c>
    </row>
    <row r="2264" spans="1:18" x14ac:dyDescent="0.3">
      <c r="A2264" t="s">
        <v>7094</v>
      </c>
      <c r="B2264">
        <v>130117</v>
      </c>
      <c r="C2264" t="s">
        <v>50</v>
      </c>
      <c r="D2264" t="s">
        <v>31</v>
      </c>
      <c r="E2264" t="s">
        <v>66</v>
      </c>
      <c r="F2264" t="s">
        <v>714</v>
      </c>
      <c r="G2264" t="s">
        <v>3157</v>
      </c>
      <c r="H2264">
        <v>747</v>
      </c>
      <c r="J2264" t="s">
        <v>44</v>
      </c>
      <c r="N2264" t="s">
        <v>7653</v>
      </c>
      <c r="O2264" s="180" t="s">
        <v>5165</v>
      </c>
      <c r="Q2264" t="s">
        <v>5162</v>
      </c>
      <c r="R2264" t="s">
        <v>5165</v>
      </c>
    </row>
    <row r="2265" spans="1:18" x14ac:dyDescent="0.3">
      <c r="A2265" t="s">
        <v>7094</v>
      </c>
      <c r="B2265">
        <v>130117</v>
      </c>
      <c r="C2265" t="s">
        <v>50</v>
      </c>
      <c r="D2265" t="s">
        <v>31</v>
      </c>
      <c r="E2265" t="s">
        <v>66</v>
      </c>
      <c r="F2265" t="s">
        <v>714</v>
      </c>
      <c r="G2265" t="s">
        <v>3157</v>
      </c>
      <c r="H2265">
        <v>748</v>
      </c>
      <c r="J2265" t="s">
        <v>44</v>
      </c>
      <c r="N2265" t="s">
        <v>7654</v>
      </c>
      <c r="O2265" s="180" t="s">
        <v>5165</v>
      </c>
      <c r="Q2265" t="s">
        <v>5162</v>
      </c>
      <c r="R2265" t="s">
        <v>5165</v>
      </c>
    </row>
    <row r="2266" spans="1:18" x14ac:dyDescent="0.3">
      <c r="A2266" t="s">
        <v>7121</v>
      </c>
      <c r="B2266">
        <v>130117</v>
      </c>
      <c r="C2266" t="s">
        <v>50</v>
      </c>
      <c r="D2266" t="s">
        <v>31</v>
      </c>
      <c r="E2266" t="s">
        <v>66</v>
      </c>
      <c r="F2266" t="s">
        <v>714</v>
      </c>
      <c r="G2266" t="s">
        <v>3157</v>
      </c>
      <c r="H2266">
        <v>749</v>
      </c>
      <c r="J2266" t="s">
        <v>44</v>
      </c>
      <c r="N2266" t="s">
        <v>7655</v>
      </c>
      <c r="O2266" s="180" t="s">
        <v>5165</v>
      </c>
      <c r="Q2266" t="s">
        <v>5162</v>
      </c>
      <c r="R2266" t="s">
        <v>5165</v>
      </c>
    </row>
    <row r="2267" spans="1:18" x14ac:dyDescent="0.3">
      <c r="A2267" t="s">
        <v>7094</v>
      </c>
      <c r="B2267">
        <v>130117</v>
      </c>
      <c r="C2267" t="s">
        <v>50</v>
      </c>
      <c r="D2267" t="s">
        <v>31</v>
      </c>
      <c r="E2267" t="s">
        <v>66</v>
      </c>
      <c r="F2267" t="s">
        <v>714</v>
      </c>
      <c r="G2267" t="s">
        <v>3157</v>
      </c>
      <c r="H2267">
        <v>750</v>
      </c>
      <c r="J2267" t="s">
        <v>44</v>
      </c>
      <c r="N2267" t="s">
        <v>7656</v>
      </c>
      <c r="O2267" s="180" t="s">
        <v>5165</v>
      </c>
      <c r="Q2267" t="s">
        <v>5162</v>
      </c>
      <c r="R2267" t="s">
        <v>5165</v>
      </c>
    </row>
    <row r="2268" spans="1:18" x14ac:dyDescent="0.3">
      <c r="A2268" t="s">
        <v>7094</v>
      </c>
      <c r="B2268">
        <v>130117</v>
      </c>
      <c r="C2268" t="s">
        <v>50</v>
      </c>
      <c r="D2268" t="s">
        <v>31</v>
      </c>
      <c r="E2268" t="s">
        <v>66</v>
      </c>
      <c r="F2268" t="s">
        <v>714</v>
      </c>
      <c r="G2268" t="s">
        <v>3157</v>
      </c>
      <c r="H2268">
        <v>751</v>
      </c>
      <c r="J2268" t="s">
        <v>44</v>
      </c>
      <c r="N2268" t="s">
        <v>7657</v>
      </c>
      <c r="O2268" s="180" t="s">
        <v>5165</v>
      </c>
      <c r="Q2268" t="s">
        <v>5162</v>
      </c>
      <c r="R2268" t="s">
        <v>5165</v>
      </c>
    </row>
    <row r="2269" spans="1:18" x14ac:dyDescent="0.3">
      <c r="A2269" t="s">
        <v>7094</v>
      </c>
      <c r="B2269">
        <v>130117</v>
      </c>
      <c r="C2269" t="s">
        <v>50</v>
      </c>
      <c r="D2269" t="s">
        <v>31</v>
      </c>
      <c r="E2269" t="s">
        <v>66</v>
      </c>
      <c r="F2269" t="s">
        <v>714</v>
      </c>
      <c r="G2269" t="s">
        <v>3157</v>
      </c>
      <c r="H2269">
        <v>752</v>
      </c>
      <c r="J2269" t="s">
        <v>44</v>
      </c>
      <c r="N2269" t="s">
        <v>7658</v>
      </c>
      <c r="O2269" s="180" t="s">
        <v>5165</v>
      </c>
      <c r="Q2269" t="s">
        <v>5162</v>
      </c>
      <c r="R2269" t="s">
        <v>5165</v>
      </c>
    </row>
    <row r="2270" spans="1:18" x14ac:dyDescent="0.3">
      <c r="A2270" t="s">
        <v>7094</v>
      </c>
      <c r="B2270">
        <v>130117</v>
      </c>
      <c r="C2270" t="s">
        <v>50</v>
      </c>
      <c r="D2270" t="s">
        <v>31</v>
      </c>
      <c r="E2270" t="s">
        <v>66</v>
      </c>
      <c r="F2270" t="s">
        <v>714</v>
      </c>
      <c r="G2270" t="s">
        <v>3157</v>
      </c>
      <c r="H2270">
        <v>753</v>
      </c>
      <c r="J2270" t="s">
        <v>44</v>
      </c>
      <c r="N2270" t="s">
        <v>7659</v>
      </c>
      <c r="O2270" s="180" t="s">
        <v>5165</v>
      </c>
      <c r="Q2270" t="s">
        <v>5162</v>
      </c>
      <c r="R2270" t="s">
        <v>5165</v>
      </c>
    </row>
    <row r="2271" spans="1:18" x14ac:dyDescent="0.3">
      <c r="A2271" t="s">
        <v>7094</v>
      </c>
      <c r="B2271">
        <v>130117</v>
      </c>
      <c r="C2271" t="s">
        <v>50</v>
      </c>
      <c r="D2271" t="s">
        <v>31</v>
      </c>
      <c r="E2271" t="s">
        <v>66</v>
      </c>
      <c r="F2271" t="s">
        <v>714</v>
      </c>
      <c r="G2271" t="s">
        <v>3157</v>
      </c>
      <c r="H2271">
        <v>754</v>
      </c>
      <c r="J2271" t="s">
        <v>44</v>
      </c>
      <c r="N2271" t="s">
        <v>7660</v>
      </c>
      <c r="O2271" s="180" t="s">
        <v>5165</v>
      </c>
      <c r="Q2271" t="s">
        <v>5162</v>
      </c>
      <c r="R2271" t="s">
        <v>5165</v>
      </c>
    </row>
    <row r="2272" spans="1:18" x14ac:dyDescent="0.3">
      <c r="A2272" t="s">
        <v>7121</v>
      </c>
      <c r="B2272">
        <v>130117</v>
      </c>
      <c r="C2272" t="s">
        <v>50</v>
      </c>
      <c r="D2272" t="s">
        <v>31</v>
      </c>
      <c r="E2272" t="s">
        <v>66</v>
      </c>
      <c r="F2272" t="s">
        <v>714</v>
      </c>
      <c r="G2272" t="s">
        <v>3157</v>
      </c>
      <c r="H2272">
        <v>755</v>
      </c>
      <c r="J2272" t="s">
        <v>44</v>
      </c>
      <c r="N2272" t="s">
        <v>7661</v>
      </c>
      <c r="O2272" s="180" t="s">
        <v>5165</v>
      </c>
      <c r="Q2272" t="s">
        <v>5162</v>
      </c>
      <c r="R2272" t="s">
        <v>5165</v>
      </c>
    </row>
    <row r="2273" spans="1:18" x14ac:dyDescent="0.3">
      <c r="A2273" t="s">
        <v>7094</v>
      </c>
      <c r="B2273">
        <v>130117</v>
      </c>
      <c r="C2273" t="s">
        <v>50</v>
      </c>
      <c r="D2273" t="s">
        <v>31</v>
      </c>
      <c r="E2273" t="s">
        <v>66</v>
      </c>
      <c r="F2273" t="s">
        <v>714</v>
      </c>
      <c r="G2273" t="s">
        <v>3157</v>
      </c>
      <c r="H2273">
        <v>756</v>
      </c>
      <c r="J2273" t="s">
        <v>44</v>
      </c>
      <c r="N2273" t="s">
        <v>7662</v>
      </c>
      <c r="O2273" s="180" t="s">
        <v>5165</v>
      </c>
      <c r="Q2273" t="s">
        <v>5162</v>
      </c>
      <c r="R2273" t="s">
        <v>5165</v>
      </c>
    </row>
    <row r="2274" spans="1:18" x14ac:dyDescent="0.3">
      <c r="A2274" t="s">
        <v>7094</v>
      </c>
      <c r="B2274">
        <v>130117</v>
      </c>
      <c r="C2274" t="s">
        <v>50</v>
      </c>
      <c r="D2274" t="s">
        <v>31</v>
      </c>
      <c r="E2274" t="s">
        <v>66</v>
      </c>
      <c r="F2274" t="s">
        <v>714</v>
      </c>
      <c r="G2274" t="s">
        <v>3157</v>
      </c>
      <c r="H2274">
        <v>757</v>
      </c>
      <c r="J2274" t="s">
        <v>44</v>
      </c>
      <c r="N2274" t="s">
        <v>7663</v>
      </c>
      <c r="O2274" s="180" t="s">
        <v>5165</v>
      </c>
      <c r="Q2274" t="s">
        <v>5162</v>
      </c>
      <c r="R2274" t="s">
        <v>5165</v>
      </c>
    </row>
    <row r="2275" spans="1:18" x14ac:dyDescent="0.3">
      <c r="A2275" t="s">
        <v>7094</v>
      </c>
      <c r="B2275">
        <v>130117</v>
      </c>
      <c r="C2275" t="s">
        <v>50</v>
      </c>
      <c r="D2275" t="s">
        <v>31</v>
      </c>
      <c r="E2275" t="s">
        <v>66</v>
      </c>
      <c r="F2275" t="s">
        <v>714</v>
      </c>
      <c r="G2275" t="s">
        <v>3157</v>
      </c>
      <c r="H2275">
        <v>758</v>
      </c>
      <c r="J2275" t="s">
        <v>44</v>
      </c>
      <c r="N2275" t="s">
        <v>7664</v>
      </c>
      <c r="O2275" s="180" t="s">
        <v>5165</v>
      </c>
      <c r="Q2275" t="s">
        <v>5162</v>
      </c>
      <c r="R2275" t="s">
        <v>5165</v>
      </c>
    </row>
    <row r="2276" spans="1:18" x14ac:dyDescent="0.3">
      <c r="A2276" t="s">
        <v>7094</v>
      </c>
      <c r="B2276">
        <v>130117</v>
      </c>
      <c r="C2276" t="s">
        <v>50</v>
      </c>
      <c r="D2276" t="s">
        <v>31</v>
      </c>
      <c r="E2276" t="s">
        <v>66</v>
      </c>
      <c r="F2276" t="s">
        <v>714</v>
      </c>
      <c r="G2276" t="s">
        <v>3157</v>
      </c>
      <c r="H2276">
        <v>759</v>
      </c>
      <c r="J2276" t="s">
        <v>44</v>
      </c>
      <c r="N2276" t="s">
        <v>7665</v>
      </c>
      <c r="O2276" s="180" t="s">
        <v>5165</v>
      </c>
      <c r="Q2276" t="s">
        <v>5162</v>
      </c>
      <c r="R2276" t="s">
        <v>5165</v>
      </c>
    </row>
    <row r="2277" spans="1:18" x14ac:dyDescent="0.3">
      <c r="A2277" t="s">
        <v>7094</v>
      </c>
      <c r="B2277">
        <v>130117</v>
      </c>
      <c r="C2277" t="s">
        <v>50</v>
      </c>
      <c r="D2277" t="s">
        <v>31</v>
      </c>
      <c r="E2277" t="s">
        <v>66</v>
      </c>
      <c r="F2277" t="s">
        <v>714</v>
      </c>
      <c r="G2277" t="s">
        <v>3157</v>
      </c>
      <c r="H2277">
        <v>760</v>
      </c>
      <c r="J2277" t="s">
        <v>44</v>
      </c>
      <c r="N2277" t="s">
        <v>7666</v>
      </c>
      <c r="O2277" s="180" t="s">
        <v>5165</v>
      </c>
      <c r="Q2277" t="s">
        <v>5162</v>
      </c>
      <c r="R2277" t="s">
        <v>5165</v>
      </c>
    </row>
    <row r="2278" spans="1:18" x14ac:dyDescent="0.3">
      <c r="A2278" t="s">
        <v>7094</v>
      </c>
      <c r="B2278">
        <v>130117</v>
      </c>
      <c r="C2278" t="s">
        <v>50</v>
      </c>
      <c r="D2278" t="s">
        <v>31</v>
      </c>
      <c r="E2278" t="s">
        <v>66</v>
      </c>
      <c r="F2278" t="s">
        <v>714</v>
      </c>
      <c r="G2278" t="s">
        <v>3157</v>
      </c>
      <c r="H2278">
        <v>761</v>
      </c>
      <c r="J2278" t="s">
        <v>44</v>
      </c>
      <c r="N2278" t="s">
        <v>7667</v>
      </c>
      <c r="O2278" s="180" t="s">
        <v>5165</v>
      </c>
      <c r="Q2278" t="s">
        <v>5162</v>
      </c>
      <c r="R2278" t="s">
        <v>5165</v>
      </c>
    </row>
    <row r="2279" spans="1:18" x14ac:dyDescent="0.3">
      <c r="A2279" t="s">
        <v>7094</v>
      </c>
      <c r="B2279">
        <v>130117</v>
      </c>
      <c r="C2279" t="s">
        <v>50</v>
      </c>
      <c r="D2279" t="s">
        <v>31</v>
      </c>
      <c r="E2279" t="s">
        <v>66</v>
      </c>
      <c r="F2279" t="s">
        <v>714</v>
      </c>
      <c r="G2279" t="s">
        <v>3157</v>
      </c>
      <c r="H2279">
        <v>762</v>
      </c>
      <c r="J2279" t="s">
        <v>44</v>
      </c>
      <c r="N2279" t="s">
        <v>7668</v>
      </c>
      <c r="O2279" s="180" t="s">
        <v>5165</v>
      </c>
      <c r="Q2279" t="s">
        <v>5162</v>
      </c>
      <c r="R2279" t="s">
        <v>5165</v>
      </c>
    </row>
    <row r="2280" spans="1:18" x14ac:dyDescent="0.3">
      <c r="A2280" t="s">
        <v>7094</v>
      </c>
      <c r="B2280">
        <v>130117</v>
      </c>
      <c r="C2280" t="s">
        <v>50</v>
      </c>
      <c r="D2280" t="s">
        <v>31</v>
      </c>
      <c r="E2280" t="s">
        <v>66</v>
      </c>
      <c r="F2280" t="s">
        <v>714</v>
      </c>
      <c r="G2280" t="s">
        <v>3157</v>
      </c>
      <c r="H2280">
        <v>763</v>
      </c>
      <c r="J2280" t="s">
        <v>44</v>
      </c>
      <c r="N2280" t="s">
        <v>7669</v>
      </c>
      <c r="O2280" s="180" t="s">
        <v>5165</v>
      </c>
      <c r="Q2280" t="s">
        <v>5162</v>
      </c>
      <c r="R2280" t="s">
        <v>5165</v>
      </c>
    </row>
    <row r="2281" spans="1:18" x14ac:dyDescent="0.3">
      <c r="A2281" t="s">
        <v>7094</v>
      </c>
      <c r="B2281">
        <v>130117</v>
      </c>
      <c r="C2281" t="s">
        <v>50</v>
      </c>
      <c r="D2281" t="s">
        <v>31</v>
      </c>
      <c r="E2281" t="s">
        <v>66</v>
      </c>
      <c r="F2281" t="s">
        <v>714</v>
      </c>
      <c r="G2281" t="s">
        <v>3157</v>
      </c>
      <c r="H2281">
        <v>764</v>
      </c>
      <c r="J2281" t="s">
        <v>44</v>
      </c>
      <c r="N2281" t="s">
        <v>7670</v>
      </c>
      <c r="O2281" s="180" t="s">
        <v>5165</v>
      </c>
      <c r="Q2281" t="s">
        <v>5162</v>
      </c>
      <c r="R2281" t="s">
        <v>5165</v>
      </c>
    </row>
    <row r="2282" spans="1:18" x14ac:dyDescent="0.3">
      <c r="A2282" t="s">
        <v>7094</v>
      </c>
      <c r="B2282">
        <v>130117</v>
      </c>
      <c r="C2282" t="s">
        <v>50</v>
      </c>
      <c r="D2282" t="s">
        <v>31</v>
      </c>
      <c r="E2282" t="s">
        <v>66</v>
      </c>
      <c r="F2282" t="s">
        <v>714</v>
      </c>
      <c r="G2282" t="s">
        <v>3157</v>
      </c>
      <c r="H2282">
        <v>765</v>
      </c>
      <c r="J2282" t="s">
        <v>44</v>
      </c>
      <c r="N2282" t="s">
        <v>7671</v>
      </c>
      <c r="O2282" s="180" t="s">
        <v>5165</v>
      </c>
      <c r="Q2282" t="s">
        <v>5162</v>
      </c>
      <c r="R2282" t="s">
        <v>5165</v>
      </c>
    </row>
    <row r="2283" spans="1:18" x14ac:dyDescent="0.3">
      <c r="A2283" t="s">
        <v>7094</v>
      </c>
      <c r="B2283">
        <v>130117</v>
      </c>
      <c r="C2283" t="s">
        <v>50</v>
      </c>
      <c r="D2283" t="s">
        <v>31</v>
      </c>
      <c r="E2283" t="s">
        <v>66</v>
      </c>
      <c r="F2283" t="s">
        <v>714</v>
      </c>
      <c r="G2283" t="s">
        <v>3157</v>
      </c>
      <c r="H2283">
        <v>766</v>
      </c>
      <c r="J2283" t="s">
        <v>44</v>
      </c>
      <c r="N2283" t="s">
        <v>7672</v>
      </c>
      <c r="O2283" s="180" t="s">
        <v>5165</v>
      </c>
      <c r="Q2283" t="s">
        <v>5162</v>
      </c>
      <c r="R2283" t="s">
        <v>5165</v>
      </c>
    </row>
    <row r="2284" spans="1:18" x14ac:dyDescent="0.3">
      <c r="A2284" t="s">
        <v>7094</v>
      </c>
      <c r="B2284">
        <v>130117</v>
      </c>
      <c r="C2284" t="s">
        <v>50</v>
      </c>
      <c r="D2284" t="s">
        <v>31</v>
      </c>
      <c r="E2284" t="s">
        <v>66</v>
      </c>
      <c r="F2284" t="s">
        <v>714</v>
      </c>
      <c r="G2284" t="s">
        <v>3157</v>
      </c>
      <c r="H2284">
        <v>767</v>
      </c>
      <c r="J2284" t="s">
        <v>44</v>
      </c>
      <c r="N2284" t="s">
        <v>7673</v>
      </c>
      <c r="O2284" s="180" t="s">
        <v>5165</v>
      </c>
      <c r="Q2284" t="s">
        <v>5162</v>
      </c>
      <c r="R2284" t="s">
        <v>5165</v>
      </c>
    </row>
    <row r="2285" spans="1:18" x14ac:dyDescent="0.3">
      <c r="A2285" t="s">
        <v>7094</v>
      </c>
      <c r="B2285">
        <v>130117</v>
      </c>
      <c r="C2285" t="s">
        <v>50</v>
      </c>
      <c r="D2285" t="s">
        <v>31</v>
      </c>
      <c r="E2285" t="s">
        <v>66</v>
      </c>
      <c r="F2285" t="s">
        <v>714</v>
      </c>
      <c r="G2285" t="s">
        <v>3157</v>
      </c>
      <c r="H2285">
        <v>768</v>
      </c>
      <c r="J2285" t="s">
        <v>44</v>
      </c>
      <c r="N2285" t="s">
        <v>7674</v>
      </c>
      <c r="O2285" s="180" t="s">
        <v>5165</v>
      </c>
      <c r="Q2285" t="s">
        <v>5162</v>
      </c>
      <c r="R2285" t="s">
        <v>5165</v>
      </c>
    </row>
    <row r="2286" spans="1:18" x14ac:dyDescent="0.3">
      <c r="A2286" t="s">
        <v>7094</v>
      </c>
      <c r="B2286">
        <v>130117</v>
      </c>
      <c r="C2286" t="s">
        <v>50</v>
      </c>
      <c r="D2286" t="s">
        <v>31</v>
      </c>
      <c r="E2286" t="s">
        <v>66</v>
      </c>
      <c r="F2286" t="s">
        <v>714</v>
      </c>
      <c r="G2286" t="s">
        <v>3157</v>
      </c>
      <c r="H2286">
        <v>769</v>
      </c>
      <c r="J2286" t="s">
        <v>44</v>
      </c>
      <c r="N2286" t="s">
        <v>7675</v>
      </c>
      <c r="O2286" s="180" t="s">
        <v>5165</v>
      </c>
      <c r="Q2286" t="s">
        <v>5162</v>
      </c>
      <c r="R2286" t="s">
        <v>5165</v>
      </c>
    </row>
    <row r="2287" spans="1:18" x14ac:dyDescent="0.3">
      <c r="A2287" t="s">
        <v>7094</v>
      </c>
      <c r="B2287">
        <v>130117</v>
      </c>
      <c r="C2287" t="s">
        <v>50</v>
      </c>
      <c r="D2287" t="s">
        <v>31</v>
      </c>
      <c r="E2287" t="s">
        <v>66</v>
      </c>
      <c r="F2287" t="s">
        <v>714</v>
      </c>
      <c r="G2287" t="s">
        <v>3157</v>
      </c>
      <c r="H2287">
        <v>770</v>
      </c>
      <c r="J2287" t="s">
        <v>44</v>
      </c>
      <c r="N2287" t="s">
        <v>7676</v>
      </c>
      <c r="O2287" s="180" t="s">
        <v>5165</v>
      </c>
      <c r="Q2287" t="s">
        <v>5162</v>
      </c>
      <c r="R2287" t="s">
        <v>5165</v>
      </c>
    </row>
    <row r="2288" spans="1:18" x14ac:dyDescent="0.3">
      <c r="A2288" t="s">
        <v>7094</v>
      </c>
      <c r="B2288">
        <v>130117</v>
      </c>
      <c r="C2288" t="s">
        <v>50</v>
      </c>
      <c r="D2288" t="s">
        <v>31</v>
      </c>
      <c r="E2288" t="s">
        <v>66</v>
      </c>
      <c r="F2288" t="s">
        <v>714</v>
      </c>
      <c r="G2288" t="s">
        <v>3157</v>
      </c>
      <c r="H2288">
        <v>771</v>
      </c>
      <c r="J2288" t="s">
        <v>44</v>
      </c>
      <c r="N2288" t="s">
        <v>7677</v>
      </c>
      <c r="O2288" s="180" t="s">
        <v>5165</v>
      </c>
      <c r="Q2288" t="s">
        <v>5162</v>
      </c>
      <c r="R2288" t="s">
        <v>5165</v>
      </c>
    </row>
    <row r="2289" spans="1:18" x14ac:dyDescent="0.3">
      <c r="A2289" t="s">
        <v>7094</v>
      </c>
      <c r="B2289">
        <v>130117</v>
      </c>
      <c r="C2289" t="s">
        <v>50</v>
      </c>
      <c r="D2289" t="s">
        <v>31</v>
      </c>
      <c r="E2289" t="s">
        <v>66</v>
      </c>
      <c r="F2289" t="s">
        <v>714</v>
      </c>
      <c r="G2289" t="s">
        <v>3157</v>
      </c>
      <c r="H2289">
        <v>772</v>
      </c>
      <c r="J2289" t="s">
        <v>44</v>
      </c>
      <c r="N2289" t="s">
        <v>7678</v>
      </c>
      <c r="O2289" s="180" t="s">
        <v>5165</v>
      </c>
      <c r="Q2289" t="s">
        <v>5162</v>
      </c>
      <c r="R2289" t="s">
        <v>5165</v>
      </c>
    </row>
    <row r="2290" spans="1:18" x14ac:dyDescent="0.3">
      <c r="A2290" t="s">
        <v>7121</v>
      </c>
      <c r="B2290">
        <v>130117</v>
      </c>
      <c r="C2290" t="s">
        <v>50</v>
      </c>
      <c r="D2290" t="s">
        <v>31</v>
      </c>
      <c r="E2290" t="s">
        <v>66</v>
      </c>
      <c r="F2290" t="s">
        <v>714</v>
      </c>
      <c r="G2290" t="s">
        <v>3157</v>
      </c>
      <c r="H2290">
        <v>773</v>
      </c>
      <c r="J2290" t="s">
        <v>44</v>
      </c>
      <c r="N2290" t="s">
        <v>7679</v>
      </c>
      <c r="O2290" s="180" t="s">
        <v>5165</v>
      </c>
      <c r="Q2290" t="s">
        <v>5162</v>
      </c>
      <c r="R2290" t="s">
        <v>5165</v>
      </c>
    </row>
    <row r="2291" spans="1:18" x14ac:dyDescent="0.3">
      <c r="A2291" t="s">
        <v>7121</v>
      </c>
      <c r="B2291">
        <v>130117</v>
      </c>
      <c r="C2291" t="s">
        <v>50</v>
      </c>
      <c r="D2291" t="s">
        <v>31</v>
      </c>
      <c r="E2291" t="s">
        <v>66</v>
      </c>
      <c r="F2291" t="s">
        <v>714</v>
      </c>
      <c r="G2291" t="s">
        <v>3157</v>
      </c>
      <c r="H2291">
        <v>774</v>
      </c>
      <c r="J2291" t="s">
        <v>44</v>
      </c>
      <c r="N2291" t="s">
        <v>7680</v>
      </c>
      <c r="O2291" s="180" t="s">
        <v>5165</v>
      </c>
      <c r="Q2291" t="s">
        <v>5162</v>
      </c>
      <c r="R2291" t="s">
        <v>5165</v>
      </c>
    </row>
    <row r="2292" spans="1:18" x14ac:dyDescent="0.3">
      <c r="A2292" t="s">
        <v>7121</v>
      </c>
      <c r="B2292">
        <v>130117</v>
      </c>
      <c r="C2292" t="s">
        <v>50</v>
      </c>
      <c r="D2292" t="s">
        <v>31</v>
      </c>
      <c r="E2292" t="s">
        <v>66</v>
      </c>
      <c r="F2292" t="s">
        <v>714</v>
      </c>
      <c r="G2292" t="s">
        <v>3157</v>
      </c>
      <c r="H2292">
        <v>775</v>
      </c>
      <c r="J2292" t="s">
        <v>44</v>
      </c>
      <c r="N2292" t="s">
        <v>7681</v>
      </c>
      <c r="O2292" s="180" t="s">
        <v>5165</v>
      </c>
      <c r="Q2292" t="s">
        <v>5162</v>
      </c>
      <c r="R2292" t="s">
        <v>5165</v>
      </c>
    </row>
    <row r="2293" spans="1:18" x14ac:dyDescent="0.3">
      <c r="A2293" t="s">
        <v>7094</v>
      </c>
      <c r="B2293">
        <v>130117</v>
      </c>
      <c r="C2293" t="s">
        <v>50</v>
      </c>
      <c r="D2293" t="s">
        <v>31</v>
      </c>
      <c r="E2293" t="s">
        <v>66</v>
      </c>
      <c r="F2293" t="s">
        <v>714</v>
      </c>
      <c r="G2293" t="s">
        <v>3157</v>
      </c>
      <c r="H2293">
        <v>776</v>
      </c>
      <c r="J2293" t="s">
        <v>44</v>
      </c>
      <c r="N2293" t="s">
        <v>7682</v>
      </c>
      <c r="O2293" s="180" t="s">
        <v>5165</v>
      </c>
      <c r="Q2293" t="s">
        <v>5162</v>
      </c>
      <c r="R2293" t="s">
        <v>5165</v>
      </c>
    </row>
    <row r="2294" spans="1:18" x14ac:dyDescent="0.3">
      <c r="A2294" t="s">
        <v>7094</v>
      </c>
      <c r="B2294">
        <v>130117</v>
      </c>
      <c r="C2294" t="s">
        <v>50</v>
      </c>
      <c r="D2294" t="s">
        <v>31</v>
      </c>
      <c r="E2294" t="s">
        <v>66</v>
      </c>
      <c r="F2294" t="s">
        <v>714</v>
      </c>
      <c r="G2294" t="s">
        <v>3157</v>
      </c>
      <c r="H2294">
        <v>777</v>
      </c>
      <c r="J2294" t="s">
        <v>44</v>
      </c>
      <c r="N2294" t="s">
        <v>7683</v>
      </c>
      <c r="O2294" s="180" t="s">
        <v>5165</v>
      </c>
      <c r="Q2294" t="s">
        <v>5162</v>
      </c>
      <c r="R2294" t="s">
        <v>5165</v>
      </c>
    </row>
    <row r="2295" spans="1:18" x14ac:dyDescent="0.3">
      <c r="A2295" t="s">
        <v>7094</v>
      </c>
      <c r="B2295">
        <v>130117</v>
      </c>
      <c r="C2295" t="s">
        <v>50</v>
      </c>
      <c r="D2295" t="s">
        <v>31</v>
      </c>
      <c r="E2295" t="s">
        <v>66</v>
      </c>
      <c r="F2295" t="s">
        <v>714</v>
      </c>
      <c r="G2295" t="s">
        <v>3157</v>
      </c>
      <c r="H2295">
        <v>778</v>
      </c>
      <c r="J2295" t="s">
        <v>44</v>
      </c>
      <c r="N2295" t="s">
        <v>7684</v>
      </c>
      <c r="O2295" s="180" t="s">
        <v>5165</v>
      </c>
      <c r="Q2295" t="s">
        <v>5162</v>
      </c>
      <c r="R2295" t="s">
        <v>5165</v>
      </c>
    </row>
    <row r="2296" spans="1:18" x14ac:dyDescent="0.3">
      <c r="A2296" t="s">
        <v>7094</v>
      </c>
      <c r="B2296">
        <v>130117</v>
      </c>
      <c r="C2296" t="s">
        <v>50</v>
      </c>
      <c r="D2296" t="s">
        <v>31</v>
      </c>
      <c r="E2296" t="s">
        <v>66</v>
      </c>
      <c r="F2296" t="s">
        <v>714</v>
      </c>
      <c r="G2296" t="s">
        <v>3157</v>
      </c>
      <c r="H2296">
        <v>779</v>
      </c>
      <c r="J2296" t="s">
        <v>44</v>
      </c>
      <c r="N2296" t="s">
        <v>7685</v>
      </c>
      <c r="O2296" s="180" t="s">
        <v>5165</v>
      </c>
      <c r="Q2296" t="s">
        <v>5162</v>
      </c>
      <c r="R2296" t="s">
        <v>5165</v>
      </c>
    </row>
    <row r="2297" spans="1:18" x14ac:dyDescent="0.3">
      <c r="A2297" t="s">
        <v>7094</v>
      </c>
      <c r="B2297">
        <v>130117</v>
      </c>
      <c r="C2297" t="s">
        <v>50</v>
      </c>
      <c r="D2297" t="s">
        <v>31</v>
      </c>
      <c r="E2297" t="s">
        <v>66</v>
      </c>
      <c r="F2297" t="s">
        <v>714</v>
      </c>
      <c r="G2297" t="s">
        <v>3157</v>
      </c>
      <c r="H2297">
        <v>780</v>
      </c>
      <c r="J2297" t="s">
        <v>44</v>
      </c>
      <c r="N2297" t="s">
        <v>7686</v>
      </c>
      <c r="O2297" s="180" t="s">
        <v>5165</v>
      </c>
      <c r="Q2297" t="s">
        <v>5162</v>
      </c>
      <c r="R2297" t="s">
        <v>5165</v>
      </c>
    </row>
    <row r="2298" spans="1:18" x14ac:dyDescent="0.3">
      <c r="A2298" t="s">
        <v>7094</v>
      </c>
      <c r="B2298">
        <v>130117</v>
      </c>
      <c r="C2298" t="s">
        <v>50</v>
      </c>
      <c r="D2298" t="s">
        <v>31</v>
      </c>
      <c r="E2298" t="s">
        <v>66</v>
      </c>
      <c r="F2298" t="s">
        <v>714</v>
      </c>
      <c r="G2298" t="s">
        <v>3157</v>
      </c>
      <c r="H2298">
        <v>781</v>
      </c>
      <c r="J2298" t="s">
        <v>44</v>
      </c>
      <c r="N2298" t="s">
        <v>7687</v>
      </c>
      <c r="O2298" s="180" t="s">
        <v>5165</v>
      </c>
      <c r="Q2298" t="s">
        <v>5162</v>
      </c>
      <c r="R2298" t="s">
        <v>5165</v>
      </c>
    </row>
    <row r="2299" spans="1:18" x14ac:dyDescent="0.3">
      <c r="A2299" t="s">
        <v>7094</v>
      </c>
      <c r="B2299">
        <v>130117</v>
      </c>
      <c r="C2299" t="s">
        <v>50</v>
      </c>
      <c r="D2299" t="s">
        <v>31</v>
      </c>
      <c r="E2299" t="s">
        <v>66</v>
      </c>
      <c r="F2299" t="s">
        <v>714</v>
      </c>
      <c r="G2299" t="s">
        <v>3157</v>
      </c>
      <c r="H2299">
        <v>782</v>
      </c>
      <c r="J2299" t="s">
        <v>44</v>
      </c>
      <c r="N2299" t="s">
        <v>7688</v>
      </c>
      <c r="O2299" s="180" t="s">
        <v>5165</v>
      </c>
      <c r="Q2299" t="s">
        <v>5162</v>
      </c>
      <c r="R2299" t="s">
        <v>5165</v>
      </c>
    </row>
    <row r="2300" spans="1:18" x14ac:dyDescent="0.3">
      <c r="A2300" t="s">
        <v>7094</v>
      </c>
      <c r="B2300">
        <v>130117</v>
      </c>
      <c r="C2300" t="s">
        <v>50</v>
      </c>
      <c r="D2300" t="s">
        <v>31</v>
      </c>
      <c r="E2300" t="s">
        <v>66</v>
      </c>
      <c r="F2300" t="s">
        <v>714</v>
      </c>
      <c r="G2300" t="s">
        <v>3157</v>
      </c>
      <c r="H2300">
        <v>783</v>
      </c>
      <c r="J2300" t="s">
        <v>44</v>
      </c>
      <c r="N2300" t="s">
        <v>7689</v>
      </c>
      <c r="O2300" s="180" t="s">
        <v>5165</v>
      </c>
      <c r="Q2300" t="s">
        <v>5162</v>
      </c>
      <c r="R2300" t="s">
        <v>5165</v>
      </c>
    </row>
    <row r="2301" spans="1:18" x14ac:dyDescent="0.3">
      <c r="A2301" t="s">
        <v>7094</v>
      </c>
      <c r="B2301">
        <v>130117</v>
      </c>
      <c r="C2301" t="s">
        <v>50</v>
      </c>
      <c r="D2301" t="s">
        <v>31</v>
      </c>
      <c r="E2301" t="s">
        <v>66</v>
      </c>
      <c r="F2301" t="s">
        <v>714</v>
      </c>
      <c r="G2301" t="s">
        <v>3157</v>
      </c>
      <c r="H2301">
        <v>784</v>
      </c>
      <c r="J2301" t="s">
        <v>44</v>
      </c>
      <c r="N2301" t="s">
        <v>7690</v>
      </c>
      <c r="O2301" s="180" t="s">
        <v>5165</v>
      </c>
      <c r="Q2301" t="s">
        <v>5162</v>
      </c>
      <c r="R2301" t="s">
        <v>5165</v>
      </c>
    </row>
    <row r="2302" spans="1:18" x14ac:dyDescent="0.3">
      <c r="A2302" t="s">
        <v>7094</v>
      </c>
      <c r="B2302">
        <v>130117</v>
      </c>
      <c r="C2302" t="s">
        <v>50</v>
      </c>
      <c r="D2302" t="s">
        <v>31</v>
      </c>
      <c r="E2302" t="s">
        <v>66</v>
      </c>
      <c r="F2302" t="s">
        <v>714</v>
      </c>
      <c r="G2302" t="s">
        <v>3157</v>
      </c>
      <c r="H2302">
        <v>785</v>
      </c>
      <c r="J2302" t="s">
        <v>44</v>
      </c>
      <c r="N2302" t="s">
        <v>7691</v>
      </c>
      <c r="O2302" s="180" t="s">
        <v>5165</v>
      </c>
      <c r="Q2302" t="s">
        <v>5162</v>
      </c>
      <c r="R2302" t="s">
        <v>5165</v>
      </c>
    </row>
    <row r="2303" spans="1:18" x14ac:dyDescent="0.3">
      <c r="A2303" t="s">
        <v>7094</v>
      </c>
      <c r="B2303">
        <v>130117</v>
      </c>
      <c r="C2303" t="s">
        <v>50</v>
      </c>
      <c r="D2303" t="s">
        <v>31</v>
      </c>
      <c r="E2303" t="s">
        <v>66</v>
      </c>
      <c r="F2303" t="s">
        <v>714</v>
      </c>
      <c r="G2303" t="s">
        <v>3157</v>
      </c>
      <c r="H2303">
        <v>786</v>
      </c>
      <c r="J2303" t="s">
        <v>44</v>
      </c>
      <c r="N2303" t="s">
        <v>7692</v>
      </c>
      <c r="O2303" s="180" t="s">
        <v>5165</v>
      </c>
      <c r="Q2303" t="s">
        <v>5162</v>
      </c>
      <c r="R2303" t="s">
        <v>5165</v>
      </c>
    </row>
    <row r="2304" spans="1:18" x14ac:dyDescent="0.3">
      <c r="A2304" t="s">
        <v>7094</v>
      </c>
      <c r="B2304">
        <v>130117</v>
      </c>
      <c r="C2304" t="s">
        <v>50</v>
      </c>
      <c r="D2304" t="s">
        <v>31</v>
      </c>
      <c r="E2304" t="s">
        <v>66</v>
      </c>
      <c r="F2304" t="s">
        <v>714</v>
      </c>
      <c r="G2304" t="s">
        <v>3157</v>
      </c>
      <c r="H2304">
        <v>787</v>
      </c>
      <c r="J2304" t="s">
        <v>44</v>
      </c>
      <c r="N2304" t="s">
        <v>7693</v>
      </c>
      <c r="O2304" s="180" t="s">
        <v>5165</v>
      </c>
      <c r="Q2304" t="s">
        <v>5162</v>
      </c>
      <c r="R2304" t="s">
        <v>5165</v>
      </c>
    </row>
    <row r="2305" spans="1:18" x14ac:dyDescent="0.3">
      <c r="A2305" t="s">
        <v>7094</v>
      </c>
      <c r="B2305">
        <v>130117</v>
      </c>
      <c r="C2305" t="s">
        <v>50</v>
      </c>
      <c r="D2305" t="s">
        <v>31</v>
      </c>
      <c r="E2305" t="s">
        <v>66</v>
      </c>
      <c r="F2305" t="s">
        <v>714</v>
      </c>
      <c r="G2305" t="s">
        <v>3157</v>
      </c>
      <c r="H2305">
        <v>788</v>
      </c>
      <c r="J2305" t="s">
        <v>44</v>
      </c>
      <c r="N2305" t="s">
        <v>7694</v>
      </c>
      <c r="O2305" s="180" t="s">
        <v>5165</v>
      </c>
      <c r="Q2305" t="s">
        <v>5162</v>
      </c>
      <c r="R2305" t="s">
        <v>5165</v>
      </c>
    </row>
    <row r="2306" spans="1:18" x14ac:dyDescent="0.3">
      <c r="A2306" t="s">
        <v>7121</v>
      </c>
      <c r="B2306">
        <v>130117</v>
      </c>
      <c r="C2306" t="s">
        <v>50</v>
      </c>
      <c r="D2306" t="s">
        <v>31</v>
      </c>
      <c r="E2306" t="s">
        <v>66</v>
      </c>
      <c r="F2306" t="s">
        <v>714</v>
      </c>
      <c r="G2306" t="s">
        <v>3157</v>
      </c>
      <c r="H2306">
        <v>789</v>
      </c>
      <c r="J2306" t="s">
        <v>44</v>
      </c>
      <c r="N2306" t="s">
        <v>7695</v>
      </c>
      <c r="O2306" s="180" t="s">
        <v>5165</v>
      </c>
      <c r="Q2306" t="s">
        <v>5162</v>
      </c>
      <c r="R2306" t="s">
        <v>5165</v>
      </c>
    </row>
    <row r="2307" spans="1:18" x14ac:dyDescent="0.3">
      <c r="A2307" t="s">
        <v>7121</v>
      </c>
      <c r="B2307">
        <v>130117</v>
      </c>
      <c r="C2307" t="s">
        <v>50</v>
      </c>
      <c r="D2307" t="s">
        <v>31</v>
      </c>
      <c r="E2307" t="s">
        <v>66</v>
      </c>
      <c r="F2307" t="s">
        <v>714</v>
      </c>
      <c r="G2307" t="s">
        <v>3157</v>
      </c>
      <c r="H2307">
        <v>790</v>
      </c>
      <c r="J2307" t="s">
        <v>44</v>
      </c>
      <c r="N2307" t="s">
        <v>7696</v>
      </c>
      <c r="O2307" s="180" t="s">
        <v>5165</v>
      </c>
      <c r="Q2307" t="s">
        <v>5162</v>
      </c>
      <c r="R2307" t="s">
        <v>5165</v>
      </c>
    </row>
    <row r="2308" spans="1:18" x14ac:dyDescent="0.3">
      <c r="A2308" t="s">
        <v>7121</v>
      </c>
      <c r="B2308">
        <v>130117</v>
      </c>
      <c r="C2308" t="s">
        <v>50</v>
      </c>
      <c r="D2308" t="s">
        <v>31</v>
      </c>
      <c r="E2308" t="s">
        <v>66</v>
      </c>
      <c r="F2308" t="s">
        <v>714</v>
      </c>
      <c r="G2308" t="s">
        <v>3157</v>
      </c>
      <c r="H2308">
        <v>790</v>
      </c>
      <c r="J2308" t="s">
        <v>42</v>
      </c>
      <c r="N2308" t="s">
        <v>7697</v>
      </c>
      <c r="O2308" s="180" t="s">
        <v>5165</v>
      </c>
      <c r="Q2308" t="s">
        <v>5162</v>
      </c>
      <c r="R2308" t="s">
        <v>5165</v>
      </c>
    </row>
    <row r="2309" spans="1:18" x14ac:dyDescent="0.3">
      <c r="A2309" t="s">
        <v>7121</v>
      </c>
      <c r="B2309">
        <v>130117</v>
      </c>
      <c r="C2309" t="s">
        <v>50</v>
      </c>
      <c r="D2309" t="s">
        <v>31</v>
      </c>
      <c r="E2309" t="s">
        <v>66</v>
      </c>
      <c r="F2309" t="s">
        <v>714</v>
      </c>
      <c r="G2309" t="s">
        <v>3157</v>
      </c>
      <c r="H2309">
        <v>791</v>
      </c>
      <c r="J2309" t="s">
        <v>44</v>
      </c>
      <c r="N2309" t="s">
        <v>7698</v>
      </c>
      <c r="O2309" s="180" t="s">
        <v>5165</v>
      </c>
      <c r="Q2309" t="s">
        <v>5162</v>
      </c>
      <c r="R2309" t="s">
        <v>5165</v>
      </c>
    </row>
    <row r="2310" spans="1:18" x14ac:dyDescent="0.3">
      <c r="A2310" t="s">
        <v>7121</v>
      </c>
      <c r="B2310">
        <v>130117</v>
      </c>
      <c r="C2310" t="s">
        <v>50</v>
      </c>
      <c r="D2310" t="s">
        <v>31</v>
      </c>
      <c r="E2310" t="s">
        <v>66</v>
      </c>
      <c r="F2310" t="s">
        <v>714</v>
      </c>
      <c r="G2310" t="s">
        <v>3157</v>
      </c>
      <c r="H2310">
        <v>792</v>
      </c>
      <c r="J2310" t="s">
        <v>44</v>
      </c>
      <c r="N2310" t="s">
        <v>7699</v>
      </c>
      <c r="O2310" s="180" t="s">
        <v>5165</v>
      </c>
      <c r="Q2310" t="s">
        <v>5162</v>
      </c>
      <c r="R2310" t="s">
        <v>5165</v>
      </c>
    </row>
    <row r="2311" spans="1:18" x14ac:dyDescent="0.3">
      <c r="A2311" t="s">
        <v>7121</v>
      </c>
      <c r="B2311">
        <v>130117</v>
      </c>
      <c r="C2311" t="s">
        <v>50</v>
      </c>
      <c r="D2311" t="s">
        <v>31</v>
      </c>
      <c r="E2311" t="s">
        <v>66</v>
      </c>
      <c r="F2311" t="s">
        <v>714</v>
      </c>
      <c r="G2311" t="s">
        <v>3157</v>
      </c>
      <c r="H2311">
        <v>793</v>
      </c>
      <c r="J2311" t="s">
        <v>44</v>
      </c>
      <c r="N2311" t="s">
        <v>7700</v>
      </c>
      <c r="O2311" s="180" t="s">
        <v>5165</v>
      </c>
      <c r="Q2311" t="s">
        <v>5162</v>
      </c>
      <c r="R2311" t="s">
        <v>5165</v>
      </c>
    </row>
    <row r="2312" spans="1:18" x14ac:dyDescent="0.3">
      <c r="A2312" t="s">
        <v>7121</v>
      </c>
      <c r="B2312">
        <v>130117</v>
      </c>
      <c r="C2312" t="s">
        <v>50</v>
      </c>
      <c r="D2312" t="s">
        <v>31</v>
      </c>
      <c r="E2312" t="s">
        <v>66</v>
      </c>
      <c r="F2312" t="s">
        <v>714</v>
      </c>
      <c r="G2312" t="s">
        <v>3157</v>
      </c>
      <c r="H2312">
        <v>794</v>
      </c>
      <c r="J2312" t="s">
        <v>44</v>
      </c>
      <c r="N2312" t="s">
        <v>7701</v>
      </c>
      <c r="O2312" s="180" t="s">
        <v>5165</v>
      </c>
      <c r="Q2312" t="s">
        <v>5162</v>
      </c>
      <c r="R2312" t="s">
        <v>5165</v>
      </c>
    </row>
    <row r="2313" spans="1:18" x14ac:dyDescent="0.3">
      <c r="A2313" t="s">
        <v>7121</v>
      </c>
      <c r="B2313">
        <v>130117</v>
      </c>
      <c r="C2313" t="s">
        <v>50</v>
      </c>
      <c r="D2313" t="s">
        <v>31</v>
      </c>
      <c r="E2313" t="s">
        <v>66</v>
      </c>
      <c r="F2313" t="s">
        <v>714</v>
      </c>
      <c r="G2313" t="s">
        <v>3157</v>
      </c>
      <c r="H2313">
        <v>795</v>
      </c>
      <c r="J2313" t="s">
        <v>44</v>
      </c>
      <c r="N2313" t="s">
        <v>7702</v>
      </c>
      <c r="O2313" s="180" t="s">
        <v>5165</v>
      </c>
      <c r="Q2313" t="s">
        <v>5162</v>
      </c>
      <c r="R2313" t="s">
        <v>5165</v>
      </c>
    </row>
    <row r="2314" spans="1:18" x14ac:dyDescent="0.3">
      <c r="A2314" t="s">
        <v>7121</v>
      </c>
      <c r="B2314">
        <v>130117</v>
      </c>
      <c r="C2314" t="s">
        <v>50</v>
      </c>
      <c r="D2314" t="s">
        <v>31</v>
      </c>
      <c r="E2314" t="s">
        <v>66</v>
      </c>
      <c r="F2314" t="s">
        <v>714</v>
      </c>
      <c r="G2314" t="s">
        <v>3157</v>
      </c>
      <c r="H2314">
        <v>796</v>
      </c>
      <c r="J2314" t="s">
        <v>44</v>
      </c>
      <c r="N2314" t="s">
        <v>7703</v>
      </c>
      <c r="O2314" s="180" t="s">
        <v>5165</v>
      </c>
      <c r="Q2314" t="s">
        <v>5162</v>
      </c>
      <c r="R2314" t="s">
        <v>5165</v>
      </c>
    </row>
    <row r="2315" spans="1:18" x14ac:dyDescent="0.3">
      <c r="A2315" t="s">
        <v>7121</v>
      </c>
      <c r="B2315">
        <v>130117</v>
      </c>
      <c r="C2315" t="s">
        <v>50</v>
      </c>
      <c r="D2315" t="s">
        <v>31</v>
      </c>
      <c r="E2315" t="s">
        <v>66</v>
      </c>
      <c r="F2315" t="s">
        <v>714</v>
      </c>
      <c r="G2315" t="s">
        <v>3157</v>
      </c>
      <c r="H2315">
        <v>797</v>
      </c>
      <c r="J2315" t="s">
        <v>44</v>
      </c>
      <c r="N2315" t="s">
        <v>7704</v>
      </c>
      <c r="O2315" s="180" t="s">
        <v>5165</v>
      </c>
      <c r="Q2315" t="s">
        <v>5162</v>
      </c>
      <c r="R2315" t="s">
        <v>5165</v>
      </c>
    </row>
    <row r="2316" spans="1:18" x14ac:dyDescent="0.3">
      <c r="A2316" t="s">
        <v>7121</v>
      </c>
      <c r="B2316">
        <v>130117</v>
      </c>
      <c r="C2316" t="s">
        <v>50</v>
      </c>
      <c r="D2316" t="s">
        <v>31</v>
      </c>
      <c r="E2316" t="s">
        <v>66</v>
      </c>
      <c r="F2316" t="s">
        <v>714</v>
      </c>
      <c r="G2316" t="s">
        <v>3157</v>
      </c>
      <c r="H2316">
        <v>798</v>
      </c>
      <c r="J2316" t="s">
        <v>44</v>
      </c>
      <c r="N2316" t="s">
        <v>7705</v>
      </c>
      <c r="O2316" s="180" t="s">
        <v>5165</v>
      </c>
      <c r="Q2316" t="s">
        <v>5162</v>
      </c>
      <c r="R2316" t="s">
        <v>5165</v>
      </c>
    </row>
    <row r="2317" spans="1:18" x14ac:dyDescent="0.3">
      <c r="A2317" t="s">
        <v>7121</v>
      </c>
      <c r="B2317">
        <v>130117</v>
      </c>
      <c r="C2317" t="s">
        <v>50</v>
      </c>
      <c r="D2317" t="s">
        <v>31</v>
      </c>
      <c r="E2317" t="s">
        <v>66</v>
      </c>
      <c r="F2317" t="s">
        <v>714</v>
      </c>
      <c r="G2317" t="s">
        <v>3157</v>
      </c>
      <c r="H2317">
        <v>799</v>
      </c>
      <c r="J2317" t="s">
        <v>44</v>
      </c>
      <c r="N2317" t="s">
        <v>7706</v>
      </c>
      <c r="O2317" s="180" t="s">
        <v>5165</v>
      </c>
      <c r="Q2317" t="s">
        <v>5162</v>
      </c>
      <c r="R2317" t="s">
        <v>5165</v>
      </c>
    </row>
    <row r="2318" spans="1:18" x14ac:dyDescent="0.3">
      <c r="A2318" t="s">
        <v>7121</v>
      </c>
      <c r="B2318">
        <v>130117</v>
      </c>
      <c r="C2318" t="s">
        <v>50</v>
      </c>
      <c r="D2318" t="s">
        <v>31</v>
      </c>
      <c r="E2318" t="s">
        <v>66</v>
      </c>
      <c r="F2318" t="s">
        <v>714</v>
      </c>
      <c r="G2318" t="s">
        <v>3157</v>
      </c>
      <c r="H2318">
        <v>800</v>
      </c>
      <c r="J2318" t="s">
        <v>44</v>
      </c>
      <c r="N2318" t="s">
        <v>7707</v>
      </c>
      <c r="O2318" s="180" t="s">
        <v>5165</v>
      </c>
      <c r="Q2318" t="s">
        <v>5162</v>
      </c>
      <c r="R2318" t="s">
        <v>5165</v>
      </c>
    </row>
    <row r="2319" spans="1:18" x14ac:dyDescent="0.3">
      <c r="A2319" t="s">
        <v>7094</v>
      </c>
      <c r="B2319">
        <v>130117</v>
      </c>
      <c r="C2319" t="s">
        <v>50</v>
      </c>
      <c r="D2319" t="s">
        <v>31</v>
      </c>
      <c r="E2319" t="s">
        <v>66</v>
      </c>
      <c r="F2319" t="s">
        <v>714</v>
      </c>
      <c r="G2319" t="s">
        <v>3157</v>
      </c>
      <c r="H2319">
        <v>801</v>
      </c>
      <c r="J2319" t="s">
        <v>44</v>
      </c>
      <c r="N2319" t="s">
        <v>7708</v>
      </c>
      <c r="O2319" s="180" t="s">
        <v>5165</v>
      </c>
      <c r="Q2319" t="s">
        <v>5162</v>
      </c>
      <c r="R2319" t="s">
        <v>5165</v>
      </c>
    </row>
    <row r="2320" spans="1:18" x14ac:dyDescent="0.3">
      <c r="A2320" t="s">
        <v>7121</v>
      </c>
      <c r="B2320">
        <v>130117</v>
      </c>
      <c r="C2320" t="s">
        <v>50</v>
      </c>
      <c r="D2320" t="s">
        <v>31</v>
      </c>
      <c r="E2320" t="s">
        <v>66</v>
      </c>
      <c r="F2320" t="s">
        <v>714</v>
      </c>
      <c r="G2320" t="s">
        <v>3157</v>
      </c>
      <c r="H2320">
        <v>802</v>
      </c>
      <c r="J2320" t="s">
        <v>44</v>
      </c>
      <c r="N2320" t="s">
        <v>7709</v>
      </c>
      <c r="O2320" s="180" t="s">
        <v>5165</v>
      </c>
      <c r="Q2320" t="s">
        <v>5162</v>
      </c>
      <c r="R2320" t="s">
        <v>5165</v>
      </c>
    </row>
    <row r="2321" spans="1:18" x14ac:dyDescent="0.3">
      <c r="A2321" t="s">
        <v>7121</v>
      </c>
      <c r="B2321">
        <v>130117</v>
      </c>
      <c r="C2321" t="s">
        <v>50</v>
      </c>
      <c r="D2321" t="s">
        <v>31</v>
      </c>
      <c r="E2321" t="s">
        <v>66</v>
      </c>
      <c r="F2321" t="s">
        <v>714</v>
      </c>
      <c r="G2321" t="s">
        <v>3157</v>
      </c>
      <c r="H2321">
        <v>803</v>
      </c>
      <c r="J2321" t="s">
        <v>44</v>
      </c>
      <c r="N2321" t="s">
        <v>7710</v>
      </c>
      <c r="O2321" s="180" t="s">
        <v>5165</v>
      </c>
      <c r="Q2321" t="s">
        <v>5162</v>
      </c>
      <c r="R2321" t="s">
        <v>5165</v>
      </c>
    </row>
    <row r="2322" spans="1:18" x14ac:dyDescent="0.3">
      <c r="A2322" t="s">
        <v>7121</v>
      </c>
      <c r="B2322">
        <v>130117</v>
      </c>
      <c r="C2322" t="s">
        <v>50</v>
      </c>
      <c r="D2322" t="s">
        <v>31</v>
      </c>
      <c r="E2322" t="s">
        <v>66</v>
      </c>
      <c r="F2322" t="s">
        <v>714</v>
      </c>
      <c r="G2322" t="s">
        <v>3157</v>
      </c>
      <c r="H2322">
        <v>804</v>
      </c>
      <c r="J2322" t="s">
        <v>44</v>
      </c>
      <c r="N2322" t="s">
        <v>7711</v>
      </c>
      <c r="O2322" s="180" t="s">
        <v>5165</v>
      </c>
      <c r="Q2322" t="s">
        <v>5162</v>
      </c>
      <c r="R2322" t="s">
        <v>5165</v>
      </c>
    </row>
    <row r="2323" spans="1:18" x14ac:dyDescent="0.3">
      <c r="A2323" t="s">
        <v>7121</v>
      </c>
      <c r="B2323">
        <v>130117</v>
      </c>
      <c r="C2323" t="s">
        <v>50</v>
      </c>
      <c r="D2323" t="s">
        <v>31</v>
      </c>
      <c r="E2323" t="s">
        <v>66</v>
      </c>
      <c r="F2323" t="s">
        <v>714</v>
      </c>
      <c r="G2323" t="s">
        <v>3157</v>
      </c>
      <c r="H2323">
        <v>805</v>
      </c>
      <c r="J2323" t="s">
        <v>44</v>
      </c>
      <c r="N2323" t="s">
        <v>7712</v>
      </c>
      <c r="O2323" s="180" t="s">
        <v>5165</v>
      </c>
      <c r="Q2323" t="s">
        <v>5162</v>
      </c>
      <c r="R2323" t="s">
        <v>5165</v>
      </c>
    </row>
    <row r="2324" spans="1:18" x14ac:dyDescent="0.3">
      <c r="A2324" t="s">
        <v>7121</v>
      </c>
      <c r="B2324">
        <v>130117</v>
      </c>
      <c r="C2324" t="s">
        <v>50</v>
      </c>
      <c r="D2324" t="s">
        <v>31</v>
      </c>
      <c r="E2324" t="s">
        <v>66</v>
      </c>
      <c r="F2324" t="s">
        <v>714</v>
      </c>
      <c r="G2324" t="s">
        <v>3157</v>
      </c>
      <c r="H2324">
        <v>806</v>
      </c>
      <c r="J2324" t="s">
        <v>44</v>
      </c>
      <c r="N2324" t="s">
        <v>7713</v>
      </c>
      <c r="O2324" s="180" t="s">
        <v>5165</v>
      </c>
      <c r="Q2324" t="s">
        <v>5162</v>
      </c>
      <c r="R2324" t="s">
        <v>5165</v>
      </c>
    </row>
    <row r="2325" spans="1:18" x14ac:dyDescent="0.3">
      <c r="A2325" t="s">
        <v>7121</v>
      </c>
      <c r="B2325">
        <v>130117</v>
      </c>
      <c r="C2325" t="s">
        <v>50</v>
      </c>
      <c r="D2325" t="s">
        <v>31</v>
      </c>
      <c r="E2325" t="s">
        <v>66</v>
      </c>
      <c r="F2325" t="s">
        <v>714</v>
      </c>
      <c r="G2325" t="s">
        <v>3157</v>
      </c>
      <c r="H2325">
        <v>807</v>
      </c>
      <c r="J2325" t="s">
        <v>44</v>
      </c>
      <c r="N2325" t="s">
        <v>7714</v>
      </c>
      <c r="O2325" s="180" t="s">
        <v>5165</v>
      </c>
      <c r="Q2325" t="s">
        <v>5162</v>
      </c>
      <c r="R2325" t="s">
        <v>5165</v>
      </c>
    </row>
    <row r="2326" spans="1:18" x14ac:dyDescent="0.3">
      <c r="A2326" t="s">
        <v>7121</v>
      </c>
      <c r="B2326">
        <v>130117</v>
      </c>
      <c r="C2326" t="s">
        <v>50</v>
      </c>
      <c r="D2326" t="s">
        <v>31</v>
      </c>
      <c r="E2326" t="s">
        <v>66</v>
      </c>
      <c r="F2326" t="s">
        <v>714</v>
      </c>
      <c r="G2326" t="s">
        <v>3157</v>
      </c>
      <c r="H2326">
        <v>808</v>
      </c>
      <c r="J2326" t="s">
        <v>44</v>
      </c>
      <c r="N2326" t="s">
        <v>7715</v>
      </c>
      <c r="O2326" s="180" t="s">
        <v>5165</v>
      </c>
      <c r="Q2326" t="s">
        <v>5162</v>
      </c>
      <c r="R2326" t="s">
        <v>5165</v>
      </c>
    </row>
    <row r="2327" spans="1:18" x14ac:dyDescent="0.3">
      <c r="A2327" t="s">
        <v>7121</v>
      </c>
      <c r="B2327">
        <v>130117</v>
      </c>
      <c r="C2327" t="s">
        <v>50</v>
      </c>
      <c r="D2327" t="s">
        <v>31</v>
      </c>
      <c r="E2327" t="s">
        <v>66</v>
      </c>
      <c r="F2327" t="s">
        <v>714</v>
      </c>
      <c r="G2327" t="s">
        <v>3157</v>
      </c>
      <c r="H2327">
        <v>809</v>
      </c>
      <c r="J2327" t="s">
        <v>44</v>
      </c>
      <c r="N2327" t="s">
        <v>7716</v>
      </c>
      <c r="O2327" s="180" t="s">
        <v>5165</v>
      </c>
      <c r="Q2327" t="s">
        <v>5162</v>
      </c>
      <c r="R2327" t="s">
        <v>5165</v>
      </c>
    </row>
    <row r="2328" spans="1:18" x14ac:dyDescent="0.3">
      <c r="A2328" t="s">
        <v>7121</v>
      </c>
      <c r="B2328">
        <v>130117</v>
      </c>
      <c r="C2328" t="s">
        <v>50</v>
      </c>
      <c r="D2328" t="s">
        <v>31</v>
      </c>
      <c r="E2328" t="s">
        <v>66</v>
      </c>
      <c r="F2328" t="s">
        <v>714</v>
      </c>
      <c r="G2328" t="s">
        <v>3157</v>
      </c>
      <c r="H2328">
        <v>810</v>
      </c>
      <c r="J2328" t="s">
        <v>44</v>
      </c>
      <c r="N2328" t="s">
        <v>7717</v>
      </c>
      <c r="O2328" s="180" t="s">
        <v>5165</v>
      </c>
      <c r="Q2328" t="s">
        <v>5162</v>
      </c>
      <c r="R2328" t="s">
        <v>5165</v>
      </c>
    </row>
    <row r="2329" spans="1:18" x14ac:dyDescent="0.3">
      <c r="A2329" t="s">
        <v>7121</v>
      </c>
      <c r="B2329">
        <v>130117</v>
      </c>
      <c r="C2329" t="s">
        <v>50</v>
      </c>
      <c r="D2329" t="s">
        <v>31</v>
      </c>
      <c r="E2329" t="s">
        <v>66</v>
      </c>
      <c r="F2329" t="s">
        <v>714</v>
      </c>
      <c r="G2329" t="s">
        <v>3157</v>
      </c>
      <c r="H2329">
        <v>811</v>
      </c>
      <c r="J2329" t="s">
        <v>44</v>
      </c>
      <c r="N2329" t="s">
        <v>7718</v>
      </c>
      <c r="O2329" s="180" t="s">
        <v>5165</v>
      </c>
      <c r="Q2329" t="s">
        <v>5162</v>
      </c>
      <c r="R2329" t="s">
        <v>5165</v>
      </c>
    </row>
    <row r="2330" spans="1:18" x14ac:dyDescent="0.3">
      <c r="A2330" t="s">
        <v>7121</v>
      </c>
      <c r="B2330">
        <v>130117</v>
      </c>
      <c r="C2330" t="s">
        <v>50</v>
      </c>
      <c r="D2330" t="s">
        <v>31</v>
      </c>
      <c r="E2330" t="s">
        <v>66</v>
      </c>
      <c r="F2330" t="s">
        <v>714</v>
      </c>
      <c r="G2330" t="s">
        <v>3157</v>
      </c>
      <c r="H2330">
        <v>812</v>
      </c>
      <c r="J2330" t="s">
        <v>44</v>
      </c>
      <c r="N2330" t="s">
        <v>7719</v>
      </c>
      <c r="O2330" s="180" t="s">
        <v>5165</v>
      </c>
      <c r="Q2330" t="s">
        <v>5162</v>
      </c>
      <c r="R2330" t="s">
        <v>5165</v>
      </c>
    </row>
    <row r="2331" spans="1:18" x14ac:dyDescent="0.3">
      <c r="A2331" t="s">
        <v>7121</v>
      </c>
      <c r="B2331">
        <v>130117</v>
      </c>
      <c r="C2331" t="s">
        <v>50</v>
      </c>
      <c r="D2331" t="s">
        <v>31</v>
      </c>
      <c r="E2331" t="s">
        <v>66</v>
      </c>
      <c r="F2331" t="s">
        <v>714</v>
      </c>
      <c r="G2331" t="s">
        <v>3157</v>
      </c>
      <c r="H2331">
        <v>813</v>
      </c>
      <c r="J2331" t="s">
        <v>44</v>
      </c>
      <c r="N2331" t="s">
        <v>7720</v>
      </c>
      <c r="O2331" s="180" t="s">
        <v>5165</v>
      </c>
      <c r="Q2331" t="s">
        <v>5162</v>
      </c>
      <c r="R2331" t="s">
        <v>5165</v>
      </c>
    </row>
    <row r="2332" spans="1:18" x14ac:dyDescent="0.3">
      <c r="A2332" t="s">
        <v>7121</v>
      </c>
      <c r="B2332">
        <v>130117</v>
      </c>
      <c r="C2332" t="s">
        <v>50</v>
      </c>
      <c r="D2332" t="s">
        <v>31</v>
      </c>
      <c r="E2332" t="s">
        <v>66</v>
      </c>
      <c r="F2332" t="s">
        <v>714</v>
      </c>
      <c r="G2332" t="s">
        <v>3157</v>
      </c>
      <c r="H2332">
        <v>814</v>
      </c>
      <c r="J2332" t="s">
        <v>44</v>
      </c>
      <c r="N2332" t="s">
        <v>7721</v>
      </c>
      <c r="O2332" s="180" t="s">
        <v>5165</v>
      </c>
      <c r="Q2332" t="s">
        <v>5162</v>
      </c>
      <c r="R2332" t="s">
        <v>5165</v>
      </c>
    </row>
    <row r="2333" spans="1:18" x14ac:dyDescent="0.3">
      <c r="A2333" t="s">
        <v>7121</v>
      </c>
      <c r="B2333">
        <v>130117</v>
      </c>
      <c r="C2333" t="s">
        <v>50</v>
      </c>
      <c r="D2333" t="s">
        <v>31</v>
      </c>
      <c r="E2333" t="s">
        <v>66</v>
      </c>
      <c r="F2333" t="s">
        <v>714</v>
      </c>
      <c r="G2333" t="s">
        <v>3157</v>
      </c>
      <c r="H2333">
        <v>815</v>
      </c>
      <c r="J2333" t="s">
        <v>44</v>
      </c>
      <c r="N2333" t="s">
        <v>7722</v>
      </c>
      <c r="O2333" s="180" t="s">
        <v>5165</v>
      </c>
      <c r="Q2333" t="s">
        <v>5162</v>
      </c>
      <c r="R2333" t="s">
        <v>5165</v>
      </c>
    </row>
    <row r="2334" spans="1:18" x14ac:dyDescent="0.3">
      <c r="A2334" t="s">
        <v>7121</v>
      </c>
      <c r="B2334">
        <v>130117</v>
      </c>
      <c r="C2334" t="s">
        <v>50</v>
      </c>
      <c r="D2334" t="s">
        <v>31</v>
      </c>
      <c r="E2334" t="s">
        <v>66</v>
      </c>
      <c r="F2334" t="s">
        <v>714</v>
      </c>
      <c r="G2334" t="s">
        <v>3157</v>
      </c>
      <c r="H2334">
        <v>816</v>
      </c>
      <c r="J2334" t="s">
        <v>44</v>
      </c>
      <c r="N2334" t="s">
        <v>7723</v>
      </c>
      <c r="O2334" s="180" t="s">
        <v>5165</v>
      </c>
      <c r="Q2334" t="s">
        <v>5162</v>
      </c>
      <c r="R2334" t="s">
        <v>5165</v>
      </c>
    </row>
    <row r="2335" spans="1:18" x14ac:dyDescent="0.3">
      <c r="A2335" t="s">
        <v>7121</v>
      </c>
      <c r="B2335">
        <v>130117</v>
      </c>
      <c r="C2335" t="s">
        <v>50</v>
      </c>
      <c r="D2335" t="s">
        <v>31</v>
      </c>
      <c r="E2335" t="s">
        <v>66</v>
      </c>
      <c r="F2335" t="s">
        <v>714</v>
      </c>
      <c r="G2335" t="s">
        <v>3157</v>
      </c>
      <c r="H2335">
        <v>817</v>
      </c>
      <c r="J2335" t="s">
        <v>44</v>
      </c>
      <c r="N2335" t="s">
        <v>7724</v>
      </c>
      <c r="O2335" s="180" t="s">
        <v>5165</v>
      </c>
      <c r="Q2335" t="s">
        <v>5162</v>
      </c>
      <c r="R2335" t="s">
        <v>5165</v>
      </c>
    </row>
    <row r="2336" spans="1:18" x14ac:dyDescent="0.3">
      <c r="A2336" t="s">
        <v>7121</v>
      </c>
      <c r="B2336">
        <v>130117</v>
      </c>
      <c r="C2336" t="s">
        <v>50</v>
      </c>
      <c r="D2336" t="s">
        <v>31</v>
      </c>
      <c r="E2336" t="s">
        <v>66</v>
      </c>
      <c r="F2336" t="s">
        <v>714</v>
      </c>
      <c r="G2336" t="s">
        <v>3157</v>
      </c>
      <c r="H2336">
        <v>818</v>
      </c>
      <c r="J2336" t="s">
        <v>44</v>
      </c>
      <c r="N2336" t="s">
        <v>7725</v>
      </c>
      <c r="O2336" s="180" t="s">
        <v>5165</v>
      </c>
      <c r="Q2336" t="s">
        <v>5162</v>
      </c>
      <c r="R2336" t="s">
        <v>5165</v>
      </c>
    </row>
    <row r="2337" spans="1:18" x14ac:dyDescent="0.3">
      <c r="A2337" t="s">
        <v>7121</v>
      </c>
      <c r="B2337">
        <v>130117</v>
      </c>
      <c r="C2337" t="s">
        <v>50</v>
      </c>
      <c r="D2337" t="s">
        <v>31</v>
      </c>
      <c r="E2337" t="s">
        <v>66</v>
      </c>
      <c r="F2337" t="s">
        <v>714</v>
      </c>
      <c r="G2337" t="s">
        <v>3157</v>
      </c>
      <c r="H2337">
        <v>819</v>
      </c>
      <c r="J2337" t="s">
        <v>44</v>
      </c>
      <c r="N2337" t="s">
        <v>7726</v>
      </c>
      <c r="O2337" s="180" t="s">
        <v>5165</v>
      </c>
      <c r="Q2337" t="s">
        <v>5162</v>
      </c>
      <c r="R2337" t="s">
        <v>5165</v>
      </c>
    </row>
    <row r="2338" spans="1:18" x14ac:dyDescent="0.3">
      <c r="A2338" t="s">
        <v>7121</v>
      </c>
      <c r="B2338">
        <v>130117</v>
      </c>
      <c r="C2338" t="s">
        <v>50</v>
      </c>
      <c r="D2338" t="s">
        <v>31</v>
      </c>
      <c r="E2338" t="s">
        <v>66</v>
      </c>
      <c r="F2338" t="s">
        <v>714</v>
      </c>
      <c r="G2338" t="s">
        <v>3157</v>
      </c>
      <c r="H2338">
        <v>820</v>
      </c>
      <c r="J2338" t="s">
        <v>44</v>
      </c>
      <c r="N2338" t="s">
        <v>7727</v>
      </c>
      <c r="O2338" s="180" t="s">
        <v>5165</v>
      </c>
      <c r="Q2338" t="s">
        <v>5162</v>
      </c>
      <c r="R2338" t="s">
        <v>5165</v>
      </c>
    </row>
    <row r="2339" spans="1:18" x14ac:dyDescent="0.3">
      <c r="A2339" t="s">
        <v>7094</v>
      </c>
      <c r="B2339">
        <v>130117</v>
      </c>
      <c r="C2339" t="s">
        <v>50</v>
      </c>
      <c r="D2339" t="s">
        <v>31</v>
      </c>
      <c r="E2339" t="s">
        <v>66</v>
      </c>
      <c r="F2339" t="s">
        <v>714</v>
      </c>
      <c r="G2339" t="s">
        <v>3157</v>
      </c>
      <c r="H2339">
        <v>821</v>
      </c>
      <c r="J2339" t="s">
        <v>44</v>
      </c>
      <c r="N2339" t="s">
        <v>7728</v>
      </c>
      <c r="O2339" s="180" t="s">
        <v>5165</v>
      </c>
      <c r="Q2339" t="s">
        <v>5162</v>
      </c>
      <c r="R2339" t="s">
        <v>5165</v>
      </c>
    </row>
    <row r="2340" spans="1:18" x14ac:dyDescent="0.3">
      <c r="A2340" t="s">
        <v>7094</v>
      </c>
      <c r="B2340">
        <v>130117</v>
      </c>
      <c r="C2340" t="s">
        <v>50</v>
      </c>
      <c r="D2340" t="s">
        <v>31</v>
      </c>
      <c r="E2340" t="s">
        <v>66</v>
      </c>
      <c r="F2340" t="s">
        <v>714</v>
      </c>
      <c r="G2340" t="s">
        <v>3157</v>
      </c>
      <c r="H2340">
        <v>822</v>
      </c>
      <c r="J2340" t="s">
        <v>44</v>
      </c>
      <c r="N2340" t="s">
        <v>7729</v>
      </c>
      <c r="O2340" s="180" t="s">
        <v>5165</v>
      </c>
      <c r="Q2340" t="s">
        <v>5162</v>
      </c>
      <c r="R2340" t="s">
        <v>5165</v>
      </c>
    </row>
    <row r="2341" spans="1:18" x14ac:dyDescent="0.3">
      <c r="A2341" t="s">
        <v>7094</v>
      </c>
      <c r="B2341">
        <v>130117</v>
      </c>
      <c r="C2341" t="s">
        <v>50</v>
      </c>
      <c r="D2341" t="s">
        <v>31</v>
      </c>
      <c r="E2341" t="s">
        <v>66</v>
      </c>
      <c r="F2341" t="s">
        <v>714</v>
      </c>
      <c r="G2341" t="s">
        <v>3157</v>
      </c>
      <c r="H2341">
        <v>823</v>
      </c>
      <c r="J2341" t="s">
        <v>44</v>
      </c>
      <c r="N2341" t="s">
        <v>7730</v>
      </c>
      <c r="O2341" s="180" t="s">
        <v>5165</v>
      </c>
      <c r="Q2341" t="s">
        <v>5162</v>
      </c>
      <c r="R2341" t="s">
        <v>5165</v>
      </c>
    </row>
    <row r="2342" spans="1:18" x14ac:dyDescent="0.3">
      <c r="A2342" t="s">
        <v>7094</v>
      </c>
      <c r="B2342">
        <v>130117</v>
      </c>
      <c r="C2342" t="s">
        <v>50</v>
      </c>
      <c r="D2342" t="s">
        <v>31</v>
      </c>
      <c r="E2342" t="s">
        <v>66</v>
      </c>
      <c r="F2342" t="s">
        <v>714</v>
      </c>
      <c r="G2342" t="s">
        <v>3157</v>
      </c>
      <c r="H2342">
        <v>824</v>
      </c>
      <c r="J2342" t="s">
        <v>44</v>
      </c>
      <c r="N2342" t="s">
        <v>7731</v>
      </c>
      <c r="O2342" s="180" t="s">
        <v>5165</v>
      </c>
      <c r="Q2342" t="s">
        <v>5162</v>
      </c>
      <c r="R2342" t="s">
        <v>5165</v>
      </c>
    </row>
    <row r="2343" spans="1:18" x14ac:dyDescent="0.3">
      <c r="A2343" t="s">
        <v>7094</v>
      </c>
      <c r="B2343">
        <v>130117</v>
      </c>
      <c r="C2343" t="s">
        <v>50</v>
      </c>
      <c r="D2343" t="s">
        <v>31</v>
      </c>
      <c r="E2343" t="s">
        <v>66</v>
      </c>
      <c r="F2343" t="s">
        <v>714</v>
      </c>
      <c r="G2343" t="s">
        <v>3157</v>
      </c>
      <c r="H2343">
        <v>825</v>
      </c>
      <c r="J2343" t="s">
        <v>44</v>
      </c>
      <c r="N2343" t="s">
        <v>7732</v>
      </c>
      <c r="O2343" s="180" t="s">
        <v>5165</v>
      </c>
      <c r="Q2343" t="s">
        <v>5162</v>
      </c>
      <c r="R2343" t="s">
        <v>5165</v>
      </c>
    </row>
    <row r="2344" spans="1:18" x14ac:dyDescent="0.3">
      <c r="A2344" t="s">
        <v>7094</v>
      </c>
      <c r="B2344">
        <v>130117</v>
      </c>
      <c r="C2344" t="s">
        <v>50</v>
      </c>
      <c r="D2344" t="s">
        <v>31</v>
      </c>
      <c r="E2344" t="s">
        <v>66</v>
      </c>
      <c r="F2344" t="s">
        <v>714</v>
      </c>
      <c r="G2344" t="s">
        <v>3157</v>
      </c>
      <c r="H2344">
        <v>826</v>
      </c>
      <c r="J2344" t="s">
        <v>44</v>
      </c>
      <c r="N2344" t="s">
        <v>7733</v>
      </c>
      <c r="O2344" s="180" t="s">
        <v>5165</v>
      </c>
      <c r="Q2344" t="s">
        <v>5162</v>
      </c>
      <c r="R2344" t="s">
        <v>5165</v>
      </c>
    </row>
    <row r="2345" spans="1:18" x14ac:dyDescent="0.3">
      <c r="A2345" t="s">
        <v>7094</v>
      </c>
      <c r="B2345">
        <v>130117</v>
      </c>
      <c r="C2345" t="s">
        <v>50</v>
      </c>
      <c r="D2345" t="s">
        <v>31</v>
      </c>
      <c r="E2345" t="s">
        <v>66</v>
      </c>
      <c r="F2345" t="s">
        <v>714</v>
      </c>
      <c r="G2345" t="s">
        <v>3157</v>
      </c>
      <c r="H2345">
        <v>827</v>
      </c>
      <c r="J2345" t="s">
        <v>44</v>
      </c>
      <c r="N2345" t="s">
        <v>7734</v>
      </c>
      <c r="O2345" s="180" t="s">
        <v>5165</v>
      </c>
      <c r="Q2345" t="s">
        <v>5162</v>
      </c>
      <c r="R2345" t="s">
        <v>5165</v>
      </c>
    </row>
    <row r="2346" spans="1:18" x14ac:dyDescent="0.3">
      <c r="A2346" t="s">
        <v>7094</v>
      </c>
      <c r="B2346">
        <v>130117</v>
      </c>
      <c r="C2346" t="s">
        <v>50</v>
      </c>
      <c r="D2346" t="s">
        <v>31</v>
      </c>
      <c r="E2346" t="s">
        <v>66</v>
      </c>
      <c r="F2346" t="s">
        <v>714</v>
      </c>
      <c r="G2346" t="s">
        <v>3157</v>
      </c>
      <c r="H2346">
        <v>828</v>
      </c>
      <c r="J2346" t="s">
        <v>44</v>
      </c>
      <c r="N2346" t="s">
        <v>7735</v>
      </c>
      <c r="O2346" s="180" t="s">
        <v>5165</v>
      </c>
      <c r="Q2346" t="s">
        <v>5162</v>
      </c>
      <c r="R2346" t="s">
        <v>5165</v>
      </c>
    </row>
    <row r="2347" spans="1:18" x14ac:dyDescent="0.3">
      <c r="A2347" t="s">
        <v>7094</v>
      </c>
      <c r="B2347">
        <v>130117</v>
      </c>
      <c r="C2347" t="s">
        <v>50</v>
      </c>
      <c r="D2347" t="s">
        <v>31</v>
      </c>
      <c r="E2347" t="s">
        <v>66</v>
      </c>
      <c r="F2347" t="s">
        <v>714</v>
      </c>
      <c r="G2347" t="s">
        <v>3157</v>
      </c>
      <c r="H2347">
        <v>829</v>
      </c>
      <c r="J2347" t="s">
        <v>44</v>
      </c>
      <c r="N2347" t="s">
        <v>7736</v>
      </c>
      <c r="O2347" s="180" t="s">
        <v>5165</v>
      </c>
      <c r="Q2347" t="s">
        <v>5162</v>
      </c>
      <c r="R2347" t="s">
        <v>5165</v>
      </c>
    </row>
    <row r="2348" spans="1:18" x14ac:dyDescent="0.3">
      <c r="A2348" t="s">
        <v>7094</v>
      </c>
      <c r="B2348">
        <v>130117</v>
      </c>
      <c r="C2348" t="s">
        <v>50</v>
      </c>
      <c r="D2348" t="s">
        <v>31</v>
      </c>
      <c r="E2348" t="s">
        <v>66</v>
      </c>
      <c r="F2348" t="s">
        <v>714</v>
      </c>
      <c r="G2348" t="s">
        <v>3157</v>
      </c>
      <c r="H2348">
        <v>830</v>
      </c>
      <c r="J2348" t="s">
        <v>44</v>
      </c>
      <c r="N2348" t="s">
        <v>7737</v>
      </c>
      <c r="O2348" s="180" t="s">
        <v>5165</v>
      </c>
      <c r="Q2348" t="s">
        <v>5162</v>
      </c>
      <c r="R2348" t="s">
        <v>5165</v>
      </c>
    </row>
    <row r="2349" spans="1:18" x14ac:dyDescent="0.3">
      <c r="A2349" t="s">
        <v>7094</v>
      </c>
      <c r="B2349">
        <v>130117</v>
      </c>
      <c r="C2349" t="s">
        <v>50</v>
      </c>
      <c r="D2349" t="s">
        <v>31</v>
      </c>
      <c r="E2349" t="s">
        <v>66</v>
      </c>
      <c r="F2349" t="s">
        <v>714</v>
      </c>
      <c r="G2349" t="s">
        <v>3157</v>
      </c>
      <c r="H2349">
        <v>831</v>
      </c>
      <c r="J2349" t="s">
        <v>44</v>
      </c>
      <c r="N2349" t="s">
        <v>7738</v>
      </c>
      <c r="O2349" s="180" t="s">
        <v>5165</v>
      </c>
      <c r="Q2349" t="s">
        <v>5162</v>
      </c>
      <c r="R2349" t="s">
        <v>5165</v>
      </c>
    </row>
    <row r="2350" spans="1:18" x14ac:dyDescent="0.3">
      <c r="A2350" t="s">
        <v>7094</v>
      </c>
      <c r="B2350">
        <v>130117</v>
      </c>
      <c r="C2350" t="s">
        <v>50</v>
      </c>
      <c r="D2350" t="s">
        <v>31</v>
      </c>
      <c r="E2350" t="s">
        <v>66</v>
      </c>
      <c r="F2350" t="s">
        <v>714</v>
      </c>
      <c r="G2350" t="s">
        <v>3157</v>
      </c>
      <c r="H2350">
        <v>832</v>
      </c>
      <c r="J2350" t="s">
        <v>44</v>
      </c>
      <c r="N2350" t="s">
        <v>7739</v>
      </c>
      <c r="O2350" s="180" t="s">
        <v>5165</v>
      </c>
      <c r="Q2350" t="s">
        <v>5162</v>
      </c>
      <c r="R2350" t="s">
        <v>5165</v>
      </c>
    </row>
    <row r="2351" spans="1:18" x14ac:dyDescent="0.3">
      <c r="A2351" t="s">
        <v>7094</v>
      </c>
      <c r="B2351">
        <v>130117</v>
      </c>
      <c r="C2351" t="s">
        <v>50</v>
      </c>
      <c r="D2351" t="s">
        <v>31</v>
      </c>
      <c r="E2351" t="s">
        <v>66</v>
      </c>
      <c r="F2351" t="s">
        <v>714</v>
      </c>
      <c r="G2351" t="s">
        <v>3157</v>
      </c>
      <c r="H2351">
        <v>833</v>
      </c>
      <c r="J2351" t="s">
        <v>44</v>
      </c>
      <c r="N2351" t="s">
        <v>7740</v>
      </c>
      <c r="O2351" s="180" t="s">
        <v>5165</v>
      </c>
      <c r="Q2351" t="s">
        <v>5162</v>
      </c>
      <c r="R2351" t="s">
        <v>5165</v>
      </c>
    </row>
    <row r="2352" spans="1:18" x14ac:dyDescent="0.3">
      <c r="A2352" t="s">
        <v>7094</v>
      </c>
      <c r="B2352">
        <v>130117</v>
      </c>
      <c r="C2352" t="s">
        <v>50</v>
      </c>
      <c r="D2352" t="s">
        <v>31</v>
      </c>
      <c r="E2352" t="s">
        <v>66</v>
      </c>
      <c r="F2352" t="s">
        <v>714</v>
      </c>
      <c r="G2352" t="s">
        <v>3157</v>
      </c>
      <c r="H2352">
        <v>834</v>
      </c>
      <c r="J2352" t="s">
        <v>44</v>
      </c>
      <c r="N2352" t="s">
        <v>7741</v>
      </c>
      <c r="O2352" s="180" t="s">
        <v>5165</v>
      </c>
      <c r="Q2352" t="s">
        <v>5162</v>
      </c>
      <c r="R2352" t="s">
        <v>5165</v>
      </c>
    </row>
    <row r="2353" spans="1:18" x14ac:dyDescent="0.3">
      <c r="A2353" t="s">
        <v>7094</v>
      </c>
      <c r="B2353">
        <v>130117</v>
      </c>
      <c r="C2353" t="s">
        <v>50</v>
      </c>
      <c r="D2353" t="s">
        <v>31</v>
      </c>
      <c r="E2353" t="s">
        <v>66</v>
      </c>
      <c r="F2353" t="s">
        <v>714</v>
      </c>
      <c r="G2353" t="s">
        <v>3157</v>
      </c>
      <c r="H2353">
        <v>835</v>
      </c>
      <c r="J2353" t="s">
        <v>44</v>
      </c>
      <c r="N2353" t="s">
        <v>7742</v>
      </c>
      <c r="O2353" s="180" t="s">
        <v>5165</v>
      </c>
      <c r="Q2353" t="s">
        <v>5162</v>
      </c>
      <c r="R2353" t="s">
        <v>5165</v>
      </c>
    </row>
    <row r="2354" spans="1:18" x14ac:dyDescent="0.3">
      <c r="A2354" t="s">
        <v>7094</v>
      </c>
      <c r="B2354">
        <v>130117</v>
      </c>
      <c r="C2354" t="s">
        <v>50</v>
      </c>
      <c r="D2354" t="s">
        <v>31</v>
      </c>
      <c r="E2354" t="s">
        <v>66</v>
      </c>
      <c r="F2354" t="s">
        <v>714</v>
      </c>
      <c r="G2354" t="s">
        <v>3157</v>
      </c>
      <c r="H2354">
        <v>836</v>
      </c>
      <c r="J2354" t="s">
        <v>44</v>
      </c>
      <c r="N2354" t="s">
        <v>7743</v>
      </c>
      <c r="O2354" s="180" t="s">
        <v>5165</v>
      </c>
      <c r="Q2354" t="s">
        <v>5162</v>
      </c>
      <c r="R2354" t="s">
        <v>5165</v>
      </c>
    </row>
    <row r="2355" spans="1:18" x14ac:dyDescent="0.3">
      <c r="A2355" t="s">
        <v>7094</v>
      </c>
      <c r="B2355">
        <v>130117</v>
      </c>
      <c r="C2355" t="s">
        <v>50</v>
      </c>
      <c r="D2355" t="s">
        <v>31</v>
      </c>
      <c r="E2355" t="s">
        <v>66</v>
      </c>
      <c r="F2355" t="s">
        <v>714</v>
      </c>
      <c r="G2355" t="s">
        <v>3157</v>
      </c>
      <c r="H2355">
        <v>837</v>
      </c>
      <c r="J2355" t="s">
        <v>44</v>
      </c>
      <c r="N2355" t="s">
        <v>7744</v>
      </c>
      <c r="O2355" s="180" t="s">
        <v>5165</v>
      </c>
      <c r="Q2355" t="s">
        <v>5162</v>
      </c>
      <c r="R2355" t="s">
        <v>5165</v>
      </c>
    </row>
    <row r="2356" spans="1:18" x14ac:dyDescent="0.3">
      <c r="A2356" t="s">
        <v>7121</v>
      </c>
      <c r="B2356">
        <v>130117</v>
      </c>
      <c r="C2356" t="s">
        <v>50</v>
      </c>
      <c r="D2356" t="s">
        <v>31</v>
      </c>
      <c r="E2356" t="s">
        <v>66</v>
      </c>
      <c r="F2356" t="s">
        <v>714</v>
      </c>
      <c r="G2356" t="s">
        <v>3157</v>
      </c>
      <c r="H2356">
        <v>838</v>
      </c>
      <c r="J2356" t="s">
        <v>44</v>
      </c>
      <c r="N2356" t="s">
        <v>7745</v>
      </c>
      <c r="O2356" s="180" t="s">
        <v>5165</v>
      </c>
      <c r="Q2356" t="s">
        <v>5162</v>
      </c>
      <c r="R2356" t="s">
        <v>5165</v>
      </c>
    </row>
    <row r="2357" spans="1:18" x14ac:dyDescent="0.3">
      <c r="A2357" t="s">
        <v>7094</v>
      </c>
      <c r="B2357">
        <v>130117</v>
      </c>
      <c r="C2357" t="s">
        <v>50</v>
      </c>
      <c r="D2357" t="s">
        <v>31</v>
      </c>
      <c r="E2357" t="s">
        <v>66</v>
      </c>
      <c r="F2357" t="s">
        <v>714</v>
      </c>
      <c r="G2357" t="s">
        <v>3157</v>
      </c>
      <c r="H2357">
        <v>839</v>
      </c>
      <c r="J2357" t="s">
        <v>44</v>
      </c>
      <c r="N2357" t="s">
        <v>7746</v>
      </c>
      <c r="O2357" s="180" t="s">
        <v>5165</v>
      </c>
      <c r="Q2357" t="s">
        <v>5162</v>
      </c>
      <c r="R2357" t="s">
        <v>5165</v>
      </c>
    </row>
    <row r="2358" spans="1:18" x14ac:dyDescent="0.3">
      <c r="A2358" t="s">
        <v>7094</v>
      </c>
      <c r="B2358">
        <v>130117</v>
      </c>
      <c r="C2358" t="s">
        <v>50</v>
      </c>
      <c r="D2358" t="s">
        <v>31</v>
      </c>
      <c r="E2358" t="s">
        <v>66</v>
      </c>
      <c r="F2358" t="s">
        <v>714</v>
      </c>
      <c r="G2358" t="s">
        <v>3157</v>
      </c>
      <c r="H2358">
        <v>840</v>
      </c>
      <c r="J2358" t="s">
        <v>44</v>
      </c>
      <c r="N2358" t="s">
        <v>7747</v>
      </c>
      <c r="O2358" s="180" t="s">
        <v>5165</v>
      </c>
      <c r="Q2358" t="s">
        <v>5162</v>
      </c>
      <c r="R2358" t="s">
        <v>5165</v>
      </c>
    </row>
    <row r="2359" spans="1:18" x14ac:dyDescent="0.3">
      <c r="A2359" t="s">
        <v>7094</v>
      </c>
      <c r="B2359">
        <v>130117</v>
      </c>
      <c r="C2359" t="s">
        <v>50</v>
      </c>
      <c r="D2359" t="s">
        <v>31</v>
      </c>
      <c r="E2359" t="s">
        <v>66</v>
      </c>
      <c r="F2359" t="s">
        <v>714</v>
      </c>
      <c r="G2359" t="s">
        <v>3157</v>
      </c>
      <c r="H2359">
        <v>841</v>
      </c>
      <c r="J2359" t="s">
        <v>44</v>
      </c>
      <c r="N2359" t="s">
        <v>7748</v>
      </c>
      <c r="O2359" s="180" t="s">
        <v>5165</v>
      </c>
      <c r="Q2359" t="s">
        <v>5162</v>
      </c>
      <c r="R2359" t="s">
        <v>5165</v>
      </c>
    </row>
    <row r="2360" spans="1:18" x14ac:dyDescent="0.3">
      <c r="A2360" t="s">
        <v>7121</v>
      </c>
      <c r="B2360">
        <v>130117</v>
      </c>
      <c r="C2360" t="s">
        <v>50</v>
      </c>
      <c r="D2360" t="s">
        <v>31</v>
      </c>
      <c r="E2360" t="s">
        <v>66</v>
      </c>
      <c r="F2360" t="s">
        <v>714</v>
      </c>
      <c r="G2360" t="s">
        <v>3157</v>
      </c>
      <c r="H2360">
        <v>842</v>
      </c>
      <c r="J2360" t="s">
        <v>44</v>
      </c>
      <c r="N2360" t="s">
        <v>7749</v>
      </c>
      <c r="O2360" s="180" t="s">
        <v>5165</v>
      </c>
      <c r="Q2360" t="s">
        <v>5162</v>
      </c>
      <c r="R2360" t="s">
        <v>5165</v>
      </c>
    </row>
    <row r="2361" spans="1:18" x14ac:dyDescent="0.3">
      <c r="A2361" t="s">
        <v>7094</v>
      </c>
      <c r="B2361">
        <v>130117</v>
      </c>
      <c r="C2361" t="s">
        <v>50</v>
      </c>
      <c r="D2361" t="s">
        <v>31</v>
      </c>
      <c r="E2361" t="s">
        <v>66</v>
      </c>
      <c r="F2361" t="s">
        <v>714</v>
      </c>
      <c r="G2361" t="s">
        <v>3157</v>
      </c>
      <c r="H2361">
        <v>843</v>
      </c>
      <c r="J2361" t="s">
        <v>44</v>
      </c>
      <c r="N2361" t="s">
        <v>7750</v>
      </c>
      <c r="O2361" s="180" t="s">
        <v>5165</v>
      </c>
      <c r="Q2361" t="s">
        <v>5162</v>
      </c>
      <c r="R2361" t="s">
        <v>5165</v>
      </c>
    </row>
    <row r="2362" spans="1:18" x14ac:dyDescent="0.3">
      <c r="A2362" t="s">
        <v>7094</v>
      </c>
      <c r="B2362">
        <v>130117</v>
      </c>
      <c r="C2362" t="s">
        <v>50</v>
      </c>
      <c r="D2362" t="s">
        <v>31</v>
      </c>
      <c r="E2362" t="s">
        <v>66</v>
      </c>
      <c r="F2362" t="s">
        <v>714</v>
      </c>
      <c r="G2362" t="s">
        <v>3157</v>
      </c>
      <c r="H2362">
        <v>844</v>
      </c>
      <c r="J2362" t="s">
        <v>44</v>
      </c>
      <c r="N2362" t="s">
        <v>7751</v>
      </c>
      <c r="O2362" s="180" t="s">
        <v>5165</v>
      </c>
      <c r="Q2362" t="s">
        <v>5162</v>
      </c>
      <c r="R2362" t="s">
        <v>5165</v>
      </c>
    </row>
    <row r="2363" spans="1:18" x14ac:dyDescent="0.3">
      <c r="A2363" t="s">
        <v>7094</v>
      </c>
      <c r="B2363">
        <v>130117</v>
      </c>
      <c r="C2363" t="s">
        <v>50</v>
      </c>
      <c r="D2363" t="s">
        <v>31</v>
      </c>
      <c r="E2363" t="s">
        <v>66</v>
      </c>
      <c r="F2363" t="s">
        <v>714</v>
      </c>
      <c r="G2363" t="s">
        <v>3157</v>
      </c>
      <c r="H2363">
        <v>845</v>
      </c>
      <c r="J2363" t="s">
        <v>44</v>
      </c>
      <c r="N2363" t="s">
        <v>7752</v>
      </c>
      <c r="O2363" s="180" t="s">
        <v>5165</v>
      </c>
      <c r="Q2363" t="s">
        <v>5162</v>
      </c>
      <c r="R2363" t="s">
        <v>5165</v>
      </c>
    </row>
    <row r="2364" spans="1:18" x14ac:dyDescent="0.3">
      <c r="A2364" t="s">
        <v>7094</v>
      </c>
      <c r="B2364">
        <v>130117</v>
      </c>
      <c r="C2364" t="s">
        <v>50</v>
      </c>
      <c r="D2364" t="s">
        <v>31</v>
      </c>
      <c r="E2364" t="s">
        <v>66</v>
      </c>
      <c r="F2364" t="s">
        <v>714</v>
      </c>
      <c r="G2364" t="s">
        <v>3157</v>
      </c>
      <c r="H2364">
        <v>846</v>
      </c>
      <c r="J2364" t="s">
        <v>44</v>
      </c>
      <c r="N2364" t="s">
        <v>7753</v>
      </c>
      <c r="O2364" s="180" t="s">
        <v>5165</v>
      </c>
      <c r="Q2364" t="s">
        <v>5162</v>
      </c>
      <c r="R2364" t="s">
        <v>5165</v>
      </c>
    </row>
    <row r="2365" spans="1:18" x14ac:dyDescent="0.3">
      <c r="A2365" t="s">
        <v>7094</v>
      </c>
      <c r="B2365">
        <v>130117</v>
      </c>
      <c r="C2365" t="s">
        <v>50</v>
      </c>
      <c r="D2365" t="s">
        <v>31</v>
      </c>
      <c r="E2365" t="s">
        <v>66</v>
      </c>
      <c r="F2365" t="s">
        <v>714</v>
      </c>
      <c r="G2365" t="s">
        <v>3157</v>
      </c>
      <c r="H2365">
        <v>847</v>
      </c>
      <c r="J2365" t="s">
        <v>44</v>
      </c>
      <c r="N2365" t="s">
        <v>7754</v>
      </c>
      <c r="O2365" s="180" t="s">
        <v>5165</v>
      </c>
      <c r="Q2365" t="s">
        <v>5162</v>
      </c>
      <c r="R2365" t="s">
        <v>5165</v>
      </c>
    </row>
    <row r="2366" spans="1:18" x14ac:dyDescent="0.3">
      <c r="A2366" t="s">
        <v>7094</v>
      </c>
      <c r="B2366">
        <v>130117</v>
      </c>
      <c r="C2366" t="s">
        <v>50</v>
      </c>
      <c r="D2366" t="s">
        <v>31</v>
      </c>
      <c r="E2366" t="s">
        <v>66</v>
      </c>
      <c r="F2366" t="s">
        <v>714</v>
      </c>
      <c r="G2366" t="s">
        <v>3157</v>
      </c>
      <c r="H2366">
        <v>848</v>
      </c>
      <c r="J2366" t="s">
        <v>44</v>
      </c>
      <c r="N2366" t="s">
        <v>7755</v>
      </c>
      <c r="O2366" s="180" t="s">
        <v>5165</v>
      </c>
      <c r="Q2366" t="s">
        <v>5162</v>
      </c>
      <c r="R2366" t="s">
        <v>5165</v>
      </c>
    </row>
    <row r="2367" spans="1:18" x14ac:dyDescent="0.3">
      <c r="A2367" t="s">
        <v>7094</v>
      </c>
      <c r="B2367">
        <v>130117</v>
      </c>
      <c r="C2367" t="s">
        <v>50</v>
      </c>
      <c r="D2367" t="s">
        <v>31</v>
      </c>
      <c r="E2367" t="s">
        <v>66</v>
      </c>
      <c r="F2367" t="s">
        <v>714</v>
      </c>
      <c r="G2367" t="s">
        <v>3157</v>
      </c>
      <c r="H2367">
        <v>849</v>
      </c>
      <c r="J2367" t="s">
        <v>44</v>
      </c>
      <c r="N2367" t="s">
        <v>7756</v>
      </c>
      <c r="O2367" s="180" t="s">
        <v>5165</v>
      </c>
      <c r="Q2367" t="s">
        <v>5162</v>
      </c>
      <c r="R2367" t="s">
        <v>5165</v>
      </c>
    </row>
    <row r="2368" spans="1:18" x14ac:dyDescent="0.3">
      <c r="A2368" t="s">
        <v>7094</v>
      </c>
      <c r="B2368">
        <v>130117</v>
      </c>
      <c r="C2368" t="s">
        <v>50</v>
      </c>
      <c r="D2368" t="s">
        <v>31</v>
      </c>
      <c r="E2368" t="s">
        <v>66</v>
      </c>
      <c r="F2368" t="s">
        <v>714</v>
      </c>
      <c r="G2368" t="s">
        <v>3157</v>
      </c>
      <c r="H2368">
        <v>850</v>
      </c>
      <c r="J2368" t="s">
        <v>44</v>
      </c>
      <c r="N2368" t="s">
        <v>7757</v>
      </c>
      <c r="O2368" s="180" t="s">
        <v>5165</v>
      </c>
      <c r="Q2368" t="s">
        <v>5162</v>
      </c>
      <c r="R2368" t="s">
        <v>5165</v>
      </c>
    </row>
    <row r="2369" spans="1:18" x14ac:dyDescent="0.3">
      <c r="A2369" t="s">
        <v>7094</v>
      </c>
      <c r="B2369">
        <v>130117</v>
      </c>
      <c r="C2369" t="s">
        <v>50</v>
      </c>
      <c r="D2369" t="s">
        <v>31</v>
      </c>
      <c r="E2369" t="s">
        <v>66</v>
      </c>
      <c r="F2369" t="s">
        <v>714</v>
      </c>
      <c r="G2369" t="s">
        <v>3157</v>
      </c>
      <c r="H2369">
        <v>851</v>
      </c>
      <c r="J2369" t="s">
        <v>44</v>
      </c>
      <c r="N2369" t="s">
        <v>7758</v>
      </c>
      <c r="O2369" s="180" t="s">
        <v>5165</v>
      </c>
      <c r="Q2369" t="s">
        <v>5162</v>
      </c>
      <c r="R2369" t="s">
        <v>5165</v>
      </c>
    </row>
    <row r="2370" spans="1:18" x14ac:dyDescent="0.3">
      <c r="A2370" t="s">
        <v>7094</v>
      </c>
      <c r="B2370">
        <v>130117</v>
      </c>
      <c r="C2370" t="s">
        <v>50</v>
      </c>
      <c r="D2370" t="s">
        <v>31</v>
      </c>
      <c r="E2370" t="s">
        <v>66</v>
      </c>
      <c r="F2370" t="s">
        <v>714</v>
      </c>
      <c r="G2370" t="s">
        <v>3157</v>
      </c>
      <c r="H2370">
        <v>853</v>
      </c>
      <c r="J2370" t="s">
        <v>44</v>
      </c>
      <c r="N2370" t="s">
        <v>7759</v>
      </c>
      <c r="O2370" s="180" t="s">
        <v>5165</v>
      </c>
      <c r="Q2370" t="s">
        <v>5162</v>
      </c>
      <c r="R2370" t="s">
        <v>5165</v>
      </c>
    </row>
    <row r="2371" spans="1:18" x14ac:dyDescent="0.3">
      <c r="A2371" t="s">
        <v>7094</v>
      </c>
      <c r="B2371">
        <v>130117</v>
      </c>
      <c r="C2371" t="s">
        <v>50</v>
      </c>
      <c r="D2371" t="s">
        <v>31</v>
      </c>
      <c r="E2371" t="s">
        <v>66</v>
      </c>
      <c r="F2371" t="s">
        <v>714</v>
      </c>
      <c r="G2371" t="s">
        <v>3157</v>
      </c>
      <c r="H2371">
        <v>854</v>
      </c>
      <c r="J2371" t="s">
        <v>44</v>
      </c>
      <c r="N2371" t="s">
        <v>7760</v>
      </c>
      <c r="O2371" s="180" t="s">
        <v>5165</v>
      </c>
      <c r="Q2371" t="s">
        <v>5162</v>
      </c>
      <c r="R2371" t="s">
        <v>5165</v>
      </c>
    </row>
    <row r="2372" spans="1:18" x14ac:dyDescent="0.3">
      <c r="A2372" t="s">
        <v>7121</v>
      </c>
      <c r="B2372">
        <v>130117</v>
      </c>
      <c r="C2372" t="s">
        <v>50</v>
      </c>
      <c r="D2372" t="s">
        <v>31</v>
      </c>
      <c r="E2372" t="s">
        <v>66</v>
      </c>
      <c r="F2372" t="s">
        <v>714</v>
      </c>
      <c r="G2372" t="s">
        <v>3157</v>
      </c>
      <c r="H2372">
        <v>855</v>
      </c>
      <c r="J2372" t="s">
        <v>44</v>
      </c>
      <c r="N2372" t="s">
        <v>7761</v>
      </c>
      <c r="O2372" s="180" t="s">
        <v>5165</v>
      </c>
      <c r="Q2372" t="s">
        <v>5162</v>
      </c>
      <c r="R2372" t="s">
        <v>5165</v>
      </c>
    </row>
    <row r="2373" spans="1:18" x14ac:dyDescent="0.3">
      <c r="A2373" t="s">
        <v>7094</v>
      </c>
      <c r="B2373">
        <v>130117</v>
      </c>
      <c r="C2373" t="s">
        <v>50</v>
      </c>
      <c r="D2373" t="s">
        <v>31</v>
      </c>
      <c r="E2373" t="s">
        <v>66</v>
      </c>
      <c r="F2373" t="s">
        <v>714</v>
      </c>
      <c r="G2373" t="s">
        <v>3157</v>
      </c>
      <c r="H2373">
        <v>856</v>
      </c>
      <c r="J2373" t="s">
        <v>44</v>
      </c>
      <c r="N2373" t="s">
        <v>7762</v>
      </c>
      <c r="O2373" s="180" t="s">
        <v>5165</v>
      </c>
      <c r="Q2373" t="s">
        <v>5162</v>
      </c>
      <c r="R2373" t="s">
        <v>5165</v>
      </c>
    </row>
    <row r="2374" spans="1:18" x14ac:dyDescent="0.3">
      <c r="A2374" t="s">
        <v>7094</v>
      </c>
      <c r="B2374">
        <v>130117</v>
      </c>
      <c r="C2374" t="s">
        <v>50</v>
      </c>
      <c r="D2374" t="s">
        <v>31</v>
      </c>
      <c r="E2374" t="s">
        <v>66</v>
      </c>
      <c r="F2374" t="s">
        <v>714</v>
      </c>
      <c r="G2374" t="s">
        <v>3157</v>
      </c>
      <c r="H2374">
        <v>857</v>
      </c>
      <c r="J2374" t="s">
        <v>44</v>
      </c>
      <c r="N2374" t="s">
        <v>7763</v>
      </c>
      <c r="O2374" s="180" t="s">
        <v>5165</v>
      </c>
      <c r="Q2374" t="s">
        <v>5162</v>
      </c>
      <c r="R2374" t="s">
        <v>5165</v>
      </c>
    </row>
    <row r="2375" spans="1:18" x14ac:dyDescent="0.3">
      <c r="A2375" t="s">
        <v>7121</v>
      </c>
      <c r="B2375">
        <v>130117</v>
      </c>
      <c r="C2375" t="s">
        <v>50</v>
      </c>
      <c r="D2375" t="s">
        <v>31</v>
      </c>
      <c r="E2375" t="s">
        <v>66</v>
      </c>
      <c r="F2375" t="s">
        <v>714</v>
      </c>
      <c r="G2375" t="s">
        <v>3157</v>
      </c>
      <c r="H2375">
        <v>858</v>
      </c>
      <c r="J2375" t="s">
        <v>44</v>
      </c>
      <c r="N2375" t="s">
        <v>7764</v>
      </c>
      <c r="O2375" s="180" t="s">
        <v>5165</v>
      </c>
      <c r="Q2375" t="s">
        <v>5162</v>
      </c>
      <c r="R2375" t="s">
        <v>5165</v>
      </c>
    </row>
    <row r="2376" spans="1:18" x14ac:dyDescent="0.3">
      <c r="A2376" t="s">
        <v>7094</v>
      </c>
      <c r="B2376">
        <v>130117</v>
      </c>
      <c r="C2376" t="s">
        <v>50</v>
      </c>
      <c r="D2376" t="s">
        <v>31</v>
      </c>
      <c r="E2376" t="s">
        <v>66</v>
      </c>
      <c r="F2376" t="s">
        <v>714</v>
      </c>
      <c r="G2376" t="s">
        <v>3157</v>
      </c>
      <c r="H2376">
        <v>859</v>
      </c>
      <c r="J2376" t="s">
        <v>44</v>
      </c>
      <c r="N2376" t="s">
        <v>7765</v>
      </c>
      <c r="O2376" s="180" t="s">
        <v>5165</v>
      </c>
      <c r="Q2376" t="s">
        <v>5162</v>
      </c>
      <c r="R2376" t="s">
        <v>5165</v>
      </c>
    </row>
    <row r="2377" spans="1:18" x14ac:dyDescent="0.3">
      <c r="A2377" t="s">
        <v>7094</v>
      </c>
      <c r="B2377">
        <v>130117</v>
      </c>
      <c r="C2377" t="s">
        <v>50</v>
      </c>
      <c r="D2377" t="s">
        <v>31</v>
      </c>
      <c r="E2377" t="s">
        <v>66</v>
      </c>
      <c r="F2377" t="s">
        <v>714</v>
      </c>
      <c r="G2377" t="s">
        <v>3157</v>
      </c>
      <c r="H2377">
        <v>860</v>
      </c>
      <c r="J2377" t="s">
        <v>44</v>
      </c>
      <c r="N2377" t="s">
        <v>7766</v>
      </c>
      <c r="O2377" s="180" t="s">
        <v>5165</v>
      </c>
      <c r="Q2377" t="s">
        <v>5162</v>
      </c>
      <c r="R2377" t="s">
        <v>5165</v>
      </c>
    </row>
    <row r="2378" spans="1:18" x14ac:dyDescent="0.3">
      <c r="A2378" t="s">
        <v>7094</v>
      </c>
      <c r="B2378">
        <v>130117</v>
      </c>
      <c r="C2378" t="s">
        <v>50</v>
      </c>
      <c r="D2378" t="s">
        <v>31</v>
      </c>
      <c r="E2378" t="s">
        <v>66</v>
      </c>
      <c r="F2378" t="s">
        <v>714</v>
      </c>
      <c r="G2378" t="s">
        <v>3157</v>
      </c>
      <c r="H2378">
        <v>861</v>
      </c>
      <c r="J2378" t="s">
        <v>44</v>
      </c>
      <c r="N2378" t="s">
        <v>7767</v>
      </c>
      <c r="O2378" s="180" t="s">
        <v>5165</v>
      </c>
      <c r="Q2378" t="s">
        <v>5162</v>
      </c>
      <c r="R2378" t="s">
        <v>5165</v>
      </c>
    </row>
    <row r="2379" spans="1:18" x14ac:dyDescent="0.3">
      <c r="A2379" t="s">
        <v>7094</v>
      </c>
      <c r="B2379">
        <v>130117</v>
      </c>
      <c r="C2379" t="s">
        <v>50</v>
      </c>
      <c r="D2379" t="s">
        <v>31</v>
      </c>
      <c r="E2379" t="s">
        <v>66</v>
      </c>
      <c r="F2379" t="s">
        <v>714</v>
      </c>
      <c r="G2379" t="s">
        <v>3157</v>
      </c>
      <c r="H2379">
        <v>862</v>
      </c>
      <c r="J2379" t="s">
        <v>44</v>
      </c>
      <c r="N2379" t="s">
        <v>7768</v>
      </c>
      <c r="O2379" s="180" t="s">
        <v>5165</v>
      </c>
      <c r="Q2379" t="s">
        <v>5162</v>
      </c>
      <c r="R2379" t="s">
        <v>5165</v>
      </c>
    </row>
    <row r="2380" spans="1:18" x14ac:dyDescent="0.3">
      <c r="A2380" t="s">
        <v>7121</v>
      </c>
      <c r="B2380">
        <v>130117</v>
      </c>
      <c r="C2380" t="s">
        <v>50</v>
      </c>
      <c r="D2380" t="s">
        <v>31</v>
      </c>
      <c r="E2380" t="s">
        <v>66</v>
      </c>
      <c r="F2380" t="s">
        <v>714</v>
      </c>
      <c r="G2380" t="s">
        <v>3157</v>
      </c>
      <c r="H2380">
        <v>863</v>
      </c>
      <c r="J2380" t="s">
        <v>44</v>
      </c>
      <c r="N2380" t="s">
        <v>7769</v>
      </c>
      <c r="O2380" s="180" t="s">
        <v>5165</v>
      </c>
      <c r="Q2380" t="s">
        <v>5162</v>
      </c>
      <c r="R2380" t="s">
        <v>5165</v>
      </c>
    </row>
    <row r="2381" spans="1:18" x14ac:dyDescent="0.3">
      <c r="A2381" t="s">
        <v>7094</v>
      </c>
      <c r="B2381">
        <v>130117</v>
      </c>
      <c r="C2381" t="s">
        <v>50</v>
      </c>
      <c r="D2381" t="s">
        <v>31</v>
      </c>
      <c r="E2381" t="s">
        <v>66</v>
      </c>
      <c r="F2381" t="s">
        <v>714</v>
      </c>
      <c r="G2381" t="s">
        <v>3157</v>
      </c>
      <c r="H2381">
        <v>864</v>
      </c>
      <c r="J2381" t="s">
        <v>44</v>
      </c>
      <c r="N2381" t="s">
        <v>7770</v>
      </c>
      <c r="O2381" s="180" t="s">
        <v>5165</v>
      </c>
      <c r="Q2381" t="s">
        <v>5162</v>
      </c>
      <c r="R2381" t="s">
        <v>5165</v>
      </c>
    </row>
    <row r="2382" spans="1:18" x14ac:dyDescent="0.3">
      <c r="A2382" t="s">
        <v>7094</v>
      </c>
      <c r="B2382">
        <v>130117</v>
      </c>
      <c r="C2382" t="s">
        <v>50</v>
      </c>
      <c r="D2382" t="s">
        <v>31</v>
      </c>
      <c r="E2382" t="s">
        <v>66</v>
      </c>
      <c r="F2382" t="s">
        <v>714</v>
      </c>
      <c r="G2382" t="s">
        <v>3157</v>
      </c>
      <c r="H2382">
        <v>865</v>
      </c>
      <c r="J2382" t="s">
        <v>44</v>
      </c>
      <c r="N2382" t="s">
        <v>7771</v>
      </c>
      <c r="O2382" s="180" t="s">
        <v>5165</v>
      </c>
      <c r="Q2382" t="s">
        <v>5162</v>
      </c>
      <c r="R2382" t="s">
        <v>5165</v>
      </c>
    </row>
    <row r="2383" spans="1:18" x14ac:dyDescent="0.3">
      <c r="A2383" t="s">
        <v>7094</v>
      </c>
      <c r="B2383">
        <v>130117</v>
      </c>
      <c r="C2383" t="s">
        <v>50</v>
      </c>
      <c r="D2383" t="s">
        <v>31</v>
      </c>
      <c r="E2383" t="s">
        <v>66</v>
      </c>
      <c r="F2383" t="s">
        <v>714</v>
      </c>
      <c r="G2383" t="s">
        <v>3157</v>
      </c>
      <c r="H2383">
        <v>866</v>
      </c>
      <c r="J2383" t="s">
        <v>44</v>
      </c>
      <c r="N2383" t="s">
        <v>7772</v>
      </c>
      <c r="O2383" s="180" t="s">
        <v>5165</v>
      </c>
      <c r="Q2383" t="s">
        <v>5162</v>
      </c>
      <c r="R2383" t="s">
        <v>5165</v>
      </c>
    </row>
    <row r="2384" spans="1:18" x14ac:dyDescent="0.3">
      <c r="A2384" t="s">
        <v>7094</v>
      </c>
      <c r="B2384">
        <v>130117</v>
      </c>
      <c r="C2384" t="s">
        <v>50</v>
      </c>
      <c r="D2384" t="s">
        <v>31</v>
      </c>
      <c r="E2384" t="s">
        <v>66</v>
      </c>
      <c r="F2384" t="s">
        <v>714</v>
      </c>
      <c r="G2384" t="s">
        <v>3157</v>
      </c>
      <c r="H2384">
        <v>867</v>
      </c>
      <c r="J2384" t="s">
        <v>44</v>
      </c>
      <c r="N2384" t="s">
        <v>7773</v>
      </c>
      <c r="O2384" s="180" t="s">
        <v>5165</v>
      </c>
      <c r="Q2384" t="s">
        <v>5162</v>
      </c>
      <c r="R2384" t="s">
        <v>5165</v>
      </c>
    </row>
    <row r="2385" spans="1:18" x14ac:dyDescent="0.3">
      <c r="A2385" t="s">
        <v>7094</v>
      </c>
      <c r="B2385">
        <v>130117</v>
      </c>
      <c r="C2385" t="s">
        <v>50</v>
      </c>
      <c r="D2385" t="s">
        <v>31</v>
      </c>
      <c r="E2385" t="s">
        <v>66</v>
      </c>
      <c r="F2385" t="s">
        <v>714</v>
      </c>
      <c r="G2385" t="s">
        <v>3157</v>
      </c>
      <c r="H2385">
        <v>868</v>
      </c>
      <c r="J2385" t="s">
        <v>44</v>
      </c>
      <c r="N2385" t="s">
        <v>7774</v>
      </c>
      <c r="O2385" s="180" t="s">
        <v>5165</v>
      </c>
      <c r="Q2385" t="s">
        <v>5162</v>
      </c>
      <c r="R2385" t="s">
        <v>5165</v>
      </c>
    </row>
    <row r="2386" spans="1:18" x14ac:dyDescent="0.3">
      <c r="A2386" t="s">
        <v>7094</v>
      </c>
      <c r="B2386">
        <v>130117</v>
      </c>
      <c r="C2386" t="s">
        <v>50</v>
      </c>
      <c r="D2386" t="s">
        <v>31</v>
      </c>
      <c r="E2386" t="s">
        <v>66</v>
      </c>
      <c r="F2386" t="s">
        <v>714</v>
      </c>
      <c r="G2386" t="s">
        <v>3157</v>
      </c>
      <c r="H2386">
        <v>869</v>
      </c>
      <c r="J2386" t="s">
        <v>44</v>
      </c>
      <c r="N2386" t="s">
        <v>7775</v>
      </c>
      <c r="O2386" s="180" t="s">
        <v>5165</v>
      </c>
      <c r="Q2386" t="s">
        <v>5162</v>
      </c>
      <c r="R2386" t="s">
        <v>5165</v>
      </c>
    </row>
    <row r="2387" spans="1:18" x14ac:dyDescent="0.3">
      <c r="A2387" t="s">
        <v>7094</v>
      </c>
      <c r="B2387">
        <v>130117</v>
      </c>
      <c r="C2387" t="s">
        <v>50</v>
      </c>
      <c r="D2387" t="s">
        <v>31</v>
      </c>
      <c r="E2387" t="s">
        <v>66</v>
      </c>
      <c r="F2387" t="s">
        <v>714</v>
      </c>
      <c r="G2387" t="s">
        <v>3157</v>
      </c>
      <c r="H2387">
        <v>870</v>
      </c>
      <c r="J2387" t="s">
        <v>44</v>
      </c>
      <c r="N2387" t="s">
        <v>7776</v>
      </c>
      <c r="O2387" s="180" t="s">
        <v>5165</v>
      </c>
      <c r="Q2387" t="s">
        <v>5162</v>
      </c>
      <c r="R2387" t="s">
        <v>5165</v>
      </c>
    </row>
    <row r="2388" spans="1:18" x14ac:dyDescent="0.3">
      <c r="A2388" t="s">
        <v>7094</v>
      </c>
      <c r="B2388">
        <v>130117</v>
      </c>
      <c r="C2388" t="s">
        <v>50</v>
      </c>
      <c r="D2388" t="s">
        <v>31</v>
      </c>
      <c r="E2388" t="s">
        <v>66</v>
      </c>
      <c r="F2388" t="s">
        <v>714</v>
      </c>
      <c r="G2388" t="s">
        <v>3157</v>
      </c>
      <c r="H2388">
        <v>871</v>
      </c>
      <c r="J2388" t="s">
        <v>44</v>
      </c>
      <c r="N2388" t="s">
        <v>7777</v>
      </c>
      <c r="O2388" s="180" t="s">
        <v>5165</v>
      </c>
      <c r="Q2388" t="s">
        <v>5162</v>
      </c>
      <c r="R2388" t="s">
        <v>5165</v>
      </c>
    </row>
    <row r="2389" spans="1:18" x14ac:dyDescent="0.3">
      <c r="A2389" t="s">
        <v>7094</v>
      </c>
      <c r="B2389">
        <v>130117</v>
      </c>
      <c r="C2389" t="s">
        <v>50</v>
      </c>
      <c r="D2389" t="s">
        <v>31</v>
      </c>
      <c r="E2389" t="s">
        <v>66</v>
      </c>
      <c r="F2389" t="s">
        <v>714</v>
      </c>
      <c r="G2389" t="s">
        <v>3157</v>
      </c>
      <c r="H2389">
        <v>872</v>
      </c>
      <c r="J2389" t="s">
        <v>44</v>
      </c>
      <c r="N2389" t="s">
        <v>7778</v>
      </c>
      <c r="O2389" s="180" t="s">
        <v>5165</v>
      </c>
      <c r="Q2389" t="s">
        <v>5162</v>
      </c>
      <c r="R2389" t="s">
        <v>5165</v>
      </c>
    </row>
    <row r="2390" spans="1:18" x14ac:dyDescent="0.3">
      <c r="A2390" t="s">
        <v>7121</v>
      </c>
      <c r="B2390">
        <v>130117</v>
      </c>
      <c r="C2390" t="s">
        <v>50</v>
      </c>
      <c r="D2390" t="s">
        <v>31</v>
      </c>
      <c r="E2390" t="s">
        <v>66</v>
      </c>
      <c r="F2390" t="s">
        <v>714</v>
      </c>
      <c r="G2390" t="s">
        <v>3157</v>
      </c>
      <c r="H2390">
        <v>873</v>
      </c>
      <c r="J2390" t="s">
        <v>44</v>
      </c>
      <c r="N2390" t="s">
        <v>7779</v>
      </c>
      <c r="O2390" s="180" t="s">
        <v>5165</v>
      </c>
      <c r="Q2390" t="s">
        <v>5162</v>
      </c>
      <c r="R2390" t="s">
        <v>5165</v>
      </c>
    </row>
    <row r="2391" spans="1:18" x14ac:dyDescent="0.3">
      <c r="A2391" t="s">
        <v>7121</v>
      </c>
      <c r="B2391">
        <v>130117</v>
      </c>
      <c r="C2391" t="s">
        <v>50</v>
      </c>
      <c r="D2391" t="s">
        <v>31</v>
      </c>
      <c r="E2391" t="s">
        <v>66</v>
      </c>
      <c r="F2391" t="s">
        <v>714</v>
      </c>
      <c r="G2391" t="s">
        <v>3157</v>
      </c>
      <c r="H2391">
        <v>874</v>
      </c>
      <c r="J2391" t="s">
        <v>44</v>
      </c>
      <c r="N2391" t="s">
        <v>7780</v>
      </c>
      <c r="O2391" s="180" t="s">
        <v>5165</v>
      </c>
      <c r="Q2391" t="s">
        <v>5162</v>
      </c>
      <c r="R2391" t="s">
        <v>5165</v>
      </c>
    </row>
    <row r="2392" spans="1:18" x14ac:dyDescent="0.3">
      <c r="A2392" t="s">
        <v>7121</v>
      </c>
      <c r="B2392">
        <v>130117</v>
      </c>
      <c r="C2392" t="s">
        <v>50</v>
      </c>
      <c r="D2392" t="s">
        <v>31</v>
      </c>
      <c r="E2392" t="s">
        <v>66</v>
      </c>
      <c r="F2392" t="s">
        <v>714</v>
      </c>
      <c r="G2392" t="s">
        <v>3157</v>
      </c>
      <c r="H2392">
        <v>875</v>
      </c>
      <c r="J2392" t="s">
        <v>44</v>
      </c>
      <c r="N2392" t="s">
        <v>7781</v>
      </c>
      <c r="O2392" s="180" t="s">
        <v>5165</v>
      </c>
      <c r="Q2392" t="s">
        <v>5162</v>
      </c>
      <c r="R2392" t="s">
        <v>5165</v>
      </c>
    </row>
    <row r="2393" spans="1:18" x14ac:dyDescent="0.3">
      <c r="A2393" t="s">
        <v>7121</v>
      </c>
      <c r="B2393">
        <v>130117</v>
      </c>
      <c r="C2393" t="s">
        <v>50</v>
      </c>
      <c r="D2393" t="s">
        <v>31</v>
      </c>
      <c r="E2393" t="s">
        <v>66</v>
      </c>
      <c r="F2393" t="s">
        <v>714</v>
      </c>
      <c r="G2393" t="s">
        <v>3157</v>
      </c>
      <c r="H2393">
        <v>876</v>
      </c>
      <c r="J2393" t="s">
        <v>44</v>
      </c>
      <c r="N2393" t="s">
        <v>7782</v>
      </c>
      <c r="O2393" s="180" t="s">
        <v>5165</v>
      </c>
      <c r="Q2393" t="s">
        <v>5162</v>
      </c>
      <c r="R2393" t="s">
        <v>5165</v>
      </c>
    </row>
    <row r="2394" spans="1:18" x14ac:dyDescent="0.3">
      <c r="A2394" t="s">
        <v>7121</v>
      </c>
      <c r="B2394">
        <v>130117</v>
      </c>
      <c r="C2394" t="s">
        <v>50</v>
      </c>
      <c r="D2394" t="s">
        <v>31</v>
      </c>
      <c r="E2394" t="s">
        <v>66</v>
      </c>
      <c r="F2394" t="s">
        <v>714</v>
      </c>
      <c r="G2394" t="s">
        <v>3157</v>
      </c>
      <c r="H2394">
        <v>877</v>
      </c>
      <c r="J2394" t="s">
        <v>44</v>
      </c>
      <c r="N2394" t="s">
        <v>7783</v>
      </c>
      <c r="O2394" s="180" t="s">
        <v>5165</v>
      </c>
      <c r="Q2394" t="s">
        <v>5162</v>
      </c>
      <c r="R2394" t="s">
        <v>5165</v>
      </c>
    </row>
    <row r="2395" spans="1:18" x14ac:dyDescent="0.3">
      <c r="A2395" t="s">
        <v>7121</v>
      </c>
      <c r="B2395">
        <v>130117</v>
      </c>
      <c r="C2395" t="s">
        <v>50</v>
      </c>
      <c r="D2395" t="s">
        <v>31</v>
      </c>
      <c r="E2395" t="s">
        <v>66</v>
      </c>
      <c r="F2395" t="s">
        <v>714</v>
      </c>
      <c r="G2395" t="s">
        <v>3157</v>
      </c>
      <c r="H2395">
        <v>878</v>
      </c>
      <c r="J2395" t="s">
        <v>44</v>
      </c>
      <c r="N2395" t="s">
        <v>7784</v>
      </c>
      <c r="O2395" s="180" t="s">
        <v>5165</v>
      </c>
      <c r="Q2395" t="s">
        <v>5162</v>
      </c>
      <c r="R2395" t="s">
        <v>5165</v>
      </c>
    </row>
    <row r="2396" spans="1:18" x14ac:dyDescent="0.3">
      <c r="A2396" t="s">
        <v>7094</v>
      </c>
      <c r="B2396">
        <v>130117</v>
      </c>
      <c r="C2396" t="s">
        <v>50</v>
      </c>
      <c r="D2396" t="s">
        <v>31</v>
      </c>
      <c r="E2396" t="s">
        <v>66</v>
      </c>
      <c r="F2396" t="s">
        <v>714</v>
      </c>
      <c r="G2396" t="s">
        <v>3157</v>
      </c>
      <c r="H2396">
        <v>879</v>
      </c>
      <c r="J2396" t="s">
        <v>44</v>
      </c>
      <c r="N2396" t="s">
        <v>7785</v>
      </c>
      <c r="O2396" s="180" t="s">
        <v>5165</v>
      </c>
      <c r="Q2396" t="s">
        <v>5162</v>
      </c>
      <c r="R2396" t="s">
        <v>5165</v>
      </c>
    </row>
    <row r="2397" spans="1:18" x14ac:dyDescent="0.3">
      <c r="A2397" t="s">
        <v>7121</v>
      </c>
      <c r="B2397">
        <v>130117</v>
      </c>
      <c r="C2397" t="s">
        <v>50</v>
      </c>
      <c r="D2397" t="s">
        <v>31</v>
      </c>
      <c r="E2397" t="s">
        <v>66</v>
      </c>
      <c r="F2397" t="s">
        <v>714</v>
      </c>
      <c r="G2397" t="s">
        <v>3157</v>
      </c>
      <c r="H2397">
        <v>880</v>
      </c>
      <c r="J2397" t="s">
        <v>44</v>
      </c>
      <c r="N2397" t="s">
        <v>7786</v>
      </c>
      <c r="O2397" s="180" t="s">
        <v>5165</v>
      </c>
      <c r="Q2397" t="s">
        <v>5162</v>
      </c>
      <c r="R2397" t="s">
        <v>5165</v>
      </c>
    </row>
    <row r="2398" spans="1:18" x14ac:dyDescent="0.3">
      <c r="A2398" t="s">
        <v>7121</v>
      </c>
      <c r="B2398">
        <v>130117</v>
      </c>
      <c r="C2398" t="s">
        <v>50</v>
      </c>
      <c r="D2398" t="s">
        <v>31</v>
      </c>
      <c r="E2398" t="s">
        <v>66</v>
      </c>
      <c r="F2398" t="s">
        <v>714</v>
      </c>
      <c r="G2398" t="s">
        <v>3157</v>
      </c>
      <c r="H2398">
        <v>881</v>
      </c>
      <c r="J2398" t="s">
        <v>44</v>
      </c>
      <c r="N2398" t="s">
        <v>7787</v>
      </c>
      <c r="O2398" s="180" t="s">
        <v>5165</v>
      </c>
      <c r="Q2398" t="s">
        <v>5162</v>
      </c>
      <c r="R2398" t="s">
        <v>5165</v>
      </c>
    </row>
    <row r="2399" spans="1:18" x14ac:dyDescent="0.3">
      <c r="A2399" t="s">
        <v>7121</v>
      </c>
      <c r="B2399">
        <v>130117</v>
      </c>
      <c r="C2399" t="s">
        <v>50</v>
      </c>
      <c r="D2399" t="s">
        <v>31</v>
      </c>
      <c r="E2399" t="s">
        <v>66</v>
      </c>
      <c r="F2399" t="s">
        <v>714</v>
      </c>
      <c r="G2399" t="s">
        <v>3157</v>
      </c>
      <c r="H2399">
        <v>882</v>
      </c>
      <c r="J2399" t="s">
        <v>44</v>
      </c>
      <c r="N2399" t="s">
        <v>7788</v>
      </c>
      <c r="O2399" s="180" t="s">
        <v>5165</v>
      </c>
      <c r="Q2399" t="s">
        <v>5162</v>
      </c>
      <c r="R2399" t="s">
        <v>5165</v>
      </c>
    </row>
    <row r="2400" spans="1:18" x14ac:dyDescent="0.3">
      <c r="A2400" t="s">
        <v>7121</v>
      </c>
      <c r="B2400">
        <v>130117</v>
      </c>
      <c r="C2400" t="s">
        <v>50</v>
      </c>
      <c r="D2400" t="s">
        <v>31</v>
      </c>
      <c r="E2400" t="s">
        <v>66</v>
      </c>
      <c r="F2400" t="s">
        <v>714</v>
      </c>
      <c r="G2400" t="s">
        <v>3157</v>
      </c>
      <c r="H2400">
        <v>883</v>
      </c>
      <c r="J2400" t="s">
        <v>44</v>
      </c>
      <c r="N2400" t="s">
        <v>7789</v>
      </c>
      <c r="O2400" s="180" t="s">
        <v>5165</v>
      </c>
      <c r="Q2400" t="s">
        <v>5162</v>
      </c>
      <c r="R2400" t="s">
        <v>5165</v>
      </c>
    </row>
    <row r="2401" spans="1:18" x14ac:dyDescent="0.3">
      <c r="A2401" t="s">
        <v>7121</v>
      </c>
      <c r="B2401">
        <v>130117</v>
      </c>
      <c r="C2401" t="s">
        <v>50</v>
      </c>
      <c r="D2401" t="s">
        <v>31</v>
      </c>
      <c r="E2401" t="s">
        <v>66</v>
      </c>
      <c r="F2401" t="s">
        <v>714</v>
      </c>
      <c r="G2401" t="s">
        <v>3157</v>
      </c>
      <c r="H2401">
        <v>884</v>
      </c>
      <c r="J2401" t="s">
        <v>44</v>
      </c>
      <c r="N2401" t="s">
        <v>7790</v>
      </c>
      <c r="O2401" s="180" t="s">
        <v>5165</v>
      </c>
      <c r="Q2401" t="s">
        <v>5162</v>
      </c>
      <c r="R2401" t="s">
        <v>5165</v>
      </c>
    </row>
    <row r="2402" spans="1:18" x14ac:dyDescent="0.3">
      <c r="A2402" t="s">
        <v>7121</v>
      </c>
      <c r="B2402">
        <v>130117</v>
      </c>
      <c r="C2402" t="s">
        <v>50</v>
      </c>
      <c r="D2402" t="s">
        <v>31</v>
      </c>
      <c r="E2402" t="s">
        <v>66</v>
      </c>
      <c r="F2402" t="s">
        <v>714</v>
      </c>
      <c r="G2402" t="s">
        <v>3157</v>
      </c>
      <c r="H2402">
        <v>885</v>
      </c>
      <c r="J2402" t="s">
        <v>44</v>
      </c>
      <c r="N2402" t="s">
        <v>7791</v>
      </c>
      <c r="O2402" s="180" t="s">
        <v>5165</v>
      </c>
      <c r="Q2402" t="s">
        <v>5162</v>
      </c>
      <c r="R2402" t="s">
        <v>5165</v>
      </c>
    </row>
    <row r="2403" spans="1:18" x14ac:dyDescent="0.3">
      <c r="A2403" t="s">
        <v>7121</v>
      </c>
      <c r="B2403">
        <v>130117</v>
      </c>
      <c r="C2403" t="s">
        <v>50</v>
      </c>
      <c r="D2403" t="s">
        <v>31</v>
      </c>
      <c r="E2403" t="s">
        <v>66</v>
      </c>
      <c r="F2403" t="s">
        <v>714</v>
      </c>
      <c r="G2403" t="s">
        <v>3157</v>
      </c>
      <c r="H2403">
        <v>886</v>
      </c>
      <c r="J2403" t="s">
        <v>44</v>
      </c>
      <c r="N2403" t="s">
        <v>7792</v>
      </c>
      <c r="O2403" s="180" t="s">
        <v>5165</v>
      </c>
      <c r="Q2403" t="s">
        <v>5162</v>
      </c>
      <c r="R2403" t="s">
        <v>5165</v>
      </c>
    </row>
    <row r="2404" spans="1:18" x14ac:dyDescent="0.3">
      <c r="A2404" t="s">
        <v>7121</v>
      </c>
      <c r="B2404">
        <v>130117</v>
      </c>
      <c r="C2404" t="s">
        <v>50</v>
      </c>
      <c r="D2404" t="s">
        <v>31</v>
      </c>
      <c r="E2404" t="s">
        <v>66</v>
      </c>
      <c r="F2404" t="s">
        <v>714</v>
      </c>
      <c r="G2404" t="s">
        <v>3157</v>
      </c>
      <c r="H2404">
        <v>887</v>
      </c>
      <c r="J2404" t="s">
        <v>44</v>
      </c>
      <c r="N2404" t="s">
        <v>7793</v>
      </c>
      <c r="O2404" s="180" t="s">
        <v>5165</v>
      </c>
      <c r="Q2404" t="s">
        <v>5162</v>
      </c>
      <c r="R2404" t="s">
        <v>5165</v>
      </c>
    </row>
    <row r="2405" spans="1:18" x14ac:dyDescent="0.3">
      <c r="A2405" t="s">
        <v>7121</v>
      </c>
      <c r="B2405">
        <v>130117</v>
      </c>
      <c r="C2405" t="s">
        <v>50</v>
      </c>
      <c r="D2405" t="s">
        <v>31</v>
      </c>
      <c r="E2405" t="s">
        <v>66</v>
      </c>
      <c r="F2405" t="s">
        <v>714</v>
      </c>
      <c r="G2405" t="s">
        <v>3157</v>
      </c>
      <c r="H2405">
        <v>888</v>
      </c>
      <c r="J2405" t="s">
        <v>44</v>
      </c>
      <c r="N2405" t="s">
        <v>7794</v>
      </c>
      <c r="O2405" s="180" t="s">
        <v>5165</v>
      </c>
      <c r="Q2405" t="s">
        <v>5162</v>
      </c>
      <c r="R2405" t="s">
        <v>5165</v>
      </c>
    </row>
    <row r="2406" spans="1:18" x14ac:dyDescent="0.3">
      <c r="A2406" t="s">
        <v>7121</v>
      </c>
      <c r="B2406">
        <v>130117</v>
      </c>
      <c r="C2406" t="s">
        <v>50</v>
      </c>
      <c r="D2406" t="s">
        <v>31</v>
      </c>
      <c r="E2406" t="s">
        <v>66</v>
      </c>
      <c r="F2406" t="s">
        <v>714</v>
      </c>
      <c r="G2406" t="s">
        <v>3157</v>
      </c>
      <c r="H2406">
        <v>889</v>
      </c>
      <c r="J2406" t="s">
        <v>44</v>
      </c>
      <c r="N2406" t="s">
        <v>7795</v>
      </c>
      <c r="O2406" s="180" t="s">
        <v>5165</v>
      </c>
      <c r="Q2406" t="s">
        <v>5162</v>
      </c>
      <c r="R2406" t="s">
        <v>5165</v>
      </c>
    </row>
    <row r="2407" spans="1:18" x14ac:dyDescent="0.3">
      <c r="A2407" t="s">
        <v>7121</v>
      </c>
      <c r="B2407">
        <v>130117</v>
      </c>
      <c r="C2407" t="s">
        <v>50</v>
      </c>
      <c r="D2407" t="s">
        <v>31</v>
      </c>
      <c r="E2407" t="s">
        <v>66</v>
      </c>
      <c r="F2407" t="s">
        <v>714</v>
      </c>
      <c r="G2407" t="s">
        <v>3157</v>
      </c>
      <c r="H2407">
        <v>890</v>
      </c>
      <c r="J2407" t="s">
        <v>44</v>
      </c>
      <c r="N2407" t="s">
        <v>7796</v>
      </c>
      <c r="O2407" s="180" t="s">
        <v>5165</v>
      </c>
      <c r="Q2407" t="s">
        <v>5162</v>
      </c>
      <c r="R2407" t="s">
        <v>5165</v>
      </c>
    </row>
    <row r="2408" spans="1:18" x14ac:dyDescent="0.3">
      <c r="A2408" t="s">
        <v>7121</v>
      </c>
      <c r="B2408">
        <v>130117</v>
      </c>
      <c r="C2408" t="s">
        <v>50</v>
      </c>
      <c r="D2408" t="s">
        <v>31</v>
      </c>
      <c r="E2408" t="s">
        <v>66</v>
      </c>
      <c r="F2408" t="s">
        <v>714</v>
      </c>
      <c r="G2408" t="s">
        <v>3157</v>
      </c>
      <c r="H2408">
        <v>891</v>
      </c>
      <c r="J2408" t="s">
        <v>44</v>
      </c>
      <c r="N2408" t="s">
        <v>7797</v>
      </c>
      <c r="O2408" s="180" t="s">
        <v>5165</v>
      </c>
      <c r="Q2408" t="s">
        <v>5162</v>
      </c>
      <c r="R2408" t="s">
        <v>5165</v>
      </c>
    </row>
    <row r="2409" spans="1:18" x14ac:dyDescent="0.3">
      <c r="A2409" t="s">
        <v>7121</v>
      </c>
      <c r="B2409">
        <v>130117</v>
      </c>
      <c r="C2409" t="s">
        <v>50</v>
      </c>
      <c r="D2409" t="s">
        <v>31</v>
      </c>
      <c r="E2409" t="s">
        <v>66</v>
      </c>
      <c r="F2409" t="s">
        <v>714</v>
      </c>
      <c r="G2409" t="s">
        <v>3157</v>
      </c>
      <c r="H2409">
        <v>892</v>
      </c>
      <c r="J2409" t="s">
        <v>44</v>
      </c>
      <c r="N2409" t="s">
        <v>7798</v>
      </c>
      <c r="O2409" s="180" t="s">
        <v>5165</v>
      </c>
      <c r="Q2409" t="s">
        <v>5162</v>
      </c>
      <c r="R2409" t="s">
        <v>5165</v>
      </c>
    </row>
    <row r="2410" spans="1:18" x14ac:dyDescent="0.3">
      <c r="A2410" t="s">
        <v>7121</v>
      </c>
      <c r="B2410">
        <v>130117</v>
      </c>
      <c r="C2410" t="s">
        <v>50</v>
      </c>
      <c r="D2410" t="s">
        <v>31</v>
      </c>
      <c r="E2410" t="s">
        <v>66</v>
      </c>
      <c r="F2410" t="s">
        <v>714</v>
      </c>
      <c r="G2410" t="s">
        <v>3157</v>
      </c>
      <c r="H2410">
        <v>893</v>
      </c>
      <c r="J2410" t="s">
        <v>44</v>
      </c>
      <c r="N2410" t="s">
        <v>7799</v>
      </c>
      <c r="O2410" s="180" t="s">
        <v>5165</v>
      </c>
      <c r="Q2410" t="s">
        <v>5162</v>
      </c>
      <c r="R2410" t="s">
        <v>5165</v>
      </c>
    </row>
    <row r="2411" spans="1:18" x14ac:dyDescent="0.3">
      <c r="A2411" t="s">
        <v>7121</v>
      </c>
      <c r="B2411">
        <v>130117</v>
      </c>
      <c r="C2411" t="s">
        <v>50</v>
      </c>
      <c r="D2411" t="s">
        <v>31</v>
      </c>
      <c r="E2411" t="s">
        <v>66</v>
      </c>
      <c r="F2411" t="s">
        <v>714</v>
      </c>
      <c r="G2411" t="s">
        <v>3157</v>
      </c>
      <c r="H2411">
        <v>894</v>
      </c>
      <c r="J2411" t="s">
        <v>44</v>
      </c>
      <c r="N2411" t="s">
        <v>7800</v>
      </c>
      <c r="O2411" s="180" t="s">
        <v>5165</v>
      </c>
      <c r="Q2411" t="s">
        <v>5162</v>
      </c>
      <c r="R2411" t="s">
        <v>5165</v>
      </c>
    </row>
    <row r="2412" spans="1:18" x14ac:dyDescent="0.3">
      <c r="A2412" t="s">
        <v>7121</v>
      </c>
      <c r="B2412">
        <v>130117</v>
      </c>
      <c r="C2412" t="s">
        <v>50</v>
      </c>
      <c r="D2412" t="s">
        <v>31</v>
      </c>
      <c r="E2412" t="s">
        <v>66</v>
      </c>
      <c r="F2412" t="s">
        <v>714</v>
      </c>
      <c r="G2412" t="s">
        <v>3157</v>
      </c>
      <c r="H2412">
        <v>895</v>
      </c>
      <c r="J2412" t="s">
        <v>44</v>
      </c>
      <c r="N2412" t="s">
        <v>7801</v>
      </c>
      <c r="O2412" s="180" t="s">
        <v>5165</v>
      </c>
      <c r="Q2412" t="s">
        <v>5162</v>
      </c>
      <c r="R2412" t="s">
        <v>5165</v>
      </c>
    </row>
    <row r="2413" spans="1:18" x14ac:dyDescent="0.3">
      <c r="A2413" t="s">
        <v>7121</v>
      </c>
      <c r="B2413">
        <v>130117</v>
      </c>
      <c r="C2413" t="s">
        <v>50</v>
      </c>
      <c r="D2413" t="s">
        <v>31</v>
      </c>
      <c r="E2413" t="s">
        <v>66</v>
      </c>
      <c r="F2413" t="s">
        <v>714</v>
      </c>
      <c r="G2413" t="s">
        <v>3157</v>
      </c>
      <c r="H2413">
        <v>896</v>
      </c>
      <c r="J2413" t="s">
        <v>44</v>
      </c>
      <c r="N2413" t="s">
        <v>7802</v>
      </c>
      <c r="O2413" s="180" t="s">
        <v>5165</v>
      </c>
      <c r="Q2413" t="s">
        <v>5162</v>
      </c>
      <c r="R2413" t="s">
        <v>5165</v>
      </c>
    </row>
    <row r="2414" spans="1:18" x14ac:dyDescent="0.3">
      <c r="A2414" t="s">
        <v>7121</v>
      </c>
      <c r="B2414">
        <v>130117</v>
      </c>
      <c r="C2414" t="s">
        <v>50</v>
      </c>
      <c r="D2414" t="s">
        <v>31</v>
      </c>
      <c r="E2414" t="s">
        <v>66</v>
      </c>
      <c r="F2414" t="s">
        <v>714</v>
      </c>
      <c r="G2414" t="s">
        <v>3157</v>
      </c>
      <c r="H2414">
        <v>897</v>
      </c>
      <c r="J2414" t="s">
        <v>44</v>
      </c>
      <c r="N2414" t="s">
        <v>7803</v>
      </c>
      <c r="O2414" s="180" t="s">
        <v>5165</v>
      </c>
      <c r="Q2414" t="s">
        <v>5162</v>
      </c>
      <c r="R2414" t="s">
        <v>5165</v>
      </c>
    </row>
    <row r="2415" spans="1:18" x14ac:dyDescent="0.3">
      <c r="A2415" t="s">
        <v>7121</v>
      </c>
      <c r="B2415">
        <v>130117</v>
      </c>
      <c r="C2415" t="s">
        <v>50</v>
      </c>
      <c r="D2415" t="s">
        <v>31</v>
      </c>
      <c r="E2415" t="s">
        <v>66</v>
      </c>
      <c r="F2415" t="s">
        <v>714</v>
      </c>
      <c r="G2415" t="s">
        <v>3157</v>
      </c>
      <c r="H2415">
        <v>898</v>
      </c>
      <c r="J2415" t="s">
        <v>44</v>
      </c>
      <c r="N2415" t="s">
        <v>7804</v>
      </c>
      <c r="O2415" s="180" t="s">
        <v>5165</v>
      </c>
      <c r="Q2415" t="s">
        <v>5162</v>
      </c>
      <c r="R2415" t="s">
        <v>5165</v>
      </c>
    </row>
    <row r="2416" spans="1:18" x14ac:dyDescent="0.3">
      <c r="A2416" t="s">
        <v>7121</v>
      </c>
      <c r="B2416">
        <v>130117</v>
      </c>
      <c r="C2416" t="s">
        <v>50</v>
      </c>
      <c r="D2416" t="s">
        <v>31</v>
      </c>
      <c r="E2416" t="s">
        <v>66</v>
      </c>
      <c r="F2416" t="s">
        <v>714</v>
      </c>
      <c r="G2416" t="s">
        <v>3157</v>
      </c>
      <c r="H2416">
        <v>899</v>
      </c>
      <c r="J2416" t="s">
        <v>44</v>
      </c>
      <c r="N2416" t="s">
        <v>7805</v>
      </c>
      <c r="O2416" s="180" t="s">
        <v>5165</v>
      </c>
      <c r="Q2416" t="s">
        <v>5162</v>
      </c>
      <c r="R2416" t="s">
        <v>5165</v>
      </c>
    </row>
    <row r="2417" spans="1:18" x14ac:dyDescent="0.3">
      <c r="A2417" t="s">
        <v>7121</v>
      </c>
      <c r="B2417">
        <v>130117</v>
      </c>
      <c r="C2417" t="s">
        <v>50</v>
      </c>
      <c r="D2417" t="s">
        <v>31</v>
      </c>
      <c r="E2417" t="s">
        <v>66</v>
      </c>
      <c r="F2417" t="s">
        <v>714</v>
      </c>
      <c r="G2417" t="s">
        <v>3157</v>
      </c>
      <c r="H2417">
        <v>900</v>
      </c>
      <c r="J2417" t="s">
        <v>44</v>
      </c>
      <c r="N2417" t="s">
        <v>7806</v>
      </c>
      <c r="O2417" s="180" t="s">
        <v>5165</v>
      </c>
      <c r="Q2417" t="s">
        <v>5162</v>
      </c>
      <c r="R2417" t="s">
        <v>5165</v>
      </c>
    </row>
    <row r="2418" spans="1:18" x14ac:dyDescent="0.3">
      <c r="A2418" t="s">
        <v>7121</v>
      </c>
      <c r="B2418">
        <v>130117</v>
      </c>
      <c r="C2418" t="s">
        <v>50</v>
      </c>
      <c r="D2418" t="s">
        <v>31</v>
      </c>
      <c r="E2418" t="s">
        <v>66</v>
      </c>
      <c r="F2418" t="s">
        <v>714</v>
      </c>
      <c r="G2418" t="s">
        <v>3157</v>
      </c>
      <c r="H2418">
        <v>901</v>
      </c>
      <c r="J2418" t="s">
        <v>44</v>
      </c>
      <c r="N2418" t="s">
        <v>7807</v>
      </c>
      <c r="O2418" s="180" t="s">
        <v>5165</v>
      </c>
      <c r="Q2418" t="s">
        <v>5162</v>
      </c>
      <c r="R2418" t="s">
        <v>5165</v>
      </c>
    </row>
    <row r="2419" spans="1:18" x14ac:dyDescent="0.3">
      <c r="A2419" t="s">
        <v>7121</v>
      </c>
      <c r="B2419">
        <v>130117</v>
      </c>
      <c r="C2419" t="s">
        <v>50</v>
      </c>
      <c r="D2419" t="s">
        <v>31</v>
      </c>
      <c r="E2419" t="s">
        <v>66</v>
      </c>
      <c r="F2419" t="s">
        <v>714</v>
      </c>
      <c r="G2419" t="s">
        <v>3157</v>
      </c>
      <c r="H2419">
        <v>902</v>
      </c>
      <c r="J2419" t="s">
        <v>44</v>
      </c>
      <c r="N2419" t="s">
        <v>7808</v>
      </c>
      <c r="O2419" s="180" t="s">
        <v>5165</v>
      </c>
      <c r="Q2419" t="s">
        <v>5162</v>
      </c>
      <c r="R2419" t="s">
        <v>5165</v>
      </c>
    </row>
    <row r="2420" spans="1:18" x14ac:dyDescent="0.3">
      <c r="A2420" t="s">
        <v>7121</v>
      </c>
      <c r="B2420">
        <v>130117</v>
      </c>
      <c r="C2420" t="s">
        <v>50</v>
      </c>
      <c r="D2420" t="s">
        <v>31</v>
      </c>
      <c r="E2420" t="s">
        <v>66</v>
      </c>
      <c r="F2420" t="s">
        <v>714</v>
      </c>
      <c r="G2420" t="s">
        <v>3157</v>
      </c>
      <c r="H2420">
        <v>903</v>
      </c>
      <c r="J2420" t="s">
        <v>44</v>
      </c>
      <c r="N2420" t="s">
        <v>7809</v>
      </c>
      <c r="O2420" s="180" t="s">
        <v>5165</v>
      </c>
      <c r="Q2420" t="s">
        <v>5162</v>
      </c>
      <c r="R2420" t="s">
        <v>5165</v>
      </c>
    </row>
    <row r="2421" spans="1:18" x14ac:dyDescent="0.3">
      <c r="A2421" t="s">
        <v>7121</v>
      </c>
      <c r="B2421">
        <v>130117</v>
      </c>
      <c r="C2421" t="s">
        <v>50</v>
      </c>
      <c r="D2421" t="s">
        <v>31</v>
      </c>
      <c r="E2421" t="s">
        <v>66</v>
      </c>
      <c r="F2421" t="s">
        <v>714</v>
      </c>
      <c r="G2421" t="s">
        <v>3157</v>
      </c>
      <c r="H2421">
        <v>904</v>
      </c>
      <c r="J2421" t="s">
        <v>44</v>
      </c>
      <c r="N2421" t="s">
        <v>7810</v>
      </c>
      <c r="O2421" s="180" t="s">
        <v>5165</v>
      </c>
      <c r="Q2421" t="s">
        <v>5162</v>
      </c>
      <c r="R2421" t="s">
        <v>5165</v>
      </c>
    </row>
    <row r="2422" spans="1:18" x14ac:dyDescent="0.3">
      <c r="A2422" t="s">
        <v>7121</v>
      </c>
      <c r="B2422">
        <v>130117</v>
      </c>
      <c r="C2422" t="s">
        <v>50</v>
      </c>
      <c r="D2422" t="s">
        <v>31</v>
      </c>
      <c r="E2422" t="s">
        <v>66</v>
      </c>
      <c r="F2422" t="s">
        <v>714</v>
      </c>
      <c r="G2422" t="s">
        <v>3157</v>
      </c>
      <c r="H2422">
        <v>905</v>
      </c>
      <c r="J2422" t="s">
        <v>44</v>
      </c>
      <c r="N2422" t="s">
        <v>7811</v>
      </c>
      <c r="O2422" s="180" t="s">
        <v>5165</v>
      </c>
      <c r="Q2422" t="s">
        <v>5162</v>
      </c>
      <c r="R2422" t="s">
        <v>5165</v>
      </c>
    </row>
    <row r="2423" spans="1:18" x14ac:dyDescent="0.3">
      <c r="A2423" t="s">
        <v>7121</v>
      </c>
      <c r="B2423">
        <v>130117</v>
      </c>
      <c r="C2423" t="s">
        <v>50</v>
      </c>
      <c r="D2423" t="s">
        <v>31</v>
      </c>
      <c r="E2423" t="s">
        <v>66</v>
      </c>
      <c r="F2423" t="s">
        <v>714</v>
      </c>
      <c r="G2423" t="s">
        <v>3157</v>
      </c>
      <c r="H2423">
        <v>906</v>
      </c>
      <c r="J2423" t="s">
        <v>44</v>
      </c>
      <c r="N2423" t="s">
        <v>7812</v>
      </c>
      <c r="O2423" s="180" t="s">
        <v>5165</v>
      </c>
      <c r="Q2423" t="s">
        <v>5162</v>
      </c>
      <c r="R2423" t="s">
        <v>5165</v>
      </c>
    </row>
    <row r="2424" spans="1:18" x14ac:dyDescent="0.3">
      <c r="A2424" t="s">
        <v>7094</v>
      </c>
      <c r="B2424">
        <v>130117</v>
      </c>
      <c r="C2424" t="s">
        <v>50</v>
      </c>
      <c r="D2424" t="s">
        <v>31</v>
      </c>
      <c r="E2424" t="s">
        <v>66</v>
      </c>
      <c r="F2424" t="s">
        <v>714</v>
      </c>
      <c r="G2424" t="s">
        <v>3157</v>
      </c>
      <c r="H2424">
        <v>907</v>
      </c>
      <c r="J2424" t="s">
        <v>44</v>
      </c>
      <c r="N2424" t="s">
        <v>7813</v>
      </c>
      <c r="O2424" s="180" t="s">
        <v>5165</v>
      </c>
      <c r="Q2424" t="s">
        <v>5162</v>
      </c>
      <c r="R2424" t="s">
        <v>5165</v>
      </c>
    </row>
    <row r="2425" spans="1:18" x14ac:dyDescent="0.3">
      <c r="A2425" t="s">
        <v>7121</v>
      </c>
      <c r="B2425">
        <v>130117</v>
      </c>
      <c r="C2425" t="s">
        <v>50</v>
      </c>
      <c r="D2425" t="s">
        <v>31</v>
      </c>
      <c r="E2425" t="s">
        <v>66</v>
      </c>
      <c r="F2425" t="s">
        <v>714</v>
      </c>
      <c r="G2425" t="s">
        <v>3157</v>
      </c>
      <c r="H2425">
        <v>908</v>
      </c>
      <c r="J2425" t="s">
        <v>44</v>
      </c>
      <c r="N2425" t="s">
        <v>7814</v>
      </c>
      <c r="O2425" s="180" t="s">
        <v>5165</v>
      </c>
      <c r="Q2425" t="s">
        <v>5162</v>
      </c>
      <c r="R2425" t="s">
        <v>5165</v>
      </c>
    </row>
    <row r="2426" spans="1:18" x14ac:dyDescent="0.3">
      <c r="A2426" t="s">
        <v>7121</v>
      </c>
      <c r="B2426">
        <v>130117</v>
      </c>
      <c r="C2426" t="s">
        <v>50</v>
      </c>
      <c r="D2426" t="s">
        <v>31</v>
      </c>
      <c r="E2426" t="s">
        <v>66</v>
      </c>
      <c r="F2426" t="s">
        <v>714</v>
      </c>
      <c r="G2426" t="s">
        <v>3157</v>
      </c>
      <c r="H2426">
        <v>909</v>
      </c>
      <c r="J2426" t="s">
        <v>44</v>
      </c>
      <c r="N2426" t="s">
        <v>7815</v>
      </c>
      <c r="O2426" s="180" t="s">
        <v>5165</v>
      </c>
      <c r="Q2426" t="s">
        <v>5162</v>
      </c>
      <c r="R2426" t="s">
        <v>5165</v>
      </c>
    </row>
    <row r="2427" spans="1:18" x14ac:dyDescent="0.3">
      <c r="A2427" t="s">
        <v>7121</v>
      </c>
      <c r="B2427">
        <v>130117</v>
      </c>
      <c r="C2427" t="s">
        <v>50</v>
      </c>
      <c r="D2427" t="s">
        <v>31</v>
      </c>
      <c r="E2427" t="s">
        <v>66</v>
      </c>
      <c r="F2427" t="s">
        <v>714</v>
      </c>
      <c r="G2427" t="s">
        <v>3157</v>
      </c>
      <c r="H2427">
        <v>910</v>
      </c>
      <c r="J2427" t="s">
        <v>44</v>
      </c>
      <c r="N2427" t="s">
        <v>7816</v>
      </c>
      <c r="O2427" s="180" t="s">
        <v>5165</v>
      </c>
      <c r="Q2427" t="s">
        <v>5162</v>
      </c>
      <c r="R2427" t="s">
        <v>5165</v>
      </c>
    </row>
    <row r="2428" spans="1:18" x14ac:dyDescent="0.3">
      <c r="A2428" t="s">
        <v>7121</v>
      </c>
      <c r="B2428">
        <v>130117</v>
      </c>
      <c r="C2428" t="s">
        <v>50</v>
      </c>
      <c r="D2428" t="s">
        <v>31</v>
      </c>
      <c r="E2428" t="s">
        <v>66</v>
      </c>
      <c r="F2428" t="s">
        <v>714</v>
      </c>
      <c r="G2428" t="s">
        <v>3157</v>
      </c>
      <c r="H2428">
        <v>911</v>
      </c>
      <c r="J2428" t="s">
        <v>44</v>
      </c>
      <c r="N2428" t="s">
        <v>7817</v>
      </c>
      <c r="O2428" s="180" t="s">
        <v>5165</v>
      </c>
      <c r="Q2428" t="s">
        <v>5162</v>
      </c>
      <c r="R2428" t="s">
        <v>5165</v>
      </c>
    </row>
    <row r="2429" spans="1:18" x14ac:dyDescent="0.3">
      <c r="A2429" t="s">
        <v>7121</v>
      </c>
      <c r="B2429">
        <v>130117</v>
      </c>
      <c r="C2429" t="s">
        <v>50</v>
      </c>
      <c r="D2429" t="s">
        <v>31</v>
      </c>
      <c r="E2429" t="s">
        <v>66</v>
      </c>
      <c r="F2429" t="s">
        <v>714</v>
      </c>
      <c r="G2429" t="s">
        <v>3157</v>
      </c>
      <c r="H2429">
        <v>912</v>
      </c>
      <c r="J2429" t="s">
        <v>44</v>
      </c>
      <c r="N2429" t="s">
        <v>7818</v>
      </c>
      <c r="O2429" s="180" t="s">
        <v>5165</v>
      </c>
      <c r="Q2429" t="s">
        <v>5162</v>
      </c>
      <c r="R2429" t="s">
        <v>5165</v>
      </c>
    </row>
    <row r="2430" spans="1:18" x14ac:dyDescent="0.3">
      <c r="A2430" t="s">
        <v>7121</v>
      </c>
      <c r="B2430">
        <v>130117</v>
      </c>
      <c r="C2430" t="s">
        <v>50</v>
      </c>
      <c r="D2430" t="s">
        <v>31</v>
      </c>
      <c r="E2430" t="s">
        <v>66</v>
      </c>
      <c r="F2430" t="s">
        <v>714</v>
      </c>
      <c r="G2430" t="s">
        <v>3157</v>
      </c>
      <c r="H2430">
        <v>913</v>
      </c>
      <c r="J2430" t="s">
        <v>44</v>
      </c>
      <c r="N2430" t="s">
        <v>7819</v>
      </c>
      <c r="O2430" s="180" t="s">
        <v>5165</v>
      </c>
      <c r="Q2430" t="s">
        <v>5162</v>
      </c>
      <c r="R2430" t="s">
        <v>5165</v>
      </c>
    </row>
    <row r="2431" spans="1:18" x14ac:dyDescent="0.3">
      <c r="A2431" t="s">
        <v>7121</v>
      </c>
      <c r="B2431">
        <v>130117</v>
      </c>
      <c r="C2431" t="s">
        <v>50</v>
      </c>
      <c r="D2431" t="s">
        <v>31</v>
      </c>
      <c r="E2431" t="s">
        <v>66</v>
      </c>
      <c r="F2431" t="s">
        <v>714</v>
      </c>
      <c r="G2431" t="s">
        <v>3157</v>
      </c>
      <c r="H2431">
        <v>914</v>
      </c>
      <c r="J2431" t="s">
        <v>44</v>
      </c>
      <c r="N2431" t="s">
        <v>7820</v>
      </c>
      <c r="O2431" s="180" t="s">
        <v>5165</v>
      </c>
      <c r="Q2431" t="s">
        <v>5162</v>
      </c>
      <c r="R2431" t="s">
        <v>5165</v>
      </c>
    </row>
    <row r="2432" spans="1:18" x14ac:dyDescent="0.3">
      <c r="A2432" t="s">
        <v>7121</v>
      </c>
      <c r="B2432">
        <v>130117</v>
      </c>
      <c r="C2432" t="s">
        <v>50</v>
      </c>
      <c r="D2432" t="s">
        <v>31</v>
      </c>
      <c r="E2432" t="s">
        <v>66</v>
      </c>
      <c r="F2432" t="s">
        <v>714</v>
      </c>
      <c r="G2432" t="s">
        <v>3157</v>
      </c>
      <c r="H2432">
        <v>915</v>
      </c>
      <c r="J2432" t="s">
        <v>44</v>
      </c>
      <c r="N2432" t="s">
        <v>7821</v>
      </c>
      <c r="O2432" s="180" t="s">
        <v>5165</v>
      </c>
      <c r="Q2432" t="s">
        <v>5162</v>
      </c>
      <c r="R2432" t="s">
        <v>5165</v>
      </c>
    </row>
    <row r="2433" spans="1:18" x14ac:dyDescent="0.3">
      <c r="A2433" t="s">
        <v>7121</v>
      </c>
      <c r="B2433">
        <v>130117</v>
      </c>
      <c r="C2433" t="s">
        <v>50</v>
      </c>
      <c r="D2433" t="s">
        <v>31</v>
      </c>
      <c r="E2433" t="s">
        <v>66</v>
      </c>
      <c r="F2433" t="s">
        <v>714</v>
      </c>
      <c r="G2433" t="s">
        <v>3157</v>
      </c>
      <c r="H2433">
        <v>916</v>
      </c>
      <c r="J2433" t="s">
        <v>44</v>
      </c>
      <c r="N2433" t="s">
        <v>7822</v>
      </c>
      <c r="O2433" s="180" t="s">
        <v>5165</v>
      </c>
      <c r="Q2433" t="s">
        <v>5162</v>
      </c>
      <c r="R2433" t="s">
        <v>5165</v>
      </c>
    </row>
    <row r="2434" spans="1:18" x14ac:dyDescent="0.3">
      <c r="A2434" t="s">
        <v>7121</v>
      </c>
      <c r="B2434">
        <v>130117</v>
      </c>
      <c r="C2434" t="s">
        <v>50</v>
      </c>
      <c r="D2434" t="s">
        <v>31</v>
      </c>
      <c r="E2434" t="s">
        <v>66</v>
      </c>
      <c r="F2434" t="s">
        <v>714</v>
      </c>
      <c r="G2434" t="s">
        <v>3157</v>
      </c>
      <c r="H2434">
        <v>917</v>
      </c>
      <c r="J2434" t="s">
        <v>44</v>
      </c>
      <c r="N2434" t="s">
        <v>7823</v>
      </c>
      <c r="O2434" s="180" t="s">
        <v>5165</v>
      </c>
      <c r="Q2434" t="s">
        <v>5162</v>
      </c>
      <c r="R2434" t="s">
        <v>5165</v>
      </c>
    </row>
    <row r="2435" spans="1:18" x14ac:dyDescent="0.3">
      <c r="A2435" t="s">
        <v>7121</v>
      </c>
      <c r="B2435">
        <v>130117</v>
      </c>
      <c r="C2435" t="s">
        <v>50</v>
      </c>
      <c r="D2435" t="s">
        <v>31</v>
      </c>
      <c r="E2435" t="s">
        <v>66</v>
      </c>
      <c r="F2435" t="s">
        <v>714</v>
      </c>
      <c r="G2435" t="s">
        <v>3157</v>
      </c>
      <c r="H2435">
        <v>918</v>
      </c>
      <c r="J2435" t="s">
        <v>44</v>
      </c>
      <c r="N2435" t="s">
        <v>7824</v>
      </c>
      <c r="O2435" s="180" t="s">
        <v>5165</v>
      </c>
      <c r="Q2435" t="s">
        <v>5162</v>
      </c>
      <c r="R2435" t="s">
        <v>5165</v>
      </c>
    </row>
    <row r="2436" spans="1:18" x14ac:dyDescent="0.3">
      <c r="A2436" t="s">
        <v>7121</v>
      </c>
      <c r="B2436">
        <v>130117</v>
      </c>
      <c r="C2436" t="s">
        <v>50</v>
      </c>
      <c r="D2436" t="s">
        <v>31</v>
      </c>
      <c r="E2436" t="s">
        <v>66</v>
      </c>
      <c r="F2436" t="s">
        <v>714</v>
      </c>
      <c r="G2436" t="s">
        <v>3157</v>
      </c>
      <c r="H2436">
        <v>919</v>
      </c>
      <c r="J2436" t="s">
        <v>44</v>
      </c>
      <c r="N2436" t="s">
        <v>7825</v>
      </c>
      <c r="O2436" s="180" t="s">
        <v>5165</v>
      </c>
      <c r="Q2436" t="s">
        <v>5162</v>
      </c>
      <c r="R2436" t="s">
        <v>5165</v>
      </c>
    </row>
    <row r="2437" spans="1:18" x14ac:dyDescent="0.3">
      <c r="A2437" t="s">
        <v>7121</v>
      </c>
      <c r="B2437">
        <v>130117</v>
      </c>
      <c r="C2437" t="s">
        <v>50</v>
      </c>
      <c r="D2437" t="s">
        <v>31</v>
      </c>
      <c r="E2437" t="s">
        <v>66</v>
      </c>
      <c r="F2437" t="s">
        <v>714</v>
      </c>
      <c r="G2437" t="s">
        <v>3157</v>
      </c>
      <c r="H2437">
        <v>920</v>
      </c>
      <c r="J2437" t="s">
        <v>44</v>
      </c>
      <c r="N2437" t="s">
        <v>7826</v>
      </c>
      <c r="O2437" s="180" t="s">
        <v>5165</v>
      </c>
      <c r="Q2437" t="s">
        <v>5162</v>
      </c>
      <c r="R2437" t="s">
        <v>5165</v>
      </c>
    </row>
    <row r="2438" spans="1:18" x14ac:dyDescent="0.3">
      <c r="A2438" t="s">
        <v>7121</v>
      </c>
      <c r="B2438">
        <v>130117</v>
      </c>
      <c r="C2438" t="s">
        <v>50</v>
      </c>
      <c r="D2438" t="s">
        <v>31</v>
      </c>
      <c r="E2438" t="s">
        <v>66</v>
      </c>
      <c r="F2438" t="s">
        <v>714</v>
      </c>
      <c r="G2438" t="s">
        <v>3157</v>
      </c>
      <c r="H2438">
        <v>921</v>
      </c>
      <c r="J2438" t="s">
        <v>44</v>
      </c>
      <c r="N2438" t="s">
        <v>7827</v>
      </c>
      <c r="O2438" s="180" t="s">
        <v>5165</v>
      </c>
      <c r="Q2438" t="s">
        <v>5162</v>
      </c>
      <c r="R2438" t="s">
        <v>5165</v>
      </c>
    </row>
    <row r="2439" spans="1:18" x14ac:dyDescent="0.3">
      <c r="A2439" t="s">
        <v>7121</v>
      </c>
      <c r="B2439">
        <v>130117</v>
      </c>
      <c r="C2439" t="s">
        <v>50</v>
      </c>
      <c r="D2439" t="s">
        <v>31</v>
      </c>
      <c r="E2439" t="s">
        <v>66</v>
      </c>
      <c r="F2439" t="s">
        <v>714</v>
      </c>
      <c r="G2439" t="s">
        <v>3157</v>
      </c>
      <c r="H2439">
        <v>922</v>
      </c>
      <c r="J2439" t="s">
        <v>44</v>
      </c>
      <c r="N2439" t="s">
        <v>7828</v>
      </c>
      <c r="O2439" s="180" t="s">
        <v>5165</v>
      </c>
      <c r="Q2439" t="s">
        <v>5162</v>
      </c>
      <c r="R2439" t="s">
        <v>5165</v>
      </c>
    </row>
    <row r="2440" spans="1:18" x14ac:dyDescent="0.3">
      <c r="A2440" t="s">
        <v>7121</v>
      </c>
      <c r="B2440">
        <v>130117</v>
      </c>
      <c r="C2440" t="s">
        <v>50</v>
      </c>
      <c r="D2440" t="s">
        <v>31</v>
      </c>
      <c r="E2440" t="s">
        <v>66</v>
      </c>
      <c r="F2440" t="s">
        <v>714</v>
      </c>
      <c r="G2440" t="s">
        <v>3157</v>
      </c>
      <c r="H2440">
        <v>923</v>
      </c>
      <c r="J2440" t="s">
        <v>44</v>
      </c>
      <c r="N2440" t="s">
        <v>7829</v>
      </c>
      <c r="O2440" s="180" t="s">
        <v>5165</v>
      </c>
      <c r="Q2440" t="s">
        <v>5162</v>
      </c>
      <c r="R2440" t="s">
        <v>5165</v>
      </c>
    </row>
    <row r="2441" spans="1:18" x14ac:dyDescent="0.3">
      <c r="A2441" t="s">
        <v>7121</v>
      </c>
      <c r="B2441">
        <v>130117</v>
      </c>
      <c r="C2441" t="s">
        <v>50</v>
      </c>
      <c r="D2441" t="s">
        <v>31</v>
      </c>
      <c r="E2441" t="s">
        <v>66</v>
      </c>
      <c r="F2441" t="s">
        <v>714</v>
      </c>
      <c r="G2441" t="s">
        <v>3157</v>
      </c>
      <c r="H2441">
        <v>924</v>
      </c>
      <c r="J2441" t="s">
        <v>44</v>
      </c>
      <c r="N2441" t="s">
        <v>7830</v>
      </c>
      <c r="O2441" s="180" t="s">
        <v>5165</v>
      </c>
      <c r="Q2441" t="s">
        <v>5162</v>
      </c>
      <c r="R2441" t="s">
        <v>5165</v>
      </c>
    </row>
    <row r="2442" spans="1:18" x14ac:dyDescent="0.3">
      <c r="A2442" t="s">
        <v>7121</v>
      </c>
      <c r="B2442">
        <v>130117</v>
      </c>
      <c r="C2442" t="s">
        <v>50</v>
      </c>
      <c r="D2442" t="s">
        <v>31</v>
      </c>
      <c r="E2442" t="s">
        <v>66</v>
      </c>
      <c r="F2442" t="s">
        <v>714</v>
      </c>
      <c r="G2442" t="s">
        <v>3157</v>
      </c>
      <c r="H2442">
        <v>925</v>
      </c>
      <c r="J2442" t="s">
        <v>44</v>
      </c>
      <c r="N2442" t="s">
        <v>7831</v>
      </c>
      <c r="O2442" s="180" t="s">
        <v>5165</v>
      </c>
      <c r="Q2442" t="s">
        <v>5162</v>
      </c>
      <c r="R2442" t="s">
        <v>5165</v>
      </c>
    </row>
    <row r="2443" spans="1:18" x14ac:dyDescent="0.3">
      <c r="A2443" t="s">
        <v>7121</v>
      </c>
      <c r="B2443">
        <v>130117</v>
      </c>
      <c r="C2443" t="s">
        <v>50</v>
      </c>
      <c r="D2443" t="s">
        <v>31</v>
      </c>
      <c r="E2443" t="s">
        <v>66</v>
      </c>
      <c r="F2443" t="s">
        <v>714</v>
      </c>
      <c r="G2443" t="s">
        <v>3157</v>
      </c>
      <c r="H2443">
        <v>926</v>
      </c>
      <c r="J2443" t="s">
        <v>44</v>
      </c>
      <c r="N2443" t="s">
        <v>7832</v>
      </c>
      <c r="O2443" s="180" t="s">
        <v>5165</v>
      </c>
      <c r="Q2443" t="s">
        <v>5162</v>
      </c>
      <c r="R2443" t="s">
        <v>5165</v>
      </c>
    </row>
    <row r="2444" spans="1:18" x14ac:dyDescent="0.3">
      <c r="A2444" t="s">
        <v>7121</v>
      </c>
      <c r="B2444">
        <v>130117</v>
      </c>
      <c r="C2444" t="s">
        <v>50</v>
      </c>
      <c r="D2444" t="s">
        <v>31</v>
      </c>
      <c r="E2444" t="s">
        <v>66</v>
      </c>
      <c r="F2444" t="s">
        <v>714</v>
      </c>
      <c r="G2444" t="s">
        <v>3157</v>
      </c>
      <c r="H2444">
        <v>927</v>
      </c>
      <c r="J2444" t="s">
        <v>44</v>
      </c>
      <c r="N2444" t="s">
        <v>7833</v>
      </c>
      <c r="O2444" s="180" t="s">
        <v>5165</v>
      </c>
      <c r="Q2444" t="s">
        <v>5162</v>
      </c>
      <c r="R2444" t="s">
        <v>5165</v>
      </c>
    </row>
    <row r="2445" spans="1:18" x14ac:dyDescent="0.3">
      <c r="A2445" t="s">
        <v>7121</v>
      </c>
      <c r="B2445">
        <v>130117</v>
      </c>
      <c r="C2445" t="s">
        <v>50</v>
      </c>
      <c r="D2445" t="s">
        <v>31</v>
      </c>
      <c r="E2445" t="s">
        <v>66</v>
      </c>
      <c r="F2445" t="s">
        <v>714</v>
      </c>
      <c r="G2445" t="s">
        <v>3157</v>
      </c>
      <c r="H2445">
        <v>928</v>
      </c>
      <c r="J2445" t="s">
        <v>44</v>
      </c>
      <c r="N2445" t="s">
        <v>7834</v>
      </c>
      <c r="O2445" s="180" t="s">
        <v>5165</v>
      </c>
      <c r="Q2445" t="s">
        <v>5162</v>
      </c>
      <c r="R2445" t="s">
        <v>5165</v>
      </c>
    </row>
    <row r="2446" spans="1:18" x14ac:dyDescent="0.3">
      <c r="A2446" t="s">
        <v>7121</v>
      </c>
      <c r="B2446">
        <v>130117</v>
      </c>
      <c r="C2446" t="s">
        <v>50</v>
      </c>
      <c r="D2446" t="s">
        <v>31</v>
      </c>
      <c r="E2446" t="s">
        <v>66</v>
      </c>
      <c r="F2446" t="s">
        <v>714</v>
      </c>
      <c r="G2446" t="s">
        <v>3157</v>
      </c>
      <c r="H2446">
        <v>929</v>
      </c>
      <c r="J2446" t="s">
        <v>44</v>
      </c>
      <c r="N2446" t="s">
        <v>7835</v>
      </c>
      <c r="O2446" s="180" t="s">
        <v>5165</v>
      </c>
      <c r="Q2446" t="s">
        <v>5162</v>
      </c>
      <c r="R2446" t="s">
        <v>5165</v>
      </c>
    </row>
    <row r="2447" spans="1:18" x14ac:dyDescent="0.3">
      <c r="A2447" t="s">
        <v>7094</v>
      </c>
      <c r="B2447">
        <v>130117</v>
      </c>
      <c r="C2447" t="s">
        <v>50</v>
      </c>
      <c r="D2447" t="s">
        <v>31</v>
      </c>
      <c r="E2447" t="s">
        <v>66</v>
      </c>
      <c r="F2447" t="s">
        <v>714</v>
      </c>
      <c r="G2447" t="s">
        <v>3157</v>
      </c>
      <c r="H2447">
        <v>930</v>
      </c>
      <c r="J2447" t="s">
        <v>44</v>
      </c>
      <c r="N2447" t="s">
        <v>7836</v>
      </c>
      <c r="O2447" s="180" t="s">
        <v>5165</v>
      </c>
      <c r="Q2447" t="s">
        <v>5162</v>
      </c>
      <c r="R2447" t="s">
        <v>5165</v>
      </c>
    </row>
    <row r="2448" spans="1:18" x14ac:dyDescent="0.3">
      <c r="A2448" t="s">
        <v>7121</v>
      </c>
      <c r="B2448">
        <v>130117</v>
      </c>
      <c r="C2448" t="s">
        <v>50</v>
      </c>
      <c r="D2448" t="s">
        <v>31</v>
      </c>
      <c r="E2448" t="s">
        <v>66</v>
      </c>
      <c r="F2448" t="s">
        <v>714</v>
      </c>
      <c r="G2448" t="s">
        <v>3157</v>
      </c>
      <c r="H2448">
        <v>931</v>
      </c>
      <c r="J2448" t="s">
        <v>44</v>
      </c>
      <c r="N2448" t="s">
        <v>7837</v>
      </c>
      <c r="O2448" s="180" t="s">
        <v>5165</v>
      </c>
      <c r="Q2448" t="s">
        <v>5162</v>
      </c>
      <c r="R2448" t="s">
        <v>5165</v>
      </c>
    </row>
    <row r="2449" spans="1:18" x14ac:dyDescent="0.3">
      <c r="A2449" t="s">
        <v>7121</v>
      </c>
      <c r="B2449">
        <v>130117</v>
      </c>
      <c r="C2449" t="s">
        <v>50</v>
      </c>
      <c r="D2449" t="s">
        <v>31</v>
      </c>
      <c r="E2449" t="s">
        <v>66</v>
      </c>
      <c r="F2449" t="s">
        <v>714</v>
      </c>
      <c r="G2449" t="s">
        <v>3157</v>
      </c>
      <c r="H2449">
        <v>932</v>
      </c>
      <c r="J2449" t="s">
        <v>44</v>
      </c>
      <c r="N2449" t="s">
        <v>7838</v>
      </c>
      <c r="O2449" s="180" t="s">
        <v>5165</v>
      </c>
      <c r="Q2449" t="s">
        <v>5162</v>
      </c>
      <c r="R2449" t="s">
        <v>5165</v>
      </c>
    </row>
    <row r="2450" spans="1:18" x14ac:dyDescent="0.3">
      <c r="A2450" t="s">
        <v>7121</v>
      </c>
      <c r="B2450">
        <v>130117</v>
      </c>
      <c r="C2450" t="s">
        <v>50</v>
      </c>
      <c r="D2450" t="s">
        <v>31</v>
      </c>
      <c r="E2450" t="s">
        <v>66</v>
      </c>
      <c r="F2450" t="s">
        <v>714</v>
      </c>
      <c r="G2450" t="s">
        <v>3157</v>
      </c>
      <c r="H2450">
        <v>933</v>
      </c>
      <c r="J2450" t="s">
        <v>44</v>
      </c>
      <c r="N2450" t="s">
        <v>7839</v>
      </c>
      <c r="O2450" s="180" t="s">
        <v>5165</v>
      </c>
      <c r="Q2450" t="s">
        <v>5162</v>
      </c>
      <c r="R2450" t="s">
        <v>5165</v>
      </c>
    </row>
    <row r="2451" spans="1:18" x14ac:dyDescent="0.3">
      <c r="A2451" t="s">
        <v>7121</v>
      </c>
      <c r="B2451">
        <v>130117</v>
      </c>
      <c r="C2451" t="s">
        <v>50</v>
      </c>
      <c r="D2451" t="s">
        <v>31</v>
      </c>
      <c r="E2451" t="s">
        <v>66</v>
      </c>
      <c r="F2451" t="s">
        <v>714</v>
      </c>
      <c r="G2451" t="s">
        <v>3157</v>
      </c>
      <c r="H2451">
        <v>934</v>
      </c>
      <c r="J2451" t="s">
        <v>44</v>
      </c>
      <c r="N2451" t="s">
        <v>7840</v>
      </c>
      <c r="O2451" s="180" t="s">
        <v>5165</v>
      </c>
      <c r="Q2451" t="s">
        <v>5162</v>
      </c>
      <c r="R2451" t="s">
        <v>5165</v>
      </c>
    </row>
    <row r="2452" spans="1:18" x14ac:dyDescent="0.3">
      <c r="A2452" t="s">
        <v>7121</v>
      </c>
      <c r="B2452">
        <v>130117</v>
      </c>
      <c r="C2452" t="s">
        <v>50</v>
      </c>
      <c r="D2452" t="s">
        <v>31</v>
      </c>
      <c r="E2452" t="s">
        <v>66</v>
      </c>
      <c r="F2452" t="s">
        <v>714</v>
      </c>
      <c r="G2452" t="s">
        <v>3157</v>
      </c>
      <c r="H2452">
        <v>935</v>
      </c>
      <c r="J2452" t="s">
        <v>44</v>
      </c>
      <c r="N2452" t="s">
        <v>7841</v>
      </c>
      <c r="O2452" s="180" t="s">
        <v>5165</v>
      </c>
      <c r="Q2452" t="s">
        <v>5162</v>
      </c>
      <c r="R2452" t="s">
        <v>5165</v>
      </c>
    </row>
    <row r="2453" spans="1:18" x14ac:dyDescent="0.3">
      <c r="A2453" t="s">
        <v>7094</v>
      </c>
      <c r="B2453">
        <v>130117</v>
      </c>
      <c r="C2453" t="s">
        <v>50</v>
      </c>
      <c r="D2453" t="s">
        <v>31</v>
      </c>
      <c r="E2453" t="s">
        <v>66</v>
      </c>
      <c r="F2453" t="s">
        <v>714</v>
      </c>
      <c r="G2453" t="s">
        <v>3157</v>
      </c>
      <c r="H2453">
        <v>936</v>
      </c>
      <c r="J2453" t="s">
        <v>44</v>
      </c>
      <c r="N2453" t="s">
        <v>7842</v>
      </c>
      <c r="O2453" s="180" t="s">
        <v>5165</v>
      </c>
      <c r="Q2453" t="s">
        <v>5162</v>
      </c>
      <c r="R2453" t="s">
        <v>5165</v>
      </c>
    </row>
    <row r="2454" spans="1:18" x14ac:dyDescent="0.3">
      <c r="A2454" t="s">
        <v>7094</v>
      </c>
      <c r="B2454">
        <v>130117</v>
      </c>
      <c r="C2454" t="s">
        <v>50</v>
      </c>
      <c r="D2454" t="s">
        <v>31</v>
      </c>
      <c r="E2454" t="s">
        <v>66</v>
      </c>
      <c r="F2454" t="s">
        <v>714</v>
      </c>
      <c r="G2454" t="s">
        <v>3157</v>
      </c>
      <c r="H2454">
        <v>936</v>
      </c>
      <c r="J2454" t="s">
        <v>42</v>
      </c>
      <c r="N2454" t="s">
        <v>7843</v>
      </c>
      <c r="O2454" s="180" t="s">
        <v>5165</v>
      </c>
      <c r="Q2454" t="s">
        <v>5162</v>
      </c>
      <c r="R2454" t="s">
        <v>5165</v>
      </c>
    </row>
    <row r="2455" spans="1:18" x14ac:dyDescent="0.3">
      <c r="A2455" t="s">
        <v>7094</v>
      </c>
      <c r="B2455">
        <v>130117</v>
      </c>
      <c r="C2455" t="s">
        <v>50</v>
      </c>
      <c r="D2455" t="s">
        <v>31</v>
      </c>
      <c r="E2455" t="s">
        <v>66</v>
      </c>
      <c r="F2455" t="s">
        <v>714</v>
      </c>
      <c r="G2455" t="s">
        <v>3157</v>
      </c>
      <c r="H2455">
        <v>937</v>
      </c>
      <c r="J2455" t="s">
        <v>44</v>
      </c>
      <c r="N2455" t="s">
        <v>7844</v>
      </c>
      <c r="O2455" s="180" t="s">
        <v>5165</v>
      </c>
      <c r="Q2455" t="s">
        <v>5162</v>
      </c>
      <c r="R2455" t="s">
        <v>5165</v>
      </c>
    </row>
    <row r="2456" spans="1:18" x14ac:dyDescent="0.3">
      <c r="A2456" t="s">
        <v>7094</v>
      </c>
      <c r="B2456">
        <v>130117</v>
      </c>
      <c r="C2456" t="s">
        <v>50</v>
      </c>
      <c r="D2456" t="s">
        <v>31</v>
      </c>
      <c r="E2456" t="s">
        <v>66</v>
      </c>
      <c r="F2456" t="s">
        <v>714</v>
      </c>
      <c r="G2456" t="s">
        <v>3157</v>
      </c>
      <c r="H2456">
        <v>937</v>
      </c>
      <c r="J2456" t="s">
        <v>42</v>
      </c>
      <c r="N2456" t="s">
        <v>7845</v>
      </c>
      <c r="O2456" s="180" t="s">
        <v>5165</v>
      </c>
      <c r="Q2456" t="s">
        <v>5162</v>
      </c>
      <c r="R2456" t="s">
        <v>5165</v>
      </c>
    </row>
    <row r="2457" spans="1:18" x14ac:dyDescent="0.3">
      <c r="A2457" t="s">
        <v>7094</v>
      </c>
      <c r="B2457">
        <v>130117</v>
      </c>
      <c r="C2457" t="s">
        <v>50</v>
      </c>
      <c r="D2457" t="s">
        <v>31</v>
      </c>
      <c r="E2457" t="s">
        <v>66</v>
      </c>
      <c r="F2457" t="s">
        <v>714</v>
      </c>
      <c r="G2457" t="s">
        <v>3157</v>
      </c>
      <c r="H2457">
        <v>938</v>
      </c>
      <c r="J2457" t="s">
        <v>44</v>
      </c>
      <c r="N2457" t="s">
        <v>7846</v>
      </c>
      <c r="O2457" s="180" t="s">
        <v>5165</v>
      </c>
      <c r="Q2457" t="s">
        <v>5162</v>
      </c>
      <c r="R2457" t="s">
        <v>5165</v>
      </c>
    </row>
    <row r="2458" spans="1:18" x14ac:dyDescent="0.3">
      <c r="A2458" t="s">
        <v>7094</v>
      </c>
      <c r="B2458">
        <v>130117</v>
      </c>
      <c r="C2458" t="s">
        <v>50</v>
      </c>
      <c r="D2458" t="s">
        <v>31</v>
      </c>
      <c r="E2458" t="s">
        <v>66</v>
      </c>
      <c r="F2458" t="s">
        <v>714</v>
      </c>
      <c r="G2458" t="s">
        <v>3157</v>
      </c>
      <c r="H2458">
        <v>938</v>
      </c>
      <c r="J2458" t="s">
        <v>42</v>
      </c>
      <c r="N2458" t="s">
        <v>7847</v>
      </c>
      <c r="O2458" s="180" t="s">
        <v>5165</v>
      </c>
      <c r="Q2458" t="s">
        <v>5162</v>
      </c>
      <c r="R2458" t="s">
        <v>5165</v>
      </c>
    </row>
    <row r="2459" spans="1:18" x14ac:dyDescent="0.3">
      <c r="A2459" t="s">
        <v>7094</v>
      </c>
      <c r="B2459">
        <v>130117</v>
      </c>
      <c r="C2459" t="s">
        <v>50</v>
      </c>
      <c r="D2459" t="s">
        <v>31</v>
      </c>
      <c r="E2459" t="s">
        <v>66</v>
      </c>
      <c r="F2459" t="s">
        <v>714</v>
      </c>
      <c r="G2459" t="s">
        <v>3157</v>
      </c>
      <c r="H2459">
        <v>939</v>
      </c>
      <c r="J2459" t="s">
        <v>44</v>
      </c>
      <c r="N2459" t="s">
        <v>7848</v>
      </c>
      <c r="O2459" s="180" t="s">
        <v>5165</v>
      </c>
      <c r="Q2459" t="s">
        <v>5162</v>
      </c>
      <c r="R2459" t="s">
        <v>5165</v>
      </c>
    </row>
    <row r="2460" spans="1:18" x14ac:dyDescent="0.3">
      <c r="A2460" t="s">
        <v>7094</v>
      </c>
      <c r="B2460">
        <v>130117</v>
      </c>
      <c r="C2460" t="s">
        <v>50</v>
      </c>
      <c r="D2460" t="s">
        <v>31</v>
      </c>
      <c r="E2460" t="s">
        <v>66</v>
      </c>
      <c r="F2460" t="s">
        <v>714</v>
      </c>
      <c r="G2460" t="s">
        <v>3157</v>
      </c>
      <c r="H2460">
        <v>939</v>
      </c>
      <c r="J2460" t="s">
        <v>42</v>
      </c>
      <c r="N2460" t="s">
        <v>7849</v>
      </c>
      <c r="O2460" s="180" t="s">
        <v>5165</v>
      </c>
      <c r="Q2460" t="s">
        <v>5162</v>
      </c>
      <c r="R2460" t="s">
        <v>5165</v>
      </c>
    </row>
    <row r="2461" spans="1:18" x14ac:dyDescent="0.3">
      <c r="A2461" t="s">
        <v>7094</v>
      </c>
      <c r="B2461">
        <v>130117</v>
      </c>
      <c r="C2461" t="s">
        <v>50</v>
      </c>
      <c r="D2461" t="s">
        <v>31</v>
      </c>
      <c r="E2461" t="s">
        <v>66</v>
      </c>
      <c r="F2461" t="s">
        <v>714</v>
      </c>
      <c r="G2461" t="s">
        <v>3157</v>
      </c>
      <c r="H2461">
        <v>940</v>
      </c>
      <c r="J2461" t="s">
        <v>44</v>
      </c>
      <c r="N2461" t="s">
        <v>7850</v>
      </c>
      <c r="O2461" s="180" t="s">
        <v>5165</v>
      </c>
      <c r="Q2461" t="s">
        <v>5162</v>
      </c>
      <c r="R2461" t="s">
        <v>5165</v>
      </c>
    </row>
    <row r="2462" spans="1:18" x14ac:dyDescent="0.3">
      <c r="A2462" t="s">
        <v>7094</v>
      </c>
      <c r="B2462">
        <v>130117</v>
      </c>
      <c r="C2462" t="s">
        <v>50</v>
      </c>
      <c r="D2462" t="s">
        <v>31</v>
      </c>
      <c r="E2462" t="s">
        <v>66</v>
      </c>
      <c r="F2462" t="s">
        <v>714</v>
      </c>
      <c r="G2462" t="s">
        <v>3157</v>
      </c>
      <c r="H2462">
        <v>940</v>
      </c>
      <c r="J2462" t="s">
        <v>42</v>
      </c>
      <c r="N2462" t="s">
        <v>7851</v>
      </c>
      <c r="O2462" s="180" t="s">
        <v>5165</v>
      </c>
      <c r="Q2462" t="s">
        <v>5162</v>
      </c>
      <c r="R2462" t="s">
        <v>5165</v>
      </c>
    </row>
    <row r="2463" spans="1:18" x14ac:dyDescent="0.3">
      <c r="A2463" t="s">
        <v>7094</v>
      </c>
      <c r="B2463">
        <v>130117</v>
      </c>
      <c r="C2463" t="s">
        <v>50</v>
      </c>
      <c r="D2463" t="s">
        <v>31</v>
      </c>
      <c r="E2463" t="s">
        <v>66</v>
      </c>
      <c r="F2463" t="s">
        <v>714</v>
      </c>
      <c r="G2463" t="s">
        <v>3157</v>
      </c>
      <c r="H2463">
        <v>941</v>
      </c>
      <c r="J2463" t="s">
        <v>44</v>
      </c>
      <c r="N2463" t="s">
        <v>7852</v>
      </c>
      <c r="O2463" s="180" t="s">
        <v>5165</v>
      </c>
      <c r="Q2463" t="s">
        <v>5162</v>
      </c>
      <c r="R2463" t="s">
        <v>5165</v>
      </c>
    </row>
    <row r="2464" spans="1:18" x14ac:dyDescent="0.3">
      <c r="A2464" t="s">
        <v>7121</v>
      </c>
      <c r="B2464">
        <v>130117</v>
      </c>
      <c r="C2464" t="s">
        <v>50</v>
      </c>
      <c r="D2464" t="s">
        <v>31</v>
      </c>
      <c r="E2464" t="s">
        <v>66</v>
      </c>
      <c r="F2464" t="s">
        <v>714</v>
      </c>
      <c r="G2464" t="s">
        <v>3157</v>
      </c>
      <c r="H2464">
        <v>941</v>
      </c>
      <c r="J2464" t="s">
        <v>42</v>
      </c>
      <c r="N2464" t="s">
        <v>7853</v>
      </c>
      <c r="O2464" s="180" t="s">
        <v>5165</v>
      </c>
      <c r="Q2464" t="s">
        <v>5162</v>
      </c>
      <c r="R2464" t="s">
        <v>5165</v>
      </c>
    </row>
    <row r="2465" spans="1:18" x14ac:dyDescent="0.3">
      <c r="A2465" t="s">
        <v>7094</v>
      </c>
      <c r="B2465">
        <v>130117</v>
      </c>
      <c r="C2465" t="s">
        <v>50</v>
      </c>
      <c r="D2465" t="s">
        <v>31</v>
      </c>
      <c r="E2465" t="s">
        <v>66</v>
      </c>
      <c r="F2465" t="s">
        <v>714</v>
      </c>
      <c r="G2465" t="s">
        <v>3157</v>
      </c>
      <c r="H2465">
        <v>942</v>
      </c>
      <c r="J2465" t="s">
        <v>44</v>
      </c>
      <c r="N2465" t="s">
        <v>7854</v>
      </c>
      <c r="O2465" s="180" t="s">
        <v>5165</v>
      </c>
      <c r="Q2465" t="s">
        <v>5162</v>
      </c>
      <c r="R2465" t="s">
        <v>5165</v>
      </c>
    </row>
    <row r="2466" spans="1:18" x14ac:dyDescent="0.3">
      <c r="A2466" t="s">
        <v>7094</v>
      </c>
      <c r="B2466">
        <v>130117</v>
      </c>
      <c r="C2466" t="s">
        <v>50</v>
      </c>
      <c r="D2466" t="s">
        <v>31</v>
      </c>
      <c r="E2466" t="s">
        <v>66</v>
      </c>
      <c r="F2466" t="s">
        <v>714</v>
      </c>
      <c r="G2466" t="s">
        <v>3157</v>
      </c>
      <c r="H2466">
        <v>942</v>
      </c>
      <c r="J2466" t="s">
        <v>42</v>
      </c>
      <c r="N2466" t="s">
        <v>7855</v>
      </c>
      <c r="O2466" s="180" t="s">
        <v>5165</v>
      </c>
      <c r="Q2466" t="s">
        <v>5162</v>
      </c>
      <c r="R2466" t="s">
        <v>5165</v>
      </c>
    </row>
    <row r="2467" spans="1:18" x14ac:dyDescent="0.3">
      <c r="A2467" t="s">
        <v>7094</v>
      </c>
      <c r="B2467">
        <v>130117</v>
      </c>
      <c r="C2467" t="s">
        <v>50</v>
      </c>
      <c r="D2467" t="s">
        <v>31</v>
      </c>
      <c r="E2467" t="s">
        <v>66</v>
      </c>
      <c r="F2467" t="s">
        <v>714</v>
      </c>
      <c r="G2467" t="s">
        <v>3157</v>
      </c>
      <c r="H2467">
        <v>943</v>
      </c>
      <c r="J2467" t="s">
        <v>44</v>
      </c>
      <c r="N2467" t="s">
        <v>7856</v>
      </c>
      <c r="O2467" s="180" t="s">
        <v>5165</v>
      </c>
      <c r="Q2467" t="s">
        <v>5162</v>
      </c>
      <c r="R2467" t="s">
        <v>5165</v>
      </c>
    </row>
    <row r="2468" spans="1:18" x14ac:dyDescent="0.3">
      <c r="A2468" t="s">
        <v>7094</v>
      </c>
      <c r="B2468">
        <v>130117</v>
      </c>
      <c r="C2468" t="s">
        <v>50</v>
      </c>
      <c r="D2468" t="s">
        <v>31</v>
      </c>
      <c r="E2468" t="s">
        <v>66</v>
      </c>
      <c r="F2468" t="s">
        <v>714</v>
      </c>
      <c r="G2468" t="s">
        <v>3157</v>
      </c>
      <c r="H2468">
        <v>943</v>
      </c>
      <c r="J2468" t="s">
        <v>42</v>
      </c>
      <c r="N2468" t="s">
        <v>7857</v>
      </c>
      <c r="O2468" s="180" t="s">
        <v>5165</v>
      </c>
      <c r="Q2468" t="s">
        <v>5162</v>
      </c>
      <c r="R2468" t="s">
        <v>5165</v>
      </c>
    </row>
    <row r="2469" spans="1:18" x14ac:dyDescent="0.3">
      <c r="A2469" t="s">
        <v>7094</v>
      </c>
      <c r="B2469">
        <v>130117</v>
      </c>
      <c r="C2469" t="s">
        <v>50</v>
      </c>
      <c r="D2469" t="s">
        <v>31</v>
      </c>
      <c r="E2469" t="s">
        <v>66</v>
      </c>
      <c r="F2469" t="s">
        <v>714</v>
      </c>
      <c r="G2469" t="s">
        <v>3157</v>
      </c>
      <c r="H2469">
        <v>944</v>
      </c>
      <c r="J2469" t="s">
        <v>44</v>
      </c>
      <c r="N2469" t="s">
        <v>7858</v>
      </c>
      <c r="O2469" s="180" t="s">
        <v>5165</v>
      </c>
      <c r="Q2469" t="s">
        <v>5162</v>
      </c>
      <c r="R2469" t="s">
        <v>5165</v>
      </c>
    </row>
    <row r="2470" spans="1:18" x14ac:dyDescent="0.3">
      <c r="A2470" t="s">
        <v>7094</v>
      </c>
      <c r="B2470">
        <v>130117</v>
      </c>
      <c r="C2470" t="s">
        <v>50</v>
      </c>
      <c r="D2470" t="s">
        <v>31</v>
      </c>
      <c r="E2470" t="s">
        <v>66</v>
      </c>
      <c r="F2470" t="s">
        <v>714</v>
      </c>
      <c r="G2470" t="s">
        <v>3157</v>
      </c>
      <c r="H2470">
        <v>944</v>
      </c>
      <c r="J2470" t="s">
        <v>42</v>
      </c>
      <c r="N2470" t="s">
        <v>7859</v>
      </c>
      <c r="O2470" s="180" t="s">
        <v>5165</v>
      </c>
      <c r="Q2470" t="s">
        <v>5162</v>
      </c>
      <c r="R2470" t="s">
        <v>5165</v>
      </c>
    </row>
    <row r="2471" spans="1:18" x14ac:dyDescent="0.3">
      <c r="A2471" t="s">
        <v>7094</v>
      </c>
      <c r="B2471">
        <v>130117</v>
      </c>
      <c r="C2471" t="s">
        <v>50</v>
      </c>
      <c r="D2471" t="s">
        <v>31</v>
      </c>
      <c r="E2471" t="s">
        <v>66</v>
      </c>
      <c r="F2471" t="s">
        <v>714</v>
      </c>
      <c r="G2471" t="s">
        <v>3157</v>
      </c>
      <c r="H2471">
        <v>945</v>
      </c>
      <c r="J2471" t="s">
        <v>44</v>
      </c>
      <c r="N2471" t="s">
        <v>7860</v>
      </c>
      <c r="O2471" s="180" t="s">
        <v>5165</v>
      </c>
      <c r="Q2471" t="s">
        <v>5162</v>
      </c>
      <c r="R2471" t="s">
        <v>5165</v>
      </c>
    </row>
    <row r="2472" spans="1:18" x14ac:dyDescent="0.3">
      <c r="A2472" t="s">
        <v>7094</v>
      </c>
      <c r="B2472">
        <v>130117</v>
      </c>
      <c r="C2472" t="s">
        <v>50</v>
      </c>
      <c r="D2472" t="s">
        <v>31</v>
      </c>
      <c r="E2472" t="s">
        <v>66</v>
      </c>
      <c r="F2472" t="s">
        <v>714</v>
      </c>
      <c r="G2472" t="s">
        <v>3157</v>
      </c>
      <c r="H2472">
        <v>945</v>
      </c>
      <c r="J2472" t="s">
        <v>42</v>
      </c>
      <c r="N2472" t="s">
        <v>7861</v>
      </c>
      <c r="O2472" s="180" t="s">
        <v>5165</v>
      </c>
      <c r="Q2472" t="s">
        <v>5162</v>
      </c>
      <c r="R2472" t="s">
        <v>5165</v>
      </c>
    </row>
    <row r="2473" spans="1:18" x14ac:dyDescent="0.3">
      <c r="A2473" t="s">
        <v>7094</v>
      </c>
      <c r="B2473">
        <v>130117</v>
      </c>
      <c r="C2473" t="s">
        <v>50</v>
      </c>
      <c r="D2473" t="s">
        <v>31</v>
      </c>
      <c r="E2473" t="s">
        <v>66</v>
      </c>
      <c r="F2473" t="s">
        <v>714</v>
      </c>
      <c r="G2473" t="s">
        <v>3157</v>
      </c>
      <c r="H2473">
        <v>946</v>
      </c>
      <c r="J2473" t="s">
        <v>44</v>
      </c>
      <c r="N2473" t="s">
        <v>7862</v>
      </c>
      <c r="O2473" s="180" t="s">
        <v>5165</v>
      </c>
      <c r="Q2473" t="s">
        <v>5162</v>
      </c>
      <c r="R2473" t="s">
        <v>5165</v>
      </c>
    </row>
    <row r="2474" spans="1:18" x14ac:dyDescent="0.3">
      <c r="A2474" t="s">
        <v>7094</v>
      </c>
      <c r="B2474">
        <v>130117</v>
      </c>
      <c r="C2474" t="s">
        <v>50</v>
      </c>
      <c r="D2474" t="s">
        <v>31</v>
      </c>
      <c r="E2474" t="s">
        <v>66</v>
      </c>
      <c r="F2474" t="s">
        <v>714</v>
      </c>
      <c r="G2474" t="s">
        <v>3157</v>
      </c>
      <c r="H2474">
        <v>946</v>
      </c>
      <c r="J2474" t="s">
        <v>42</v>
      </c>
      <c r="N2474" t="s">
        <v>7863</v>
      </c>
      <c r="O2474" s="180" t="s">
        <v>5165</v>
      </c>
      <c r="Q2474" t="s">
        <v>5162</v>
      </c>
      <c r="R2474" t="s">
        <v>5165</v>
      </c>
    </row>
    <row r="2475" spans="1:18" x14ac:dyDescent="0.3">
      <c r="A2475" t="s">
        <v>7121</v>
      </c>
      <c r="B2475">
        <v>130117</v>
      </c>
      <c r="C2475" t="s">
        <v>50</v>
      </c>
      <c r="D2475" t="s">
        <v>31</v>
      </c>
      <c r="E2475" t="s">
        <v>66</v>
      </c>
      <c r="F2475" t="s">
        <v>714</v>
      </c>
      <c r="G2475" t="s">
        <v>3157</v>
      </c>
      <c r="H2475">
        <v>947</v>
      </c>
      <c r="J2475" t="s">
        <v>44</v>
      </c>
      <c r="N2475" t="s">
        <v>7864</v>
      </c>
      <c r="O2475" s="180" t="s">
        <v>5165</v>
      </c>
      <c r="Q2475" t="s">
        <v>5162</v>
      </c>
      <c r="R2475" t="s">
        <v>5165</v>
      </c>
    </row>
    <row r="2476" spans="1:18" x14ac:dyDescent="0.3">
      <c r="A2476" t="s">
        <v>7121</v>
      </c>
      <c r="B2476">
        <v>130117</v>
      </c>
      <c r="C2476" t="s">
        <v>50</v>
      </c>
      <c r="D2476" t="s">
        <v>31</v>
      </c>
      <c r="E2476" t="s">
        <v>66</v>
      </c>
      <c r="F2476" t="s">
        <v>714</v>
      </c>
      <c r="G2476" t="s">
        <v>3157</v>
      </c>
      <c r="H2476">
        <v>947</v>
      </c>
      <c r="J2476" t="s">
        <v>42</v>
      </c>
      <c r="N2476" t="s">
        <v>7865</v>
      </c>
      <c r="O2476" s="180" t="s">
        <v>5165</v>
      </c>
      <c r="Q2476" t="s">
        <v>5162</v>
      </c>
      <c r="R2476" t="s">
        <v>5165</v>
      </c>
    </row>
    <row r="2477" spans="1:18" x14ac:dyDescent="0.3">
      <c r="A2477" t="s">
        <v>7094</v>
      </c>
      <c r="B2477">
        <v>130117</v>
      </c>
      <c r="C2477" t="s">
        <v>50</v>
      </c>
      <c r="D2477" t="s">
        <v>31</v>
      </c>
      <c r="E2477" t="s">
        <v>66</v>
      </c>
      <c r="F2477" t="s">
        <v>714</v>
      </c>
      <c r="G2477" t="s">
        <v>3157</v>
      </c>
      <c r="H2477">
        <v>948</v>
      </c>
      <c r="J2477" t="s">
        <v>44</v>
      </c>
      <c r="N2477" t="s">
        <v>7866</v>
      </c>
      <c r="O2477" s="180" t="s">
        <v>5165</v>
      </c>
      <c r="Q2477" t="s">
        <v>5162</v>
      </c>
      <c r="R2477" t="s">
        <v>5165</v>
      </c>
    </row>
    <row r="2478" spans="1:18" x14ac:dyDescent="0.3">
      <c r="A2478" t="s">
        <v>7094</v>
      </c>
      <c r="B2478">
        <v>130117</v>
      </c>
      <c r="C2478" t="s">
        <v>50</v>
      </c>
      <c r="D2478" t="s">
        <v>31</v>
      </c>
      <c r="E2478" t="s">
        <v>66</v>
      </c>
      <c r="F2478" t="s">
        <v>714</v>
      </c>
      <c r="G2478" t="s">
        <v>3157</v>
      </c>
      <c r="H2478">
        <v>948</v>
      </c>
      <c r="J2478" t="s">
        <v>42</v>
      </c>
      <c r="N2478" t="s">
        <v>7867</v>
      </c>
      <c r="O2478" s="180" t="s">
        <v>5165</v>
      </c>
      <c r="Q2478" t="s">
        <v>5162</v>
      </c>
      <c r="R2478" t="s">
        <v>5165</v>
      </c>
    </row>
    <row r="2479" spans="1:18" x14ac:dyDescent="0.3">
      <c r="A2479" t="s">
        <v>7094</v>
      </c>
      <c r="B2479">
        <v>130117</v>
      </c>
      <c r="C2479" t="s">
        <v>50</v>
      </c>
      <c r="D2479" t="s">
        <v>31</v>
      </c>
      <c r="E2479" t="s">
        <v>66</v>
      </c>
      <c r="F2479" t="s">
        <v>714</v>
      </c>
      <c r="G2479" t="s">
        <v>3157</v>
      </c>
      <c r="H2479">
        <v>949</v>
      </c>
      <c r="J2479" t="s">
        <v>44</v>
      </c>
      <c r="N2479" t="s">
        <v>7868</v>
      </c>
      <c r="O2479" s="180" t="s">
        <v>5165</v>
      </c>
      <c r="Q2479" t="s">
        <v>5162</v>
      </c>
      <c r="R2479" t="s">
        <v>5165</v>
      </c>
    </row>
    <row r="2480" spans="1:18" x14ac:dyDescent="0.3">
      <c r="A2480" t="s">
        <v>7094</v>
      </c>
      <c r="B2480">
        <v>130117</v>
      </c>
      <c r="C2480" t="s">
        <v>50</v>
      </c>
      <c r="D2480" t="s">
        <v>31</v>
      </c>
      <c r="E2480" t="s">
        <v>66</v>
      </c>
      <c r="F2480" t="s">
        <v>714</v>
      </c>
      <c r="G2480" t="s">
        <v>3157</v>
      </c>
      <c r="H2480">
        <v>949</v>
      </c>
      <c r="J2480" t="s">
        <v>42</v>
      </c>
      <c r="N2480" t="s">
        <v>7869</v>
      </c>
      <c r="O2480" s="180" t="s">
        <v>5165</v>
      </c>
      <c r="Q2480" t="s">
        <v>5162</v>
      </c>
      <c r="R2480" t="s">
        <v>5165</v>
      </c>
    </row>
    <row r="2481" spans="1:18" x14ac:dyDescent="0.3">
      <c r="A2481" t="s">
        <v>7094</v>
      </c>
      <c r="B2481">
        <v>130117</v>
      </c>
      <c r="C2481" t="s">
        <v>50</v>
      </c>
      <c r="D2481" t="s">
        <v>31</v>
      </c>
      <c r="E2481" t="s">
        <v>66</v>
      </c>
      <c r="F2481" t="s">
        <v>714</v>
      </c>
      <c r="G2481" t="s">
        <v>3157</v>
      </c>
      <c r="H2481">
        <v>950</v>
      </c>
      <c r="J2481" t="s">
        <v>44</v>
      </c>
      <c r="N2481" t="s">
        <v>7870</v>
      </c>
      <c r="O2481" s="180" t="s">
        <v>5165</v>
      </c>
      <c r="Q2481" t="s">
        <v>5162</v>
      </c>
      <c r="R2481" t="s">
        <v>5165</v>
      </c>
    </row>
    <row r="2482" spans="1:18" x14ac:dyDescent="0.3">
      <c r="A2482" t="s">
        <v>7094</v>
      </c>
      <c r="B2482">
        <v>130117</v>
      </c>
      <c r="C2482" t="s">
        <v>50</v>
      </c>
      <c r="D2482" t="s">
        <v>31</v>
      </c>
      <c r="E2482" t="s">
        <v>66</v>
      </c>
      <c r="F2482" t="s">
        <v>714</v>
      </c>
      <c r="G2482" t="s">
        <v>3157</v>
      </c>
      <c r="H2482">
        <v>950</v>
      </c>
      <c r="J2482" t="s">
        <v>42</v>
      </c>
      <c r="N2482" t="s">
        <v>7871</v>
      </c>
      <c r="O2482" s="180" t="s">
        <v>5165</v>
      </c>
      <c r="Q2482" t="s">
        <v>5162</v>
      </c>
      <c r="R2482" t="s">
        <v>5165</v>
      </c>
    </row>
    <row r="2483" spans="1:18" x14ac:dyDescent="0.3">
      <c r="A2483" t="s">
        <v>7094</v>
      </c>
      <c r="B2483">
        <v>130117</v>
      </c>
      <c r="C2483" t="s">
        <v>50</v>
      </c>
      <c r="D2483" t="s">
        <v>31</v>
      </c>
      <c r="E2483" t="s">
        <v>66</v>
      </c>
      <c r="F2483" t="s">
        <v>714</v>
      </c>
      <c r="G2483" t="s">
        <v>3157</v>
      </c>
      <c r="H2483">
        <v>951</v>
      </c>
      <c r="J2483" t="s">
        <v>44</v>
      </c>
      <c r="N2483" t="s">
        <v>7872</v>
      </c>
      <c r="O2483" s="180" t="s">
        <v>5165</v>
      </c>
      <c r="Q2483" t="s">
        <v>5162</v>
      </c>
      <c r="R2483" t="s">
        <v>5165</v>
      </c>
    </row>
    <row r="2484" spans="1:18" x14ac:dyDescent="0.3">
      <c r="A2484" t="s">
        <v>7094</v>
      </c>
      <c r="B2484">
        <v>130117</v>
      </c>
      <c r="C2484" t="s">
        <v>50</v>
      </c>
      <c r="D2484" t="s">
        <v>31</v>
      </c>
      <c r="E2484" t="s">
        <v>66</v>
      </c>
      <c r="F2484" t="s">
        <v>714</v>
      </c>
      <c r="G2484" t="s">
        <v>3157</v>
      </c>
      <c r="H2484">
        <v>951</v>
      </c>
      <c r="J2484" t="s">
        <v>42</v>
      </c>
      <c r="N2484" t="s">
        <v>7873</v>
      </c>
      <c r="O2484" s="180" t="s">
        <v>5165</v>
      </c>
      <c r="Q2484" t="s">
        <v>5162</v>
      </c>
      <c r="R2484" t="s">
        <v>5165</v>
      </c>
    </row>
    <row r="2485" spans="1:18" x14ac:dyDescent="0.3">
      <c r="A2485" t="s">
        <v>7121</v>
      </c>
      <c r="B2485">
        <v>130117</v>
      </c>
      <c r="C2485" t="s">
        <v>50</v>
      </c>
      <c r="D2485" t="s">
        <v>31</v>
      </c>
      <c r="E2485" t="s">
        <v>66</v>
      </c>
      <c r="F2485" t="s">
        <v>714</v>
      </c>
      <c r="G2485" t="s">
        <v>3157</v>
      </c>
      <c r="H2485">
        <v>952</v>
      </c>
      <c r="J2485" t="s">
        <v>44</v>
      </c>
      <c r="N2485" t="s">
        <v>7874</v>
      </c>
      <c r="O2485" s="180" t="s">
        <v>5165</v>
      </c>
      <c r="Q2485" t="s">
        <v>5162</v>
      </c>
      <c r="R2485" t="s">
        <v>5165</v>
      </c>
    </row>
    <row r="2486" spans="1:18" x14ac:dyDescent="0.3">
      <c r="A2486" t="s">
        <v>7121</v>
      </c>
      <c r="B2486">
        <v>130117</v>
      </c>
      <c r="C2486" t="s">
        <v>50</v>
      </c>
      <c r="D2486" t="s">
        <v>31</v>
      </c>
      <c r="E2486" t="s">
        <v>66</v>
      </c>
      <c r="F2486" t="s">
        <v>714</v>
      </c>
      <c r="G2486" t="s">
        <v>3157</v>
      </c>
      <c r="H2486">
        <v>952</v>
      </c>
      <c r="J2486" t="s">
        <v>42</v>
      </c>
      <c r="N2486" t="s">
        <v>7875</v>
      </c>
      <c r="O2486" s="180" t="s">
        <v>5165</v>
      </c>
      <c r="Q2486" t="s">
        <v>5162</v>
      </c>
      <c r="R2486" t="s">
        <v>5165</v>
      </c>
    </row>
    <row r="2487" spans="1:18" x14ac:dyDescent="0.3">
      <c r="A2487" t="s">
        <v>7121</v>
      </c>
      <c r="B2487">
        <v>130117</v>
      </c>
      <c r="C2487" t="s">
        <v>50</v>
      </c>
      <c r="D2487" t="s">
        <v>31</v>
      </c>
      <c r="E2487" t="s">
        <v>66</v>
      </c>
      <c r="F2487" t="s">
        <v>714</v>
      </c>
      <c r="G2487" t="s">
        <v>3157</v>
      </c>
      <c r="H2487">
        <v>953</v>
      </c>
      <c r="J2487" t="s">
        <v>44</v>
      </c>
      <c r="N2487" t="s">
        <v>7876</v>
      </c>
      <c r="O2487" s="180" t="s">
        <v>5165</v>
      </c>
      <c r="Q2487" t="s">
        <v>5162</v>
      </c>
      <c r="R2487" t="s">
        <v>5165</v>
      </c>
    </row>
    <row r="2488" spans="1:18" x14ac:dyDescent="0.3">
      <c r="A2488" t="s">
        <v>7121</v>
      </c>
      <c r="B2488">
        <v>130117</v>
      </c>
      <c r="C2488" t="s">
        <v>50</v>
      </c>
      <c r="D2488" t="s">
        <v>31</v>
      </c>
      <c r="E2488" t="s">
        <v>66</v>
      </c>
      <c r="F2488" t="s">
        <v>714</v>
      </c>
      <c r="G2488" t="s">
        <v>3157</v>
      </c>
      <c r="H2488">
        <v>953</v>
      </c>
      <c r="J2488" t="s">
        <v>42</v>
      </c>
      <c r="N2488" t="s">
        <v>7877</v>
      </c>
      <c r="O2488" s="180" t="s">
        <v>5165</v>
      </c>
      <c r="Q2488" t="s">
        <v>5162</v>
      </c>
      <c r="R2488" t="s">
        <v>5165</v>
      </c>
    </row>
    <row r="2489" spans="1:18" x14ac:dyDescent="0.3">
      <c r="A2489" t="s">
        <v>7094</v>
      </c>
      <c r="B2489">
        <v>130117</v>
      </c>
      <c r="C2489" t="s">
        <v>50</v>
      </c>
      <c r="D2489" t="s">
        <v>31</v>
      </c>
      <c r="E2489" t="s">
        <v>66</v>
      </c>
      <c r="F2489" t="s">
        <v>714</v>
      </c>
      <c r="G2489" t="s">
        <v>3157</v>
      </c>
      <c r="H2489">
        <v>954</v>
      </c>
      <c r="J2489" t="s">
        <v>44</v>
      </c>
      <c r="N2489" t="s">
        <v>7878</v>
      </c>
      <c r="O2489" s="180" t="s">
        <v>5165</v>
      </c>
      <c r="Q2489" t="s">
        <v>5162</v>
      </c>
      <c r="R2489" t="s">
        <v>5165</v>
      </c>
    </row>
    <row r="2490" spans="1:18" x14ac:dyDescent="0.3">
      <c r="A2490" t="s">
        <v>7094</v>
      </c>
      <c r="B2490">
        <v>130117</v>
      </c>
      <c r="C2490" t="s">
        <v>50</v>
      </c>
      <c r="D2490" t="s">
        <v>31</v>
      </c>
      <c r="E2490" t="s">
        <v>66</v>
      </c>
      <c r="F2490" t="s">
        <v>714</v>
      </c>
      <c r="G2490" t="s">
        <v>3157</v>
      </c>
      <c r="H2490">
        <v>954</v>
      </c>
      <c r="J2490" t="s">
        <v>42</v>
      </c>
      <c r="N2490" t="s">
        <v>7879</v>
      </c>
      <c r="O2490" s="180" t="s">
        <v>5165</v>
      </c>
      <c r="Q2490" t="s">
        <v>5162</v>
      </c>
      <c r="R2490" t="s">
        <v>5165</v>
      </c>
    </row>
    <row r="2491" spans="1:18" x14ac:dyDescent="0.3">
      <c r="A2491" t="s">
        <v>7094</v>
      </c>
      <c r="B2491">
        <v>130117</v>
      </c>
      <c r="C2491" t="s">
        <v>50</v>
      </c>
      <c r="D2491" t="s">
        <v>31</v>
      </c>
      <c r="E2491" t="s">
        <v>66</v>
      </c>
      <c r="F2491" t="s">
        <v>714</v>
      </c>
      <c r="G2491" t="s">
        <v>3157</v>
      </c>
      <c r="H2491">
        <v>955</v>
      </c>
      <c r="J2491" t="s">
        <v>44</v>
      </c>
      <c r="N2491" t="s">
        <v>7880</v>
      </c>
      <c r="O2491" s="180" t="s">
        <v>5165</v>
      </c>
      <c r="Q2491" t="s">
        <v>5162</v>
      </c>
      <c r="R2491" t="s">
        <v>5165</v>
      </c>
    </row>
    <row r="2492" spans="1:18" x14ac:dyDescent="0.3">
      <c r="A2492" t="s">
        <v>7094</v>
      </c>
      <c r="B2492">
        <v>130117</v>
      </c>
      <c r="C2492" t="s">
        <v>50</v>
      </c>
      <c r="D2492" t="s">
        <v>31</v>
      </c>
      <c r="E2492" t="s">
        <v>66</v>
      </c>
      <c r="F2492" t="s">
        <v>714</v>
      </c>
      <c r="G2492" t="s">
        <v>3157</v>
      </c>
      <c r="H2492">
        <v>955</v>
      </c>
      <c r="J2492" t="s">
        <v>42</v>
      </c>
      <c r="N2492" t="s">
        <v>7881</v>
      </c>
      <c r="O2492" s="180" t="s">
        <v>5165</v>
      </c>
      <c r="Q2492" t="s">
        <v>5162</v>
      </c>
      <c r="R2492" t="s">
        <v>5165</v>
      </c>
    </row>
    <row r="2493" spans="1:18" x14ac:dyDescent="0.3">
      <c r="A2493" t="s">
        <v>7094</v>
      </c>
      <c r="B2493">
        <v>130117</v>
      </c>
      <c r="C2493" t="s">
        <v>50</v>
      </c>
      <c r="D2493" t="s">
        <v>31</v>
      </c>
      <c r="E2493" t="s">
        <v>66</v>
      </c>
      <c r="F2493" t="s">
        <v>714</v>
      </c>
      <c r="G2493" t="s">
        <v>3157</v>
      </c>
      <c r="H2493">
        <v>956</v>
      </c>
      <c r="J2493" t="s">
        <v>44</v>
      </c>
      <c r="N2493" t="s">
        <v>7882</v>
      </c>
      <c r="O2493" s="180" t="s">
        <v>5165</v>
      </c>
      <c r="Q2493" t="s">
        <v>5162</v>
      </c>
      <c r="R2493" t="s">
        <v>5165</v>
      </c>
    </row>
    <row r="2494" spans="1:18" x14ac:dyDescent="0.3">
      <c r="A2494" t="s">
        <v>7094</v>
      </c>
      <c r="B2494">
        <v>130117</v>
      </c>
      <c r="C2494" t="s">
        <v>50</v>
      </c>
      <c r="D2494" t="s">
        <v>31</v>
      </c>
      <c r="E2494" t="s">
        <v>66</v>
      </c>
      <c r="F2494" t="s">
        <v>714</v>
      </c>
      <c r="G2494" t="s">
        <v>3157</v>
      </c>
      <c r="H2494">
        <v>956</v>
      </c>
      <c r="J2494" t="s">
        <v>42</v>
      </c>
      <c r="N2494" t="s">
        <v>7883</v>
      </c>
      <c r="O2494" s="180" t="s">
        <v>5165</v>
      </c>
      <c r="Q2494" t="s">
        <v>5162</v>
      </c>
      <c r="R2494" t="s">
        <v>5165</v>
      </c>
    </row>
    <row r="2495" spans="1:18" x14ac:dyDescent="0.3">
      <c r="A2495" t="s">
        <v>7094</v>
      </c>
      <c r="B2495">
        <v>130117</v>
      </c>
      <c r="C2495" t="s">
        <v>50</v>
      </c>
      <c r="D2495" t="s">
        <v>31</v>
      </c>
      <c r="E2495" t="s">
        <v>66</v>
      </c>
      <c r="F2495" t="s">
        <v>714</v>
      </c>
      <c r="G2495" t="s">
        <v>3157</v>
      </c>
      <c r="H2495">
        <v>957</v>
      </c>
      <c r="J2495" t="s">
        <v>44</v>
      </c>
      <c r="N2495" t="s">
        <v>7884</v>
      </c>
      <c r="O2495" s="180" t="s">
        <v>5165</v>
      </c>
      <c r="Q2495" t="s">
        <v>5162</v>
      </c>
      <c r="R2495" t="s">
        <v>5165</v>
      </c>
    </row>
    <row r="2496" spans="1:18" x14ac:dyDescent="0.3">
      <c r="A2496" t="s">
        <v>7094</v>
      </c>
      <c r="B2496">
        <v>130117</v>
      </c>
      <c r="C2496" t="s">
        <v>50</v>
      </c>
      <c r="D2496" t="s">
        <v>31</v>
      </c>
      <c r="E2496" t="s">
        <v>66</v>
      </c>
      <c r="F2496" t="s">
        <v>714</v>
      </c>
      <c r="G2496" t="s">
        <v>3157</v>
      </c>
      <c r="H2496">
        <v>957</v>
      </c>
      <c r="J2496" t="s">
        <v>42</v>
      </c>
      <c r="N2496" t="s">
        <v>7885</v>
      </c>
      <c r="O2496" s="180" t="s">
        <v>5165</v>
      </c>
      <c r="Q2496" t="s">
        <v>5162</v>
      </c>
      <c r="R2496" t="s">
        <v>5165</v>
      </c>
    </row>
    <row r="2497" spans="1:18" x14ac:dyDescent="0.3">
      <c r="A2497" t="s">
        <v>7094</v>
      </c>
      <c r="B2497">
        <v>130117</v>
      </c>
      <c r="C2497" t="s">
        <v>50</v>
      </c>
      <c r="D2497" t="s">
        <v>31</v>
      </c>
      <c r="E2497" t="s">
        <v>66</v>
      </c>
      <c r="F2497" t="s">
        <v>714</v>
      </c>
      <c r="G2497" t="s">
        <v>3157</v>
      </c>
      <c r="H2497">
        <v>958</v>
      </c>
      <c r="J2497" t="s">
        <v>44</v>
      </c>
      <c r="N2497" t="s">
        <v>7886</v>
      </c>
      <c r="O2497" s="180" t="s">
        <v>5165</v>
      </c>
      <c r="Q2497" t="s">
        <v>5162</v>
      </c>
      <c r="R2497" t="s">
        <v>5165</v>
      </c>
    </row>
    <row r="2498" spans="1:18" x14ac:dyDescent="0.3">
      <c r="A2498" t="s">
        <v>7094</v>
      </c>
      <c r="B2498">
        <v>130117</v>
      </c>
      <c r="C2498" t="s">
        <v>50</v>
      </c>
      <c r="D2498" t="s">
        <v>31</v>
      </c>
      <c r="E2498" t="s">
        <v>66</v>
      </c>
      <c r="F2498" t="s">
        <v>714</v>
      </c>
      <c r="G2498" t="s">
        <v>3157</v>
      </c>
      <c r="H2498">
        <v>958</v>
      </c>
      <c r="J2498" t="s">
        <v>42</v>
      </c>
      <c r="N2498" t="s">
        <v>7887</v>
      </c>
      <c r="O2498" s="180" t="s">
        <v>5165</v>
      </c>
      <c r="Q2498" t="s">
        <v>5162</v>
      </c>
      <c r="R2498" t="s">
        <v>5165</v>
      </c>
    </row>
    <row r="2499" spans="1:18" x14ac:dyDescent="0.3">
      <c r="A2499" t="s">
        <v>7094</v>
      </c>
      <c r="B2499">
        <v>130117</v>
      </c>
      <c r="C2499" t="s">
        <v>50</v>
      </c>
      <c r="D2499" t="s">
        <v>31</v>
      </c>
      <c r="E2499" t="s">
        <v>66</v>
      </c>
      <c r="F2499" t="s">
        <v>714</v>
      </c>
      <c r="G2499" t="s">
        <v>3157</v>
      </c>
      <c r="H2499">
        <v>959</v>
      </c>
      <c r="J2499" t="s">
        <v>44</v>
      </c>
      <c r="N2499" t="s">
        <v>7888</v>
      </c>
      <c r="O2499" s="180" t="s">
        <v>5165</v>
      </c>
      <c r="Q2499" t="s">
        <v>5162</v>
      </c>
      <c r="R2499" t="s">
        <v>5165</v>
      </c>
    </row>
    <row r="2500" spans="1:18" x14ac:dyDescent="0.3">
      <c r="A2500" t="s">
        <v>7094</v>
      </c>
      <c r="B2500">
        <v>130117</v>
      </c>
      <c r="C2500" t="s">
        <v>50</v>
      </c>
      <c r="D2500" t="s">
        <v>31</v>
      </c>
      <c r="E2500" t="s">
        <v>66</v>
      </c>
      <c r="F2500" t="s">
        <v>714</v>
      </c>
      <c r="G2500" t="s">
        <v>3157</v>
      </c>
      <c r="H2500">
        <v>959</v>
      </c>
      <c r="J2500" t="s">
        <v>42</v>
      </c>
      <c r="N2500" t="s">
        <v>7889</v>
      </c>
      <c r="O2500" s="180" t="s">
        <v>5165</v>
      </c>
      <c r="Q2500" t="s">
        <v>5162</v>
      </c>
      <c r="R2500" t="s">
        <v>5165</v>
      </c>
    </row>
    <row r="2501" spans="1:18" x14ac:dyDescent="0.3">
      <c r="A2501" t="s">
        <v>7121</v>
      </c>
      <c r="B2501">
        <v>130117</v>
      </c>
      <c r="C2501" t="s">
        <v>50</v>
      </c>
      <c r="D2501" t="s">
        <v>31</v>
      </c>
      <c r="E2501" t="s">
        <v>66</v>
      </c>
      <c r="F2501" t="s">
        <v>714</v>
      </c>
      <c r="G2501" t="s">
        <v>3157</v>
      </c>
      <c r="H2501">
        <v>960</v>
      </c>
      <c r="J2501" t="s">
        <v>44</v>
      </c>
      <c r="N2501" t="s">
        <v>7890</v>
      </c>
      <c r="O2501" s="180" t="s">
        <v>5165</v>
      </c>
      <c r="Q2501" t="s">
        <v>5162</v>
      </c>
      <c r="R2501" t="s">
        <v>5165</v>
      </c>
    </row>
    <row r="2502" spans="1:18" x14ac:dyDescent="0.3">
      <c r="A2502" t="s">
        <v>7121</v>
      </c>
      <c r="B2502">
        <v>130117</v>
      </c>
      <c r="C2502" t="s">
        <v>50</v>
      </c>
      <c r="D2502" t="s">
        <v>31</v>
      </c>
      <c r="E2502" t="s">
        <v>66</v>
      </c>
      <c r="F2502" t="s">
        <v>714</v>
      </c>
      <c r="G2502" t="s">
        <v>3157</v>
      </c>
      <c r="H2502">
        <v>960</v>
      </c>
      <c r="J2502" t="s">
        <v>42</v>
      </c>
      <c r="N2502" t="s">
        <v>7891</v>
      </c>
      <c r="O2502" s="180" t="s">
        <v>5165</v>
      </c>
      <c r="Q2502" t="s">
        <v>5162</v>
      </c>
      <c r="R2502" t="s">
        <v>5165</v>
      </c>
    </row>
    <row r="2503" spans="1:18" x14ac:dyDescent="0.3">
      <c r="A2503" t="s">
        <v>7094</v>
      </c>
      <c r="B2503">
        <v>130117</v>
      </c>
      <c r="C2503" t="s">
        <v>50</v>
      </c>
      <c r="D2503" t="s">
        <v>31</v>
      </c>
      <c r="E2503" t="s">
        <v>66</v>
      </c>
      <c r="F2503" t="s">
        <v>714</v>
      </c>
      <c r="G2503" t="s">
        <v>3157</v>
      </c>
      <c r="H2503">
        <v>961</v>
      </c>
      <c r="J2503" t="s">
        <v>44</v>
      </c>
      <c r="N2503" t="s">
        <v>7892</v>
      </c>
      <c r="O2503" s="180" t="s">
        <v>5165</v>
      </c>
      <c r="Q2503" t="s">
        <v>5162</v>
      </c>
      <c r="R2503" t="s">
        <v>5165</v>
      </c>
    </row>
    <row r="2504" spans="1:18" x14ac:dyDescent="0.3">
      <c r="A2504" t="s">
        <v>7094</v>
      </c>
      <c r="B2504">
        <v>130117</v>
      </c>
      <c r="C2504" t="s">
        <v>50</v>
      </c>
      <c r="D2504" t="s">
        <v>31</v>
      </c>
      <c r="E2504" t="s">
        <v>66</v>
      </c>
      <c r="F2504" t="s">
        <v>714</v>
      </c>
      <c r="G2504" t="s">
        <v>3157</v>
      </c>
      <c r="H2504">
        <v>961</v>
      </c>
      <c r="J2504" t="s">
        <v>42</v>
      </c>
      <c r="N2504" t="s">
        <v>7893</v>
      </c>
      <c r="O2504" s="180" t="s">
        <v>5165</v>
      </c>
      <c r="Q2504" t="s">
        <v>5162</v>
      </c>
      <c r="R2504" t="s">
        <v>5165</v>
      </c>
    </row>
    <row r="2505" spans="1:18" x14ac:dyDescent="0.3">
      <c r="A2505" t="s">
        <v>7094</v>
      </c>
      <c r="B2505">
        <v>130117</v>
      </c>
      <c r="C2505" t="s">
        <v>50</v>
      </c>
      <c r="D2505" t="s">
        <v>31</v>
      </c>
      <c r="E2505" t="s">
        <v>66</v>
      </c>
      <c r="F2505" t="s">
        <v>714</v>
      </c>
      <c r="G2505" t="s">
        <v>3157</v>
      </c>
      <c r="H2505">
        <v>962</v>
      </c>
      <c r="J2505" t="s">
        <v>44</v>
      </c>
      <c r="N2505" t="s">
        <v>7894</v>
      </c>
      <c r="O2505" s="180" t="s">
        <v>5165</v>
      </c>
      <c r="Q2505" t="s">
        <v>5162</v>
      </c>
      <c r="R2505" t="s">
        <v>5165</v>
      </c>
    </row>
    <row r="2506" spans="1:18" x14ac:dyDescent="0.3">
      <c r="A2506" t="s">
        <v>7094</v>
      </c>
      <c r="B2506">
        <v>130117</v>
      </c>
      <c r="C2506" t="s">
        <v>50</v>
      </c>
      <c r="D2506" t="s">
        <v>31</v>
      </c>
      <c r="E2506" t="s">
        <v>66</v>
      </c>
      <c r="F2506" t="s">
        <v>714</v>
      </c>
      <c r="G2506" t="s">
        <v>3157</v>
      </c>
      <c r="H2506">
        <v>962</v>
      </c>
      <c r="J2506" t="s">
        <v>42</v>
      </c>
      <c r="N2506" t="s">
        <v>7895</v>
      </c>
      <c r="O2506" s="180" t="s">
        <v>5165</v>
      </c>
      <c r="Q2506" t="s">
        <v>5162</v>
      </c>
      <c r="R2506" t="s">
        <v>5165</v>
      </c>
    </row>
    <row r="2507" spans="1:18" x14ac:dyDescent="0.3">
      <c r="A2507" t="s">
        <v>7094</v>
      </c>
      <c r="B2507">
        <v>130117</v>
      </c>
      <c r="C2507" t="s">
        <v>50</v>
      </c>
      <c r="D2507" t="s">
        <v>31</v>
      </c>
      <c r="E2507" t="s">
        <v>66</v>
      </c>
      <c r="F2507" t="s">
        <v>714</v>
      </c>
      <c r="G2507" t="s">
        <v>3157</v>
      </c>
      <c r="H2507">
        <v>963</v>
      </c>
      <c r="J2507" t="s">
        <v>44</v>
      </c>
      <c r="N2507" t="s">
        <v>7896</v>
      </c>
      <c r="O2507" s="180" t="s">
        <v>5165</v>
      </c>
      <c r="Q2507" t="s">
        <v>5162</v>
      </c>
      <c r="R2507" t="s">
        <v>5165</v>
      </c>
    </row>
    <row r="2508" spans="1:18" x14ac:dyDescent="0.3">
      <c r="A2508" t="s">
        <v>7094</v>
      </c>
      <c r="B2508">
        <v>130117</v>
      </c>
      <c r="C2508" t="s">
        <v>50</v>
      </c>
      <c r="D2508" t="s">
        <v>31</v>
      </c>
      <c r="E2508" t="s">
        <v>66</v>
      </c>
      <c r="F2508" t="s">
        <v>714</v>
      </c>
      <c r="G2508" t="s">
        <v>3157</v>
      </c>
      <c r="H2508">
        <v>963</v>
      </c>
      <c r="J2508" t="s">
        <v>42</v>
      </c>
      <c r="N2508" t="s">
        <v>7897</v>
      </c>
      <c r="O2508" s="180" t="s">
        <v>5165</v>
      </c>
      <c r="Q2508" t="s">
        <v>5162</v>
      </c>
      <c r="R2508" t="s">
        <v>5165</v>
      </c>
    </row>
    <row r="2509" spans="1:18" x14ac:dyDescent="0.3">
      <c r="A2509" t="s">
        <v>7094</v>
      </c>
      <c r="B2509">
        <v>130117</v>
      </c>
      <c r="C2509" t="s">
        <v>50</v>
      </c>
      <c r="D2509" t="s">
        <v>31</v>
      </c>
      <c r="E2509" t="s">
        <v>66</v>
      </c>
      <c r="F2509" t="s">
        <v>714</v>
      </c>
      <c r="G2509" t="s">
        <v>3157</v>
      </c>
      <c r="H2509">
        <v>964</v>
      </c>
      <c r="J2509" t="s">
        <v>44</v>
      </c>
      <c r="N2509" t="s">
        <v>7898</v>
      </c>
      <c r="O2509" s="180" t="s">
        <v>5165</v>
      </c>
      <c r="Q2509" t="s">
        <v>5162</v>
      </c>
      <c r="R2509" t="s">
        <v>5165</v>
      </c>
    </row>
    <row r="2510" spans="1:18" x14ac:dyDescent="0.3">
      <c r="A2510" t="s">
        <v>7094</v>
      </c>
      <c r="B2510">
        <v>130117</v>
      </c>
      <c r="C2510" t="s">
        <v>50</v>
      </c>
      <c r="D2510" t="s">
        <v>31</v>
      </c>
      <c r="E2510" t="s">
        <v>66</v>
      </c>
      <c r="F2510" t="s">
        <v>714</v>
      </c>
      <c r="G2510" t="s">
        <v>3157</v>
      </c>
      <c r="H2510">
        <v>964</v>
      </c>
      <c r="J2510" t="s">
        <v>42</v>
      </c>
      <c r="N2510" t="s">
        <v>7899</v>
      </c>
      <c r="O2510" s="180" t="s">
        <v>5165</v>
      </c>
      <c r="Q2510" t="s">
        <v>5162</v>
      </c>
      <c r="R2510" t="s">
        <v>5165</v>
      </c>
    </row>
    <row r="2511" spans="1:18" x14ac:dyDescent="0.3">
      <c r="A2511" t="s">
        <v>7121</v>
      </c>
      <c r="B2511">
        <v>130117</v>
      </c>
      <c r="C2511" t="s">
        <v>50</v>
      </c>
      <c r="D2511" t="s">
        <v>31</v>
      </c>
      <c r="E2511" t="s">
        <v>66</v>
      </c>
      <c r="F2511" t="s">
        <v>714</v>
      </c>
      <c r="G2511" t="s">
        <v>3157</v>
      </c>
      <c r="H2511">
        <v>965</v>
      </c>
      <c r="J2511" t="s">
        <v>44</v>
      </c>
      <c r="N2511" t="s">
        <v>7900</v>
      </c>
      <c r="O2511" s="180" t="s">
        <v>5165</v>
      </c>
      <c r="Q2511" t="s">
        <v>5162</v>
      </c>
      <c r="R2511" t="s">
        <v>5165</v>
      </c>
    </row>
    <row r="2512" spans="1:18" x14ac:dyDescent="0.3">
      <c r="A2512" t="s">
        <v>7121</v>
      </c>
      <c r="B2512">
        <v>130117</v>
      </c>
      <c r="C2512" t="s">
        <v>50</v>
      </c>
      <c r="D2512" t="s">
        <v>31</v>
      </c>
      <c r="E2512" t="s">
        <v>66</v>
      </c>
      <c r="F2512" t="s">
        <v>714</v>
      </c>
      <c r="G2512" t="s">
        <v>3157</v>
      </c>
      <c r="H2512">
        <v>965</v>
      </c>
      <c r="J2512" t="s">
        <v>42</v>
      </c>
      <c r="N2512" t="s">
        <v>7901</v>
      </c>
      <c r="O2512" s="180" t="s">
        <v>5165</v>
      </c>
      <c r="Q2512" t="s">
        <v>5162</v>
      </c>
      <c r="R2512" t="s">
        <v>5165</v>
      </c>
    </row>
    <row r="2513" spans="1:18" x14ac:dyDescent="0.3">
      <c r="A2513" t="s">
        <v>7121</v>
      </c>
      <c r="B2513">
        <v>130117</v>
      </c>
      <c r="C2513" t="s">
        <v>50</v>
      </c>
      <c r="D2513" t="s">
        <v>31</v>
      </c>
      <c r="E2513" t="s">
        <v>66</v>
      </c>
      <c r="F2513" t="s">
        <v>714</v>
      </c>
      <c r="G2513" t="s">
        <v>3157</v>
      </c>
      <c r="H2513">
        <v>966</v>
      </c>
      <c r="J2513" t="s">
        <v>44</v>
      </c>
      <c r="N2513" t="s">
        <v>7902</v>
      </c>
      <c r="O2513" s="180" t="s">
        <v>5165</v>
      </c>
      <c r="Q2513" t="s">
        <v>5162</v>
      </c>
      <c r="R2513" t="s">
        <v>5165</v>
      </c>
    </row>
    <row r="2514" spans="1:18" x14ac:dyDescent="0.3">
      <c r="A2514" t="s">
        <v>7121</v>
      </c>
      <c r="B2514">
        <v>130117</v>
      </c>
      <c r="C2514" t="s">
        <v>50</v>
      </c>
      <c r="D2514" t="s">
        <v>31</v>
      </c>
      <c r="E2514" t="s">
        <v>66</v>
      </c>
      <c r="F2514" t="s">
        <v>714</v>
      </c>
      <c r="G2514" t="s">
        <v>3157</v>
      </c>
      <c r="H2514">
        <v>967</v>
      </c>
      <c r="J2514" t="s">
        <v>44</v>
      </c>
      <c r="N2514" t="s">
        <v>7903</v>
      </c>
      <c r="O2514" s="180" t="s">
        <v>5165</v>
      </c>
      <c r="Q2514" t="s">
        <v>5162</v>
      </c>
      <c r="R2514" t="s">
        <v>5165</v>
      </c>
    </row>
    <row r="2515" spans="1:18" x14ac:dyDescent="0.3">
      <c r="A2515" t="s">
        <v>7121</v>
      </c>
      <c r="B2515">
        <v>130117</v>
      </c>
      <c r="C2515" t="s">
        <v>50</v>
      </c>
      <c r="D2515" t="s">
        <v>31</v>
      </c>
      <c r="E2515" t="s">
        <v>66</v>
      </c>
      <c r="F2515" t="s">
        <v>714</v>
      </c>
      <c r="G2515" t="s">
        <v>3157</v>
      </c>
      <c r="H2515">
        <v>968</v>
      </c>
      <c r="J2515" t="s">
        <v>44</v>
      </c>
      <c r="N2515" t="s">
        <v>7904</v>
      </c>
      <c r="O2515" s="180" t="s">
        <v>5165</v>
      </c>
      <c r="Q2515" t="s">
        <v>5162</v>
      </c>
      <c r="R2515" t="s">
        <v>5165</v>
      </c>
    </row>
    <row r="2516" spans="1:18" x14ac:dyDescent="0.3">
      <c r="A2516" t="s">
        <v>7121</v>
      </c>
      <c r="B2516">
        <v>130117</v>
      </c>
      <c r="C2516" t="s">
        <v>50</v>
      </c>
      <c r="D2516" t="s">
        <v>31</v>
      </c>
      <c r="E2516" t="s">
        <v>66</v>
      </c>
      <c r="F2516" t="s">
        <v>714</v>
      </c>
      <c r="G2516" t="s">
        <v>3157</v>
      </c>
      <c r="H2516">
        <v>969</v>
      </c>
      <c r="J2516" t="s">
        <v>44</v>
      </c>
      <c r="N2516" t="s">
        <v>7905</v>
      </c>
      <c r="O2516" s="180" t="s">
        <v>5165</v>
      </c>
      <c r="Q2516" t="s">
        <v>5162</v>
      </c>
      <c r="R2516" t="s">
        <v>5165</v>
      </c>
    </row>
    <row r="2517" spans="1:18" x14ac:dyDescent="0.3">
      <c r="A2517" t="s">
        <v>7121</v>
      </c>
      <c r="B2517">
        <v>130117</v>
      </c>
      <c r="C2517" t="s">
        <v>50</v>
      </c>
      <c r="D2517" t="s">
        <v>31</v>
      </c>
      <c r="E2517" t="s">
        <v>66</v>
      </c>
      <c r="F2517" t="s">
        <v>714</v>
      </c>
      <c r="G2517" t="s">
        <v>3157</v>
      </c>
      <c r="H2517">
        <v>970</v>
      </c>
      <c r="J2517" t="s">
        <v>44</v>
      </c>
      <c r="N2517" t="s">
        <v>7906</v>
      </c>
      <c r="O2517" s="180" t="s">
        <v>5165</v>
      </c>
      <c r="Q2517" t="s">
        <v>5162</v>
      </c>
      <c r="R2517" t="s">
        <v>5165</v>
      </c>
    </row>
    <row r="2518" spans="1:18" x14ac:dyDescent="0.3">
      <c r="A2518" t="s">
        <v>7094</v>
      </c>
      <c r="B2518">
        <v>130117</v>
      </c>
      <c r="C2518" t="s">
        <v>50</v>
      </c>
      <c r="D2518" t="s">
        <v>31</v>
      </c>
      <c r="E2518" t="s">
        <v>66</v>
      </c>
      <c r="F2518" t="s">
        <v>714</v>
      </c>
      <c r="G2518" t="s">
        <v>3157</v>
      </c>
      <c r="H2518">
        <v>971</v>
      </c>
      <c r="J2518" t="s">
        <v>44</v>
      </c>
      <c r="N2518" t="s">
        <v>7907</v>
      </c>
      <c r="O2518" s="180" t="s">
        <v>5165</v>
      </c>
      <c r="Q2518" t="s">
        <v>5162</v>
      </c>
      <c r="R2518" t="s">
        <v>5165</v>
      </c>
    </row>
    <row r="2519" spans="1:18" x14ac:dyDescent="0.3">
      <c r="A2519" t="s">
        <v>7121</v>
      </c>
      <c r="B2519">
        <v>130117</v>
      </c>
      <c r="C2519" t="s">
        <v>50</v>
      </c>
      <c r="D2519" t="s">
        <v>31</v>
      </c>
      <c r="E2519" t="s">
        <v>66</v>
      </c>
      <c r="F2519" t="s">
        <v>714</v>
      </c>
      <c r="G2519" t="s">
        <v>3157</v>
      </c>
      <c r="H2519">
        <v>972</v>
      </c>
      <c r="J2519" t="s">
        <v>44</v>
      </c>
      <c r="N2519" t="s">
        <v>7908</v>
      </c>
      <c r="O2519" s="180" t="s">
        <v>5165</v>
      </c>
      <c r="Q2519" t="s">
        <v>5162</v>
      </c>
      <c r="R2519" t="s">
        <v>5165</v>
      </c>
    </row>
    <row r="2520" spans="1:18" x14ac:dyDescent="0.3">
      <c r="A2520" t="s">
        <v>7121</v>
      </c>
      <c r="B2520">
        <v>130117</v>
      </c>
      <c r="C2520" t="s">
        <v>50</v>
      </c>
      <c r="D2520" t="s">
        <v>31</v>
      </c>
      <c r="E2520" t="s">
        <v>66</v>
      </c>
      <c r="F2520" t="s">
        <v>714</v>
      </c>
      <c r="G2520" t="s">
        <v>3157</v>
      </c>
      <c r="H2520">
        <v>973</v>
      </c>
      <c r="J2520" t="s">
        <v>44</v>
      </c>
      <c r="N2520" t="s">
        <v>7909</v>
      </c>
      <c r="O2520" s="180" t="s">
        <v>5165</v>
      </c>
      <c r="Q2520" t="s">
        <v>5162</v>
      </c>
      <c r="R2520" t="s">
        <v>5165</v>
      </c>
    </row>
    <row r="2521" spans="1:18" x14ac:dyDescent="0.3">
      <c r="A2521" t="s">
        <v>7121</v>
      </c>
      <c r="B2521">
        <v>130117</v>
      </c>
      <c r="C2521" t="s">
        <v>50</v>
      </c>
      <c r="D2521" t="s">
        <v>31</v>
      </c>
      <c r="E2521" t="s">
        <v>66</v>
      </c>
      <c r="F2521" t="s">
        <v>714</v>
      </c>
      <c r="G2521" t="s">
        <v>3157</v>
      </c>
      <c r="H2521">
        <v>974</v>
      </c>
      <c r="J2521" t="s">
        <v>44</v>
      </c>
      <c r="N2521" t="s">
        <v>7910</v>
      </c>
      <c r="O2521" s="180" t="s">
        <v>5165</v>
      </c>
      <c r="Q2521" t="s">
        <v>5162</v>
      </c>
      <c r="R2521" t="s">
        <v>5165</v>
      </c>
    </row>
    <row r="2522" spans="1:18" x14ac:dyDescent="0.3">
      <c r="A2522" t="s">
        <v>7094</v>
      </c>
      <c r="B2522">
        <v>130117</v>
      </c>
      <c r="C2522" t="s">
        <v>50</v>
      </c>
      <c r="D2522" t="s">
        <v>31</v>
      </c>
      <c r="E2522" t="s">
        <v>66</v>
      </c>
      <c r="F2522" t="s">
        <v>714</v>
      </c>
      <c r="G2522" t="s">
        <v>3157</v>
      </c>
      <c r="H2522">
        <v>975</v>
      </c>
      <c r="J2522" t="s">
        <v>44</v>
      </c>
      <c r="N2522" t="s">
        <v>7911</v>
      </c>
      <c r="O2522" s="180" t="s">
        <v>5165</v>
      </c>
      <c r="Q2522" t="s">
        <v>5162</v>
      </c>
      <c r="R2522" t="s">
        <v>5165</v>
      </c>
    </row>
    <row r="2523" spans="1:18" x14ac:dyDescent="0.3">
      <c r="A2523" t="s">
        <v>7121</v>
      </c>
      <c r="B2523">
        <v>130117</v>
      </c>
      <c r="C2523" t="s">
        <v>50</v>
      </c>
      <c r="D2523" t="s">
        <v>31</v>
      </c>
      <c r="E2523" t="s">
        <v>66</v>
      </c>
      <c r="F2523" t="s">
        <v>714</v>
      </c>
      <c r="G2523" t="s">
        <v>3157</v>
      </c>
      <c r="H2523">
        <v>976</v>
      </c>
      <c r="J2523" t="s">
        <v>44</v>
      </c>
      <c r="N2523" t="s">
        <v>7912</v>
      </c>
      <c r="O2523" s="180" t="s">
        <v>5165</v>
      </c>
      <c r="Q2523" t="s">
        <v>5162</v>
      </c>
      <c r="R2523" t="s">
        <v>5165</v>
      </c>
    </row>
    <row r="2524" spans="1:18" x14ac:dyDescent="0.3">
      <c r="A2524" t="s">
        <v>7094</v>
      </c>
      <c r="B2524">
        <v>130117</v>
      </c>
      <c r="C2524" t="s">
        <v>50</v>
      </c>
      <c r="D2524" t="s">
        <v>31</v>
      </c>
      <c r="E2524" t="s">
        <v>66</v>
      </c>
      <c r="F2524" t="s">
        <v>714</v>
      </c>
      <c r="G2524" t="s">
        <v>3157</v>
      </c>
      <c r="H2524">
        <v>977</v>
      </c>
      <c r="J2524" t="s">
        <v>44</v>
      </c>
      <c r="N2524" t="s">
        <v>7913</v>
      </c>
      <c r="O2524" s="180" t="s">
        <v>5165</v>
      </c>
      <c r="Q2524" t="s">
        <v>5162</v>
      </c>
      <c r="R2524" t="s">
        <v>5165</v>
      </c>
    </row>
    <row r="2525" spans="1:18" x14ac:dyDescent="0.3">
      <c r="A2525" t="s">
        <v>7094</v>
      </c>
      <c r="B2525">
        <v>130117</v>
      </c>
      <c r="C2525" t="s">
        <v>50</v>
      </c>
      <c r="D2525" t="s">
        <v>31</v>
      </c>
      <c r="E2525" t="s">
        <v>66</v>
      </c>
      <c r="F2525" t="s">
        <v>714</v>
      </c>
      <c r="G2525" t="s">
        <v>3157</v>
      </c>
      <c r="H2525">
        <v>978</v>
      </c>
      <c r="J2525" t="s">
        <v>44</v>
      </c>
      <c r="N2525" t="s">
        <v>7914</v>
      </c>
      <c r="O2525" s="180" t="s">
        <v>5165</v>
      </c>
      <c r="Q2525" t="s">
        <v>5162</v>
      </c>
      <c r="R2525" t="s">
        <v>5165</v>
      </c>
    </row>
    <row r="2526" spans="1:18" x14ac:dyDescent="0.3">
      <c r="A2526" t="s">
        <v>7121</v>
      </c>
      <c r="B2526">
        <v>130117</v>
      </c>
      <c r="C2526" t="s">
        <v>50</v>
      </c>
      <c r="D2526" t="s">
        <v>31</v>
      </c>
      <c r="E2526" t="s">
        <v>66</v>
      </c>
      <c r="F2526" t="s">
        <v>714</v>
      </c>
      <c r="G2526" t="s">
        <v>3157</v>
      </c>
      <c r="H2526">
        <v>979</v>
      </c>
      <c r="J2526" t="s">
        <v>44</v>
      </c>
      <c r="N2526" t="s">
        <v>7915</v>
      </c>
      <c r="O2526" s="180" t="s">
        <v>5165</v>
      </c>
      <c r="Q2526" t="s">
        <v>5162</v>
      </c>
      <c r="R2526" t="s">
        <v>5165</v>
      </c>
    </row>
    <row r="2527" spans="1:18" x14ac:dyDescent="0.3">
      <c r="A2527" t="s">
        <v>7121</v>
      </c>
      <c r="B2527">
        <v>130117</v>
      </c>
      <c r="C2527" t="s">
        <v>50</v>
      </c>
      <c r="D2527" t="s">
        <v>31</v>
      </c>
      <c r="E2527" t="s">
        <v>66</v>
      </c>
      <c r="F2527" t="s">
        <v>714</v>
      </c>
      <c r="G2527" t="s">
        <v>3157</v>
      </c>
      <c r="H2527">
        <v>980</v>
      </c>
      <c r="J2527" t="s">
        <v>44</v>
      </c>
      <c r="N2527" t="s">
        <v>7916</v>
      </c>
      <c r="O2527" s="180" t="s">
        <v>5165</v>
      </c>
      <c r="Q2527" t="s">
        <v>5162</v>
      </c>
      <c r="R2527" t="s">
        <v>5165</v>
      </c>
    </row>
    <row r="2528" spans="1:18" x14ac:dyDescent="0.3">
      <c r="A2528" t="s">
        <v>7121</v>
      </c>
      <c r="B2528">
        <v>130117</v>
      </c>
      <c r="C2528" t="s">
        <v>50</v>
      </c>
      <c r="D2528" t="s">
        <v>31</v>
      </c>
      <c r="E2528" t="s">
        <v>66</v>
      </c>
      <c r="F2528" t="s">
        <v>714</v>
      </c>
      <c r="G2528" t="s">
        <v>3157</v>
      </c>
      <c r="H2528">
        <v>981</v>
      </c>
      <c r="J2528" t="s">
        <v>44</v>
      </c>
      <c r="N2528" t="s">
        <v>7917</v>
      </c>
      <c r="O2528" s="180" t="s">
        <v>5165</v>
      </c>
      <c r="Q2528" t="s">
        <v>5162</v>
      </c>
      <c r="R2528" t="s">
        <v>5165</v>
      </c>
    </row>
    <row r="2529" spans="1:18" x14ac:dyDescent="0.3">
      <c r="A2529" t="s">
        <v>7121</v>
      </c>
      <c r="B2529">
        <v>130117</v>
      </c>
      <c r="C2529" t="s">
        <v>50</v>
      </c>
      <c r="D2529" t="s">
        <v>31</v>
      </c>
      <c r="E2529" t="s">
        <v>66</v>
      </c>
      <c r="F2529" t="s">
        <v>714</v>
      </c>
      <c r="G2529" t="s">
        <v>3157</v>
      </c>
      <c r="H2529">
        <v>982</v>
      </c>
      <c r="J2529" t="s">
        <v>44</v>
      </c>
      <c r="N2529" t="s">
        <v>7918</v>
      </c>
      <c r="O2529" s="180" t="s">
        <v>5165</v>
      </c>
      <c r="Q2529" t="s">
        <v>5162</v>
      </c>
      <c r="R2529" t="s">
        <v>5165</v>
      </c>
    </row>
    <row r="2530" spans="1:18" x14ac:dyDescent="0.3">
      <c r="A2530" t="s">
        <v>7094</v>
      </c>
      <c r="B2530">
        <v>130117</v>
      </c>
      <c r="C2530" t="s">
        <v>50</v>
      </c>
      <c r="D2530" t="s">
        <v>31</v>
      </c>
      <c r="E2530" t="s">
        <v>66</v>
      </c>
      <c r="F2530" t="s">
        <v>714</v>
      </c>
      <c r="G2530" t="s">
        <v>3157</v>
      </c>
      <c r="H2530">
        <v>983</v>
      </c>
      <c r="J2530" t="s">
        <v>44</v>
      </c>
      <c r="N2530" t="s">
        <v>7919</v>
      </c>
      <c r="O2530" s="180" t="s">
        <v>5165</v>
      </c>
      <c r="Q2530" t="s">
        <v>5162</v>
      </c>
      <c r="R2530" t="s">
        <v>5165</v>
      </c>
    </row>
    <row r="2531" spans="1:18" x14ac:dyDescent="0.3">
      <c r="A2531" t="s">
        <v>7094</v>
      </c>
      <c r="B2531">
        <v>130117</v>
      </c>
      <c r="C2531" t="s">
        <v>50</v>
      </c>
      <c r="D2531" t="s">
        <v>31</v>
      </c>
      <c r="E2531" t="s">
        <v>66</v>
      </c>
      <c r="F2531" t="s">
        <v>714</v>
      </c>
      <c r="G2531" t="s">
        <v>3157</v>
      </c>
      <c r="H2531">
        <v>984</v>
      </c>
      <c r="J2531" t="s">
        <v>44</v>
      </c>
      <c r="N2531" t="s">
        <v>7920</v>
      </c>
      <c r="O2531" s="180" t="s">
        <v>5165</v>
      </c>
      <c r="Q2531" t="s">
        <v>5162</v>
      </c>
      <c r="R2531" t="s">
        <v>5165</v>
      </c>
    </row>
    <row r="2532" spans="1:18" x14ac:dyDescent="0.3">
      <c r="A2532" t="s">
        <v>7094</v>
      </c>
      <c r="B2532">
        <v>130117</v>
      </c>
      <c r="C2532" t="s">
        <v>50</v>
      </c>
      <c r="D2532" t="s">
        <v>31</v>
      </c>
      <c r="E2532" t="s">
        <v>66</v>
      </c>
      <c r="F2532" t="s">
        <v>714</v>
      </c>
      <c r="G2532" t="s">
        <v>3157</v>
      </c>
      <c r="H2532">
        <v>985</v>
      </c>
      <c r="J2532" t="s">
        <v>44</v>
      </c>
      <c r="N2532" t="s">
        <v>7921</v>
      </c>
      <c r="O2532" s="180" t="s">
        <v>5165</v>
      </c>
      <c r="Q2532" t="s">
        <v>5162</v>
      </c>
      <c r="R2532" t="s">
        <v>5165</v>
      </c>
    </row>
    <row r="2533" spans="1:18" x14ac:dyDescent="0.3">
      <c r="A2533" t="s">
        <v>7094</v>
      </c>
      <c r="B2533">
        <v>130117</v>
      </c>
      <c r="C2533" t="s">
        <v>50</v>
      </c>
      <c r="D2533" t="s">
        <v>31</v>
      </c>
      <c r="E2533" t="s">
        <v>66</v>
      </c>
      <c r="F2533" t="s">
        <v>714</v>
      </c>
      <c r="G2533" t="s">
        <v>3157</v>
      </c>
      <c r="H2533">
        <v>986</v>
      </c>
      <c r="J2533" t="s">
        <v>44</v>
      </c>
      <c r="N2533" t="s">
        <v>7922</v>
      </c>
      <c r="O2533" s="180" t="s">
        <v>5165</v>
      </c>
      <c r="Q2533" t="s">
        <v>5162</v>
      </c>
      <c r="R2533" t="s">
        <v>5165</v>
      </c>
    </row>
    <row r="2534" spans="1:18" x14ac:dyDescent="0.3">
      <c r="A2534" t="s">
        <v>7094</v>
      </c>
      <c r="B2534">
        <v>130117</v>
      </c>
      <c r="C2534" t="s">
        <v>50</v>
      </c>
      <c r="D2534" t="s">
        <v>31</v>
      </c>
      <c r="E2534" t="s">
        <v>66</v>
      </c>
      <c r="F2534" t="s">
        <v>714</v>
      </c>
      <c r="G2534" t="s">
        <v>3157</v>
      </c>
      <c r="H2534">
        <v>987</v>
      </c>
      <c r="J2534" t="s">
        <v>44</v>
      </c>
      <c r="N2534" t="s">
        <v>7923</v>
      </c>
      <c r="O2534" s="180" t="s">
        <v>5165</v>
      </c>
      <c r="Q2534" t="s">
        <v>5162</v>
      </c>
      <c r="R2534" t="s">
        <v>5165</v>
      </c>
    </row>
    <row r="2535" spans="1:18" x14ac:dyDescent="0.3">
      <c r="A2535" t="s">
        <v>7121</v>
      </c>
      <c r="B2535">
        <v>130117</v>
      </c>
      <c r="C2535" t="s">
        <v>50</v>
      </c>
      <c r="D2535" t="s">
        <v>31</v>
      </c>
      <c r="E2535" t="s">
        <v>66</v>
      </c>
      <c r="F2535" t="s">
        <v>714</v>
      </c>
      <c r="G2535" t="s">
        <v>3157</v>
      </c>
      <c r="H2535">
        <v>988</v>
      </c>
      <c r="J2535" t="s">
        <v>44</v>
      </c>
      <c r="N2535" t="s">
        <v>7924</v>
      </c>
      <c r="O2535" s="180" t="s">
        <v>5165</v>
      </c>
      <c r="Q2535" t="s">
        <v>5162</v>
      </c>
      <c r="R2535" t="s">
        <v>5165</v>
      </c>
    </row>
    <row r="2536" spans="1:18" x14ac:dyDescent="0.3">
      <c r="A2536" t="s">
        <v>7094</v>
      </c>
      <c r="B2536">
        <v>130117</v>
      </c>
      <c r="C2536" t="s">
        <v>50</v>
      </c>
      <c r="D2536" t="s">
        <v>31</v>
      </c>
      <c r="E2536" t="s">
        <v>66</v>
      </c>
      <c r="F2536" t="s">
        <v>714</v>
      </c>
      <c r="G2536" t="s">
        <v>3157</v>
      </c>
      <c r="H2536">
        <v>989</v>
      </c>
      <c r="J2536" t="s">
        <v>44</v>
      </c>
      <c r="N2536" t="s">
        <v>7925</v>
      </c>
      <c r="O2536" s="180" t="s">
        <v>5165</v>
      </c>
      <c r="Q2536" t="s">
        <v>5162</v>
      </c>
      <c r="R2536" t="s">
        <v>5165</v>
      </c>
    </row>
    <row r="2537" spans="1:18" x14ac:dyDescent="0.3">
      <c r="A2537" t="s">
        <v>7094</v>
      </c>
      <c r="B2537">
        <v>130117</v>
      </c>
      <c r="C2537" t="s">
        <v>50</v>
      </c>
      <c r="D2537" t="s">
        <v>31</v>
      </c>
      <c r="E2537" t="s">
        <v>66</v>
      </c>
      <c r="F2537" t="s">
        <v>714</v>
      </c>
      <c r="G2537" t="s">
        <v>3157</v>
      </c>
      <c r="H2537">
        <v>990</v>
      </c>
      <c r="J2537" t="s">
        <v>44</v>
      </c>
      <c r="N2537" t="s">
        <v>7926</v>
      </c>
      <c r="O2537" s="180" t="s">
        <v>5165</v>
      </c>
      <c r="Q2537" t="s">
        <v>5162</v>
      </c>
      <c r="R2537" t="s">
        <v>5165</v>
      </c>
    </row>
    <row r="2538" spans="1:18" x14ac:dyDescent="0.3">
      <c r="A2538" t="s">
        <v>7121</v>
      </c>
      <c r="B2538">
        <v>130117</v>
      </c>
      <c r="C2538" t="s">
        <v>50</v>
      </c>
      <c r="D2538" t="s">
        <v>31</v>
      </c>
      <c r="E2538" t="s">
        <v>66</v>
      </c>
      <c r="F2538" t="s">
        <v>714</v>
      </c>
      <c r="G2538" t="s">
        <v>3157</v>
      </c>
      <c r="H2538">
        <v>991</v>
      </c>
      <c r="J2538" t="s">
        <v>44</v>
      </c>
      <c r="N2538" t="s">
        <v>7927</v>
      </c>
      <c r="O2538" s="180" t="s">
        <v>5165</v>
      </c>
      <c r="Q2538" t="s">
        <v>5162</v>
      </c>
      <c r="R2538" t="s">
        <v>5165</v>
      </c>
    </row>
    <row r="2539" spans="1:18" x14ac:dyDescent="0.3">
      <c r="A2539" t="s">
        <v>7121</v>
      </c>
      <c r="B2539">
        <v>130117</v>
      </c>
      <c r="C2539" t="s">
        <v>50</v>
      </c>
      <c r="D2539" t="s">
        <v>31</v>
      </c>
      <c r="E2539" t="s">
        <v>66</v>
      </c>
      <c r="F2539" t="s">
        <v>714</v>
      </c>
      <c r="G2539" t="s">
        <v>3157</v>
      </c>
      <c r="H2539">
        <v>992</v>
      </c>
      <c r="J2539" t="s">
        <v>44</v>
      </c>
      <c r="N2539" t="s">
        <v>7928</v>
      </c>
      <c r="O2539" s="180" t="s">
        <v>5165</v>
      </c>
      <c r="Q2539" t="s">
        <v>5162</v>
      </c>
      <c r="R2539" t="s">
        <v>5165</v>
      </c>
    </row>
    <row r="2540" spans="1:18" x14ac:dyDescent="0.3">
      <c r="A2540" t="s">
        <v>7094</v>
      </c>
      <c r="B2540">
        <v>130117</v>
      </c>
      <c r="C2540" t="s">
        <v>50</v>
      </c>
      <c r="D2540" t="s">
        <v>31</v>
      </c>
      <c r="E2540" t="s">
        <v>66</v>
      </c>
      <c r="F2540" t="s">
        <v>714</v>
      </c>
      <c r="G2540" t="s">
        <v>3157</v>
      </c>
      <c r="H2540">
        <v>993</v>
      </c>
      <c r="J2540" t="s">
        <v>44</v>
      </c>
      <c r="N2540" t="s">
        <v>7929</v>
      </c>
      <c r="O2540" s="180" t="s">
        <v>5165</v>
      </c>
      <c r="Q2540" t="s">
        <v>5162</v>
      </c>
      <c r="R2540" t="s">
        <v>5165</v>
      </c>
    </row>
    <row r="2541" spans="1:18" x14ac:dyDescent="0.3">
      <c r="A2541" t="s">
        <v>7094</v>
      </c>
      <c r="B2541">
        <v>130117</v>
      </c>
      <c r="C2541" t="s">
        <v>50</v>
      </c>
      <c r="D2541" t="s">
        <v>31</v>
      </c>
      <c r="E2541" t="s">
        <v>66</v>
      </c>
      <c r="F2541" t="s">
        <v>714</v>
      </c>
      <c r="G2541" t="s">
        <v>3157</v>
      </c>
      <c r="H2541">
        <v>994</v>
      </c>
      <c r="J2541" t="s">
        <v>44</v>
      </c>
      <c r="N2541" t="s">
        <v>7930</v>
      </c>
      <c r="O2541" s="180" t="s">
        <v>5165</v>
      </c>
      <c r="Q2541" t="s">
        <v>5162</v>
      </c>
      <c r="R2541" t="s">
        <v>5165</v>
      </c>
    </row>
    <row r="2542" spans="1:18" x14ac:dyDescent="0.3">
      <c r="A2542" t="s">
        <v>7121</v>
      </c>
      <c r="B2542">
        <v>130117</v>
      </c>
      <c r="C2542" t="s">
        <v>50</v>
      </c>
      <c r="D2542" t="s">
        <v>31</v>
      </c>
      <c r="E2542" t="s">
        <v>66</v>
      </c>
      <c r="F2542" t="s">
        <v>714</v>
      </c>
      <c r="G2542" t="s">
        <v>3157</v>
      </c>
      <c r="H2542">
        <v>995</v>
      </c>
      <c r="J2542" t="s">
        <v>44</v>
      </c>
      <c r="N2542" t="s">
        <v>7931</v>
      </c>
      <c r="O2542" s="180" t="s">
        <v>5165</v>
      </c>
      <c r="Q2542" t="s">
        <v>5162</v>
      </c>
      <c r="R2542" t="s">
        <v>5165</v>
      </c>
    </row>
    <row r="2543" spans="1:18" x14ac:dyDescent="0.3">
      <c r="A2543" t="s">
        <v>7121</v>
      </c>
      <c r="B2543">
        <v>130117</v>
      </c>
      <c r="C2543" t="s">
        <v>50</v>
      </c>
      <c r="D2543" t="s">
        <v>31</v>
      </c>
      <c r="E2543" t="s">
        <v>66</v>
      </c>
      <c r="F2543" t="s">
        <v>714</v>
      </c>
      <c r="G2543" t="s">
        <v>3157</v>
      </c>
      <c r="H2543">
        <v>996</v>
      </c>
      <c r="J2543" t="s">
        <v>44</v>
      </c>
      <c r="N2543" t="s">
        <v>7932</v>
      </c>
      <c r="O2543" s="180" t="s">
        <v>5165</v>
      </c>
      <c r="Q2543" t="s">
        <v>5162</v>
      </c>
      <c r="R2543" t="s">
        <v>5165</v>
      </c>
    </row>
    <row r="2544" spans="1:18" x14ac:dyDescent="0.3">
      <c r="A2544" t="s">
        <v>7121</v>
      </c>
      <c r="B2544">
        <v>130117</v>
      </c>
      <c r="C2544" t="s">
        <v>50</v>
      </c>
      <c r="D2544" t="s">
        <v>31</v>
      </c>
      <c r="E2544" t="s">
        <v>66</v>
      </c>
      <c r="F2544" t="s">
        <v>714</v>
      </c>
      <c r="G2544" t="s">
        <v>3157</v>
      </c>
      <c r="H2544">
        <v>997</v>
      </c>
      <c r="J2544" t="s">
        <v>44</v>
      </c>
      <c r="N2544" t="s">
        <v>7933</v>
      </c>
      <c r="O2544" s="180" t="s">
        <v>5165</v>
      </c>
      <c r="Q2544" t="s">
        <v>5162</v>
      </c>
      <c r="R2544" t="s">
        <v>5165</v>
      </c>
    </row>
    <row r="2545" spans="1:18" x14ac:dyDescent="0.3">
      <c r="A2545" t="s">
        <v>7121</v>
      </c>
      <c r="B2545">
        <v>130117</v>
      </c>
      <c r="C2545" t="s">
        <v>50</v>
      </c>
      <c r="D2545" t="s">
        <v>31</v>
      </c>
      <c r="E2545" t="s">
        <v>66</v>
      </c>
      <c r="F2545" t="s">
        <v>714</v>
      </c>
      <c r="G2545" t="s">
        <v>3157</v>
      </c>
      <c r="H2545">
        <v>998</v>
      </c>
      <c r="J2545" t="s">
        <v>44</v>
      </c>
      <c r="N2545" t="s">
        <v>7934</v>
      </c>
      <c r="O2545" s="180" t="s">
        <v>5165</v>
      </c>
      <c r="Q2545" t="s">
        <v>5162</v>
      </c>
      <c r="R2545" t="s">
        <v>5165</v>
      </c>
    </row>
    <row r="2546" spans="1:18" x14ac:dyDescent="0.3">
      <c r="A2546" t="s">
        <v>7121</v>
      </c>
      <c r="B2546">
        <v>130117</v>
      </c>
      <c r="C2546" t="s">
        <v>50</v>
      </c>
      <c r="D2546" t="s">
        <v>31</v>
      </c>
      <c r="E2546" t="s">
        <v>66</v>
      </c>
      <c r="F2546" t="s">
        <v>714</v>
      </c>
      <c r="G2546" t="s">
        <v>3157</v>
      </c>
      <c r="H2546">
        <v>999</v>
      </c>
      <c r="J2546" t="s">
        <v>44</v>
      </c>
      <c r="N2546" t="s">
        <v>7935</v>
      </c>
      <c r="O2546" s="180" t="s">
        <v>5165</v>
      </c>
      <c r="Q2546" t="s">
        <v>5162</v>
      </c>
      <c r="R2546" t="s">
        <v>5165</v>
      </c>
    </row>
    <row r="2547" spans="1:18" x14ac:dyDescent="0.3">
      <c r="A2547" t="s">
        <v>7121</v>
      </c>
      <c r="B2547">
        <v>130117</v>
      </c>
      <c r="C2547" t="s">
        <v>50</v>
      </c>
      <c r="D2547" t="s">
        <v>31</v>
      </c>
      <c r="E2547" t="s">
        <v>66</v>
      </c>
      <c r="F2547" t="s">
        <v>714</v>
      </c>
      <c r="G2547" t="s">
        <v>3157</v>
      </c>
      <c r="H2547">
        <v>999</v>
      </c>
      <c r="J2547" t="s">
        <v>42</v>
      </c>
      <c r="N2547" t="s">
        <v>7936</v>
      </c>
      <c r="O2547" s="180" t="s">
        <v>5165</v>
      </c>
      <c r="Q2547" t="s">
        <v>5162</v>
      </c>
      <c r="R2547" t="s">
        <v>5165</v>
      </c>
    </row>
    <row r="2548" spans="1:18" x14ac:dyDescent="0.3">
      <c r="A2548" t="s">
        <v>7094</v>
      </c>
      <c r="B2548">
        <v>130117</v>
      </c>
      <c r="C2548" t="s">
        <v>50</v>
      </c>
      <c r="D2548" t="s">
        <v>31</v>
      </c>
      <c r="E2548" t="s">
        <v>66</v>
      </c>
      <c r="F2548" t="s">
        <v>714</v>
      </c>
      <c r="G2548" t="s">
        <v>3157</v>
      </c>
      <c r="H2548">
        <v>1000</v>
      </c>
      <c r="J2548" t="s">
        <v>44</v>
      </c>
      <c r="N2548" t="s">
        <v>7937</v>
      </c>
      <c r="O2548" s="180" t="s">
        <v>5165</v>
      </c>
      <c r="Q2548" t="s">
        <v>5162</v>
      </c>
      <c r="R2548" t="s">
        <v>5165</v>
      </c>
    </row>
    <row r="2549" spans="1:18" x14ac:dyDescent="0.3">
      <c r="A2549" t="s">
        <v>7094</v>
      </c>
      <c r="B2549">
        <v>130117</v>
      </c>
      <c r="C2549" t="s">
        <v>50</v>
      </c>
      <c r="D2549" t="s">
        <v>31</v>
      </c>
      <c r="E2549" t="s">
        <v>66</v>
      </c>
      <c r="F2549" t="s">
        <v>714</v>
      </c>
      <c r="G2549" t="s">
        <v>3157</v>
      </c>
      <c r="H2549">
        <v>1000</v>
      </c>
      <c r="J2549" t="s">
        <v>42</v>
      </c>
      <c r="N2549" t="s">
        <v>7938</v>
      </c>
      <c r="O2549" s="180" t="s">
        <v>5165</v>
      </c>
      <c r="Q2549" t="s">
        <v>5162</v>
      </c>
      <c r="R2549" t="s">
        <v>5165</v>
      </c>
    </row>
    <row r="2550" spans="1:18" x14ac:dyDescent="0.3">
      <c r="A2550" t="s">
        <v>7094</v>
      </c>
      <c r="B2550">
        <v>130117</v>
      </c>
      <c r="C2550" t="s">
        <v>50</v>
      </c>
      <c r="D2550" t="s">
        <v>31</v>
      </c>
      <c r="E2550" t="s">
        <v>66</v>
      </c>
      <c r="F2550" t="s">
        <v>714</v>
      </c>
      <c r="G2550" t="s">
        <v>3157</v>
      </c>
      <c r="H2550">
        <v>1001</v>
      </c>
      <c r="J2550" t="s">
        <v>44</v>
      </c>
      <c r="N2550" t="s">
        <v>7939</v>
      </c>
      <c r="O2550" s="180" t="s">
        <v>5165</v>
      </c>
      <c r="Q2550" t="s">
        <v>5162</v>
      </c>
      <c r="R2550" t="s">
        <v>5165</v>
      </c>
    </row>
    <row r="2551" spans="1:18" x14ac:dyDescent="0.3">
      <c r="A2551" t="s">
        <v>7094</v>
      </c>
      <c r="B2551">
        <v>130117</v>
      </c>
      <c r="C2551" t="s">
        <v>50</v>
      </c>
      <c r="D2551" t="s">
        <v>31</v>
      </c>
      <c r="E2551" t="s">
        <v>66</v>
      </c>
      <c r="F2551" t="s">
        <v>714</v>
      </c>
      <c r="G2551" t="s">
        <v>3157</v>
      </c>
      <c r="H2551">
        <v>1001</v>
      </c>
      <c r="J2551" t="s">
        <v>42</v>
      </c>
      <c r="N2551" t="s">
        <v>7940</v>
      </c>
      <c r="O2551" s="180" t="s">
        <v>5165</v>
      </c>
      <c r="Q2551" t="s">
        <v>5162</v>
      </c>
      <c r="R2551" t="s">
        <v>5165</v>
      </c>
    </row>
    <row r="2552" spans="1:18" x14ac:dyDescent="0.3">
      <c r="A2552" t="s">
        <v>7094</v>
      </c>
      <c r="B2552">
        <v>130117</v>
      </c>
      <c r="C2552" t="s">
        <v>50</v>
      </c>
      <c r="D2552" t="s">
        <v>31</v>
      </c>
      <c r="E2552" t="s">
        <v>66</v>
      </c>
      <c r="F2552" t="s">
        <v>714</v>
      </c>
      <c r="G2552" t="s">
        <v>3157</v>
      </c>
      <c r="H2552">
        <v>1002</v>
      </c>
      <c r="J2552" t="s">
        <v>44</v>
      </c>
      <c r="N2552" t="s">
        <v>7941</v>
      </c>
      <c r="O2552" s="180" t="s">
        <v>5165</v>
      </c>
      <c r="Q2552" t="s">
        <v>5162</v>
      </c>
      <c r="R2552" t="s">
        <v>5165</v>
      </c>
    </row>
    <row r="2553" spans="1:18" x14ac:dyDescent="0.3">
      <c r="A2553" t="s">
        <v>7094</v>
      </c>
      <c r="B2553">
        <v>130117</v>
      </c>
      <c r="C2553" t="s">
        <v>50</v>
      </c>
      <c r="D2553" t="s">
        <v>31</v>
      </c>
      <c r="E2553" t="s">
        <v>66</v>
      </c>
      <c r="F2553" t="s">
        <v>714</v>
      </c>
      <c r="G2553" t="s">
        <v>3157</v>
      </c>
      <c r="H2553">
        <v>1003</v>
      </c>
      <c r="J2553" t="s">
        <v>44</v>
      </c>
      <c r="N2553" t="s">
        <v>7942</v>
      </c>
      <c r="O2553" s="180" t="s">
        <v>5165</v>
      </c>
      <c r="Q2553" t="s">
        <v>5162</v>
      </c>
      <c r="R2553" t="s">
        <v>5165</v>
      </c>
    </row>
    <row r="2554" spans="1:18" x14ac:dyDescent="0.3">
      <c r="A2554" t="s">
        <v>7094</v>
      </c>
      <c r="B2554">
        <v>130117</v>
      </c>
      <c r="C2554" t="s">
        <v>50</v>
      </c>
      <c r="D2554" t="s">
        <v>31</v>
      </c>
      <c r="E2554" t="s">
        <v>66</v>
      </c>
      <c r="F2554" t="s">
        <v>714</v>
      </c>
      <c r="G2554" t="s">
        <v>3157</v>
      </c>
      <c r="H2554">
        <v>1004</v>
      </c>
      <c r="J2554" t="s">
        <v>44</v>
      </c>
      <c r="N2554" t="s">
        <v>7943</v>
      </c>
      <c r="O2554" s="180" t="s">
        <v>5165</v>
      </c>
      <c r="Q2554" t="s">
        <v>5162</v>
      </c>
      <c r="R2554" t="s">
        <v>5165</v>
      </c>
    </row>
    <row r="2555" spans="1:18" x14ac:dyDescent="0.3">
      <c r="A2555" t="s">
        <v>7094</v>
      </c>
      <c r="B2555">
        <v>130117</v>
      </c>
      <c r="C2555" t="s">
        <v>50</v>
      </c>
      <c r="D2555" t="s">
        <v>31</v>
      </c>
      <c r="E2555" t="s">
        <v>66</v>
      </c>
      <c r="F2555" t="s">
        <v>714</v>
      </c>
      <c r="G2555" t="s">
        <v>3157</v>
      </c>
      <c r="H2555">
        <v>1005</v>
      </c>
      <c r="J2555" t="s">
        <v>44</v>
      </c>
      <c r="N2555" t="s">
        <v>7944</v>
      </c>
      <c r="O2555" s="180" t="s">
        <v>5165</v>
      </c>
      <c r="Q2555" t="s">
        <v>5162</v>
      </c>
      <c r="R2555" t="s">
        <v>5165</v>
      </c>
    </row>
    <row r="2556" spans="1:18" x14ac:dyDescent="0.3">
      <c r="A2556" t="s">
        <v>7094</v>
      </c>
      <c r="B2556">
        <v>130117</v>
      </c>
      <c r="C2556" t="s">
        <v>50</v>
      </c>
      <c r="D2556" t="s">
        <v>31</v>
      </c>
      <c r="E2556" t="s">
        <v>66</v>
      </c>
      <c r="F2556" t="s">
        <v>714</v>
      </c>
      <c r="G2556" t="s">
        <v>3157</v>
      </c>
      <c r="H2556">
        <v>1006</v>
      </c>
      <c r="J2556" t="s">
        <v>44</v>
      </c>
      <c r="N2556" t="s">
        <v>7945</v>
      </c>
      <c r="O2556" s="180" t="s">
        <v>5165</v>
      </c>
      <c r="Q2556" t="s">
        <v>5162</v>
      </c>
      <c r="R2556" t="s">
        <v>5165</v>
      </c>
    </row>
    <row r="2557" spans="1:18" x14ac:dyDescent="0.3">
      <c r="A2557" t="s">
        <v>7094</v>
      </c>
      <c r="B2557">
        <v>130117</v>
      </c>
      <c r="C2557" t="s">
        <v>50</v>
      </c>
      <c r="D2557" t="s">
        <v>31</v>
      </c>
      <c r="E2557" t="s">
        <v>66</v>
      </c>
      <c r="F2557" t="s">
        <v>714</v>
      </c>
      <c r="G2557" t="s">
        <v>3157</v>
      </c>
      <c r="H2557">
        <v>1007</v>
      </c>
      <c r="J2557" t="s">
        <v>44</v>
      </c>
      <c r="N2557" t="s">
        <v>7946</v>
      </c>
      <c r="O2557" s="180" t="s">
        <v>5165</v>
      </c>
      <c r="Q2557" t="s">
        <v>5162</v>
      </c>
      <c r="R2557" t="s">
        <v>5165</v>
      </c>
    </row>
    <row r="2558" spans="1:18" x14ac:dyDescent="0.3">
      <c r="A2558" t="s">
        <v>7094</v>
      </c>
      <c r="B2558">
        <v>130117</v>
      </c>
      <c r="C2558" t="s">
        <v>50</v>
      </c>
      <c r="D2558" t="s">
        <v>31</v>
      </c>
      <c r="E2558" t="s">
        <v>66</v>
      </c>
      <c r="F2558" t="s">
        <v>714</v>
      </c>
      <c r="G2558" t="s">
        <v>3157</v>
      </c>
      <c r="H2558">
        <v>1008</v>
      </c>
      <c r="J2558" t="s">
        <v>44</v>
      </c>
      <c r="N2558" t="s">
        <v>7947</v>
      </c>
      <c r="O2558" s="180" t="s">
        <v>5165</v>
      </c>
      <c r="Q2558" t="s">
        <v>5162</v>
      </c>
      <c r="R2558" t="s">
        <v>5165</v>
      </c>
    </row>
    <row r="2559" spans="1:18" x14ac:dyDescent="0.3">
      <c r="A2559" t="s">
        <v>7094</v>
      </c>
      <c r="B2559">
        <v>130117</v>
      </c>
      <c r="C2559" t="s">
        <v>50</v>
      </c>
      <c r="D2559" t="s">
        <v>31</v>
      </c>
      <c r="E2559" t="s">
        <v>66</v>
      </c>
      <c r="F2559" t="s">
        <v>714</v>
      </c>
      <c r="G2559" t="s">
        <v>3157</v>
      </c>
      <c r="H2559">
        <v>1009</v>
      </c>
      <c r="J2559" t="s">
        <v>44</v>
      </c>
      <c r="N2559" t="s">
        <v>7948</v>
      </c>
      <c r="O2559" s="180" t="s">
        <v>5165</v>
      </c>
      <c r="Q2559" t="s">
        <v>5162</v>
      </c>
      <c r="R2559" t="s">
        <v>5165</v>
      </c>
    </row>
    <row r="2560" spans="1:18" x14ac:dyDescent="0.3">
      <c r="A2560" t="s">
        <v>7094</v>
      </c>
      <c r="B2560">
        <v>130117</v>
      </c>
      <c r="C2560" t="s">
        <v>50</v>
      </c>
      <c r="D2560" t="s">
        <v>31</v>
      </c>
      <c r="E2560" t="s">
        <v>66</v>
      </c>
      <c r="F2560" t="s">
        <v>714</v>
      </c>
      <c r="G2560" t="s">
        <v>3157</v>
      </c>
      <c r="H2560">
        <v>1010</v>
      </c>
      <c r="J2560" t="s">
        <v>44</v>
      </c>
      <c r="N2560" t="s">
        <v>7949</v>
      </c>
      <c r="O2560" s="180" t="s">
        <v>5165</v>
      </c>
      <c r="Q2560" t="s">
        <v>5162</v>
      </c>
      <c r="R2560" t="s">
        <v>5165</v>
      </c>
    </row>
    <row r="2561" spans="1:18" x14ac:dyDescent="0.3">
      <c r="A2561" t="s">
        <v>7094</v>
      </c>
      <c r="B2561">
        <v>130117</v>
      </c>
      <c r="C2561" t="s">
        <v>50</v>
      </c>
      <c r="D2561" t="s">
        <v>31</v>
      </c>
      <c r="E2561" t="s">
        <v>66</v>
      </c>
      <c r="F2561" t="s">
        <v>714</v>
      </c>
      <c r="G2561" t="s">
        <v>3157</v>
      </c>
      <c r="H2561">
        <v>1011</v>
      </c>
      <c r="J2561" t="s">
        <v>44</v>
      </c>
      <c r="N2561" t="s">
        <v>7950</v>
      </c>
      <c r="O2561" s="180" t="s">
        <v>5165</v>
      </c>
      <c r="Q2561" t="s">
        <v>5162</v>
      </c>
      <c r="R2561" t="s">
        <v>5165</v>
      </c>
    </row>
    <row r="2562" spans="1:18" x14ac:dyDescent="0.3">
      <c r="A2562" t="s">
        <v>7094</v>
      </c>
      <c r="B2562">
        <v>130117</v>
      </c>
      <c r="C2562" t="s">
        <v>50</v>
      </c>
      <c r="D2562" t="s">
        <v>31</v>
      </c>
      <c r="E2562" t="s">
        <v>66</v>
      </c>
      <c r="F2562" t="s">
        <v>714</v>
      </c>
      <c r="G2562" t="s">
        <v>3157</v>
      </c>
      <c r="H2562">
        <v>1012</v>
      </c>
      <c r="J2562" t="s">
        <v>44</v>
      </c>
      <c r="N2562" t="s">
        <v>7951</v>
      </c>
      <c r="O2562" s="180" t="s">
        <v>5165</v>
      </c>
      <c r="Q2562" t="s">
        <v>5162</v>
      </c>
      <c r="R2562" t="s">
        <v>5165</v>
      </c>
    </row>
    <row r="2563" spans="1:18" x14ac:dyDescent="0.3">
      <c r="A2563" t="s">
        <v>7094</v>
      </c>
      <c r="B2563">
        <v>130117</v>
      </c>
      <c r="C2563" t="s">
        <v>50</v>
      </c>
      <c r="D2563" t="s">
        <v>31</v>
      </c>
      <c r="E2563" t="s">
        <v>66</v>
      </c>
      <c r="F2563" t="s">
        <v>714</v>
      </c>
      <c r="G2563" t="s">
        <v>3157</v>
      </c>
      <c r="H2563">
        <v>1013</v>
      </c>
      <c r="J2563" t="s">
        <v>44</v>
      </c>
      <c r="N2563" t="s">
        <v>7952</v>
      </c>
      <c r="O2563" s="180" t="s">
        <v>5165</v>
      </c>
      <c r="Q2563" t="s">
        <v>5162</v>
      </c>
      <c r="R2563" t="s">
        <v>5165</v>
      </c>
    </row>
    <row r="2564" spans="1:18" x14ac:dyDescent="0.3">
      <c r="A2564" t="s">
        <v>7094</v>
      </c>
      <c r="B2564">
        <v>130117</v>
      </c>
      <c r="C2564" t="s">
        <v>50</v>
      </c>
      <c r="D2564" t="s">
        <v>31</v>
      </c>
      <c r="E2564" t="s">
        <v>66</v>
      </c>
      <c r="F2564" t="s">
        <v>714</v>
      </c>
      <c r="G2564" t="s">
        <v>3157</v>
      </c>
      <c r="H2564">
        <v>1014</v>
      </c>
      <c r="J2564" t="s">
        <v>44</v>
      </c>
      <c r="N2564" t="s">
        <v>7953</v>
      </c>
      <c r="O2564" s="180" t="s">
        <v>5165</v>
      </c>
      <c r="Q2564" t="s">
        <v>5162</v>
      </c>
      <c r="R2564" t="s">
        <v>5165</v>
      </c>
    </row>
    <row r="2565" spans="1:18" x14ac:dyDescent="0.3">
      <c r="A2565" t="s">
        <v>7094</v>
      </c>
      <c r="B2565">
        <v>130117</v>
      </c>
      <c r="C2565" t="s">
        <v>50</v>
      </c>
      <c r="D2565" t="s">
        <v>31</v>
      </c>
      <c r="E2565" t="s">
        <v>66</v>
      </c>
      <c r="F2565" t="s">
        <v>714</v>
      </c>
      <c r="G2565" t="s">
        <v>3157</v>
      </c>
      <c r="H2565">
        <v>1015</v>
      </c>
      <c r="J2565" t="s">
        <v>44</v>
      </c>
      <c r="N2565" t="s">
        <v>7954</v>
      </c>
      <c r="O2565" s="180" t="s">
        <v>5165</v>
      </c>
      <c r="Q2565" t="s">
        <v>5162</v>
      </c>
      <c r="R2565" t="s">
        <v>5165</v>
      </c>
    </row>
    <row r="2566" spans="1:18" x14ac:dyDescent="0.3">
      <c r="A2566" t="s">
        <v>7094</v>
      </c>
      <c r="B2566">
        <v>130117</v>
      </c>
      <c r="C2566" t="s">
        <v>50</v>
      </c>
      <c r="D2566" t="s">
        <v>31</v>
      </c>
      <c r="E2566" t="s">
        <v>66</v>
      </c>
      <c r="F2566" t="s">
        <v>714</v>
      </c>
      <c r="G2566" t="s">
        <v>3157</v>
      </c>
      <c r="H2566">
        <v>1016</v>
      </c>
      <c r="J2566" t="s">
        <v>44</v>
      </c>
      <c r="N2566" t="s">
        <v>7955</v>
      </c>
      <c r="O2566" s="180" t="s">
        <v>5165</v>
      </c>
      <c r="Q2566" t="s">
        <v>5162</v>
      </c>
      <c r="R2566" t="s">
        <v>5165</v>
      </c>
    </row>
    <row r="2567" spans="1:18" x14ac:dyDescent="0.3">
      <c r="A2567" t="s">
        <v>7094</v>
      </c>
      <c r="B2567">
        <v>130117</v>
      </c>
      <c r="C2567" t="s">
        <v>50</v>
      </c>
      <c r="D2567" t="s">
        <v>31</v>
      </c>
      <c r="E2567" t="s">
        <v>66</v>
      </c>
      <c r="F2567" t="s">
        <v>714</v>
      </c>
      <c r="G2567" t="s">
        <v>3157</v>
      </c>
      <c r="H2567">
        <v>1017</v>
      </c>
      <c r="J2567" t="s">
        <v>44</v>
      </c>
      <c r="N2567" t="s">
        <v>7956</v>
      </c>
      <c r="O2567" s="180" t="s">
        <v>5165</v>
      </c>
      <c r="Q2567" t="s">
        <v>5162</v>
      </c>
      <c r="R2567" t="s">
        <v>5165</v>
      </c>
    </row>
    <row r="2568" spans="1:18" x14ac:dyDescent="0.3">
      <c r="A2568" t="s">
        <v>7094</v>
      </c>
      <c r="B2568">
        <v>130117</v>
      </c>
      <c r="C2568" t="s">
        <v>50</v>
      </c>
      <c r="D2568" t="s">
        <v>31</v>
      </c>
      <c r="E2568" t="s">
        <v>66</v>
      </c>
      <c r="F2568" t="s">
        <v>714</v>
      </c>
      <c r="G2568" t="s">
        <v>3157</v>
      </c>
      <c r="H2568">
        <v>1018</v>
      </c>
      <c r="J2568" t="s">
        <v>44</v>
      </c>
      <c r="N2568" t="s">
        <v>7957</v>
      </c>
      <c r="O2568" s="180" t="s">
        <v>5165</v>
      </c>
      <c r="Q2568" t="s">
        <v>5162</v>
      </c>
      <c r="R2568" t="s">
        <v>5165</v>
      </c>
    </row>
    <row r="2569" spans="1:18" x14ac:dyDescent="0.3">
      <c r="A2569" t="s">
        <v>7094</v>
      </c>
      <c r="B2569">
        <v>130117</v>
      </c>
      <c r="C2569" t="s">
        <v>50</v>
      </c>
      <c r="D2569" t="s">
        <v>31</v>
      </c>
      <c r="E2569" t="s">
        <v>66</v>
      </c>
      <c r="F2569" t="s">
        <v>714</v>
      </c>
      <c r="G2569" t="s">
        <v>3157</v>
      </c>
      <c r="H2569">
        <v>1019</v>
      </c>
      <c r="J2569" t="s">
        <v>44</v>
      </c>
      <c r="N2569" t="s">
        <v>7958</v>
      </c>
      <c r="O2569" s="180" t="s">
        <v>5165</v>
      </c>
      <c r="Q2569" t="s">
        <v>5162</v>
      </c>
      <c r="R2569" t="s">
        <v>5165</v>
      </c>
    </row>
    <row r="2570" spans="1:18" x14ac:dyDescent="0.3">
      <c r="A2570" t="s">
        <v>7094</v>
      </c>
      <c r="B2570">
        <v>130117</v>
      </c>
      <c r="C2570" t="s">
        <v>50</v>
      </c>
      <c r="D2570" t="s">
        <v>31</v>
      </c>
      <c r="E2570" t="s">
        <v>66</v>
      </c>
      <c r="F2570" t="s">
        <v>714</v>
      </c>
      <c r="G2570" t="s">
        <v>3157</v>
      </c>
      <c r="H2570">
        <v>1020</v>
      </c>
      <c r="J2570" t="s">
        <v>44</v>
      </c>
      <c r="N2570" t="s">
        <v>7959</v>
      </c>
      <c r="O2570" s="180" t="s">
        <v>5165</v>
      </c>
      <c r="Q2570" t="s">
        <v>5162</v>
      </c>
      <c r="R2570" t="s">
        <v>5165</v>
      </c>
    </row>
    <row r="2571" spans="1:18" x14ac:dyDescent="0.3">
      <c r="A2571" t="s">
        <v>7094</v>
      </c>
      <c r="B2571">
        <v>130117</v>
      </c>
      <c r="C2571" t="s">
        <v>50</v>
      </c>
      <c r="D2571" t="s">
        <v>31</v>
      </c>
      <c r="E2571" t="s">
        <v>66</v>
      </c>
      <c r="F2571" t="s">
        <v>714</v>
      </c>
      <c r="G2571" t="s">
        <v>3157</v>
      </c>
      <c r="H2571">
        <v>1021</v>
      </c>
      <c r="J2571" t="s">
        <v>44</v>
      </c>
      <c r="N2571" t="s">
        <v>7960</v>
      </c>
      <c r="O2571" s="180" t="s">
        <v>5165</v>
      </c>
      <c r="Q2571" t="s">
        <v>5162</v>
      </c>
      <c r="R2571" t="s">
        <v>5165</v>
      </c>
    </row>
    <row r="2572" spans="1:18" x14ac:dyDescent="0.3">
      <c r="A2572" t="s">
        <v>7121</v>
      </c>
      <c r="B2572">
        <v>130117</v>
      </c>
      <c r="C2572" t="s">
        <v>50</v>
      </c>
      <c r="D2572" t="s">
        <v>31</v>
      </c>
      <c r="E2572" t="s">
        <v>66</v>
      </c>
      <c r="F2572" t="s">
        <v>714</v>
      </c>
      <c r="G2572" t="s">
        <v>3157</v>
      </c>
      <c r="H2572">
        <v>1022</v>
      </c>
      <c r="J2572" t="s">
        <v>44</v>
      </c>
      <c r="N2572" t="s">
        <v>7961</v>
      </c>
      <c r="O2572" s="180" t="s">
        <v>5165</v>
      </c>
      <c r="Q2572" t="s">
        <v>5162</v>
      </c>
      <c r="R2572" t="s">
        <v>5165</v>
      </c>
    </row>
    <row r="2573" spans="1:18" x14ac:dyDescent="0.3">
      <c r="A2573" t="s">
        <v>7094</v>
      </c>
      <c r="B2573">
        <v>130117</v>
      </c>
      <c r="C2573" t="s">
        <v>50</v>
      </c>
      <c r="D2573" t="s">
        <v>31</v>
      </c>
      <c r="E2573" t="s">
        <v>66</v>
      </c>
      <c r="F2573" t="s">
        <v>714</v>
      </c>
      <c r="G2573" t="s">
        <v>3157</v>
      </c>
      <c r="H2573">
        <v>1023</v>
      </c>
      <c r="J2573" t="s">
        <v>44</v>
      </c>
      <c r="N2573" t="s">
        <v>7962</v>
      </c>
      <c r="O2573" s="180" t="s">
        <v>5165</v>
      </c>
      <c r="Q2573" t="s">
        <v>5162</v>
      </c>
      <c r="R2573" t="s">
        <v>5165</v>
      </c>
    </row>
    <row r="2574" spans="1:18" x14ac:dyDescent="0.3">
      <c r="A2574" t="s">
        <v>7094</v>
      </c>
      <c r="B2574">
        <v>130117</v>
      </c>
      <c r="C2574" t="s">
        <v>50</v>
      </c>
      <c r="D2574" t="s">
        <v>31</v>
      </c>
      <c r="E2574" t="s">
        <v>66</v>
      </c>
      <c r="F2574" t="s">
        <v>714</v>
      </c>
      <c r="G2574" t="s">
        <v>3157</v>
      </c>
      <c r="H2574">
        <v>1024</v>
      </c>
      <c r="J2574" t="s">
        <v>44</v>
      </c>
      <c r="N2574" t="s">
        <v>7963</v>
      </c>
      <c r="O2574" s="180" t="s">
        <v>5165</v>
      </c>
      <c r="Q2574" t="s">
        <v>5162</v>
      </c>
      <c r="R2574" t="s">
        <v>5165</v>
      </c>
    </row>
    <row r="2575" spans="1:18" x14ac:dyDescent="0.3">
      <c r="A2575" t="s">
        <v>7094</v>
      </c>
      <c r="B2575">
        <v>130117</v>
      </c>
      <c r="C2575" t="s">
        <v>50</v>
      </c>
      <c r="D2575" t="s">
        <v>31</v>
      </c>
      <c r="E2575" t="s">
        <v>66</v>
      </c>
      <c r="F2575" t="s">
        <v>714</v>
      </c>
      <c r="G2575" t="s">
        <v>3157</v>
      </c>
      <c r="H2575">
        <v>1025</v>
      </c>
      <c r="J2575" t="s">
        <v>44</v>
      </c>
      <c r="N2575" t="s">
        <v>7964</v>
      </c>
      <c r="O2575" s="180" t="s">
        <v>5165</v>
      </c>
      <c r="Q2575" t="s">
        <v>5162</v>
      </c>
      <c r="R2575" t="s">
        <v>5165</v>
      </c>
    </row>
    <row r="2576" spans="1:18" x14ac:dyDescent="0.3">
      <c r="A2576" t="s">
        <v>7094</v>
      </c>
      <c r="B2576">
        <v>130117</v>
      </c>
      <c r="C2576" t="s">
        <v>50</v>
      </c>
      <c r="D2576" t="s">
        <v>31</v>
      </c>
      <c r="E2576" t="s">
        <v>66</v>
      </c>
      <c r="F2576" t="s">
        <v>714</v>
      </c>
      <c r="G2576" t="s">
        <v>3157</v>
      </c>
      <c r="H2576">
        <v>1026</v>
      </c>
      <c r="J2576" t="s">
        <v>44</v>
      </c>
      <c r="N2576" t="s">
        <v>7965</v>
      </c>
      <c r="O2576" s="180" t="s">
        <v>5165</v>
      </c>
      <c r="Q2576" t="s">
        <v>5162</v>
      </c>
      <c r="R2576" t="s">
        <v>5165</v>
      </c>
    </row>
    <row r="2577" spans="1:18" x14ac:dyDescent="0.3">
      <c r="A2577" t="s">
        <v>7094</v>
      </c>
      <c r="B2577">
        <v>130117</v>
      </c>
      <c r="C2577" t="s">
        <v>50</v>
      </c>
      <c r="D2577" t="s">
        <v>31</v>
      </c>
      <c r="E2577" t="s">
        <v>66</v>
      </c>
      <c r="F2577" t="s">
        <v>714</v>
      </c>
      <c r="G2577" t="s">
        <v>3157</v>
      </c>
      <c r="H2577">
        <v>1027</v>
      </c>
      <c r="J2577" t="s">
        <v>44</v>
      </c>
      <c r="N2577" t="s">
        <v>7966</v>
      </c>
      <c r="O2577" s="180" t="s">
        <v>5165</v>
      </c>
      <c r="Q2577" t="s">
        <v>5162</v>
      </c>
      <c r="R2577" t="s">
        <v>5165</v>
      </c>
    </row>
    <row r="2578" spans="1:18" x14ac:dyDescent="0.3">
      <c r="A2578" t="s">
        <v>7094</v>
      </c>
      <c r="B2578">
        <v>130117</v>
      </c>
      <c r="C2578" t="s">
        <v>50</v>
      </c>
      <c r="D2578" t="s">
        <v>31</v>
      </c>
      <c r="E2578" t="s">
        <v>66</v>
      </c>
      <c r="F2578" t="s">
        <v>714</v>
      </c>
      <c r="G2578" t="s">
        <v>3157</v>
      </c>
      <c r="H2578">
        <v>1028</v>
      </c>
      <c r="J2578" t="s">
        <v>44</v>
      </c>
      <c r="N2578" t="s">
        <v>7967</v>
      </c>
      <c r="O2578" s="180" t="s">
        <v>5165</v>
      </c>
      <c r="Q2578" t="s">
        <v>5162</v>
      </c>
      <c r="R2578" t="s">
        <v>5165</v>
      </c>
    </row>
    <row r="2579" spans="1:18" x14ac:dyDescent="0.3">
      <c r="A2579" t="s">
        <v>7121</v>
      </c>
      <c r="B2579">
        <v>130117</v>
      </c>
      <c r="C2579" t="s">
        <v>50</v>
      </c>
      <c r="D2579" t="s">
        <v>31</v>
      </c>
      <c r="E2579" t="s">
        <v>66</v>
      </c>
      <c r="F2579" t="s">
        <v>714</v>
      </c>
      <c r="G2579" t="s">
        <v>3157</v>
      </c>
      <c r="H2579">
        <v>1029</v>
      </c>
      <c r="J2579" t="s">
        <v>44</v>
      </c>
      <c r="N2579" t="s">
        <v>7968</v>
      </c>
      <c r="O2579" s="180" t="s">
        <v>5165</v>
      </c>
      <c r="Q2579" t="s">
        <v>5162</v>
      </c>
      <c r="R2579" t="s">
        <v>5165</v>
      </c>
    </row>
    <row r="2580" spans="1:18" x14ac:dyDescent="0.3">
      <c r="A2580" t="s">
        <v>7094</v>
      </c>
      <c r="B2580">
        <v>130117</v>
      </c>
      <c r="C2580" t="s">
        <v>50</v>
      </c>
      <c r="D2580" t="s">
        <v>31</v>
      </c>
      <c r="E2580" t="s">
        <v>66</v>
      </c>
      <c r="F2580" t="s">
        <v>714</v>
      </c>
      <c r="G2580" t="s">
        <v>3157</v>
      </c>
      <c r="H2580">
        <v>1030</v>
      </c>
      <c r="J2580" t="s">
        <v>44</v>
      </c>
      <c r="N2580" t="s">
        <v>7969</v>
      </c>
      <c r="O2580" s="180" t="s">
        <v>5165</v>
      </c>
      <c r="Q2580" t="s">
        <v>5162</v>
      </c>
      <c r="R2580" t="s">
        <v>5165</v>
      </c>
    </row>
    <row r="2581" spans="1:18" x14ac:dyDescent="0.3">
      <c r="A2581" t="s">
        <v>7094</v>
      </c>
      <c r="B2581">
        <v>130117</v>
      </c>
      <c r="C2581" t="s">
        <v>50</v>
      </c>
      <c r="D2581" t="s">
        <v>31</v>
      </c>
      <c r="E2581" t="s">
        <v>66</v>
      </c>
      <c r="F2581" t="s">
        <v>714</v>
      </c>
      <c r="G2581" t="s">
        <v>3157</v>
      </c>
      <c r="H2581">
        <v>1031</v>
      </c>
      <c r="J2581" t="s">
        <v>44</v>
      </c>
      <c r="N2581" t="s">
        <v>7970</v>
      </c>
      <c r="O2581" s="180" t="s">
        <v>5165</v>
      </c>
      <c r="Q2581" t="s">
        <v>5162</v>
      </c>
      <c r="R2581" t="s">
        <v>5165</v>
      </c>
    </row>
    <row r="2582" spans="1:18" x14ac:dyDescent="0.3">
      <c r="A2582" t="s">
        <v>7094</v>
      </c>
      <c r="B2582">
        <v>130117</v>
      </c>
      <c r="C2582" t="s">
        <v>50</v>
      </c>
      <c r="D2582" t="s">
        <v>31</v>
      </c>
      <c r="E2582" t="s">
        <v>66</v>
      </c>
      <c r="F2582" t="s">
        <v>714</v>
      </c>
      <c r="G2582" t="s">
        <v>3157</v>
      </c>
      <c r="H2582">
        <v>1032</v>
      </c>
      <c r="J2582" t="s">
        <v>44</v>
      </c>
      <c r="N2582" t="s">
        <v>7971</v>
      </c>
      <c r="O2582" s="180" t="s">
        <v>5165</v>
      </c>
      <c r="Q2582" t="s">
        <v>5162</v>
      </c>
      <c r="R2582" t="s">
        <v>5165</v>
      </c>
    </row>
    <row r="2583" spans="1:18" x14ac:dyDescent="0.3">
      <c r="A2583" t="s">
        <v>7094</v>
      </c>
      <c r="B2583">
        <v>130117</v>
      </c>
      <c r="C2583" t="s">
        <v>50</v>
      </c>
      <c r="D2583" t="s">
        <v>31</v>
      </c>
      <c r="E2583" t="s">
        <v>66</v>
      </c>
      <c r="F2583" t="s">
        <v>714</v>
      </c>
      <c r="G2583" t="s">
        <v>3157</v>
      </c>
      <c r="H2583">
        <v>1033</v>
      </c>
      <c r="J2583" t="s">
        <v>44</v>
      </c>
      <c r="N2583" t="s">
        <v>7972</v>
      </c>
      <c r="O2583" s="180" t="s">
        <v>5165</v>
      </c>
      <c r="Q2583" t="s">
        <v>5162</v>
      </c>
      <c r="R2583" t="s">
        <v>5165</v>
      </c>
    </row>
    <row r="2584" spans="1:18" x14ac:dyDescent="0.3">
      <c r="A2584" t="s">
        <v>7094</v>
      </c>
      <c r="B2584">
        <v>130117</v>
      </c>
      <c r="C2584" t="s">
        <v>50</v>
      </c>
      <c r="D2584" t="s">
        <v>31</v>
      </c>
      <c r="E2584" t="s">
        <v>66</v>
      </c>
      <c r="F2584" t="s">
        <v>714</v>
      </c>
      <c r="G2584" t="s">
        <v>3157</v>
      </c>
      <c r="H2584">
        <v>1034</v>
      </c>
      <c r="J2584" t="s">
        <v>44</v>
      </c>
      <c r="N2584" t="s">
        <v>7973</v>
      </c>
      <c r="O2584" s="180" t="s">
        <v>5165</v>
      </c>
      <c r="Q2584" t="s">
        <v>5162</v>
      </c>
      <c r="R2584" t="s">
        <v>5165</v>
      </c>
    </row>
    <row r="2585" spans="1:18" x14ac:dyDescent="0.3">
      <c r="A2585" t="s">
        <v>7094</v>
      </c>
      <c r="B2585">
        <v>130117</v>
      </c>
      <c r="C2585" t="s">
        <v>50</v>
      </c>
      <c r="D2585" t="s">
        <v>31</v>
      </c>
      <c r="E2585" t="s">
        <v>66</v>
      </c>
      <c r="F2585" t="s">
        <v>714</v>
      </c>
      <c r="G2585" t="s">
        <v>3157</v>
      </c>
      <c r="H2585">
        <v>1035</v>
      </c>
      <c r="J2585" t="s">
        <v>44</v>
      </c>
      <c r="N2585" t="s">
        <v>7974</v>
      </c>
      <c r="O2585" s="180" t="s">
        <v>5165</v>
      </c>
      <c r="Q2585" t="s">
        <v>5162</v>
      </c>
      <c r="R2585" t="s">
        <v>5165</v>
      </c>
    </row>
    <row r="2586" spans="1:18" x14ac:dyDescent="0.3">
      <c r="A2586" t="s">
        <v>7094</v>
      </c>
      <c r="B2586">
        <v>130117</v>
      </c>
      <c r="C2586" t="s">
        <v>50</v>
      </c>
      <c r="D2586" t="s">
        <v>31</v>
      </c>
      <c r="E2586" t="s">
        <v>66</v>
      </c>
      <c r="F2586" t="s">
        <v>714</v>
      </c>
      <c r="G2586" t="s">
        <v>3157</v>
      </c>
      <c r="H2586">
        <v>1036</v>
      </c>
      <c r="J2586" t="s">
        <v>44</v>
      </c>
      <c r="N2586" t="s">
        <v>7975</v>
      </c>
      <c r="O2586" s="180" t="s">
        <v>5165</v>
      </c>
      <c r="Q2586" t="s">
        <v>5162</v>
      </c>
      <c r="R2586" t="s">
        <v>5165</v>
      </c>
    </row>
    <row r="2587" spans="1:18" x14ac:dyDescent="0.3">
      <c r="A2587" t="s">
        <v>7094</v>
      </c>
      <c r="B2587">
        <v>130117</v>
      </c>
      <c r="C2587" t="s">
        <v>50</v>
      </c>
      <c r="D2587" t="s">
        <v>31</v>
      </c>
      <c r="E2587" t="s">
        <v>66</v>
      </c>
      <c r="F2587" t="s">
        <v>714</v>
      </c>
      <c r="G2587" t="s">
        <v>3157</v>
      </c>
      <c r="H2587">
        <v>1037</v>
      </c>
      <c r="J2587" t="s">
        <v>44</v>
      </c>
      <c r="N2587" t="s">
        <v>7976</v>
      </c>
      <c r="O2587" s="180" t="s">
        <v>5165</v>
      </c>
      <c r="Q2587" t="s">
        <v>5162</v>
      </c>
      <c r="R2587" t="s">
        <v>5165</v>
      </c>
    </row>
    <row r="2588" spans="1:18" x14ac:dyDescent="0.3">
      <c r="A2588" t="s">
        <v>7094</v>
      </c>
      <c r="B2588">
        <v>130117</v>
      </c>
      <c r="C2588" t="s">
        <v>50</v>
      </c>
      <c r="D2588" t="s">
        <v>31</v>
      </c>
      <c r="E2588" t="s">
        <v>66</v>
      </c>
      <c r="F2588" t="s">
        <v>714</v>
      </c>
      <c r="G2588" t="s">
        <v>3157</v>
      </c>
      <c r="H2588">
        <v>1038</v>
      </c>
      <c r="J2588" t="s">
        <v>44</v>
      </c>
      <c r="N2588" t="s">
        <v>7977</v>
      </c>
      <c r="O2588" s="180" t="s">
        <v>5165</v>
      </c>
      <c r="Q2588" t="s">
        <v>5162</v>
      </c>
      <c r="R2588" t="s">
        <v>5165</v>
      </c>
    </row>
    <row r="2589" spans="1:18" x14ac:dyDescent="0.3">
      <c r="A2589" t="s">
        <v>7121</v>
      </c>
      <c r="B2589">
        <v>130117</v>
      </c>
      <c r="C2589" t="s">
        <v>50</v>
      </c>
      <c r="D2589" t="s">
        <v>31</v>
      </c>
      <c r="E2589" t="s">
        <v>66</v>
      </c>
      <c r="F2589" t="s">
        <v>714</v>
      </c>
      <c r="G2589" t="s">
        <v>3157</v>
      </c>
      <c r="H2589">
        <v>1039</v>
      </c>
      <c r="J2589" t="s">
        <v>44</v>
      </c>
      <c r="N2589" t="s">
        <v>7978</v>
      </c>
      <c r="O2589" s="180" t="s">
        <v>5165</v>
      </c>
      <c r="Q2589" t="s">
        <v>5162</v>
      </c>
      <c r="R2589" t="s">
        <v>5165</v>
      </c>
    </row>
    <row r="2590" spans="1:18" x14ac:dyDescent="0.3">
      <c r="A2590" t="s">
        <v>7094</v>
      </c>
      <c r="B2590">
        <v>130117</v>
      </c>
      <c r="C2590" t="s">
        <v>50</v>
      </c>
      <c r="D2590" t="s">
        <v>31</v>
      </c>
      <c r="E2590" t="s">
        <v>66</v>
      </c>
      <c r="F2590" t="s">
        <v>714</v>
      </c>
      <c r="G2590" t="s">
        <v>3157</v>
      </c>
      <c r="H2590">
        <v>1040</v>
      </c>
      <c r="J2590" t="s">
        <v>44</v>
      </c>
      <c r="N2590" t="s">
        <v>7979</v>
      </c>
      <c r="O2590" s="180" t="s">
        <v>5165</v>
      </c>
      <c r="Q2590" t="s">
        <v>5162</v>
      </c>
      <c r="R2590" t="s">
        <v>5165</v>
      </c>
    </row>
    <row r="2591" spans="1:18" x14ac:dyDescent="0.3">
      <c r="A2591" t="s">
        <v>7094</v>
      </c>
      <c r="B2591">
        <v>130117</v>
      </c>
      <c r="C2591" t="s">
        <v>50</v>
      </c>
      <c r="D2591" t="s">
        <v>31</v>
      </c>
      <c r="E2591" t="s">
        <v>66</v>
      </c>
      <c r="F2591" t="s">
        <v>714</v>
      </c>
      <c r="G2591" t="s">
        <v>3157</v>
      </c>
      <c r="H2591">
        <v>1041</v>
      </c>
      <c r="J2591" t="s">
        <v>44</v>
      </c>
      <c r="N2591" t="s">
        <v>7980</v>
      </c>
      <c r="O2591" s="180" t="s">
        <v>5165</v>
      </c>
      <c r="Q2591" t="s">
        <v>5162</v>
      </c>
      <c r="R2591" t="s">
        <v>5165</v>
      </c>
    </row>
    <row r="2592" spans="1:18" x14ac:dyDescent="0.3">
      <c r="A2592" t="s">
        <v>7094</v>
      </c>
      <c r="B2592">
        <v>130117</v>
      </c>
      <c r="C2592" t="s">
        <v>50</v>
      </c>
      <c r="D2592" t="s">
        <v>31</v>
      </c>
      <c r="E2592" t="s">
        <v>66</v>
      </c>
      <c r="F2592" t="s">
        <v>714</v>
      </c>
      <c r="G2592" t="s">
        <v>3157</v>
      </c>
      <c r="H2592">
        <v>1042</v>
      </c>
      <c r="J2592" t="s">
        <v>44</v>
      </c>
      <c r="N2592" t="s">
        <v>7981</v>
      </c>
      <c r="O2592" s="180" t="s">
        <v>5165</v>
      </c>
      <c r="Q2592" t="s">
        <v>5162</v>
      </c>
      <c r="R2592" t="s">
        <v>5165</v>
      </c>
    </row>
    <row r="2593" spans="1:18" x14ac:dyDescent="0.3">
      <c r="A2593" t="s">
        <v>7094</v>
      </c>
      <c r="B2593">
        <v>130117</v>
      </c>
      <c r="C2593" t="s">
        <v>50</v>
      </c>
      <c r="D2593" t="s">
        <v>31</v>
      </c>
      <c r="E2593" t="s">
        <v>66</v>
      </c>
      <c r="F2593" t="s">
        <v>714</v>
      </c>
      <c r="G2593" t="s">
        <v>3157</v>
      </c>
      <c r="H2593">
        <v>1043</v>
      </c>
      <c r="J2593" t="s">
        <v>44</v>
      </c>
      <c r="N2593" t="s">
        <v>7982</v>
      </c>
      <c r="O2593" s="180" t="s">
        <v>5165</v>
      </c>
      <c r="Q2593" t="s">
        <v>5162</v>
      </c>
      <c r="R2593" t="s">
        <v>5165</v>
      </c>
    </row>
    <row r="2594" spans="1:18" x14ac:dyDescent="0.3">
      <c r="A2594" t="s">
        <v>7094</v>
      </c>
      <c r="B2594">
        <v>130117</v>
      </c>
      <c r="C2594" t="s">
        <v>50</v>
      </c>
      <c r="D2594" t="s">
        <v>31</v>
      </c>
      <c r="E2594" t="s">
        <v>66</v>
      </c>
      <c r="F2594" t="s">
        <v>714</v>
      </c>
      <c r="G2594" t="s">
        <v>3157</v>
      </c>
      <c r="H2594">
        <v>1044</v>
      </c>
      <c r="J2594" t="s">
        <v>44</v>
      </c>
      <c r="N2594" t="s">
        <v>7983</v>
      </c>
      <c r="O2594" s="180" t="s">
        <v>5165</v>
      </c>
      <c r="Q2594" t="s">
        <v>5162</v>
      </c>
      <c r="R2594" t="s">
        <v>5165</v>
      </c>
    </row>
    <row r="2595" spans="1:18" x14ac:dyDescent="0.3">
      <c r="A2595" t="s">
        <v>7094</v>
      </c>
      <c r="B2595">
        <v>130117</v>
      </c>
      <c r="C2595" t="s">
        <v>50</v>
      </c>
      <c r="D2595" t="s">
        <v>31</v>
      </c>
      <c r="E2595" t="s">
        <v>66</v>
      </c>
      <c r="F2595" t="s">
        <v>714</v>
      </c>
      <c r="G2595" t="s">
        <v>3157</v>
      </c>
      <c r="H2595">
        <v>1045</v>
      </c>
      <c r="J2595" t="s">
        <v>44</v>
      </c>
      <c r="N2595" t="s">
        <v>7984</v>
      </c>
      <c r="O2595" s="180" t="s">
        <v>5165</v>
      </c>
      <c r="Q2595" t="s">
        <v>5162</v>
      </c>
      <c r="R2595" t="s">
        <v>5165</v>
      </c>
    </row>
    <row r="2596" spans="1:18" x14ac:dyDescent="0.3">
      <c r="A2596" t="s">
        <v>7094</v>
      </c>
      <c r="B2596">
        <v>130117</v>
      </c>
      <c r="C2596" t="s">
        <v>50</v>
      </c>
      <c r="D2596" t="s">
        <v>31</v>
      </c>
      <c r="E2596" t="s">
        <v>66</v>
      </c>
      <c r="F2596" t="s">
        <v>714</v>
      </c>
      <c r="G2596" t="s">
        <v>3157</v>
      </c>
      <c r="H2596">
        <v>1046</v>
      </c>
      <c r="J2596" t="s">
        <v>44</v>
      </c>
      <c r="N2596" t="s">
        <v>7985</v>
      </c>
      <c r="O2596" s="180" t="s">
        <v>5165</v>
      </c>
      <c r="Q2596" t="s">
        <v>5162</v>
      </c>
      <c r="R2596" t="s">
        <v>5165</v>
      </c>
    </row>
    <row r="2597" spans="1:18" x14ac:dyDescent="0.3">
      <c r="A2597" t="s">
        <v>7094</v>
      </c>
      <c r="B2597">
        <v>130117</v>
      </c>
      <c r="C2597" t="s">
        <v>50</v>
      </c>
      <c r="D2597" t="s">
        <v>31</v>
      </c>
      <c r="E2597" t="s">
        <v>66</v>
      </c>
      <c r="F2597" t="s">
        <v>714</v>
      </c>
      <c r="G2597" t="s">
        <v>3157</v>
      </c>
      <c r="H2597">
        <v>1047</v>
      </c>
      <c r="J2597" t="s">
        <v>44</v>
      </c>
      <c r="N2597" t="s">
        <v>7986</v>
      </c>
      <c r="O2597" s="180" t="s">
        <v>5165</v>
      </c>
      <c r="Q2597" t="s">
        <v>5162</v>
      </c>
      <c r="R2597" t="s">
        <v>5165</v>
      </c>
    </row>
    <row r="2598" spans="1:18" x14ac:dyDescent="0.3">
      <c r="A2598" t="s">
        <v>7094</v>
      </c>
      <c r="B2598">
        <v>130117</v>
      </c>
      <c r="C2598" t="s">
        <v>50</v>
      </c>
      <c r="D2598" t="s">
        <v>31</v>
      </c>
      <c r="E2598" t="s">
        <v>66</v>
      </c>
      <c r="F2598" t="s">
        <v>714</v>
      </c>
      <c r="G2598" t="s">
        <v>3157</v>
      </c>
      <c r="H2598">
        <v>1048</v>
      </c>
      <c r="J2598" t="s">
        <v>44</v>
      </c>
      <c r="N2598" t="s">
        <v>7987</v>
      </c>
      <c r="O2598" s="180" t="s">
        <v>5165</v>
      </c>
      <c r="Q2598" t="s">
        <v>5162</v>
      </c>
      <c r="R2598" t="s">
        <v>5165</v>
      </c>
    </row>
    <row r="2599" spans="1:18" x14ac:dyDescent="0.3">
      <c r="A2599" t="s">
        <v>7094</v>
      </c>
      <c r="B2599">
        <v>130117</v>
      </c>
      <c r="C2599" t="s">
        <v>50</v>
      </c>
      <c r="D2599" t="s">
        <v>31</v>
      </c>
      <c r="E2599" t="s">
        <v>66</v>
      </c>
      <c r="F2599" t="s">
        <v>714</v>
      </c>
      <c r="G2599" t="s">
        <v>3157</v>
      </c>
      <c r="H2599">
        <v>1049</v>
      </c>
      <c r="J2599" t="s">
        <v>44</v>
      </c>
      <c r="N2599" t="s">
        <v>7988</v>
      </c>
      <c r="O2599" s="180" t="s">
        <v>5165</v>
      </c>
      <c r="Q2599" t="s">
        <v>5162</v>
      </c>
      <c r="R2599" t="s">
        <v>5165</v>
      </c>
    </row>
    <row r="2600" spans="1:18" x14ac:dyDescent="0.3">
      <c r="A2600" t="s">
        <v>7094</v>
      </c>
      <c r="B2600">
        <v>130117</v>
      </c>
      <c r="C2600" t="s">
        <v>50</v>
      </c>
      <c r="D2600" t="s">
        <v>31</v>
      </c>
      <c r="E2600" t="s">
        <v>66</v>
      </c>
      <c r="F2600" t="s">
        <v>714</v>
      </c>
      <c r="G2600" t="s">
        <v>3157</v>
      </c>
      <c r="H2600">
        <v>1050</v>
      </c>
      <c r="J2600" t="s">
        <v>44</v>
      </c>
      <c r="N2600" t="s">
        <v>7989</v>
      </c>
      <c r="O2600" s="180" t="s">
        <v>5165</v>
      </c>
      <c r="Q2600" t="s">
        <v>5162</v>
      </c>
      <c r="R2600" t="s">
        <v>5165</v>
      </c>
    </row>
    <row r="2601" spans="1:18" x14ac:dyDescent="0.3">
      <c r="A2601" t="s">
        <v>7094</v>
      </c>
      <c r="B2601">
        <v>130117</v>
      </c>
      <c r="C2601" t="s">
        <v>50</v>
      </c>
      <c r="D2601" t="s">
        <v>31</v>
      </c>
      <c r="E2601" t="s">
        <v>66</v>
      </c>
      <c r="F2601" t="s">
        <v>714</v>
      </c>
      <c r="G2601" t="s">
        <v>3157</v>
      </c>
      <c r="H2601">
        <v>1051</v>
      </c>
      <c r="J2601" t="s">
        <v>44</v>
      </c>
      <c r="N2601" t="s">
        <v>7990</v>
      </c>
      <c r="O2601" s="180" t="s">
        <v>5165</v>
      </c>
      <c r="Q2601" t="s">
        <v>5162</v>
      </c>
      <c r="R2601" t="s">
        <v>5165</v>
      </c>
    </row>
    <row r="2602" spans="1:18" x14ac:dyDescent="0.3">
      <c r="A2602" t="s">
        <v>7094</v>
      </c>
      <c r="B2602">
        <v>130117</v>
      </c>
      <c r="C2602" t="s">
        <v>50</v>
      </c>
      <c r="D2602" t="s">
        <v>31</v>
      </c>
      <c r="E2602" t="s">
        <v>66</v>
      </c>
      <c r="F2602" t="s">
        <v>714</v>
      </c>
      <c r="G2602" t="s">
        <v>3157</v>
      </c>
      <c r="H2602">
        <v>1052</v>
      </c>
      <c r="J2602" t="s">
        <v>44</v>
      </c>
      <c r="N2602" t="s">
        <v>7991</v>
      </c>
      <c r="O2602" s="180" t="s">
        <v>5165</v>
      </c>
      <c r="Q2602" t="s">
        <v>5162</v>
      </c>
      <c r="R2602" t="s">
        <v>5165</v>
      </c>
    </row>
    <row r="2603" spans="1:18" x14ac:dyDescent="0.3">
      <c r="A2603" t="s">
        <v>7094</v>
      </c>
      <c r="B2603">
        <v>130117</v>
      </c>
      <c r="C2603" t="s">
        <v>50</v>
      </c>
      <c r="D2603" t="s">
        <v>31</v>
      </c>
      <c r="E2603" t="s">
        <v>66</v>
      </c>
      <c r="F2603" t="s">
        <v>714</v>
      </c>
      <c r="G2603" t="s">
        <v>3157</v>
      </c>
      <c r="H2603">
        <v>1053</v>
      </c>
      <c r="J2603" t="s">
        <v>44</v>
      </c>
      <c r="N2603" t="s">
        <v>7992</v>
      </c>
      <c r="O2603" s="180" t="s">
        <v>5165</v>
      </c>
      <c r="Q2603" t="s">
        <v>5162</v>
      </c>
      <c r="R2603" t="s">
        <v>5165</v>
      </c>
    </row>
    <row r="2604" spans="1:18" x14ac:dyDescent="0.3">
      <c r="A2604" t="s">
        <v>7094</v>
      </c>
      <c r="B2604">
        <v>130117</v>
      </c>
      <c r="C2604" t="s">
        <v>50</v>
      </c>
      <c r="D2604" t="s">
        <v>31</v>
      </c>
      <c r="E2604" t="s">
        <v>66</v>
      </c>
      <c r="F2604" t="s">
        <v>714</v>
      </c>
      <c r="G2604" t="s">
        <v>3157</v>
      </c>
      <c r="H2604">
        <v>1054</v>
      </c>
      <c r="J2604" t="s">
        <v>44</v>
      </c>
      <c r="N2604" t="s">
        <v>7993</v>
      </c>
      <c r="O2604" s="180" t="s">
        <v>5165</v>
      </c>
      <c r="Q2604" t="s">
        <v>5162</v>
      </c>
      <c r="R2604" t="s">
        <v>5165</v>
      </c>
    </row>
    <row r="2605" spans="1:18" x14ac:dyDescent="0.3">
      <c r="A2605" t="s">
        <v>7094</v>
      </c>
      <c r="B2605">
        <v>130117</v>
      </c>
      <c r="C2605" t="s">
        <v>50</v>
      </c>
      <c r="D2605" t="s">
        <v>31</v>
      </c>
      <c r="E2605" t="s">
        <v>66</v>
      </c>
      <c r="F2605" t="s">
        <v>714</v>
      </c>
      <c r="G2605" t="s">
        <v>3157</v>
      </c>
      <c r="H2605">
        <v>1055</v>
      </c>
      <c r="J2605" t="s">
        <v>44</v>
      </c>
      <c r="N2605" t="s">
        <v>7994</v>
      </c>
      <c r="O2605" s="180" t="s">
        <v>5165</v>
      </c>
      <c r="Q2605" t="s">
        <v>5162</v>
      </c>
      <c r="R2605" t="s">
        <v>5165</v>
      </c>
    </row>
    <row r="2606" spans="1:18" x14ac:dyDescent="0.3">
      <c r="A2606" t="s">
        <v>7094</v>
      </c>
      <c r="B2606">
        <v>130117</v>
      </c>
      <c r="C2606" t="s">
        <v>50</v>
      </c>
      <c r="D2606" t="s">
        <v>31</v>
      </c>
      <c r="E2606" t="s">
        <v>66</v>
      </c>
      <c r="F2606" t="s">
        <v>714</v>
      </c>
      <c r="G2606" t="s">
        <v>3157</v>
      </c>
      <c r="H2606">
        <v>1056</v>
      </c>
      <c r="J2606" t="s">
        <v>44</v>
      </c>
      <c r="N2606" t="s">
        <v>7995</v>
      </c>
      <c r="O2606" s="180" t="s">
        <v>5165</v>
      </c>
      <c r="Q2606" t="s">
        <v>5162</v>
      </c>
      <c r="R2606" t="s">
        <v>5165</v>
      </c>
    </row>
    <row r="2607" spans="1:18" x14ac:dyDescent="0.3">
      <c r="A2607" t="s">
        <v>7094</v>
      </c>
      <c r="B2607">
        <v>130117</v>
      </c>
      <c r="C2607" t="s">
        <v>50</v>
      </c>
      <c r="D2607" t="s">
        <v>31</v>
      </c>
      <c r="E2607" t="s">
        <v>66</v>
      </c>
      <c r="F2607" t="s">
        <v>714</v>
      </c>
      <c r="G2607" t="s">
        <v>3157</v>
      </c>
      <c r="H2607">
        <v>1057</v>
      </c>
      <c r="J2607" t="s">
        <v>44</v>
      </c>
      <c r="N2607" t="s">
        <v>7996</v>
      </c>
      <c r="O2607" s="180" t="s">
        <v>5165</v>
      </c>
      <c r="Q2607" t="s">
        <v>5162</v>
      </c>
      <c r="R2607" t="s">
        <v>5165</v>
      </c>
    </row>
    <row r="2608" spans="1:18" x14ac:dyDescent="0.3">
      <c r="A2608" t="s">
        <v>7094</v>
      </c>
      <c r="B2608">
        <v>130117</v>
      </c>
      <c r="C2608" t="s">
        <v>50</v>
      </c>
      <c r="D2608" t="s">
        <v>31</v>
      </c>
      <c r="E2608" t="s">
        <v>66</v>
      </c>
      <c r="F2608" t="s">
        <v>714</v>
      </c>
      <c r="G2608" t="s">
        <v>3157</v>
      </c>
      <c r="H2608">
        <v>1058</v>
      </c>
      <c r="J2608" t="s">
        <v>44</v>
      </c>
      <c r="N2608" t="s">
        <v>7997</v>
      </c>
      <c r="O2608" s="180" t="s">
        <v>5165</v>
      </c>
      <c r="Q2608" t="s">
        <v>5162</v>
      </c>
      <c r="R2608" t="s">
        <v>5165</v>
      </c>
    </row>
    <row r="2609" spans="1:18" x14ac:dyDescent="0.3">
      <c r="A2609" t="s">
        <v>7094</v>
      </c>
      <c r="B2609">
        <v>130117</v>
      </c>
      <c r="C2609" t="s">
        <v>50</v>
      </c>
      <c r="D2609" t="s">
        <v>31</v>
      </c>
      <c r="E2609" t="s">
        <v>66</v>
      </c>
      <c r="F2609" t="s">
        <v>714</v>
      </c>
      <c r="G2609" t="s">
        <v>3157</v>
      </c>
      <c r="H2609">
        <v>1059</v>
      </c>
      <c r="J2609" t="s">
        <v>44</v>
      </c>
      <c r="N2609" t="s">
        <v>7998</v>
      </c>
      <c r="O2609" s="180" t="s">
        <v>5165</v>
      </c>
      <c r="Q2609" t="s">
        <v>5162</v>
      </c>
      <c r="R2609" t="s">
        <v>5165</v>
      </c>
    </row>
    <row r="2610" spans="1:18" x14ac:dyDescent="0.3">
      <c r="A2610" t="s">
        <v>7094</v>
      </c>
      <c r="B2610">
        <v>130117</v>
      </c>
      <c r="C2610" t="s">
        <v>50</v>
      </c>
      <c r="D2610" t="s">
        <v>31</v>
      </c>
      <c r="E2610" t="s">
        <v>66</v>
      </c>
      <c r="F2610" t="s">
        <v>714</v>
      </c>
      <c r="G2610" t="s">
        <v>3157</v>
      </c>
      <c r="H2610">
        <v>1060</v>
      </c>
      <c r="J2610" t="s">
        <v>44</v>
      </c>
      <c r="N2610" t="s">
        <v>7999</v>
      </c>
      <c r="O2610" s="180" t="s">
        <v>5165</v>
      </c>
      <c r="Q2610" t="s">
        <v>5162</v>
      </c>
      <c r="R2610" t="s">
        <v>5165</v>
      </c>
    </row>
    <row r="2611" spans="1:18" x14ac:dyDescent="0.3">
      <c r="A2611" t="s">
        <v>7094</v>
      </c>
      <c r="B2611">
        <v>130117</v>
      </c>
      <c r="C2611" t="s">
        <v>50</v>
      </c>
      <c r="D2611" t="s">
        <v>31</v>
      </c>
      <c r="E2611" t="s">
        <v>66</v>
      </c>
      <c r="F2611" t="s">
        <v>714</v>
      </c>
      <c r="G2611" t="s">
        <v>3157</v>
      </c>
      <c r="H2611">
        <v>1061</v>
      </c>
      <c r="J2611" t="s">
        <v>44</v>
      </c>
      <c r="N2611" t="s">
        <v>8000</v>
      </c>
      <c r="O2611" s="180" t="s">
        <v>5165</v>
      </c>
      <c r="Q2611" t="s">
        <v>5162</v>
      </c>
      <c r="R2611" t="s">
        <v>5165</v>
      </c>
    </row>
    <row r="2612" spans="1:18" x14ac:dyDescent="0.3">
      <c r="A2612" t="s">
        <v>7094</v>
      </c>
      <c r="B2612">
        <v>130117</v>
      </c>
      <c r="C2612" t="s">
        <v>50</v>
      </c>
      <c r="D2612" t="s">
        <v>31</v>
      </c>
      <c r="E2612" t="s">
        <v>66</v>
      </c>
      <c r="F2612" t="s">
        <v>714</v>
      </c>
      <c r="G2612" t="s">
        <v>3157</v>
      </c>
      <c r="H2612">
        <v>1062</v>
      </c>
      <c r="J2612" t="s">
        <v>44</v>
      </c>
      <c r="N2612" t="s">
        <v>8001</v>
      </c>
      <c r="O2612" s="180" t="s">
        <v>5165</v>
      </c>
      <c r="Q2612" t="s">
        <v>5162</v>
      </c>
      <c r="R2612" t="s">
        <v>5165</v>
      </c>
    </row>
    <row r="2613" spans="1:18" x14ac:dyDescent="0.3">
      <c r="A2613" t="s">
        <v>7121</v>
      </c>
      <c r="B2613">
        <v>130117</v>
      </c>
      <c r="C2613" t="s">
        <v>50</v>
      </c>
      <c r="D2613" t="s">
        <v>31</v>
      </c>
      <c r="E2613" t="s">
        <v>66</v>
      </c>
      <c r="F2613" t="s">
        <v>714</v>
      </c>
      <c r="G2613" t="s">
        <v>3157</v>
      </c>
      <c r="H2613">
        <v>1063</v>
      </c>
      <c r="J2613" t="s">
        <v>44</v>
      </c>
      <c r="N2613" t="s">
        <v>8002</v>
      </c>
      <c r="O2613" s="180" t="s">
        <v>5165</v>
      </c>
      <c r="Q2613" t="s">
        <v>5162</v>
      </c>
      <c r="R2613" t="s">
        <v>5165</v>
      </c>
    </row>
    <row r="2614" spans="1:18" x14ac:dyDescent="0.3">
      <c r="A2614" t="s">
        <v>7121</v>
      </c>
      <c r="B2614">
        <v>130117</v>
      </c>
      <c r="C2614" t="s">
        <v>50</v>
      </c>
      <c r="D2614" t="s">
        <v>31</v>
      </c>
      <c r="E2614" t="s">
        <v>66</v>
      </c>
      <c r="F2614" t="s">
        <v>714</v>
      </c>
      <c r="G2614" t="s">
        <v>3157</v>
      </c>
      <c r="H2614">
        <v>1063</v>
      </c>
      <c r="J2614" t="s">
        <v>42</v>
      </c>
      <c r="N2614" t="s">
        <v>8003</v>
      </c>
      <c r="O2614" s="180" t="s">
        <v>5165</v>
      </c>
      <c r="Q2614" t="s">
        <v>5162</v>
      </c>
      <c r="R2614" t="s">
        <v>5165</v>
      </c>
    </row>
    <row r="2615" spans="1:18" x14ac:dyDescent="0.3">
      <c r="A2615" t="s">
        <v>7121</v>
      </c>
      <c r="B2615">
        <v>130117</v>
      </c>
      <c r="C2615" t="s">
        <v>50</v>
      </c>
      <c r="D2615" t="s">
        <v>31</v>
      </c>
      <c r="E2615" t="s">
        <v>66</v>
      </c>
      <c r="F2615" t="s">
        <v>714</v>
      </c>
      <c r="G2615" t="s">
        <v>3157</v>
      </c>
      <c r="H2615">
        <v>1064</v>
      </c>
      <c r="J2615" t="s">
        <v>44</v>
      </c>
      <c r="N2615" t="s">
        <v>8004</v>
      </c>
      <c r="O2615" s="180" t="s">
        <v>5165</v>
      </c>
      <c r="Q2615" t="s">
        <v>5162</v>
      </c>
      <c r="R2615" t="s">
        <v>5165</v>
      </c>
    </row>
    <row r="2616" spans="1:18" x14ac:dyDescent="0.3">
      <c r="A2616" t="s">
        <v>7121</v>
      </c>
      <c r="B2616">
        <v>130117</v>
      </c>
      <c r="C2616" t="s">
        <v>50</v>
      </c>
      <c r="D2616" t="s">
        <v>31</v>
      </c>
      <c r="E2616" t="s">
        <v>66</v>
      </c>
      <c r="F2616" t="s">
        <v>714</v>
      </c>
      <c r="G2616" t="s">
        <v>3157</v>
      </c>
      <c r="H2616">
        <v>1064</v>
      </c>
      <c r="J2616" t="s">
        <v>42</v>
      </c>
      <c r="N2616" t="s">
        <v>8005</v>
      </c>
      <c r="O2616" s="180" t="s">
        <v>5165</v>
      </c>
      <c r="Q2616" t="s">
        <v>5162</v>
      </c>
      <c r="R2616" t="s">
        <v>5165</v>
      </c>
    </row>
    <row r="2617" spans="1:18" x14ac:dyDescent="0.3">
      <c r="A2617" t="s">
        <v>7121</v>
      </c>
      <c r="B2617">
        <v>130117</v>
      </c>
      <c r="C2617" t="s">
        <v>50</v>
      </c>
      <c r="D2617" t="s">
        <v>31</v>
      </c>
      <c r="E2617" t="s">
        <v>66</v>
      </c>
      <c r="F2617" t="s">
        <v>714</v>
      </c>
      <c r="G2617" t="s">
        <v>3157</v>
      </c>
      <c r="H2617">
        <v>1065</v>
      </c>
      <c r="J2617" t="s">
        <v>44</v>
      </c>
      <c r="N2617" t="s">
        <v>8006</v>
      </c>
      <c r="O2617" s="180" t="s">
        <v>5165</v>
      </c>
      <c r="Q2617" t="s">
        <v>5162</v>
      </c>
      <c r="R2617" t="s">
        <v>5165</v>
      </c>
    </row>
    <row r="2618" spans="1:18" x14ac:dyDescent="0.3">
      <c r="A2618" t="s">
        <v>7121</v>
      </c>
      <c r="B2618">
        <v>130117</v>
      </c>
      <c r="C2618" t="s">
        <v>50</v>
      </c>
      <c r="D2618" t="s">
        <v>31</v>
      </c>
      <c r="E2618" t="s">
        <v>66</v>
      </c>
      <c r="F2618" t="s">
        <v>714</v>
      </c>
      <c r="G2618" t="s">
        <v>3157</v>
      </c>
      <c r="H2618">
        <v>1065</v>
      </c>
      <c r="J2618" t="s">
        <v>42</v>
      </c>
      <c r="N2618" t="s">
        <v>8007</v>
      </c>
      <c r="O2618" s="180" t="s">
        <v>5165</v>
      </c>
      <c r="Q2618" t="s">
        <v>5162</v>
      </c>
      <c r="R2618" t="s">
        <v>5165</v>
      </c>
    </row>
    <row r="2619" spans="1:18" x14ac:dyDescent="0.3">
      <c r="A2619" t="s">
        <v>7121</v>
      </c>
      <c r="B2619">
        <v>130117</v>
      </c>
      <c r="C2619" t="s">
        <v>50</v>
      </c>
      <c r="D2619" t="s">
        <v>31</v>
      </c>
      <c r="E2619" t="s">
        <v>66</v>
      </c>
      <c r="F2619" t="s">
        <v>714</v>
      </c>
      <c r="G2619" t="s">
        <v>3157</v>
      </c>
      <c r="H2619">
        <v>1066</v>
      </c>
      <c r="J2619" t="s">
        <v>44</v>
      </c>
      <c r="N2619" t="s">
        <v>8008</v>
      </c>
      <c r="O2619" s="180" t="s">
        <v>5165</v>
      </c>
      <c r="Q2619" t="s">
        <v>5162</v>
      </c>
      <c r="R2619" t="s">
        <v>5165</v>
      </c>
    </row>
    <row r="2620" spans="1:18" x14ac:dyDescent="0.3">
      <c r="A2620" t="s">
        <v>7121</v>
      </c>
      <c r="B2620">
        <v>130117</v>
      </c>
      <c r="C2620" t="s">
        <v>50</v>
      </c>
      <c r="D2620" t="s">
        <v>31</v>
      </c>
      <c r="E2620" t="s">
        <v>66</v>
      </c>
      <c r="F2620" t="s">
        <v>714</v>
      </c>
      <c r="G2620" t="s">
        <v>3157</v>
      </c>
      <c r="H2620">
        <v>1066</v>
      </c>
      <c r="J2620" t="s">
        <v>42</v>
      </c>
      <c r="N2620" t="s">
        <v>8009</v>
      </c>
      <c r="O2620" s="180" t="s">
        <v>5165</v>
      </c>
      <c r="Q2620" t="s">
        <v>5162</v>
      </c>
      <c r="R2620" t="s">
        <v>5165</v>
      </c>
    </row>
    <row r="2621" spans="1:18" x14ac:dyDescent="0.3">
      <c r="A2621" t="s">
        <v>7121</v>
      </c>
      <c r="B2621">
        <v>130117</v>
      </c>
      <c r="C2621" t="s">
        <v>50</v>
      </c>
      <c r="D2621" t="s">
        <v>31</v>
      </c>
      <c r="E2621" t="s">
        <v>66</v>
      </c>
      <c r="F2621" t="s">
        <v>714</v>
      </c>
      <c r="G2621" t="s">
        <v>3157</v>
      </c>
      <c r="H2621">
        <v>1067</v>
      </c>
      <c r="J2621" t="s">
        <v>44</v>
      </c>
      <c r="N2621" t="s">
        <v>8010</v>
      </c>
      <c r="O2621" s="180" t="s">
        <v>5165</v>
      </c>
      <c r="Q2621" t="s">
        <v>5162</v>
      </c>
      <c r="R2621" t="s">
        <v>5165</v>
      </c>
    </row>
    <row r="2622" spans="1:18" x14ac:dyDescent="0.3">
      <c r="A2622" t="s">
        <v>7094</v>
      </c>
      <c r="B2622">
        <v>130117</v>
      </c>
      <c r="C2622" t="s">
        <v>50</v>
      </c>
      <c r="D2622" t="s">
        <v>31</v>
      </c>
      <c r="E2622" t="s">
        <v>66</v>
      </c>
      <c r="F2622" t="s">
        <v>714</v>
      </c>
      <c r="G2622" t="s">
        <v>3157</v>
      </c>
      <c r="H2622">
        <v>1068</v>
      </c>
      <c r="J2622" t="s">
        <v>44</v>
      </c>
      <c r="N2622" t="s">
        <v>8011</v>
      </c>
      <c r="O2622" s="180" t="s">
        <v>5165</v>
      </c>
      <c r="Q2622" t="s">
        <v>5162</v>
      </c>
      <c r="R2622" t="s">
        <v>5165</v>
      </c>
    </row>
    <row r="2623" spans="1:18" x14ac:dyDescent="0.3">
      <c r="A2623" t="s">
        <v>7094</v>
      </c>
      <c r="B2623">
        <v>130117</v>
      </c>
      <c r="C2623" t="s">
        <v>50</v>
      </c>
      <c r="D2623" t="s">
        <v>31</v>
      </c>
      <c r="E2623" t="s">
        <v>66</v>
      </c>
      <c r="F2623" t="s">
        <v>714</v>
      </c>
      <c r="G2623" t="s">
        <v>3157</v>
      </c>
      <c r="H2623">
        <v>1069</v>
      </c>
      <c r="J2623" t="s">
        <v>44</v>
      </c>
      <c r="N2623" t="s">
        <v>8012</v>
      </c>
      <c r="O2623" s="180" t="s">
        <v>5165</v>
      </c>
      <c r="Q2623" t="s">
        <v>5162</v>
      </c>
      <c r="R2623" t="s">
        <v>5165</v>
      </c>
    </row>
    <row r="2624" spans="1:18" x14ac:dyDescent="0.3">
      <c r="A2624" t="s">
        <v>7094</v>
      </c>
      <c r="B2624">
        <v>130117</v>
      </c>
      <c r="C2624" t="s">
        <v>50</v>
      </c>
      <c r="D2624" t="s">
        <v>31</v>
      </c>
      <c r="E2624" t="s">
        <v>66</v>
      </c>
      <c r="F2624" t="s">
        <v>714</v>
      </c>
      <c r="G2624" t="s">
        <v>3157</v>
      </c>
      <c r="H2624">
        <v>1070</v>
      </c>
      <c r="J2624" t="s">
        <v>44</v>
      </c>
      <c r="N2624" t="s">
        <v>8013</v>
      </c>
      <c r="O2624" s="180" t="s">
        <v>5165</v>
      </c>
      <c r="Q2624" t="s">
        <v>5162</v>
      </c>
      <c r="R2624" t="s">
        <v>5165</v>
      </c>
    </row>
    <row r="2625" spans="1:18" x14ac:dyDescent="0.3">
      <c r="A2625" t="s">
        <v>7094</v>
      </c>
      <c r="B2625">
        <v>130117</v>
      </c>
      <c r="C2625" t="s">
        <v>50</v>
      </c>
      <c r="D2625" t="s">
        <v>31</v>
      </c>
      <c r="E2625" t="s">
        <v>66</v>
      </c>
      <c r="F2625" t="s">
        <v>714</v>
      </c>
      <c r="G2625" t="s">
        <v>3157</v>
      </c>
      <c r="H2625">
        <v>1071</v>
      </c>
      <c r="J2625" t="s">
        <v>44</v>
      </c>
      <c r="N2625" t="s">
        <v>8014</v>
      </c>
      <c r="O2625" s="180" t="s">
        <v>5165</v>
      </c>
      <c r="Q2625" t="s">
        <v>5162</v>
      </c>
      <c r="R2625" t="s">
        <v>5165</v>
      </c>
    </row>
    <row r="2626" spans="1:18" x14ac:dyDescent="0.3">
      <c r="A2626" t="s">
        <v>7094</v>
      </c>
      <c r="B2626">
        <v>130117</v>
      </c>
      <c r="C2626" t="s">
        <v>50</v>
      </c>
      <c r="D2626" t="s">
        <v>31</v>
      </c>
      <c r="E2626" t="s">
        <v>66</v>
      </c>
      <c r="F2626" t="s">
        <v>714</v>
      </c>
      <c r="G2626" t="s">
        <v>3157</v>
      </c>
      <c r="H2626">
        <v>1072</v>
      </c>
      <c r="J2626" t="s">
        <v>44</v>
      </c>
      <c r="N2626" t="s">
        <v>8015</v>
      </c>
      <c r="O2626" s="180" t="s">
        <v>5165</v>
      </c>
      <c r="Q2626" t="s">
        <v>5162</v>
      </c>
      <c r="R2626" t="s">
        <v>5165</v>
      </c>
    </row>
    <row r="2627" spans="1:18" x14ac:dyDescent="0.3">
      <c r="A2627" t="s">
        <v>7121</v>
      </c>
      <c r="B2627">
        <v>130117</v>
      </c>
      <c r="C2627" t="s">
        <v>50</v>
      </c>
      <c r="D2627" t="s">
        <v>31</v>
      </c>
      <c r="E2627" t="s">
        <v>66</v>
      </c>
      <c r="F2627" t="s">
        <v>714</v>
      </c>
      <c r="G2627" t="s">
        <v>3157</v>
      </c>
      <c r="H2627">
        <v>1072</v>
      </c>
      <c r="J2627" t="s">
        <v>42</v>
      </c>
      <c r="N2627" t="s">
        <v>8016</v>
      </c>
      <c r="O2627" s="180" t="s">
        <v>5165</v>
      </c>
      <c r="Q2627" t="s">
        <v>5162</v>
      </c>
      <c r="R2627" t="s">
        <v>5165</v>
      </c>
    </row>
    <row r="2628" spans="1:18" x14ac:dyDescent="0.3">
      <c r="A2628" t="s">
        <v>7121</v>
      </c>
      <c r="B2628">
        <v>130117</v>
      </c>
      <c r="C2628" t="s">
        <v>50</v>
      </c>
      <c r="D2628" t="s">
        <v>31</v>
      </c>
      <c r="E2628" t="s">
        <v>66</v>
      </c>
      <c r="F2628" t="s">
        <v>714</v>
      </c>
      <c r="G2628" t="s">
        <v>3157</v>
      </c>
      <c r="H2628">
        <v>1073</v>
      </c>
      <c r="J2628" t="s">
        <v>44</v>
      </c>
      <c r="N2628" t="s">
        <v>8017</v>
      </c>
      <c r="O2628" s="180" t="s">
        <v>5165</v>
      </c>
      <c r="Q2628" t="s">
        <v>5162</v>
      </c>
      <c r="R2628" t="s">
        <v>5165</v>
      </c>
    </row>
    <row r="2629" spans="1:18" x14ac:dyDescent="0.3">
      <c r="A2629" t="s">
        <v>7121</v>
      </c>
      <c r="B2629">
        <v>130117</v>
      </c>
      <c r="C2629" t="s">
        <v>50</v>
      </c>
      <c r="D2629" t="s">
        <v>31</v>
      </c>
      <c r="E2629" t="s">
        <v>66</v>
      </c>
      <c r="F2629" t="s">
        <v>714</v>
      </c>
      <c r="G2629" t="s">
        <v>3157</v>
      </c>
      <c r="H2629">
        <v>1073</v>
      </c>
      <c r="J2629" t="s">
        <v>42</v>
      </c>
      <c r="N2629" t="s">
        <v>8018</v>
      </c>
      <c r="O2629" s="180" t="s">
        <v>5165</v>
      </c>
      <c r="Q2629" t="s">
        <v>5162</v>
      </c>
      <c r="R2629" t="s">
        <v>5165</v>
      </c>
    </row>
    <row r="2630" spans="1:18" x14ac:dyDescent="0.3">
      <c r="A2630" t="s">
        <v>7121</v>
      </c>
      <c r="B2630">
        <v>130117</v>
      </c>
      <c r="C2630" t="s">
        <v>50</v>
      </c>
      <c r="D2630" t="s">
        <v>31</v>
      </c>
      <c r="E2630" t="s">
        <v>66</v>
      </c>
      <c r="F2630" t="s">
        <v>714</v>
      </c>
      <c r="G2630" t="s">
        <v>3157</v>
      </c>
      <c r="H2630">
        <v>1074</v>
      </c>
      <c r="J2630" t="s">
        <v>44</v>
      </c>
      <c r="N2630" t="s">
        <v>8019</v>
      </c>
      <c r="O2630" s="180" t="s">
        <v>5165</v>
      </c>
      <c r="Q2630" t="s">
        <v>5162</v>
      </c>
      <c r="R2630" t="s">
        <v>5165</v>
      </c>
    </row>
    <row r="2631" spans="1:18" x14ac:dyDescent="0.3">
      <c r="A2631" t="s">
        <v>7121</v>
      </c>
      <c r="B2631">
        <v>130117</v>
      </c>
      <c r="C2631" t="s">
        <v>50</v>
      </c>
      <c r="D2631" t="s">
        <v>31</v>
      </c>
      <c r="E2631" t="s">
        <v>66</v>
      </c>
      <c r="F2631" t="s">
        <v>714</v>
      </c>
      <c r="G2631" t="s">
        <v>3157</v>
      </c>
      <c r="H2631">
        <v>1074</v>
      </c>
      <c r="J2631" t="s">
        <v>42</v>
      </c>
      <c r="N2631" t="s">
        <v>8020</v>
      </c>
      <c r="O2631" s="180" t="s">
        <v>5165</v>
      </c>
      <c r="Q2631" t="s">
        <v>5162</v>
      </c>
      <c r="R2631" t="s">
        <v>5165</v>
      </c>
    </row>
    <row r="2632" spans="1:18" x14ac:dyDescent="0.3">
      <c r="A2632" t="s">
        <v>7121</v>
      </c>
      <c r="B2632">
        <v>130117</v>
      </c>
      <c r="C2632" t="s">
        <v>50</v>
      </c>
      <c r="D2632" t="s">
        <v>31</v>
      </c>
      <c r="E2632" t="s">
        <v>66</v>
      </c>
      <c r="F2632" t="s">
        <v>714</v>
      </c>
      <c r="G2632" t="s">
        <v>3157</v>
      </c>
      <c r="H2632">
        <v>1075</v>
      </c>
      <c r="J2632" t="s">
        <v>44</v>
      </c>
      <c r="N2632" t="s">
        <v>8021</v>
      </c>
      <c r="O2632" s="180" t="s">
        <v>5165</v>
      </c>
      <c r="Q2632" t="s">
        <v>5162</v>
      </c>
      <c r="R2632" t="s">
        <v>5165</v>
      </c>
    </row>
    <row r="2633" spans="1:18" x14ac:dyDescent="0.3">
      <c r="A2633" t="s">
        <v>7121</v>
      </c>
      <c r="B2633">
        <v>130117</v>
      </c>
      <c r="C2633" t="s">
        <v>50</v>
      </c>
      <c r="D2633" t="s">
        <v>31</v>
      </c>
      <c r="E2633" t="s">
        <v>66</v>
      </c>
      <c r="F2633" t="s">
        <v>714</v>
      </c>
      <c r="G2633" t="s">
        <v>3157</v>
      </c>
      <c r="H2633">
        <v>1075</v>
      </c>
      <c r="J2633" t="s">
        <v>42</v>
      </c>
      <c r="N2633" t="s">
        <v>8022</v>
      </c>
      <c r="O2633" s="180" t="s">
        <v>5165</v>
      </c>
      <c r="Q2633" t="s">
        <v>5162</v>
      </c>
      <c r="R2633" t="s">
        <v>5165</v>
      </c>
    </row>
    <row r="2634" spans="1:18" x14ac:dyDescent="0.3">
      <c r="A2634" t="s">
        <v>7121</v>
      </c>
      <c r="B2634">
        <v>130117</v>
      </c>
      <c r="C2634" t="s">
        <v>50</v>
      </c>
      <c r="D2634" t="s">
        <v>31</v>
      </c>
      <c r="E2634" t="s">
        <v>66</v>
      </c>
      <c r="F2634" t="s">
        <v>714</v>
      </c>
      <c r="G2634" t="s">
        <v>3157</v>
      </c>
      <c r="H2634">
        <v>1076</v>
      </c>
      <c r="J2634" t="s">
        <v>44</v>
      </c>
      <c r="N2634" t="s">
        <v>8023</v>
      </c>
      <c r="O2634" s="180" t="s">
        <v>5165</v>
      </c>
      <c r="Q2634" t="s">
        <v>5162</v>
      </c>
      <c r="R2634" t="s">
        <v>5165</v>
      </c>
    </row>
    <row r="2635" spans="1:18" x14ac:dyDescent="0.3">
      <c r="A2635" t="s">
        <v>7121</v>
      </c>
      <c r="B2635">
        <v>130117</v>
      </c>
      <c r="C2635" t="s">
        <v>50</v>
      </c>
      <c r="D2635" t="s">
        <v>31</v>
      </c>
      <c r="E2635" t="s">
        <v>66</v>
      </c>
      <c r="F2635" t="s">
        <v>714</v>
      </c>
      <c r="G2635" t="s">
        <v>3157</v>
      </c>
      <c r="H2635">
        <v>1076</v>
      </c>
      <c r="J2635" t="s">
        <v>42</v>
      </c>
      <c r="N2635" t="s">
        <v>8024</v>
      </c>
      <c r="O2635" s="180" t="s">
        <v>5165</v>
      </c>
      <c r="Q2635" t="s">
        <v>5162</v>
      </c>
      <c r="R2635" t="s">
        <v>5165</v>
      </c>
    </row>
    <row r="2636" spans="1:18" x14ac:dyDescent="0.3">
      <c r="A2636" t="s">
        <v>7121</v>
      </c>
      <c r="B2636">
        <v>130117</v>
      </c>
      <c r="C2636" t="s">
        <v>50</v>
      </c>
      <c r="D2636" t="s">
        <v>31</v>
      </c>
      <c r="E2636" t="s">
        <v>66</v>
      </c>
      <c r="F2636" t="s">
        <v>714</v>
      </c>
      <c r="G2636" t="s">
        <v>3157</v>
      </c>
      <c r="H2636">
        <v>1077</v>
      </c>
      <c r="J2636" t="s">
        <v>44</v>
      </c>
      <c r="N2636" t="s">
        <v>8025</v>
      </c>
      <c r="O2636" s="180" t="s">
        <v>5165</v>
      </c>
      <c r="Q2636" t="s">
        <v>5162</v>
      </c>
      <c r="R2636" t="s">
        <v>5165</v>
      </c>
    </row>
    <row r="2637" spans="1:18" x14ac:dyDescent="0.3">
      <c r="A2637" t="s">
        <v>7121</v>
      </c>
      <c r="B2637">
        <v>130117</v>
      </c>
      <c r="C2637" t="s">
        <v>50</v>
      </c>
      <c r="D2637" t="s">
        <v>31</v>
      </c>
      <c r="E2637" t="s">
        <v>66</v>
      </c>
      <c r="F2637" t="s">
        <v>714</v>
      </c>
      <c r="G2637" t="s">
        <v>3157</v>
      </c>
      <c r="H2637">
        <v>1077</v>
      </c>
      <c r="J2637" t="s">
        <v>42</v>
      </c>
      <c r="N2637" t="s">
        <v>8026</v>
      </c>
      <c r="O2637" s="180" t="s">
        <v>5165</v>
      </c>
      <c r="Q2637" t="s">
        <v>5162</v>
      </c>
      <c r="R2637" t="s">
        <v>5165</v>
      </c>
    </row>
    <row r="2638" spans="1:18" x14ac:dyDescent="0.3">
      <c r="A2638" t="s">
        <v>7121</v>
      </c>
      <c r="B2638">
        <v>130117</v>
      </c>
      <c r="C2638" t="s">
        <v>50</v>
      </c>
      <c r="D2638" t="s">
        <v>31</v>
      </c>
      <c r="E2638" t="s">
        <v>66</v>
      </c>
      <c r="F2638" t="s">
        <v>714</v>
      </c>
      <c r="G2638" t="s">
        <v>3157</v>
      </c>
      <c r="H2638">
        <v>1078</v>
      </c>
      <c r="J2638" t="s">
        <v>44</v>
      </c>
      <c r="N2638" t="s">
        <v>8027</v>
      </c>
      <c r="O2638" s="180" t="s">
        <v>5165</v>
      </c>
      <c r="Q2638" t="s">
        <v>5162</v>
      </c>
      <c r="R2638" t="s">
        <v>5165</v>
      </c>
    </row>
    <row r="2639" spans="1:18" x14ac:dyDescent="0.3">
      <c r="A2639" t="s">
        <v>7121</v>
      </c>
      <c r="B2639">
        <v>130117</v>
      </c>
      <c r="C2639" t="s">
        <v>50</v>
      </c>
      <c r="D2639" t="s">
        <v>31</v>
      </c>
      <c r="E2639" t="s">
        <v>66</v>
      </c>
      <c r="F2639" t="s">
        <v>714</v>
      </c>
      <c r="G2639" t="s">
        <v>3157</v>
      </c>
      <c r="H2639">
        <v>1078</v>
      </c>
      <c r="J2639" t="s">
        <v>42</v>
      </c>
      <c r="N2639" t="s">
        <v>8028</v>
      </c>
      <c r="O2639" s="180" t="s">
        <v>5165</v>
      </c>
      <c r="Q2639" t="s">
        <v>5162</v>
      </c>
      <c r="R2639" t="s">
        <v>5165</v>
      </c>
    </row>
    <row r="2640" spans="1:18" x14ac:dyDescent="0.3">
      <c r="A2640" t="s">
        <v>7121</v>
      </c>
      <c r="B2640">
        <v>130117</v>
      </c>
      <c r="C2640" t="s">
        <v>50</v>
      </c>
      <c r="D2640" t="s">
        <v>31</v>
      </c>
      <c r="E2640" t="s">
        <v>66</v>
      </c>
      <c r="F2640" t="s">
        <v>714</v>
      </c>
      <c r="G2640" t="s">
        <v>3157</v>
      </c>
      <c r="H2640">
        <v>1079</v>
      </c>
      <c r="J2640" t="s">
        <v>44</v>
      </c>
      <c r="N2640" t="s">
        <v>8029</v>
      </c>
      <c r="O2640" s="180" t="s">
        <v>5165</v>
      </c>
      <c r="Q2640" t="s">
        <v>5162</v>
      </c>
      <c r="R2640" t="s">
        <v>5165</v>
      </c>
    </row>
    <row r="2641" spans="1:18" x14ac:dyDescent="0.3">
      <c r="A2641" t="s">
        <v>7121</v>
      </c>
      <c r="B2641">
        <v>130117</v>
      </c>
      <c r="C2641" t="s">
        <v>50</v>
      </c>
      <c r="D2641" t="s">
        <v>31</v>
      </c>
      <c r="E2641" t="s">
        <v>66</v>
      </c>
      <c r="F2641" t="s">
        <v>714</v>
      </c>
      <c r="G2641" t="s">
        <v>3157</v>
      </c>
      <c r="H2641">
        <v>1079</v>
      </c>
      <c r="J2641" t="s">
        <v>42</v>
      </c>
      <c r="N2641" t="s">
        <v>8030</v>
      </c>
      <c r="O2641" s="180" t="s">
        <v>5165</v>
      </c>
      <c r="Q2641" t="s">
        <v>5162</v>
      </c>
      <c r="R2641" t="s">
        <v>5165</v>
      </c>
    </row>
    <row r="2642" spans="1:18" x14ac:dyDescent="0.3">
      <c r="A2642" t="s">
        <v>7121</v>
      </c>
      <c r="B2642">
        <v>130117</v>
      </c>
      <c r="C2642" t="s">
        <v>50</v>
      </c>
      <c r="D2642" t="s">
        <v>31</v>
      </c>
      <c r="E2642" t="s">
        <v>66</v>
      </c>
      <c r="F2642" t="s">
        <v>714</v>
      </c>
      <c r="G2642" t="s">
        <v>3157</v>
      </c>
      <c r="H2642">
        <v>1080</v>
      </c>
      <c r="J2642" t="s">
        <v>44</v>
      </c>
      <c r="N2642" t="s">
        <v>8031</v>
      </c>
      <c r="O2642" s="180" t="s">
        <v>5165</v>
      </c>
      <c r="Q2642" t="s">
        <v>5162</v>
      </c>
      <c r="R2642" t="s">
        <v>5165</v>
      </c>
    </row>
    <row r="2643" spans="1:18" x14ac:dyDescent="0.3">
      <c r="A2643" t="s">
        <v>7121</v>
      </c>
      <c r="B2643">
        <v>130117</v>
      </c>
      <c r="C2643" t="s">
        <v>50</v>
      </c>
      <c r="D2643" t="s">
        <v>31</v>
      </c>
      <c r="E2643" t="s">
        <v>66</v>
      </c>
      <c r="F2643" t="s">
        <v>714</v>
      </c>
      <c r="G2643" t="s">
        <v>3157</v>
      </c>
      <c r="H2643">
        <v>1080</v>
      </c>
      <c r="J2643" t="s">
        <v>42</v>
      </c>
      <c r="N2643" t="s">
        <v>8032</v>
      </c>
      <c r="O2643" s="180" t="s">
        <v>5165</v>
      </c>
      <c r="Q2643" t="s">
        <v>5162</v>
      </c>
      <c r="R2643" t="s">
        <v>5165</v>
      </c>
    </row>
    <row r="2644" spans="1:18" x14ac:dyDescent="0.3">
      <c r="A2644" t="s">
        <v>7121</v>
      </c>
      <c r="B2644">
        <v>130117</v>
      </c>
      <c r="C2644" t="s">
        <v>50</v>
      </c>
      <c r="D2644" t="s">
        <v>31</v>
      </c>
      <c r="E2644" t="s">
        <v>66</v>
      </c>
      <c r="F2644" t="s">
        <v>714</v>
      </c>
      <c r="G2644" t="s">
        <v>3157</v>
      </c>
      <c r="H2644">
        <v>1081</v>
      </c>
      <c r="J2644" t="s">
        <v>44</v>
      </c>
      <c r="N2644" t="s">
        <v>8033</v>
      </c>
      <c r="O2644" s="180" t="s">
        <v>5165</v>
      </c>
      <c r="Q2644" t="s">
        <v>5162</v>
      </c>
      <c r="R2644" t="s">
        <v>5165</v>
      </c>
    </row>
    <row r="2645" spans="1:18" x14ac:dyDescent="0.3">
      <c r="A2645" t="s">
        <v>7121</v>
      </c>
      <c r="B2645">
        <v>130117</v>
      </c>
      <c r="C2645" t="s">
        <v>50</v>
      </c>
      <c r="D2645" t="s">
        <v>31</v>
      </c>
      <c r="E2645" t="s">
        <v>66</v>
      </c>
      <c r="F2645" t="s">
        <v>714</v>
      </c>
      <c r="G2645" t="s">
        <v>3157</v>
      </c>
      <c r="H2645">
        <v>1081</v>
      </c>
      <c r="J2645" t="s">
        <v>42</v>
      </c>
      <c r="N2645" t="s">
        <v>8034</v>
      </c>
      <c r="O2645" s="180" t="s">
        <v>5165</v>
      </c>
      <c r="Q2645" t="s">
        <v>5162</v>
      </c>
      <c r="R2645" t="s">
        <v>5165</v>
      </c>
    </row>
    <row r="2646" spans="1:18" x14ac:dyDescent="0.3">
      <c r="A2646" t="s">
        <v>7121</v>
      </c>
      <c r="B2646">
        <v>130117</v>
      </c>
      <c r="C2646" t="s">
        <v>50</v>
      </c>
      <c r="D2646" t="s">
        <v>31</v>
      </c>
      <c r="E2646" t="s">
        <v>66</v>
      </c>
      <c r="F2646" t="s">
        <v>714</v>
      </c>
      <c r="G2646" t="s">
        <v>3157</v>
      </c>
      <c r="H2646">
        <v>1082</v>
      </c>
      <c r="J2646" t="s">
        <v>44</v>
      </c>
      <c r="N2646" t="s">
        <v>8035</v>
      </c>
      <c r="O2646" s="180" t="s">
        <v>5165</v>
      </c>
      <c r="Q2646" t="s">
        <v>5162</v>
      </c>
      <c r="R2646" t="s">
        <v>5165</v>
      </c>
    </row>
    <row r="2647" spans="1:18" x14ac:dyDescent="0.3">
      <c r="A2647" t="s">
        <v>7121</v>
      </c>
      <c r="B2647">
        <v>130117</v>
      </c>
      <c r="C2647" t="s">
        <v>50</v>
      </c>
      <c r="D2647" t="s">
        <v>31</v>
      </c>
      <c r="E2647" t="s">
        <v>66</v>
      </c>
      <c r="F2647" t="s">
        <v>714</v>
      </c>
      <c r="G2647" t="s">
        <v>3157</v>
      </c>
      <c r="H2647">
        <v>1082</v>
      </c>
      <c r="J2647" t="s">
        <v>42</v>
      </c>
      <c r="N2647" t="s">
        <v>8036</v>
      </c>
      <c r="O2647" s="180" t="s">
        <v>5165</v>
      </c>
      <c r="Q2647" t="s">
        <v>5162</v>
      </c>
      <c r="R2647" t="s">
        <v>5165</v>
      </c>
    </row>
    <row r="2648" spans="1:18" x14ac:dyDescent="0.3">
      <c r="A2648" t="s">
        <v>7121</v>
      </c>
      <c r="B2648">
        <v>130117</v>
      </c>
      <c r="C2648" t="s">
        <v>50</v>
      </c>
      <c r="D2648" t="s">
        <v>31</v>
      </c>
      <c r="E2648" t="s">
        <v>66</v>
      </c>
      <c r="F2648" t="s">
        <v>714</v>
      </c>
      <c r="G2648" t="s">
        <v>3157</v>
      </c>
      <c r="H2648">
        <v>1083</v>
      </c>
      <c r="J2648" t="s">
        <v>44</v>
      </c>
      <c r="N2648" t="s">
        <v>8037</v>
      </c>
      <c r="O2648" s="180" t="s">
        <v>5165</v>
      </c>
      <c r="Q2648" t="s">
        <v>5162</v>
      </c>
      <c r="R2648" t="s">
        <v>5165</v>
      </c>
    </row>
    <row r="2649" spans="1:18" x14ac:dyDescent="0.3">
      <c r="A2649" t="s">
        <v>7121</v>
      </c>
      <c r="B2649">
        <v>130117</v>
      </c>
      <c r="C2649" t="s">
        <v>50</v>
      </c>
      <c r="D2649" t="s">
        <v>31</v>
      </c>
      <c r="E2649" t="s">
        <v>66</v>
      </c>
      <c r="F2649" t="s">
        <v>714</v>
      </c>
      <c r="G2649" t="s">
        <v>3157</v>
      </c>
      <c r="H2649">
        <v>1083</v>
      </c>
      <c r="J2649" t="s">
        <v>42</v>
      </c>
      <c r="N2649" t="s">
        <v>8038</v>
      </c>
      <c r="O2649" s="180" t="s">
        <v>5165</v>
      </c>
      <c r="Q2649" t="s">
        <v>5162</v>
      </c>
      <c r="R2649" t="s">
        <v>5165</v>
      </c>
    </row>
    <row r="2650" spans="1:18" x14ac:dyDescent="0.3">
      <c r="A2650" t="s">
        <v>7121</v>
      </c>
      <c r="B2650">
        <v>130117</v>
      </c>
      <c r="C2650" t="s">
        <v>50</v>
      </c>
      <c r="D2650" t="s">
        <v>31</v>
      </c>
      <c r="E2650" t="s">
        <v>66</v>
      </c>
      <c r="F2650" t="s">
        <v>714</v>
      </c>
      <c r="G2650" t="s">
        <v>3157</v>
      </c>
      <c r="H2650">
        <v>1084</v>
      </c>
      <c r="J2650" t="s">
        <v>44</v>
      </c>
      <c r="N2650" t="s">
        <v>8039</v>
      </c>
      <c r="O2650" s="180" t="s">
        <v>5165</v>
      </c>
      <c r="Q2650" t="s">
        <v>5162</v>
      </c>
      <c r="R2650" t="s">
        <v>5165</v>
      </c>
    </row>
    <row r="2651" spans="1:18" x14ac:dyDescent="0.3">
      <c r="A2651" t="s">
        <v>7121</v>
      </c>
      <c r="B2651">
        <v>130117</v>
      </c>
      <c r="C2651" t="s">
        <v>50</v>
      </c>
      <c r="D2651" t="s">
        <v>31</v>
      </c>
      <c r="E2651" t="s">
        <v>66</v>
      </c>
      <c r="F2651" t="s">
        <v>714</v>
      </c>
      <c r="G2651" t="s">
        <v>3157</v>
      </c>
      <c r="H2651">
        <v>1084</v>
      </c>
      <c r="J2651" t="s">
        <v>42</v>
      </c>
      <c r="N2651" t="s">
        <v>8040</v>
      </c>
      <c r="O2651" s="180" t="s">
        <v>5165</v>
      </c>
      <c r="Q2651" t="s">
        <v>5162</v>
      </c>
      <c r="R2651" t="s">
        <v>5165</v>
      </c>
    </row>
    <row r="2652" spans="1:18" x14ac:dyDescent="0.3">
      <c r="A2652" t="s">
        <v>7121</v>
      </c>
      <c r="B2652">
        <v>130117</v>
      </c>
      <c r="C2652" t="s">
        <v>50</v>
      </c>
      <c r="D2652" t="s">
        <v>31</v>
      </c>
      <c r="E2652" t="s">
        <v>66</v>
      </c>
      <c r="F2652" t="s">
        <v>714</v>
      </c>
      <c r="G2652" t="s">
        <v>3157</v>
      </c>
      <c r="H2652">
        <v>1085</v>
      </c>
      <c r="J2652" t="s">
        <v>44</v>
      </c>
      <c r="N2652" t="s">
        <v>8041</v>
      </c>
      <c r="O2652" s="180" t="s">
        <v>5165</v>
      </c>
      <c r="Q2652" t="s">
        <v>5162</v>
      </c>
      <c r="R2652" t="s">
        <v>5165</v>
      </c>
    </row>
    <row r="2653" spans="1:18" x14ac:dyDescent="0.3">
      <c r="A2653" t="s">
        <v>7121</v>
      </c>
      <c r="B2653">
        <v>130117</v>
      </c>
      <c r="C2653" t="s">
        <v>50</v>
      </c>
      <c r="D2653" t="s">
        <v>31</v>
      </c>
      <c r="E2653" t="s">
        <v>66</v>
      </c>
      <c r="F2653" t="s">
        <v>714</v>
      </c>
      <c r="G2653" t="s">
        <v>3157</v>
      </c>
      <c r="H2653">
        <v>1085</v>
      </c>
      <c r="J2653" t="s">
        <v>42</v>
      </c>
      <c r="N2653" t="s">
        <v>8042</v>
      </c>
      <c r="O2653" s="180" t="s">
        <v>5165</v>
      </c>
      <c r="Q2653" t="s">
        <v>5162</v>
      </c>
      <c r="R2653" t="s">
        <v>5165</v>
      </c>
    </row>
    <row r="2654" spans="1:18" x14ac:dyDescent="0.3">
      <c r="A2654" t="s">
        <v>7121</v>
      </c>
      <c r="B2654">
        <v>130117</v>
      </c>
      <c r="C2654" t="s">
        <v>50</v>
      </c>
      <c r="D2654" t="s">
        <v>31</v>
      </c>
      <c r="E2654" t="s">
        <v>66</v>
      </c>
      <c r="F2654" t="s">
        <v>714</v>
      </c>
      <c r="G2654" t="s">
        <v>3157</v>
      </c>
      <c r="H2654">
        <v>1086</v>
      </c>
      <c r="J2654" t="s">
        <v>44</v>
      </c>
      <c r="N2654" t="s">
        <v>8043</v>
      </c>
      <c r="O2654" s="180" t="s">
        <v>5165</v>
      </c>
      <c r="Q2654" t="s">
        <v>5162</v>
      </c>
      <c r="R2654" t="s">
        <v>5165</v>
      </c>
    </row>
    <row r="2655" spans="1:18" x14ac:dyDescent="0.3">
      <c r="A2655" t="s">
        <v>7121</v>
      </c>
      <c r="B2655">
        <v>130117</v>
      </c>
      <c r="C2655" t="s">
        <v>50</v>
      </c>
      <c r="D2655" t="s">
        <v>31</v>
      </c>
      <c r="E2655" t="s">
        <v>66</v>
      </c>
      <c r="F2655" t="s">
        <v>714</v>
      </c>
      <c r="G2655" t="s">
        <v>3157</v>
      </c>
      <c r="H2655">
        <v>1086</v>
      </c>
      <c r="J2655" t="s">
        <v>42</v>
      </c>
      <c r="N2655" t="s">
        <v>8044</v>
      </c>
      <c r="O2655" s="180" t="s">
        <v>5165</v>
      </c>
      <c r="Q2655" t="s">
        <v>5162</v>
      </c>
      <c r="R2655" t="s">
        <v>5165</v>
      </c>
    </row>
    <row r="2656" spans="1:18" x14ac:dyDescent="0.3">
      <c r="A2656" t="s">
        <v>7121</v>
      </c>
      <c r="B2656">
        <v>130117</v>
      </c>
      <c r="C2656" t="s">
        <v>50</v>
      </c>
      <c r="D2656" t="s">
        <v>31</v>
      </c>
      <c r="E2656" t="s">
        <v>66</v>
      </c>
      <c r="F2656" t="s">
        <v>714</v>
      </c>
      <c r="G2656" t="s">
        <v>3157</v>
      </c>
      <c r="H2656">
        <v>1087</v>
      </c>
      <c r="J2656" t="s">
        <v>44</v>
      </c>
      <c r="N2656" t="s">
        <v>8045</v>
      </c>
      <c r="O2656" s="180" t="s">
        <v>5165</v>
      </c>
      <c r="Q2656" t="s">
        <v>5162</v>
      </c>
      <c r="R2656" t="s">
        <v>5165</v>
      </c>
    </row>
    <row r="2657" spans="1:18" x14ac:dyDescent="0.3">
      <c r="A2657" t="s">
        <v>7121</v>
      </c>
      <c r="B2657">
        <v>130117</v>
      </c>
      <c r="C2657" t="s">
        <v>50</v>
      </c>
      <c r="D2657" t="s">
        <v>31</v>
      </c>
      <c r="E2657" t="s">
        <v>66</v>
      </c>
      <c r="F2657" t="s">
        <v>714</v>
      </c>
      <c r="G2657" t="s">
        <v>3157</v>
      </c>
      <c r="H2657">
        <v>1087</v>
      </c>
      <c r="J2657" t="s">
        <v>42</v>
      </c>
      <c r="N2657" t="s">
        <v>8046</v>
      </c>
      <c r="O2657" s="180" t="s">
        <v>5165</v>
      </c>
      <c r="Q2657" t="s">
        <v>5162</v>
      </c>
      <c r="R2657" t="s">
        <v>5165</v>
      </c>
    </row>
    <row r="2658" spans="1:18" x14ac:dyDescent="0.3">
      <c r="A2658" t="s">
        <v>7121</v>
      </c>
      <c r="B2658">
        <v>130117</v>
      </c>
      <c r="C2658" t="s">
        <v>50</v>
      </c>
      <c r="D2658" t="s">
        <v>31</v>
      </c>
      <c r="E2658" t="s">
        <v>66</v>
      </c>
      <c r="F2658" t="s">
        <v>714</v>
      </c>
      <c r="G2658" t="s">
        <v>3157</v>
      </c>
      <c r="H2658">
        <v>1088</v>
      </c>
      <c r="J2658" t="s">
        <v>44</v>
      </c>
      <c r="N2658" t="s">
        <v>8047</v>
      </c>
      <c r="O2658" s="180" t="s">
        <v>5165</v>
      </c>
      <c r="Q2658" t="s">
        <v>5162</v>
      </c>
      <c r="R2658" t="s">
        <v>5165</v>
      </c>
    </row>
    <row r="2659" spans="1:18" x14ac:dyDescent="0.3">
      <c r="A2659" t="s">
        <v>7121</v>
      </c>
      <c r="B2659">
        <v>130117</v>
      </c>
      <c r="C2659" t="s">
        <v>50</v>
      </c>
      <c r="D2659" t="s">
        <v>31</v>
      </c>
      <c r="E2659" t="s">
        <v>66</v>
      </c>
      <c r="F2659" t="s">
        <v>714</v>
      </c>
      <c r="G2659" t="s">
        <v>3157</v>
      </c>
      <c r="H2659">
        <v>1088</v>
      </c>
      <c r="J2659" t="s">
        <v>42</v>
      </c>
      <c r="N2659" t="s">
        <v>8048</v>
      </c>
      <c r="O2659" s="180" t="s">
        <v>5165</v>
      </c>
      <c r="Q2659" t="s">
        <v>5162</v>
      </c>
      <c r="R2659" t="s">
        <v>5165</v>
      </c>
    </row>
    <row r="2660" spans="1:18" x14ac:dyDescent="0.3">
      <c r="A2660" t="s">
        <v>7121</v>
      </c>
      <c r="B2660">
        <v>130117</v>
      </c>
      <c r="C2660" t="s">
        <v>50</v>
      </c>
      <c r="D2660" t="s">
        <v>31</v>
      </c>
      <c r="E2660" t="s">
        <v>66</v>
      </c>
      <c r="F2660" t="s">
        <v>714</v>
      </c>
      <c r="G2660" t="s">
        <v>3157</v>
      </c>
      <c r="H2660">
        <v>1089</v>
      </c>
      <c r="J2660" t="s">
        <v>44</v>
      </c>
      <c r="N2660" t="s">
        <v>8049</v>
      </c>
      <c r="O2660" s="180" t="s">
        <v>5165</v>
      </c>
      <c r="Q2660" t="s">
        <v>5162</v>
      </c>
      <c r="R2660" t="s">
        <v>5165</v>
      </c>
    </row>
    <row r="2661" spans="1:18" x14ac:dyDescent="0.3">
      <c r="A2661" t="s">
        <v>7121</v>
      </c>
      <c r="B2661">
        <v>130117</v>
      </c>
      <c r="C2661" t="s">
        <v>50</v>
      </c>
      <c r="D2661" t="s">
        <v>31</v>
      </c>
      <c r="E2661" t="s">
        <v>66</v>
      </c>
      <c r="F2661" t="s">
        <v>714</v>
      </c>
      <c r="G2661" t="s">
        <v>3157</v>
      </c>
      <c r="H2661">
        <v>1089</v>
      </c>
      <c r="J2661" t="s">
        <v>42</v>
      </c>
      <c r="N2661" t="s">
        <v>8050</v>
      </c>
      <c r="O2661" s="180" t="s">
        <v>5165</v>
      </c>
      <c r="Q2661" t="s">
        <v>5162</v>
      </c>
      <c r="R2661" t="s">
        <v>5165</v>
      </c>
    </row>
    <row r="2662" spans="1:18" x14ac:dyDescent="0.3">
      <c r="A2662" t="s">
        <v>7121</v>
      </c>
      <c r="B2662">
        <v>130117</v>
      </c>
      <c r="C2662" t="s">
        <v>50</v>
      </c>
      <c r="D2662" t="s">
        <v>31</v>
      </c>
      <c r="E2662" t="s">
        <v>66</v>
      </c>
      <c r="F2662" t="s">
        <v>714</v>
      </c>
      <c r="G2662" t="s">
        <v>3157</v>
      </c>
      <c r="H2662">
        <v>1090</v>
      </c>
      <c r="J2662" t="s">
        <v>44</v>
      </c>
      <c r="N2662" t="s">
        <v>8051</v>
      </c>
      <c r="O2662" s="180" t="s">
        <v>5165</v>
      </c>
      <c r="Q2662" t="s">
        <v>5162</v>
      </c>
      <c r="R2662" t="s">
        <v>5165</v>
      </c>
    </row>
    <row r="2663" spans="1:18" x14ac:dyDescent="0.3">
      <c r="A2663" t="s">
        <v>7121</v>
      </c>
      <c r="B2663">
        <v>130117</v>
      </c>
      <c r="C2663" t="s">
        <v>50</v>
      </c>
      <c r="D2663" t="s">
        <v>31</v>
      </c>
      <c r="E2663" t="s">
        <v>66</v>
      </c>
      <c r="F2663" t="s">
        <v>714</v>
      </c>
      <c r="G2663" t="s">
        <v>3157</v>
      </c>
      <c r="H2663">
        <v>1090</v>
      </c>
      <c r="J2663" t="s">
        <v>42</v>
      </c>
      <c r="N2663" t="s">
        <v>8052</v>
      </c>
      <c r="O2663" s="180" t="s">
        <v>5165</v>
      </c>
      <c r="Q2663" t="s">
        <v>5162</v>
      </c>
      <c r="R2663" t="s">
        <v>5165</v>
      </c>
    </row>
    <row r="2664" spans="1:18" x14ac:dyDescent="0.3">
      <c r="A2664" t="s">
        <v>7121</v>
      </c>
      <c r="B2664">
        <v>130117</v>
      </c>
      <c r="C2664" t="s">
        <v>50</v>
      </c>
      <c r="D2664" t="s">
        <v>31</v>
      </c>
      <c r="E2664" t="s">
        <v>66</v>
      </c>
      <c r="F2664" t="s">
        <v>714</v>
      </c>
      <c r="G2664" t="s">
        <v>3157</v>
      </c>
      <c r="H2664">
        <v>1091</v>
      </c>
      <c r="J2664" t="s">
        <v>44</v>
      </c>
      <c r="N2664" t="s">
        <v>8053</v>
      </c>
      <c r="O2664" s="180" t="s">
        <v>5165</v>
      </c>
      <c r="Q2664" t="s">
        <v>5162</v>
      </c>
      <c r="R2664" t="s">
        <v>5165</v>
      </c>
    </row>
    <row r="2665" spans="1:18" x14ac:dyDescent="0.3">
      <c r="A2665" t="s">
        <v>7121</v>
      </c>
      <c r="B2665">
        <v>130117</v>
      </c>
      <c r="C2665" t="s">
        <v>50</v>
      </c>
      <c r="D2665" t="s">
        <v>31</v>
      </c>
      <c r="E2665" t="s">
        <v>66</v>
      </c>
      <c r="F2665" t="s">
        <v>714</v>
      </c>
      <c r="G2665" t="s">
        <v>3157</v>
      </c>
      <c r="H2665">
        <v>1091</v>
      </c>
      <c r="J2665" t="s">
        <v>42</v>
      </c>
      <c r="N2665" t="s">
        <v>8054</v>
      </c>
      <c r="O2665" s="180" t="s">
        <v>5165</v>
      </c>
      <c r="Q2665" t="s">
        <v>5162</v>
      </c>
      <c r="R2665" t="s">
        <v>5165</v>
      </c>
    </row>
    <row r="2666" spans="1:18" x14ac:dyDescent="0.3">
      <c r="A2666" t="s">
        <v>7121</v>
      </c>
      <c r="B2666">
        <v>130117</v>
      </c>
      <c r="C2666" t="s">
        <v>50</v>
      </c>
      <c r="D2666" t="s">
        <v>31</v>
      </c>
      <c r="E2666" t="s">
        <v>66</v>
      </c>
      <c r="F2666" t="s">
        <v>714</v>
      </c>
      <c r="G2666" t="s">
        <v>3157</v>
      </c>
      <c r="H2666">
        <v>1092</v>
      </c>
      <c r="J2666" t="s">
        <v>44</v>
      </c>
      <c r="N2666" t="s">
        <v>8055</v>
      </c>
      <c r="O2666" s="180" t="s">
        <v>5165</v>
      </c>
      <c r="Q2666" t="s">
        <v>5162</v>
      </c>
      <c r="R2666" t="s">
        <v>5165</v>
      </c>
    </row>
    <row r="2667" spans="1:18" x14ac:dyDescent="0.3">
      <c r="A2667" t="s">
        <v>7121</v>
      </c>
      <c r="B2667">
        <v>130117</v>
      </c>
      <c r="C2667" t="s">
        <v>50</v>
      </c>
      <c r="D2667" t="s">
        <v>31</v>
      </c>
      <c r="E2667" t="s">
        <v>66</v>
      </c>
      <c r="F2667" t="s">
        <v>714</v>
      </c>
      <c r="G2667" t="s">
        <v>3157</v>
      </c>
      <c r="H2667">
        <v>1092</v>
      </c>
      <c r="J2667" t="s">
        <v>42</v>
      </c>
      <c r="N2667" t="s">
        <v>8056</v>
      </c>
      <c r="O2667" s="180" t="s">
        <v>5165</v>
      </c>
      <c r="Q2667" t="s">
        <v>5162</v>
      </c>
      <c r="R2667" t="s">
        <v>5165</v>
      </c>
    </row>
    <row r="2668" spans="1:18" x14ac:dyDescent="0.3">
      <c r="A2668" t="s">
        <v>7121</v>
      </c>
      <c r="B2668">
        <v>130117</v>
      </c>
      <c r="C2668" t="s">
        <v>50</v>
      </c>
      <c r="D2668" t="s">
        <v>31</v>
      </c>
      <c r="E2668" t="s">
        <v>66</v>
      </c>
      <c r="F2668" t="s">
        <v>714</v>
      </c>
      <c r="G2668" t="s">
        <v>3157</v>
      </c>
      <c r="H2668">
        <v>1093</v>
      </c>
      <c r="J2668" t="s">
        <v>44</v>
      </c>
      <c r="N2668" t="s">
        <v>8057</v>
      </c>
      <c r="O2668" s="180" t="s">
        <v>5165</v>
      </c>
      <c r="Q2668" t="s">
        <v>5162</v>
      </c>
      <c r="R2668" t="s">
        <v>5165</v>
      </c>
    </row>
    <row r="2669" spans="1:18" x14ac:dyDescent="0.3">
      <c r="A2669" t="s">
        <v>7121</v>
      </c>
      <c r="B2669">
        <v>130117</v>
      </c>
      <c r="C2669" t="s">
        <v>50</v>
      </c>
      <c r="D2669" t="s">
        <v>31</v>
      </c>
      <c r="E2669" t="s">
        <v>66</v>
      </c>
      <c r="F2669" t="s">
        <v>714</v>
      </c>
      <c r="G2669" t="s">
        <v>3157</v>
      </c>
      <c r="H2669">
        <v>1093</v>
      </c>
      <c r="J2669" t="s">
        <v>42</v>
      </c>
      <c r="N2669" t="s">
        <v>8058</v>
      </c>
      <c r="O2669" s="180" t="s">
        <v>5165</v>
      </c>
      <c r="Q2669" t="s">
        <v>5162</v>
      </c>
      <c r="R2669" t="s">
        <v>5165</v>
      </c>
    </row>
    <row r="2670" spans="1:18" x14ac:dyDescent="0.3">
      <c r="A2670" t="s">
        <v>7121</v>
      </c>
      <c r="B2670">
        <v>130117</v>
      </c>
      <c r="C2670" t="s">
        <v>50</v>
      </c>
      <c r="D2670" t="s">
        <v>31</v>
      </c>
      <c r="E2670" t="s">
        <v>66</v>
      </c>
      <c r="F2670" t="s">
        <v>714</v>
      </c>
      <c r="G2670" t="s">
        <v>3157</v>
      </c>
      <c r="H2670">
        <v>1094</v>
      </c>
      <c r="J2670" t="s">
        <v>44</v>
      </c>
      <c r="N2670" t="s">
        <v>8059</v>
      </c>
      <c r="O2670" s="180" t="s">
        <v>5165</v>
      </c>
      <c r="Q2670" t="s">
        <v>5162</v>
      </c>
      <c r="R2670" t="s">
        <v>5165</v>
      </c>
    </row>
    <row r="2671" spans="1:18" x14ac:dyDescent="0.3">
      <c r="A2671" t="s">
        <v>7121</v>
      </c>
      <c r="B2671">
        <v>130117</v>
      </c>
      <c r="C2671" t="s">
        <v>50</v>
      </c>
      <c r="D2671" t="s">
        <v>31</v>
      </c>
      <c r="E2671" t="s">
        <v>66</v>
      </c>
      <c r="F2671" t="s">
        <v>714</v>
      </c>
      <c r="G2671" t="s">
        <v>3157</v>
      </c>
      <c r="H2671">
        <v>1094</v>
      </c>
      <c r="J2671" t="s">
        <v>42</v>
      </c>
      <c r="N2671" t="s">
        <v>8060</v>
      </c>
      <c r="O2671" s="180" t="s">
        <v>5165</v>
      </c>
      <c r="Q2671" t="s">
        <v>5162</v>
      </c>
      <c r="R2671" t="s">
        <v>5165</v>
      </c>
    </row>
    <row r="2672" spans="1:18" x14ac:dyDescent="0.3">
      <c r="A2672" t="s">
        <v>7121</v>
      </c>
      <c r="B2672">
        <v>130117</v>
      </c>
      <c r="C2672" t="s">
        <v>50</v>
      </c>
      <c r="D2672" t="s">
        <v>31</v>
      </c>
      <c r="E2672" t="s">
        <v>66</v>
      </c>
      <c r="F2672" t="s">
        <v>714</v>
      </c>
      <c r="G2672" t="s">
        <v>3157</v>
      </c>
      <c r="H2672">
        <v>1095</v>
      </c>
      <c r="J2672" t="s">
        <v>44</v>
      </c>
      <c r="N2672" t="s">
        <v>8061</v>
      </c>
      <c r="O2672" s="180" t="s">
        <v>5165</v>
      </c>
      <c r="Q2672" t="s">
        <v>5162</v>
      </c>
      <c r="R2672" t="s">
        <v>5165</v>
      </c>
    </row>
    <row r="2673" spans="1:18" x14ac:dyDescent="0.3">
      <c r="A2673" t="s">
        <v>7121</v>
      </c>
      <c r="B2673">
        <v>130117</v>
      </c>
      <c r="C2673" t="s">
        <v>50</v>
      </c>
      <c r="D2673" t="s">
        <v>31</v>
      </c>
      <c r="E2673" t="s">
        <v>66</v>
      </c>
      <c r="F2673" t="s">
        <v>714</v>
      </c>
      <c r="G2673" t="s">
        <v>3157</v>
      </c>
      <c r="H2673">
        <v>1095</v>
      </c>
      <c r="J2673" t="s">
        <v>42</v>
      </c>
      <c r="N2673" t="s">
        <v>8062</v>
      </c>
      <c r="O2673" s="180" t="s">
        <v>5165</v>
      </c>
      <c r="Q2673" t="s">
        <v>5162</v>
      </c>
      <c r="R2673" t="s">
        <v>5165</v>
      </c>
    </row>
    <row r="2674" spans="1:18" x14ac:dyDescent="0.3">
      <c r="A2674" t="s">
        <v>7121</v>
      </c>
      <c r="B2674">
        <v>130117</v>
      </c>
      <c r="C2674" t="s">
        <v>50</v>
      </c>
      <c r="D2674" t="s">
        <v>31</v>
      </c>
      <c r="E2674" t="s">
        <v>66</v>
      </c>
      <c r="F2674" t="s">
        <v>714</v>
      </c>
      <c r="G2674" t="s">
        <v>3157</v>
      </c>
      <c r="H2674">
        <v>1096</v>
      </c>
      <c r="J2674" t="s">
        <v>44</v>
      </c>
      <c r="N2674" t="s">
        <v>8063</v>
      </c>
      <c r="O2674" s="180" t="s">
        <v>5165</v>
      </c>
      <c r="Q2674" t="s">
        <v>5162</v>
      </c>
      <c r="R2674" t="s">
        <v>5165</v>
      </c>
    </row>
    <row r="2675" spans="1:18" x14ac:dyDescent="0.3">
      <c r="A2675" t="s">
        <v>7121</v>
      </c>
      <c r="B2675">
        <v>130117</v>
      </c>
      <c r="C2675" t="s">
        <v>50</v>
      </c>
      <c r="D2675" t="s">
        <v>31</v>
      </c>
      <c r="E2675" t="s">
        <v>66</v>
      </c>
      <c r="F2675" t="s">
        <v>714</v>
      </c>
      <c r="G2675" t="s">
        <v>3157</v>
      </c>
      <c r="H2675">
        <v>1096</v>
      </c>
      <c r="J2675" t="s">
        <v>42</v>
      </c>
      <c r="N2675" t="s">
        <v>8064</v>
      </c>
      <c r="O2675" s="180" t="s">
        <v>5165</v>
      </c>
      <c r="Q2675" t="s">
        <v>5162</v>
      </c>
      <c r="R2675" t="s">
        <v>5165</v>
      </c>
    </row>
    <row r="2676" spans="1:18" x14ac:dyDescent="0.3">
      <c r="A2676" t="s">
        <v>7121</v>
      </c>
      <c r="B2676">
        <v>130117</v>
      </c>
      <c r="C2676" t="s">
        <v>50</v>
      </c>
      <c r="D2676" t="s">
        <v>31</v>
      </c>
      <c r="E2676" t="s">
        <v>66</v>
      </c>
      <c r="F2676" t="s">
        <v>714</v>
      </c>
      <c r="G2676" t="s">
        <v>3157</v>
      </c>
      <c r="H2676">
        <v>1097</v>
      </c>
      <c r="J2676" t="s">
        <v>44</v>
      </c>
      <c r="N2676" t="s">
        <v>8065</v>
      </c>
      <c r="O2676" s="180" t="s">
        <v>5165</v>
      </c>
      <c r="Q2676" t="s">
        <v>5162</v>
      </c>
      <c r="R2676" t="s">
        <v>5165</v>
      </c>
    </row>
    <row r="2677" spans="1:18" x14ac:dyDescent="0.3">
      <c r="A2677" t="s">
        <v>7121</v>
      </c>
      <c r="B2677">
        <v>130117</v>
      </c>
      <c r="C2677" t="s">
        <v>50</v>
      </c>
      <c r="D2677" t="s">
        <v>31</v>
      </c>
      <c r="E2677" t="s">
        <v>66</v>
      </c>
      <c r="F2677" t="s">
        <v>714</v>
      </c>
      <c r="G2677" t="s">
        <v>3157</v>
      </c>
      <c r="H2677">
        <v>1097</v>
      </c>
      <c r="J2677" t="s">
        <v>42</v>
      </c>
      <c r="N2677" t="s">
        <v>8066</v>
      </c>
      <c r="O2677" s="180" t="s">
        <v>5165</v>
      </c>
      <c r="Q2677" t="s">
        <v>5162</v>
      </c>
      <c r="R2677" t="s">
        <v>5165</v>
      </c>
    </row>
    <row r="2678" spans="1:18" x14ac:dyDescent="0.3">
      <c r="A2678" t="s">
        <v>7121</v>
      </c>
      <c r="B2678">
        <v>130117</v>
      </c>
      <c r="C2678" t="s">
        <v>50</v>
      </c>
      <c r="D2678" t="s">
        <v>31</v>
      </c>
      <c r="E2678" t="s">
        <v>66</v>
      </c>
      <c r="F2678" t="s">
        <v>714</v>
      </c>
      <c r="G2678" t="s">
        <v>3157</v>
      </c>
      <c r="H2678">
        <v>1098</v>
      </c>
      <c r="J2678" t="s">
        <v>44</v>
      </c>
      <c r="N2678" t="s">
        <v>8067</v>
      </c>
      <c r="O2678" s="180" t="s">
        <v>5165</v>
      </c>
      <c r="Q2678" t="s">
        <v>5162</v>
      </c>
      <c r="R2678" t="s">
        <v>5165</v>
      </c>
    </row>
    <row r="2679" spans="1:18" x14ac:dyDescent="0.3">
      <c r="A2679" t="s">
        <v>7121</v>
      </c>
      <c r="B2679">
        <v>130117</v>
      </c>
      <c r="C2679" t="s">
        <v>50</v>
      </c>
      <c r="D2679" t="s">
        <v>31</v>
      </c>
      <c r="E2679" t="s">
        <v>66</v>
      </c>
      <c r="F2679" t="s">
        <v>714</v>
      </c>
      <c r="G2679" t="s">
        <v>3157</v>
      </c>
      <c r="H2679">
        <v>1098</v>
      </c>
      <c r="J2679" t="s">
        <v>42</v>
      </c>
      <c r="N2679" t="s">
        <v>8068</v>
      </c>
      <c r="O2679" s="180" t="s">
        <v>5165</v>
      </c>
      <c r="Q2679" t="s">
        <v>5162</v>
      </c>
      <c r="R2679" t="s">
        <v>5165</v>
      </c>
    </row>
    <row r="2680" spans="1:18" x14ac:dyDescent="0.3">
      <c r="A2680" t="s">
        <v>7121</v>
      </c>
      <c r="B2680">
        <v>130117</v>
      </c>
      <c r="C2680" t="s">
        <v>50</v>
      </c>
      <c r="D2680" t="s">
        <v>31</v>
      </c>
      <c r="E2680" t="s">
        <v>66</v>
      </c>
      <c r="F2680" t="s">
        <v>714</v>
      </c>
      <c r="G2680" t="s">
        <v>3157</v>
      </c>
      <c r="H2680">
        <v>1099</v>
      </c>
      <c r="J2680" t="s">
        <v>44</v>
      </c>
      <c r="N2680" t="s">
        <v>8069</v>
      </c>
      <c r="O2680" s="180" t="s">
        <v>5165</v>
      </c>
      <c r="Q2680" t="s">
        <v>5162</v>
      </c>
      <c r="R2680" t="s">
        <v>5165</v>
      </c>
    </row>
    <row r="2681" spans="1:18" x14ac:dyDescent="0.3">
      <c r="A2681" t="s">
        <v>7121</v>
      </c>
      <c r="B2681">
        <v>130117</v>
      </c>
      <c r="C2681" t="s">
        <v>50</v>
      </c>
      <c r="D2681" t="s">
        <v>31</v>
      </c>
      <c r="E2681" t="s">
        <v>66</v>
      </c>
      <c r="F2681" t="s">
        <v>714</v>
      </c>
      <c r="G2681" t="s">
        <v>3157</v>
      </c>
      <c r="H2681">
        <v>1099</v>
      </c>
      <c r="J2681" t="s">
        <v>42</v>
      </c>
      <c r="N2681" t="s">
        <v>8070</v>
      </c>
      <c r="O2681" s="180" t="s">
        <v>5165</v>
      </c>
      <c r="Q2681" t="s">
        <v>5162</v>
      </c>
      <c r="R2681" t="s">
        <v>5165</v>
      </c>
    </row>
    <row r="2682" spans="1:18" x14ac:dyDescent="0.3">
      <c r="A2682" t="s">
        <v>7121</v>
      </c>
      <c r="B2682">
        <v>130117</v>
      </c>
      <c r="C2682" t="s">
        <v>50</v>
      </c>
      <c r="D2682" t="s">
        <v>31</v>
      </c>
      <c r="E2682" t="s">
        <v>66</v>
      </c>
      <c r="F2682" t="s">
        <v>714</v>
      </c>
      <c r="G2682" t="s">
        <v>3157</v>
      </c>
      <c r="H2682">
        <v>1100</v>
      </c>
      <c r="J2682" t="s">
        <v>44</v>
      </c>
      <c r="N2682" t="s">
        <v>8071</v>
      </c>
      <c r="O2682" s="180" t="s">
        <v>5165</v>
      </c>
      <c r="Q2682" t="s">
        <v>5162</v>
      </c>
      <c r="R2682" t="s">
        <v>5165</v>
      </c>
    </row>
    <row r="2683" spans="1:18" x14ac:dyDescent="0.3">
      <c r="A2683" t="s">
        <v>7121</v>
      </c>
      <c r="B2683">
        <v>130117</v>
      </c>
      <c r="C2683" t="s">
        <v>50</v>
      </c>
      <c r="D2683" t="s">
        <v>31</v>
      </c>
      <c r="E2683" t="s">
        <v>66</v>
      </c>
      <c r="F2683" t="s">
        <v>714</v>
      </c>
      <c r="G2683" t="s">
        <v>3157</v>
      </c>
      <c r="H2683">
        <v>1100</v>
      </c>
      <c r="J2683" t="s">
        <v>42</v>
      </c>
      <c r="N2683" t="s">
        <v>8072</v>
      </c>
      <c r="O2683" s="180" t="s">
        <v>5165</v>
      </c>
      <c r="Q2683" t="s">
        <v>5162</v>
      </c>
      <c r="R2683" t="s">
        <v>5165</v>
      </c>
    </row>
    <row r="2684" spans="1:18" x14ac:dyDescent="0.3">
      <c r="A2684" t="s">
        <v>7121</v>
      </c>
      <c r="B2684">
        <v>130117</v>
      </c>
      <c r="C2684" t="s">
        <v>50</v>
      </c>
      <c r="D2684" t="s">
        <v>31</v>
      </c>
      <c r="E2684" t="s">
        <v>66</v>
      </c>
      <c r="F2684" t="s">
        <v>714</v>
      </c>
      <c r="G2684" t="s">
        <v>3157</v>
      </c>
      <c r="H2684">
        <v>1101</v>
      </c>
      <c r="J2684" t="s">
        <v>44</v>
      </c>
      <c r="N2684" t="s">
        <v>8073</v>
      </c>
      <c r="O2684" s="180" t="s">
        <v>5165</v>
      </c>
      <c r="Q2684" t="s">
        <v>5162</v>
      </c>
      <c r="R2684" t="s">
        <v>5165</v>
      </c>
    </row>
    <row r="2685" spans="1:18" x14ac:dyDescent="0.3">
      <c r="A2685" t="s">
        <v>7121</v>
      </c>
      <c r="B2685">
        <v>130117</v>
      </c>
      <c r="C2685" t="s">
        <v>50</v>
      </c>
      <c r="D2685" t="s">
        <v>31</v>
      </c>
      <c r="E2685" t="s">
        <v>66</v>
      </c>
      <c r="F2685" t="s">
        <v>714</v>
      </c>
      <c r="G2685" t="s">
        <v>3157</v>
      </c>
      <c r="H2685">
        <v>1101</v>
      </c>
      <c r="J2685" t="s">
        <v>42</v>
      </c>
      <c r="N2685" t="s">
        <v>8074</v>
      </c>
      <c r="O2685" s="180" t="s">
        <v>5165</v>
      </c>
      <c r="Q2685" t="s">
        <v>5162</v>
      </c>
      <c r="R2685" t="s">
        <v>5165</v>
      </c>
    </row>
    <row r="2686" spans="1:18" x14ac:dyDescent="0.3">
      <c r="A2686" t="s">
        <v>7121</v>
      </c>
      <c r="B2686">
        <v>130117</v>
      </c>
      <c r="C2686" t="s">
        <v>50</v>
      </c>
      <c r="D2686" t="s">
        <v>31</v>
      </c>
      <c r="E2686" t="s">
        <v>66</v>
      </c>
      <c r="F2686" t="s">
        <v>714</v>
      </c>
      <c r="G2686" t="s">
        <v>3157</v>
      </c>
      <c r="H2686">
        <v>1102</v>
      </c>
      <c r="J2686" t="s">
        <v>44</v>
      </c>
      <c r="N2686" t="s">
        <v>8075</v>
      </c>
      <c r="O2686" s="180" t="s">
        <v>5165</v>
      </c>
      <c r="Q2686" t="s">
        <v>5162</v>
      </c>
      <c r="R2686" t="s">
        <v>5165</v>
      </c>
    </row>
    <row r="2687" spans="1:18" x14ac:dyDescent="0.3">
      <c r="A2687" t="s">
        <v>7121</v>
      </c>
      <c r="B2687">
        <v>130117</v>
      </c>
      <c r="C2687" t="s">
        <v>50</v>
      </c>
      <c r="D2687" t="s">
        <v>31</v>
      </c>
      <c r="E2687" t="s">
        <v>66</v>
      </c>
      <c r="F2687" t="s">
        <v>714</v>
      </c>
      <c r="G2687" t="s">
        <v>3157</v>
      </c>
      <c r="H2687">
        <v>1102</v>
      </c>
      <c r="J2687" t="s">
        <v>42</v>
      </c>
      <c r="N2687" t="s">
        <v>8076</v>
      </c>
      <c r="O2687" s="180" t="s">
        <v>5165</v>
      </c>
      <c r="Q2687" t="s">
        <v>5162</v>
      </c>
      <c r="R2687" t="s">
        <v>5165</v>
      </c>
    </row>
    <row r="2688" spans="1:18" x14ac:dyDescent="0.3">
      <c r="A2688" t="s">
        <v>7121</v>
      </c>
      <c r="B2688">
        <v>130117</v>
      </c>
      <c r="C2688" t="s">
        <v>50</v>
      </c>
      <c r="D2688" t="s">
        <v>31</v>
      </c>
      <c r="E2688" t="s">
        <v>66</v>
      </c>
      <c r="F2688" t="s">
        <v>714</v>
      </c>
      <c r="G2688" t="s">
        <v>3157</v>
      </c>
      <c r="H2688">
        <v>1103</v>
      </c>
      <c r="J2688" t="s">
        <v>44</v>
      </c>
      <c r="N2688" t="s">
        <v>8077</v>
      </c>
      <c r="O2688" s="180" t="s">
        <v>5165</v>
      </c>
      <c r="Q2688" t="s">
        <v>5162</v>
      </c>
      <c r="R2688" t="s">
        <v>5165</v>
      </c>
    </row>
    <row r="2689" spans="1:18" x14ac:dyDescent="0.3">
      <c r="A2689" t="s">
        <v>7121</v>
      </c>
      <c r="B2689">
        <v>130117</v>
      </c>
      <c r="C2689" t="s">
        <v>50</v>
      </c>
      <c r="D2689" t="s">
        <v>31</v>
      </c>
      <c r="E2689" t="s">
        <v>66</v>
      </c>
      <c r="F2689" t="s">
        <v>714</v>
      </c>
      <c r="G2689" t="s">
        <v>3157</v>
      </c>
      <c r="H2689">
        <v>1103</v>
      </c>
      <c r="J2689" t="s">
        <v>42</v>
      </c>
      <c r="N2689" t="s">
        <v>8078</v>
      </c>
      <c r="O2689" s="180" t="s">
        <v>5165</v>
      </c>
      <c r="Q2689" t="s">
        <v>5162</v>
      </c>
      <c r="R2689" t="s">
        <v>5165</v>
      </c>
    </row>
    <row r="2690" spans="1:18" x14ac:dyDescent="0.3">
      <c r="A2690" t="s">
        <v>7121</v>
      </c>
      <c r="B2690">
        <v>130117</v>
      </c>
      <c r="C2690" t="s">
        <v>50</v>
      </c>
      <c r="D2690" t="s">
        <v>31</v>
      </c>
      <c r="E2690" t="s">
        <v>66</v>
      </c>
      <c r="F2690" t="s">
        <v>714</v>
      </c>
      <c r="G2690" t="s">
        <v>3157</v>
      </c>
      <c r="H2690">
        <v>1104</v>
      </c>
      <c r="J2690" t="s">
        <v>42</v>
      </c>
      <c r="N2690" t="s">
        <v>8079</v>
      </c>
      <c r="O2690" s="180" t="s">
        <v>5165</v>
      </c>
      <c r="Q2690" t="s">
        <v>5162</v>
      </c>
      <c r="R2690" t="s">
        <v>5165</v>
      </c>
    </row>
    <row r="2691" spans="1:18" x14ac:dyDescent="0.3">
      <c r="A2691" t="s">
        <v>7121</v>
      </c>
      <c r="B2691">
        <v>130117</v>
      </c>
      <c r="C2691" t="s">
        <v>50</v>
      </c>
      <c r="D2691" t="s">
        <v>31</v>
      </c>
      <c r="E2691" t="s">
        <v>66</v>
      </c>
      <c r="F2691" t="s">
        <v>714</v>
      </c>
      <c r="G2691" t="s">
        <v>3157</v>
      </c>
      <c r="H2691">
        <v>1105</v>
      </c>
      <c r="J2691" t="s">
        <v>44</v>
      </c>
      <c r="N2691" t="s">
        <v>8080</v>
      </c>
      <c r="O2691" s="180" t="s">
        <v>5165</v>
      </c>
      <c r="Q2691" t="s">
        <v>5162</v>
      </c>
      <c r="R2691" t="s">
        <v>5165</v>
      </c>
    </row>
    <row r="2692" spans="1:18" x14ac:dyDescent="0.3">
      <c r="A2692" t="s">
        <v>7121</v>
      </c>
      <c r="B2692">
        <v>130117</v>
      </c>
      <c r="C2692" t="s">
        <v>50</v>
      </c>
      <c r="D2692" t="s">
        <v>31</v>
      </c>
      <c r="E2692" t="s">
        <v>66</v>
      </c>
      <c r="F2692" t="s">
        <v>714</v>
      </c>
      <c r="G2692" t="s">
        <v>3157</v>
      </c>
      <c r="H2692">
        <v>1105</v>
      </c>
      <c r="J2692" t="s">
        <v>42</v>
      </c>
      <c r="N2692" t="s">
        <v>8081</v>
      </c>
      <c r="O2692" s="180" t="s">
        <v>5165</v>
      </c>
      <c r="Q2692" t="s">
        <v>5162</v>
      </c>
      <c r="R2692" t="s">
        <v>5165</v>
      </c>
    </row>
    <row r="2693" spans="1:18" x14ac:dyDescent="0.3">
      <c r="A2693" t="s">
        <v>7094</v>
      </c>
      <c r="B2693">
        <v>130117</v>
      </c>
      <c r="C2693" t="s">
        <v>50</v>
      </c>
      <c r="D2693" t="s">
        <v>31</v>
      </c>
      <c r="E2693" t="s">
        <v>66</v>
      </c>
      <c r="F2693" t="s">
        <v>714</v>
      </c>
      <c r="G2693" t="s">
        <v>3157</v>
      </c>
      <c r="H2693">
        <v>1106</v>
      </c>
      <c r="J2693" t="s">
        <v>44</v>
      </c>
      <c r="N2693" t="s">
        <v>8082</v>
      </c>
      <c r="O2693" s="180" t="s">
        <v>5165</v>
      </c>
      <c r="Q2693" t="s">
        <v>5162</v>
      </c>
      <c r="R2693" t="s">
        <v>5165</v>
      </c>
    </row>
    <row r="2694" spans="1:18" x14ac:dyDescent="0.3">
      <c r="A2694" t="s">
        <v>7121</v>
      </c>
      <c r="B2694">
        <v>130117</v>
      </c>
      <c r="C2694" t="s">
        <v>50</v>
      </c>
      <c r="D2694" t="s">
        <v>31</v>
      </c>
      <c r="E2694" t="s">
        <v>66</v>
      </c>
      <c r="F2694" t="s">
        <v>714</v>
      </c>
      <c r="G2694" t="s">
        <v>3157</v>
      </c>
      <c r="H2694">
        <v>1107</v>
      </c>
      <c r="J2694" t="s">
        <v>44</v>
      </c>
      <c r="N2694" t="s">
        <v>8083</v>
      </c>
      <c r="O2694" s="180" t="s">
        <v>5165</v>
      </c>
      <c r="Q2694" t="s">
        <v>5162</v>
      </c>
      <c r="R2694" t="s">
        <v>5165</v>
      </c>
    </row>
    <row r="2695" spans="1:18" x14ac:dyDescent="0.3">
      <c r="A2695" t="s">
        <v>7121</v>
      </c>
      <c r="B2695">
        <v>130117</v>
      </c>
      <c r="C2695" t="s">
        <v>50</v>
      </c>
      <c r="D2695" t="s">
        <v>31</v>
      </c>
      <c r="E2695" t="s">
        <v>66</v>
      </c>
      <c r="F2695" t="s">
        <v>714</v>
      </c>
      <c r="G2695" t="s">
        <v>3157</v>
      </c>
      <c r="H2695">
        <v>1107</v>
      </c>
      <c r="J2695" t="s">
        <v>42</v>
      </c>
      <c r="N2695" t="s">
        <v>8084</v>
      </c>
      <c r="O2695" s="180" t="s">
        <v>5165</v>
      </c>
      <c r="Q2695" t="s">
        <v>5162</v>
      </c>
      <c r="R2695" t="s">
        <v>5165</v>
      </c>
    </row>
    <row r="2696" spans="1:18" x14ac:dyDescent="0.3">
      <c r="A2696" t="s">
        <v>7094</v>
      </c>
      <c r="B2696">
        <v>130117</v>
      </c>
      <c r="C2696" t="s">
        <v>50</v>
      </c>
      <c r="D2696" t="s">
        <v>31</v>
      </c>
      <c r="E2696" t="s">
        <v>66</v>
      </c>
      <c r="F2696" t="s">
        <v>714</v>
      </c>
      <c r="G2696" t="s">
        <v>3157</v>
      </c>
      <c r="H2696">
        <v>1108</v>
      </c>
      <c r="J2696" t="s">
        <v>44</v>
      </c>
      <c r="N2696" t="s">
        <v>8085</v>
      </c>
      <c r="O2696" s="180" t="s">
        <v>5165</v>
      </c>
      <c r="Q2696" t="s">
        <v>5162</v>
      </c>
      <c r="R2696" t="s">
        <v>5165</v>
      </c>
    </row>
    <row r="2697" spans="1:18" x14ac:dyDescent="0.3">
      <c r="A2697" t="s">
        <v>7094</v>
      </c>
      <c r="B2697">
        <v>130117</v>
      </c>
      <c r="C2697" t="s">
        <v>50</v>
      </c>
      <c r="D2697" t="s">
        <v>31</v>
      </c>
      <c r="E2697" t="s">
        <v>66</v>
      </c>
      <c r="F2697" t="s">
        <v>714</v>
      </c>
      <c r="G2697" t="s">
        <v>3157</v>
      </c>
      <c r="H2697">
        <v>1108</v>
      </c>
      <c r="J2697" t="s">
        <v>42</v>
      </c>
      <c r="N2697" t="s">
        <v>8086</v>
      </c>
      <c r="O2697" s="180" t="s">
        <v>5165</v>
      </c>
      <c r="Q2697" t="s">
        <v>5162</v>
      </c>
      <c r="R2697" t="s">
        <v>5165</v>
      </c>
    </row>
    <row r="2698" spans="1:18" x14ac:dyDescent="0.3">
      <c r="A2698" t="s">
        <v>7121</v>
      </c>
      <c r="B2698">
        <v>130117</v>
      </c>
      <c r="C2698" t="s">
        <v>50</v>
      </c>
      <c r="D2698" t="s">
        <v>31</v>
      </c>
      <c r="E2698" t="s">
        <v>66</v>
      </c>
      <c r="F2698" t="s">
        <v>714</v>
      </c>
      <c r="G2698" t="s">
        <v>3157</v>
      </c>
      <c r="H2698">
        <v>1109</v>
      </c>
      <c r="J2698" t="s">
        <v>44</v>
      </c>
      <c r="N2698" t="s">
        <v>8087</v>
      </c>
      <c r="O2698" s="180" t="s">
        <v>5165</v>
      </c>
      <c r="Q2698" t="s">
        <v>5162</v>
      </c>
      <c r="R2698" t="s">
        <v>5165</v>
      </c>
    </row>
    <row r="2699" spans="1:18" x14ac:dyDescent="0.3">
      <c r="A2699" t="s">
        <v>7121</v>
      </c>
      <c r="B2699">
        <v>130117</v>
      </c>
      <c r="C2699" t="s">
        <v>50</v>
      </c>
      <c r="D2699" t="s">
        <v>31</v>
      </c>
      <c r="E2699" t="s">
        <v>66</v>
      </c>
      <c r="F2699" t="s">
        <v>714</v>
      </c>
      <c r="G2699" t="s">
        <v>3157</v>
      </c>
      <c r="H2699">
        <v>1109</v>
      </c>
      <c r="J2699" t="s">
        <v>42</v>
      </c>
      <c r="N2699" t="s">
        <v>8088</v>
      </c>
      <c r="O2699" s="180" t="s">
        <v>5165</v>
      </c>
      <c r="Q2699" t="s">
        <v>5162</v>
      </c>
      <c r="R2699" t="s">
        <v>5165</v>
      </c>
    </row>
    <row r="2700" spans="1:18" x14ac:dyDescent="0.3">
      <c r="A2700" t="s">
        <v>7094</v>
      </c>
      <c r="B2700">
        <v>130117</v>
      </c>
      <c r="C2700" t="s">
        <v>50</v>
      </c>
      <c r="D2700" t="s">
        <v>31</v>
      </c>
      <c r="E2700" t="s">
        <v>66</v>
      </c>
      <c r="F2700" t="s">
        <v>714</v>
      </c>
      <c r="G2700" t="s">
        <v>3157</v>
      </c>
      <c r="H2700">
        <v>1110</v>
      </c>
      <c r="J2700" t="s">
        <v>44</v>
      </c>
      <c r="N2700" t="s">
        <v>8089</v>
      </c>
      <c r="O2700" s="180" t="s">
        <v>5165</v>
      </c>
      <c r="Q2700" t="s">
        <v>5162</v>
      </c>
      <c r="R2700" t="s">
        <v>5165</v>
      </c>
    </row>
    <row r="2701" spans="1:18" x14ac:dyDescent="0.3">
      <c r="A2701" t="s">
        <v>7094</v>
      </c>
      <c r="B2701">
        <v>130117</v>
      </c>
      <c r="C2701" t="s">
        <v>50</v>
      </c>
      <c r="D2701" t="s">
        <v>31</v>
      </c>
      <c r="E2701" t="s">
        <v>66</v>
      </c>
      <c r="F2701" t="s">
        <v>714</v>
      </c>
      <c r="G2701" t="s">
        <v>3157</v>
      </c>
      <c r="H2701">
        <v>1110</v>
      </c>
      <c r="J2701" t="s">
        <v>42</v>
      </c>
      <c r="N2701" t="s">
        <v>8090</v>
      </c>
      <c r="O2701" s="180" t="s">
        <v>5165</v>
      </c>
      <c r="Q2701" t="s">
        <v>5162</v>
      </c>
      <c r="R2701" t="s">
        <v>5165</v>
      </c>
    </row>
    <row r="2702" spans="1:18" x14ac:dyDescent="0.3">
      <c r="A2702" t="s">
        <v>7094</v>
      </c>
      <c r="B2702">
        <v>130117</v>
      </c>
      <c r="C2702" t="s">
        <v>50</v>
      </c>
      <c r="D2702" t="s">
        <v>31</v>
      </c>
      <c r="E2702" t="s">
        <v>66</v>
      </c>
      <c r="F2702" t="s">
        <v>714</v>
      </c>
      <c r="G2702" t="s">
        <v>3157</v>
      </c>
      <c r="H2702">
        <v>1111</v>
      </c>
      <c r="J2702" t="s">
        <v>44</v>
      </c>
      <c r="N2702" t="s">
        <v>8091</v>
      </c>
      <c r="O2702" s="180" t="s">
        <v>5165</v>
      </c>
      <c r="Q2702" t="s">
        <v>5162</v>
      </c>
      <c r="R2702" t="s">
        <v>5165</v>
      </c>
    </row>
    <row r="2703" spans="1:18" x14ac:dyDescent="0.3">
      <c r="A2703" t="s">
        <v>7094</v>
      </c>
      <c r="B2703">
        <v>130117</v>
      </c>
      <c r="C2703" t="s">
        <v>50</v>
      </c>
      <c r="D2703" t="s">
        <v>31</v>
      </c>
      <c r="E2703" t="s">
        <v>66</v>
      </c>
      <c r="F2703" t="s">
        <v>714</v>
      </c>
      <c r="G2703" t="s">
        <v>3157</v>
      </c>
      <c r="H2703">
        <v>1111</v>
      </c>
      <c r="J2703" t="s">
        <v>42</v>
      </c>
      <c r="N2703" t="s">
        <v>8092</v>
      </c>
      <c r="O2703" s="180" t="s">
        <v>5165</v>
      </c>
      <c r="Q2703" t="s">
        <v>5162</v>
      </c>
      <c r="R2703" t="s">
        <v>5165</v>
      </c>
    </row>
    <row r="2704" spans="1:18" x14ac:dyDescent="0.3">
      <c r="A2704" t="s">
        <v>7094</v>
      </c>
      <c r="B2704">
        <v>130117</v>
      </c>
      <c r="C2704" t="s">
        <v>50</v>
      </c>
      <c r="D2704" t="s">
        <v>31</v>
      </c>
      <c r="E2704" t="s">
        <v>66</v>
      </c>
      <c r="F2704" t="s">
        <v>714</v>
      </c>
      <c r="G2704" t="s">
        <v>3157</v>
      </c>
      <c r="H2704">
        <v>1112</v>
      </c>
      <c r="J2704" t="s">
        <v>44</v>
      </c>
      <c r="N2704" t="s">
        <v>8093</v>
      </c>
      <c r="O2704" s="180" t="s">
        <v>5165</v>
      </c>
      <c r="Q2704" t="s">
        <v>5162</v>
      </c>
      <c r="R2704" t="s">
        <v>5165</v>
      </c>
    </row>
    <row r="2705" spans="1:18" x14ac:dyDescent="0.3">
      <c r="A2705" t="s">
        <v>7094</v>
      </c>
      <c r="B2705">
        <v>130117</v>
      </c>
      <c r="C2705" t="s">
        <v>50</v>
      </c>
      <c r="D2705" t="s">
        <v>31</v>
      </c>
      <c r="E2705" t="s">
        <v>66</v>
      </c>
      <c r="F2705" t="s">
        <v>714</v>
      </c>
      <c r="G2705" t="s">
        <v>3157</v>
      </c>
      <c r="H2705">
        <v>1112</v>
      </c>
      <c r="J2705" t="s">
        <v>42</v>
      </c>
      <c r="N2705" t="s">
        <v>8094</v>
      </c>
      <c r="O2705" s="180" t="s">
        <v>5165</v>
      </c>
      <c r="Q2705" t="s">
        <v>5162</v>
      </c>
      <c r="R2705" t="s">
        <v>5165</v>
      </c>
    </row>
    <row r="2706" spans="1:18" x14ac:dyDescent="0.3">
      <c r="A2706" t="s">
        <v>7094</v>
      </c>
      <c r="B2706">
        <v>130117</v>
      </c>
      <c r="C2706" t="s">
        <v>50</v>
      </c>
      <c r="D2706" t="s">
        <v>31</v>
      </c>
      <c r="E2706" t="s">
        <v>66</v>
      </c>
      <c r="F2706" t="s">
        <v>714</v>
      </c>
      <c r="G2706" t="s">
        <v>3157</v>
      </c>
      <c r="H2706">
        <v>1113</v>
      </c>
      <c r="J2706" t="s">
        <v>44</v>
      </c>
      <c r="N2706" t="s">
        <v>8095</v>
      </c>
      <c r="O2706" s="180" t="s">
        <v>5165</v>
      </c>
      <c r="Q2706" t="s">
        <v>5162</v>
      </c>
      <c r="R2706" t="s">
        <v>5165</v>
      </c>
    </row>
    <row r="2707" spans="1:18" x14ac:dyDescent="0.3">
      <c r="A2707" t="s">
        <v>7094</v>
      </c>
      <c r="B2707">
        <v>130117</v>
      </c>
      <c r="C2707" t="s">
        <v>50</v>
      </c>
      <c r="D2707" t="s">
        <v>31</v>
      </c>
      <c r="E2707" t="s">
        <v>66</v>
      </c>
      <c r="F2707" t="s">
        <v>714</v>
      </c>
      <c r="G2707" t="s">
        <v>3157</v>
      </c>
      <c r="H2707">
        <v>1113</v>
      </c>
      <c r="J2707" t="s">
        <v>42</v>
      </c>
      <c r="N2707" t="s">
        <v>8096</v>
      </c>
      <c r="O2707" s="180" t="s">
        <v>5165</v>
      </c>
      <c r="Q2707" t="s">
        <v>5162</v>
      </c>
      <c r="R2707" t="s">
        <v>5165</v>
      </c>
    </row>
    <row r="2708" spans="1:18" x14ac:dyDescent="0.3">
      <c r="A2708" t="s">
        <v>7094</v>
      </c>
      <c r="B2708">
        <v>130117</v>
      </c>
      <c r="C2708" t="s">
        <v>50</v>
      </c>
      <c r="D2708" t="s">
        <v>31</v>
      </c>
      <c r="E2708" t="s">
        <v>66</v>
      </c>
      <c r="F2708" t="s">
        <v>714</v>
      </c>
      <c r="G2708" t="s">
        <v>3157</v>
      </c>
      <c r="H2708">
        <v>1114</v>
      </c>
      <c r="J2708" t="s">
        <v>44</v>
      </c>
      <c r="N2708" t="s">
        <v>8097</v>
      </c>
      <c r="O2708" s="180" t="s">
        <v>5165</v>
      </c>
      <c r="Q2708" t="s">
        <v>5162</v>
      </c>
      <c r="R2708" t="s">
        <v>5165</v>
      </c>
    </row>
    <row r="2709" spans="1:18" x14ac:dyDescent="0.3">
      <c r="A2709" t="s">
        <v>7094</v>
      </c>
      <c r="B2709">
        <v>130117</v>
      </c>
      <c r="C2709" t="s">
        <v>50</v>
      </c>
      <c r="D2709" t="s">
        <v>31</v>
      </c>
      <c r="E2709" t="s">
        <v>66</v>
      </c>
      <c r="F2709" t="s">
        <v>714</v>
      </c>
      <c r="G2709" t="s">
        <v>3157</v>
      </c>
      <c r="H2709">
        <v>1114</v>
      </c>
      <c r="J2709" t="s">
        <v>42</v>
      </c>
      <c r="N2709" t="s">
        <v>8098</v>
      </c>
      <c r="O2709" s="180" t="s">
        <v>5165</v>
      </c>
      <c r="Q2709" t="s">
        <v>5162</v>
      </c>
      <c r="R2709" t="s">
        <v>5165</v>
      </c>
    </row>
    <row r="2710" spans="1:18" x14ac:dyDescent="0.3">
      <c r="A2710" t="s">
        <v>7094</v>
      </c>
      <c r="B2710">
        <v>130117</v>
      </c>
      <c r="C2710" t="s">
        <v>50</v>
      </c>
      <c r="D2710" t="s">
        <v>31</v>
      </c>
      <c r="E2710" t="s">
        <v>66</v>
      </c>
      <c r="F2710" t="s">
        <v>714</v>
      </c>
      <c r="G2710" t="s">
        <v>3157</v>
      </c>
      <c r="H2710">
        <v>1115</v>
      </c>
      <c r="J2710" t="s">
        <v>44</v>
      </c>
      <c r="N2710" t="s">
        <v>8099</v>
      </c>
      <c r="O2710" s="180" t="s">
        <v>5165</v>
      </c>
      <c r="Q2710" t="s">
        <v>5162</v>
      </c>
      <c r="R2710" t="s">
        <v>5165</v>
      </c>
    </row>
    <row r="2711" spans="1:18" x14ac:dyDescent="0.3">
      <c r="A2711" t="s">
        <v>7094</v>
      </c>
      <c r="B2711">
        <v>130117</v>
      </c>
      <c r="C2711" t="s">
        <v>50</v>
      </c>
      <c r="D2711" t="s">
        <v>31</v>
      </c>
      <c r="E2711" t="s">
        <v>66</v>
      </c>
      <c r="F2711" t="s">
        <v>714</v>
      </c>
      <c r="G2711" t="s">
        <v>3157</v>
      </c>
      <c r="H2711">
        <v>1115</v>
      </c>
      <c r="J2711" t="s">
        <v>42</v>
      </c>
      <c r="N2711" t="s">
        <v>8100</v>
      </c>
      <c r="O2711" s="180" t="s">
        <v>5165</v>
      </c>
      <c r="Q2711" t="s">
        <v>5162</v>
      </c>
      <c r="R2711" t="s">
        <v>5165</v>
      </c>
    </row>
    <row r="2712" spans="1:18" x14ac:dyDescent="0.3">
      <c r="A2712" t="s">
        <v>7121</v>
      </c>
      <c r="B2712">
        <v>130117</v>
      </c>
      <c r="C2712" t="s">
        <v>50</v>
      </c>
      <c r="D2712" t="s">
        <v>31</v>
      </c>
      <c r="E2712" t="s">
        <v>66</v>
      </c>
      <c r="F2712" t="s">
        <v>714</v>
      </c>
      <c r="G2712" t="s">
        <v>3157</v>
      </c>
      <c r="H2712">
        <v>1116</v>
      </c>
      <c r="J2712" t="s">
        <v>44</v>
      </c>
      <c r="N2712" t="s">
        <v>8101</v>
      </c>
      <c r="O2712" s="180" t="s">
        <v>5165</v>
      </c>
      <c r="Q2712" t="s">
        <v>5162</v>
      </c>
      <c r="R2712" t="s">
        <v>5165</v>
      </c>
    </row>
    <row r="2713" spans="1:18" x14ac:dyDescent="0.3">
      <c r="A2713" t="s">
        <v>7121</v>
      </c>
      <c r="B2713">
        <v>130117</v>
      </c>
      <c r="C2713" t="s">
        <v>50</v>
      </c>
      <c r="D2713" t="s">
        <v>31</v>
      </c>
      <c r="E2713" t="s">
        <v>66</v>
      </c>
      <c r="F2713" t="s">
        <v>714</v>
      </c>
      <c r="G2713" t="s">
        <v>3157</v>
      </c>
      <c r="H2713">
        <v>1116</v>
      </c>
      <c r="J2713" t="s">
        <v>42</v>
      </c>
      <c r="N2713" t="s">
        <v>8102</v>
      </c>
      <c r="O2713" s="180" t="s">
        <v>5165</v>
      </c>
      <c r="Q2713" t="s">
        <v>5162</v>
      </c>
      <c r="R2713" t="s">
        <v>5165</v>
      </c>
    </row>
    <row r="2714" spans="1:18" x14ac:dyDescent="0.3">
      <c r="A2714" t="s">
        <v>7121</v>
      </c>
      <c r="B2714">
        <v>130117</v>
      </c>
      <c r="C2714" t="s">
        <v>50</v>
      </c>
      <c r="D2714" t="s">
        <v>31</v>
      </c>
      <c r="E2714" t="s">
        <v>66</v>
      </c>
      <c r="F2714" t="s">
        <v>714</v>
      </c>
      <c r="G2714" t="s">
        <v>3157</v>
      </c>
      <c r="H2714">
        <v>1117</v>
      </c>
      <c r="J2714" t="s">
        <v>44</v>
      </c>
      <c r="N2714" t="s">
        <v>8103</v>
      </c>
      <c r="O2714" s="180" t="s">
        <v>5165</v>
      </c>
      <c r="Q2714" t="s">
        <v>5162</v>
      </c>
      <c r="R2714" t="s">
        <v>5165</v>
      </c>
    </row>
    <row r="2715" spans="1:18" x14ac:dyDescent="0.3">
      <c r="A2715" t="s">
        <v>7121</v>
      </c>
      <c r="B2715">
        <v>130117</v>
      </c>
      <c r="C2715" t="s">
        <v>50</v>
      </c>
      <c r="D2715" t="s">
        <v>31</v>
      </c>
      <c r="E2715" t="s">
        <v>66</v>
      </c>
      <c r="F2715" t="s">
        <v>714</v>
      </c>
      <c r="G2715" t="s">
        <v>3157</v>
      </c>
      <c r="H2715">
        <v>1117</v>
      </c>
      <c r="J2715" t="s">
        <v>42</v>
      </c>
      <c r="N2715" t="s">
        <v>8104</v>
      </c>
      <c r="O2715" s="180" t="s">
        <v>5165</v>
      </c>
      <c r="Q2715" t="s">
        <v>5162</v>
      </c>
      <c r="R2715" t="s">
        <v>5165</v>
      </c>
    </row>
    <row r="2716" spans="1:18" x14ac:dyDescent="0.3">
      <c r="A2716" t="s">
        <v>7121</v>
      </c>
      <c r="B2716">
        <v>130117</v>
      </c>
      <c r="C2716" t="s">
        <v>50</v>
      </c>
      <c r="D2716" t="s">
        <v>31</v>
      </c>
      <c r="E2716" t="s">
        <v>66</v>
      </c>
      <c r="F2716" t="s">
        <v>714</v>
      </c>
      <c r="G2716" t="s">
        <v>3157</v>
      </c>
      <c r="H2716">
        <v>1118</v>
      </c>
      <c r="J2716" t="s">
        <v>44</v>
      </c>
      <c r="N2716" t="s">
        <v>8105</v>
      </c>
      <c r="O2716" s="180" t="s">
        <v>5165</v>
      </c>
      <c r="Q2716" t="s">
        <v>5162</v>
      </c>
      <c r="R2716" t="s">
        <v>5165</v>
      </c>
    </row>
    <row r="2717" spans="1:18" x14ac:dyDescent="0.3">
      <c r="A2717" t="s">
        <v>7121</v>
      </c>
      <c r="B2717">
        <v>130117</v>
      </c>
      <c r="C2717" t="s">
        <v>50</v>
      </c>
      <c r="D2717" t="s">
        <v>31</v>
      </c>
      <c r="E2717" t="s">
        <v>66</v>
      </c>
      <c r="F2717" t="s">
        <v>714</v>
      </c>
      <c r="G2717" t="s">
        <v>3157</v>
      </c>
      <c r="H2717">
        <v>1118</v>
      </c>
      <c r="J2717" t="s">
        <v>42</v>
      </c>
      <c r="N2717" t="s">
        <v>8106</v>
      </c>
      <c r="O2717" s="180" t="s">
        <v>5165</v>
      </c>
      <c r="Q2717" t="s">
        <v>5162</v>
      </c>
      <c r="R2717" t="s">
        <v>5165</v>
      </c>
    </row>
    <row r="2718" spans="1:18" x14ac:dyDescent="0.3">
      <c r="A2718" t="s">
        <v>7121</v>
      </c>
      <c r="B2718">
        <v>130117</v>
      </c>
      <c r="C2718" t="s">
        <v>50</v>
      </c>
      <c r="D2718" t="s">
        <v>31</v>
      </c>
      <c r="E2718" t="s">
        <v>66</v>
      </c>
      <c r="F2718" t="s">
        <v>714</v>
      </c>
      <c r="G2718" t="s">
        <v>3157</v>
      </c>
      <c r="H2718">
        <v>1119</v>
      </c>
      <c r="J2718" t="s">
        <v>44</v>
      </c>
      <c r="N2718" t="s">
        <v>8107</v>
      </c>
      <c r="O2718" s="180" t="s">
        <v>5165</v>
      </c>
      <c r="Q2718" t="s">
        <v>5162</v>
      </c>
      <c r="R2718" t="s">
        <v>5165</v>
      </c>
    </row>
    <row r="2719" spans="1:18" x14ac:dyDescent="0.3">
      <c r="A2719" t="s">
        <v>7121</v>
      </c>
      <c r="B2719">
        <v>130117</v>
      </c>
      <c r="C2719" t="s">
        <v>50</v>
      </c>
      <c r="D2719" t="s">
        <v>31</v>
      </c>
      <c r="E2719" t="s">
        <v>66</v>
      </c>
      <c r="F2719" t="s">
        <v>714</v>
      </c>
      <c r="G2719" t="s">
        <v>3157</v>
      </c>
      <c r="H2719">
        <v>1119</v>
      </c>
      <c r="J2719" t="s">
        <v>42</v>
      </c>
      <c r="N2719" t="s">
        <v>8108</v>
      </c>
      <c r="O2719" s="180" t="s">
        <v>5165</v>
      </c>
      <c r="Q2719" t="s">
        <v>5162</v>
      </c>
      <c r="R2719" t="s">
        <v>5165</v>
      </c>
    </row>
    <row r="2720" spans="1:18" x14ac:dyDescent="0.3">
      <c r="A2720" t="s">
        <v>7121</v>
      </c>
      <c r="B2720">
        <v>130117</v>
      </c>
      <c r="C2720" t="s">
        <v>50</v>
      </c>
      <c r="D2720" t="s">
        <v>31</v>
      </c>
      <c r="E2720" t="s">
        <v>66</v>
      </c>
      <c r="F2720" t="s">
        <v>714</v>
      </c>
      <c r="G2720" t="s">
        <v>3157</v>
      </c>
      <c r="H2720">
        <v>1120</v>
      </c>
      <c r="J2720" t="s">
        <v>44</v>
      </c>
      <c r="N2720" t="s">
        <v>8109</v>
      </c>
      <c r="O2720" s="180" t="s">
        <v>5165</v>
      </c>
      <c r="Q2720" t="s">
        <v>5162</v>
      </c>
      <c r="R2720" t="s">
        <v>5165</v>
      </c>
    </row>
    <row r="2721" spans="1:18" x14ac:dyDescent="0.3">
      <c r="A2721" t="s">
        <v>7121</v>
      </c>
      <c r="B2721">
        <v>130117</v>
      </c>
      <c r="C2721" t="s">
        <v>50</v>
      </c>
      <c r="D2721" t="s">
        <v>31</v>
      </c>
      <c r="E2721" t="s">
        <v>66</v>
      </c>
      <c r="F2721" t="s">
        <v>714</v>
      </c>
      <c r="G2721" t="s">
        <v>3157</v>
      </c>
      <c r="H2721">
        <v>1120</v>
      </c>
      <c r="J2721" t="s">
        <v>42</v>
      </c>
      <c r="N2721" t="s">
        <v>8110</v>
      </c>
      <c r="O2721" s="180" t="s">
        <v>5165</v>
      </c>
      <c r="Q2721" t="s">
        <v>5162</v>
      </c>
      <c r="R2721" t="s">
        <v>5165</v>
      </c>
    </row>
    <row r="2722" spans="1:18" x14ac:dyDescent="0.3">
      <c r="A2722" t="s">
        <v>7121</v>
      </c>
      <c r="B2722">
        <v>130117</v>
      </c>
      <c r="C2722" t="s">
        <v>50</v>
      </c>
      <c r="D2722" t="s">
        <v>31</v>
      </c>
      <c r="E2722" t="s">
        <v>66</v>
      </c>
      <c r="F2722" t="s">
        <v>714</v>
      </c>
      <c r="G2722" t="s">
        <v>3157</v>
      </c>
      <c r="H2722">
        <v>1121</v>
      </c>
      <c r="J2722" t="s">
        <v>44</v>
      </c>
      <c r="N2722" t="s">
        <v>8111</v>
      </c>
      <c r="O2722" s="180" t="s">
        <v>5165</v>
      </c>
      <c r="Q2722" t="s">
        <v>5162</v>
      </c>
      <c r="R2722" t="s">
        <v>5165</v>
      </c>
    </row>
    <row r="2723" spans="1:18" x14ac:dyDescent="0.3">
      <c r="A2723" t="s">
        <v>7121</v>
      </c>
      <c r="B2723">
        <v>130117</v>
      </c>
      <c r="C2723" t="s">
        <v>50</v>
      </c>
      <c r="D2723" t="s">
        <v>31</v>
      </c>
      <c r="E2723" t="s">
        <v>66</v>
      </c>
      <c r="F2723" t="s">
        <v>714</v>
      </c>
      <c r="G2723" t="s">
        <v>3157</v>
      </c>
      <c r="H2723">
        <v>1121</v>
      </c>
      <c r="J2723" t="s">
        <v>42</v>
      </c>
      <c r="N2723" t="s">
        <v>8112</v>
      </c>
      <c r="O2723" s="180" t="s">
        <v>5165</v>
      </c>
      <c r="Q2723" t="s">
        <v>5162</v>
      </c>
      <c r="R2723" t="s">
        <v>5165</v>
      </c>
    </row>
    <row r="2724" spans="1:18" x14ac:dyDescent="0.3">
      <c r="A2724" t="s">
        <v>7121</v>
      </c>
      <c r="B2724">
        <v>130117</v>
      </c>
      <c r="C2724" t="s">
        <v>50</v>
      </c>
      <c r="D2724" t="s">
        <v>31</v>
      </c>
      <c r="E2724" t="s">
        <v>66</v>
      </c>
      <c r="F2724" t="s">
        <v>714</v>
      </c>
      <c r="G2724" t="s">
        <v>3157</v>
      </c>
      <c r="H2724">
        <v>1122</v>
      </c>
      <c r="J2724" t="s">
        <v>44</v>
      </c>
      <c r="N2724" t="s">
        <v>8113</v>
      </c>
      <c r="O2724" s="180" t="s">
        <v>5165</v>
      </c>
      <c r="Q2724" t="s">
        <v>5162</v>
      </c>
      <c r="R2724" t="s">
        <v>5165</v>
      </c>
    </row>
    <row r="2725" spans="1:18" x14ac:dyDescent="0.3">
      <c r="A2725" t="s">
        <v>7121</v>
      </c>
      <c r="B2725">
        <v>130117</v>
      </c>
      <c r="C2725" t="s">
        <v>50</v>
      </c>
      <c r="D2725" t="s">
        <v>31</v>
      </c>
      <c r="E2725" t="s">
        <v>66</v>
      </c>
      <c r="F2725" t="s">
        <v>714</v>
      </c>
      <c r="G2725" t="s">
        <v>3157</v>
      </c>
      <c r="H2725">
        <v>1122</v>
      </c>
      <c r="J2725" t="s">
        <v>42</v>
      </c>
      <c r="N2725" t="s">
        <v>8114</v>
      </c>
      <c r="O2725" s="180" t="s">
        <v>5165</v>
      </c>
      <c r="Q2725" t="s">
        <v>5162</v>
      </c>
      <c r="R2725" t="s">
        <v>5165</v>
      </c>
    </row>
    <row r="2726" spans="1:18" x14ac:dyDescent="0.3">
      <c r="A2726" t="s">
        <v>7121</v>
      </c>
      <c r="B2726">
        <v>130117</v>
      </c>
      <c r="C2726" t="s">
        <v>50</v>
      </c>
      <c r="D2726" t="s">
        <v>31</v>
      </c>
      <c r="E2726" t="s">
        <v>66</v>
      </c>
      <c r="F2726" t="s">
        <v>714</v>
      </c>
      <c r="G2726" t="s">
        <v>3157</v>
      </c>
      <c r="H2726">
        <v>1123</v>
      </c>
      <c r="J2726" t="s">
        <v>44</v>
      </c>
      <c r="N2726" t="s">
        <v>8115</v>
      </c>
      <c r="O2726" s="180" t="s">
        <v>5165</v>
      </c>
      <c r="Q2726" t="s">
        <v>5162</v>
      </c>
      <c r="R2726" t="s">
        <v>5165</v>
      </c>
    </row>
    <row r="2727" spans="1:18" x14ac:dyDescent="0.3">
      <c r="A2727" t="s">
        <v>7121</v>
      </c>
      <c r="B2727">
        <v>130117</v>
      </c>
      <c r="C2727" t="s">
        <v>50</v>
      </c>
      <c r="D2727" t="s">
        <v>31</v>
      </c>
      <c r="E2727" t="s">
        <v>66</v>
      </c>
      <c r="F2727" t="s">
        <v>714</v>
      </c>
      <c r="G2727" t="s">
        <v>3157</v>
      </c>
      <c r="H2727">
        <v>1123</v>
      </c>
      <c r="J2727" t="s">
        <v>42</v>
      </c>
      <c r="N2727" t="s">
        <v>8116</v>
      </c>
      <c r="O2727" s="180" t="s">
        <v>5165</v>
      </c>
      <c r="Q2727" t="s">
        <v>5162</v>
      </c>
      <c r="R2727" t="s">
        <v>5165</v>
      </c>
    </row>
    <row r="2728" spans="1:18" x14ac:dyDescent="0.3">
      <c r="A2728" t="s">
        <v>7121</v>
      </c>
      <c r="B2728">
        <v>130117</v>
      </c>
      <c r="C2728" t="s">
        <v>50</v>
      </c>
      <c r="D2728" t="s">
        <v>31</v>
      </c>
      <c r="E2728" t="s">
        <v>66</v>
      </c>
      <c r="F2728" t="s">
        <v>714</v>
      </c>
      <c r="G2728" t="s">
        <v>3157</v>
      </c>
      <c r="H2728">
        <v>1124</v>
      </c>
      <c r="J2728" t="s">
        <v>44</v>
      </c>
      <c r="N2728" t="s">
        <v>8117</v>
      </c>
      <c r="O2728" s="180" t="s">
        <v>5165</v>
      </c>
      <c r="Q2728" t="s">
        <v>5162</v>
      </c>
      <c r="R2728" t="s">
        <v>5165</v>
      </c>
    </row>
    <row r="2729" spans="1:18" x14ac:dyDescent="0.3">
      <c r="A2729" t="s">
        <v>7121</v>
      </c>
      <c r="B2729">
        <v>130117</v>
      </c>
      <c r="C2729" t="s">
        <v>50</v>
      </c>
      <c r="D2729" t="s">
        <v>31</v>
      </c>
      <c r="E2729" t="s">
        <v>66</v>
      </c>
      <c r="F2729" t="s">
        <v>714</v>
      </c>
      <c r="G2729" t="s">
        <v>3157</v>
      </c>
      <c r="H2729">
        <v>1124</v>
      </c>
      <c r="J2729" t="s">
        <v>42</v>
      </c>
      <c r="N2729" t="s">
        <v>8118</v>
      </c>
      <c r="O2729" s="180" t="s">
        <v>5165</v>
      </c>
      <c r="Q2729" t="s">
        <v>5162</v>
      </c>
      <c r="R2729" t="s">
        <v>5165</v>
      </c>
    </row>
    <row r="2730" spans="1:18" x14ac:dyDescent="0.3">
      <c r="A2730" t="s">
        <v>7121</v>
      </c>
      <c r="B2730">
        <v>130117</v>
      </c>
      <c r="C2730" t="s">
        <v>50</v>
      </c>
      <c r="D2730" t="s">
        <v>31</v>
      </c>
      <c r="E2730" t="s">
        <v>66</v>
      </c>
      <c r="F2730" t="s">
        <v>714</v>
      </c>
      <c r="G2730" t="s">
        <v>3157</v>
      </c>
      <c r="H2730">
        <v>1125</v>
      </c>
      <c r="J2730" t="s">
        <v>44</v>
      </c>
      <c r="N2730" t="s">
        <v>8119</v>
      </c>
      <c r="O2730" s="180" t="s">
        <v>5165</v>
      </c>
      <c r="Q2730" t="s">
        <v>5162</v>
      </c>
      <c r="R2730" t="s">
        <v>5165</v>
      </c>
    </row>
    <row r="2731" spans="1:18" x14ac:dyDescent="0.3">
      <c r="A2731" t="s">
        <v>7121</v>
      </c>
      <c r="B2731">
        <v>130117</v>
      </c>
      <c r="C2731" t="s">
        <v>50</v>
      </c>
      <c r="D2731" t="s">
        <v>31</v>
      </c>
      <c r="E2731" t="s">
        <v>66</v>
      </c>
      <c r="F2731" t="s">
        <v>714</v>
      </c>
      <c r="G2731" t="s">
        <v>3157</v>
      </c>
      <c r="H2731">
        <v>1125</v>
      </c>
      <c r="J2731" t="s">
        <v>42</v>
      </c>
      <c r="N2731" t="s">
        <v>8120</v>
      </c>
      <c r="O2731" s="180" t="s">
        <v>5165</v>
      </c>
      <c r="Q2731" t="s">
        <v>5162</v>
      </c>
      <c r="R2731" t="s">
        <v>5165</v>
      </c>
    </row>
    <row r="2732" spans="1:18" x14ac:dyDescent="0.3">
      <c r="A2732" t="s">
        <v>7121</v>
      </c>
      <c r="B2732">
        <v>130117</v>
      </c>
      <c r="C2732" t="s">
        <v>50</v>
      </c>
      <c r="D2732" t="s">
        <v>31</v>
      </c>
      <c r="E2732" t="s">
        <v>66</v>
      </c>
      <c r="F2732" t="s">
        <v>714</v>
      </c>
      <c r="G2732" t="s">
        <v>3157</v>
      </c>
      <c r="H2732">
        <v>1126</v>
      </c>
      <c r="J2732" t="s">
        <v>44</v>
      </c>
      <c r="N2732" t="s">
        <v>8121</v>
      </c>
      <c r="O2732" s="180" t="s">
        <v>5165</v>
      </c>
      <c r="Q2732" t="s">
        <v>5162</v>
      </c>
      <c r="R2732" t="s">
        <v>5165</v>
      </c>
    </row>
    <row r="2733" spans="1:18" x14ac:dyDescent="0.3">
      <c r="A2733" t="s">
        <v>7121</v>
      </c>
      <c r="B2733">
        <v>130117</v>
      </c>
      <c r="C2733" t="s">
        <v>50</v>
      </c>
      <c r="D2733" t="s">
        <v>31</v>
      </c>
      <c r="E2733" t="s">
        <v>66</v>
      </c>
      <c r="F2733" t="s">
        <v>714</v>
      </c>
      <c r="G2733" t="s">
        <v>3157</v>
      </c>
      <c r="H2733">
        <v>1126</v>
      </c>
      <c r="J2733" t="s">
        <v>42</v>
      </c>
      <c r="N2733" t="s">
        <v>8122</v>
      </c>
      <c r="O2733" s="180" t="s">
        <v>5165</v>
      </c>
      <c r="Q2733" t="s">
        <v>5162</v>
      </c>
      <c r="R2733" t="s">
        <v>5165</v>
      </c>
    </row>
    <row r="2734" spans="1:18" x14ac:dyDescent="0.3">
      <c r="A2734" t="s">
        <v>7121</v>
      </c>
      <c r="B2734">
        <v>130117</v>
      </c>
      <c r="C2734" t="s">
        <v>50</v>
      </c>
      <c r="D2734" t="s">
        <v>31</v>
      </c>
      <c r="E2734" t="s">
        <v>66</v>
      </c>
      <c r="F2734" t="s">
        <v>714</v>
      </c>
      <c r="G2734" t="s">
        <v>3157</v>
      </c>
      <c r="H2734">
        <v>1127</v>
      </c>
      <c r="J2734" t="s">
        <v>44</v>
      </c>
      <c r="N2734" t="s">
        <v>8123</v>
      </c>
      <c r="O2734" s="180" t="s">
        <v>5165</v>
      </c>
      <c r="Q2734" t="s">
        <v>5162</v>
      </c>
      <c r="R2734" t="s">
        <v>5165</v>
      </c>
    </row>
    <row r="2735" spans="1:18" x14ac:dyDescent="0.3">
      <c r="A2735" t="s">
        <v>7121</v>
      </c>
      <c r="B2735">
        <v>130117</v>
      </c>
      <c r="C2735" t="s">
        <v>50</v>
      </c>
      <c r="D2735" t="s">
        <v>31</v>
      </c>
      <c r="E2735" t="s">
        <v>66</v>
      </c>
      <c r="F2735" t="s">
        <v>714</v>
      </c>
      <c r="G2735" t="s">
        <v>3157</v>
      </c>
      <c r="H2735">
        <v>1128</v>
      </c>
      <c r="J2735" t="s">
        <v>44</v>
      </c>
      <c r="N2735" t="s">
        <v>8124</v>
      </c>
      <c r="O2735" s="180" t="s">
        <v>5165</v>
      </c>
      <c r="Q2735" t="s">
        <v>5162</v>
      </c>
      <c r="R2735" t="s">
        <v>5165</v>
      </c>
    </row>
    <row r="2736" spans="1:18" x14ac:dyDescent="0.3">
      <c r="A2736" t="s">
        <v>7121</v>
      </c>
      <c r="B2736">
        <v>130117</v>
      </c>
      <c r="C2736" t="s">
        <v>50</v>
      </c>
      <c r="D2736" t="s">
        <v>31</v>
      </c>
      <c r="E2736" t="s">
        <v>66</v>
      </c>
      <c r="F2736" t="s">
        <v>714</v>
      </c>
      <c r="G2736" t="s">
        <v>3157</v>
      </c>
      <c r="H2736">
        <v>1129</v>
      </c>
      <c r="J2736" t="s">
        <v>44</v>
      </c>
      <c r="N2736" t="s">
        <v>8125</v>
      </c>
      <c r="O2736" s="180" t="s">
        <v>5165</v>
      </c>
      <c r="Q2736" t="s">
        <v>5162</v>
      </c>
      <c r="R2736" t="s">
        <v>5165</v>
      </c>
    </row>
    <row r="2737" spans="1:18" x14ac:dyDescent="0.3">
      <c r="A2737" t="s">
        <v>7121</v>
      </c>
      <c r="B2737">
        <v>130117</v>
      </c>
      <c r="C2737" t="s">
        <v>50</v>
      </c>
      <c r="D2737" t="s">
        <v>31</v>
      </c>
      <c r="E2737" t="s">
        <v>66</v>
      </c>
      <c r="F2737" t="s">
        <v>714</v>
      </c>
      <c r="G2737" t="s">
        <v>3157</v>
      </c>
      <c r="H2737">
        <v>1130</v>
      </c>
      <c r="J2737" t="s">
        <v>44</v>
      </c>
      <c r="N2737" t="s">
        <v>8126</v>
      </c>
      <c r="O2737" s="180" t="s">
        <v>5165</v>
      </c>
      <c r="Q2737" t="s">
        <v>5162</v>
      </c>
      <c r="R2737" t="s">
        <v>5165</v>
      </c>
    </row>
    <row r="2738" spans="1:18" x14ac:dyDescent="0.3">
      <c r="A2738" t="s">
        <v>7121</v>
      </c>
      <c r="B2738">
        <v>130117</v>
      </c>
      <c r="C2738" t="s">
        <v>50</v>
      </c>
      <c r="D2738" t="s">
        <v>31</v>
      </c>
      <c r="E2738" t="s">
        <v>66</v>
      </c>
      <c r="F2738" t="s">
        <v>714</v>
      </c>
      <c r="G2738" t="s">
        <v>3157</v>
      </c>
      <c r="H2738">
        <v>1131</v>
      </c>
      <c r="J2738" t="s">
        <v>44</v>
      </c>
      <c r="N2738" t="s">
        <v>8127</v>
      </c>
      <c r="O2738" s="180" t="s">
        <v>5165</v>
      </c>
      <c r="Q2738" t="s">
        <v>5162</v>
      </c>
      <c r="R2738" t="s">
        <v>5165</v>
      </c>
    </row>
    <row r="2739" spans="1:18" x14ac:dyDescent="0.3">
      <c r="A2739" t="s">
        <v>7121</v>
      </c>
      <c r="B2739">
        <v>130117</v>
      </c>
      <c r="C2739" t="s">
        <v>50</v>
      </c>
      <c r="D2739" t="s">
        <v>31</v>
      </c>
      <c r="E2739" t="s">
        <v>66</v>
      </c>
      <c r="F2739" t="s">
        <v>714</v>
      </c>
      <c r="G2739" t="s">
        <v>3157</v>
      </c>
      <c r="H2739">
        <v>1132</v>
      </c>
      <c r="J2739" t="s">
        <v>44</v>
      </c>
      <c r="N2739" t="s">
        <v>8128</v>
      </c>
      <c r="O2739" s="180" t="s">
        <v>5165</v>
      </c>
      <c r="Q2739" t="s">
        <v>5162</v>
      </c>
      <c r="R2739" t="s">
        <v>5165</v>
      </c>
    </row>
    <row r="2740" spans="1:18" x14ac:dyDescent="0.3">
      <c r="A2740" t="s">
        <v>7121</v>
      </c>
      <c r="B2740">
        <v>130117</v>
      </c>
      <c r="C2740" t="s">
        <v>50</v>
      </c>
      <c r="D2740" t="s">
        <v>31</v>
      </c>
      <c r="E2740" t="s">
        <v>66</v>
      </c>
      <c r="F2740" t="s">
        <v>714</v>
      </c>
      <c r="G2740" t="s">
        <v>3157</v>
      </c>
      <c r="H2740">
        <v>1133</v>
      </c>
      <c r="J2740" t="s">
        <v>44</v>
      </c>
      <c r="N2740" t="s">
        <v>8129</v>
      </c>
      <c r="O2740" s="180" t="s">
        <v>5165</v>
      </c>
      <c r="Q2740" t="s">
        <v>5162</v>
      </c>
      <c r="R2740" t="s">
        <v>5165</v>
      </c>
    </row>
    <row r="2741" spans="1:18" x14ac:dyDescent="0.3">
      <c r="A2741" t="s">
        <v>7121</v>
      </c>
      <c r="B2741">
        <v>130117</v>
      </c>
      <c r="C2741" t="s">
        <v>50</v>
      </c>
      <c r="D2741" t="s">
        <v>31</v>
      </c>
      <c r="E2741" t="s">
        <v>66</v>
      </c>
      <c r="F2741" t="s">
        <v>714</v>
      </c>
      <c r="G2741" t="s">
        <v>3157</v>
      </c>
      <c r="H2741">
        <v>1133</v>
      </c>
      <c r="J2741" t="s">
        <v>42</v>
      </c>
      <c r="N2741" t="s">
        <v>8130</v>
      </c>
      <c r="O2741" s="180" t="s">
        <v>5165</v>
      </c>
      <c r="Q2741" t="s">
        <v>5162</v>
      </c>
      <c r="R2741" t="s">
        <v>5165</v>
      </c>
    </row>
    <row r="2742" spans="1:18" x14ac:dyDescent="0.3">
      <c r="A2742" t="s">
        <v>7121</v>
      </c>
      <c r="B2742">
        <v>130117</v>
      </c>
      <c r="C2742" t="s">
        <v>50</v>
      </c>
      <c r="D2742" t="s">
        <v>31</v>
      </c>
      <c r="E2742" t="s">
        <v>66</v>
      </c>
      <c r="F2742" t="s">
        <v>714</v>
      </c>
      <c r="G2742" t="s">
        <v>3157</v>
      </c>
      <c r="H2742">
        <v>1134</v>
      </c>
      <c r="J2742" t="s">
        <v>44</v>
      </c>
      <c r="N2742" t="s">
        <v>8131</v>
      </c>
      <c r="O2742" s="180" t="s">
        <v>5165</v>
      </c>
      <c r="Q2742" t="s">
        <v>5162</v>
      </c>
      <c r="R2742" t="s">
        <v>5165</v>
      </c>
    </row>
    <row r="2743" spans="1:18" x14ac:dyDescent="0.3">
      <c r="A2743" t="s">
        <v>7121</v>
      </c>
      <c r="B2743">
        <v>130117</v>
      </c>
      <c r="C2743" t="s">
        <v>50</v>
      </c>
      <c r="D2743" t="s">
        <v>31</v>
      </c>
      <c r="E2743" t="s">
        <v>66</v>
      </c>
      <c r="F2743" t="s">
        <v>714</v>
      </c>
      <c r="G2743" t="s">
        <v>3157</v>
      </c>
      <c r="H2743">
        <v>1134</v>
      </c>
      <c r="J2743" t="s">
        <v>42</v>
      </c>
      <c r="N2743" t="s">
        <v>8132</v>
      </c>
      <c r="O2743" s="180" t="s">
        <v>5165</v>
      </c>
      <c r="Q2743" t="s">
        <v>5162</v>
      </c>
      <c r="R2743" t="s">
        <v>5165</v>
      </c>
    </row>
    <row r="2744" spans="1:18" x14ac:dyDescent="0.3">
      <c r="A2744" t="s">
        <v>7121</v>
      </c>
      <c r="B2744">
        <v>130117</v>
      </c>
      <c r="C2744" t="s">
        <v>50</v>
      </c>
      <c r="D2744" t="s">
        <v>31</v>
      </c>
      <c r="E2744" t="s">
        <v>66</v>
      </c>
      <c r="F2744" t="s">
        <v>714</v>
      </c>
      <c r="G2744" t="s">
        <v>3157</v>
      </c>
      <c r="H2744">
        <v>1135</v>
      </c>
      <c r="J2744" t="s">
        <v>44</v>
      </c>
      <c r="N2744" t="s">
        <v>8133</v>
      </c>
      <c r="O2744" s="180" t="s">
        <v>5165</v>
      </c>
      <c r="Q2744" t="s">
        <v>5162</v>
      </c>
      <c r="R2744" t="s">
        <v>5165</v>
      </c>
    </row>
    <row r="2745" spans="1:18" x14ac:dyDescent="0.3">
      <c r="A2745" t="s">
        <v>7121</v>
      </c>
      <c r="B2745">
        <v>130117</v>
      </c>
      <c r="C2745" t="s">
        <v>50</v>
      </c>
      <c r="D2745" t="s">
        <v>31</v>
      </c>
      <c r="E2745" t="s">
        <v>66</v>
      </c>
      <c r="F2745" t="s">
        <v>714</v>
      </c>
      <c r="G2745" t="s">
        <v>3157</v>
      </c>
      <c r="H2745">
        <v>1135</v>
      </c>
      <c r="J2745" t="s">
        <v>42</v>
      </c>
      <c r="N2745" t="s">
        <v>8134</v>
      </c>
      <c r="O2745" s="180" t="s">
        <v>5165</v>
      </c>
      <c r="Q2745" t="s">
        <v>5162</v>
      </c>
      <c r="R2745" t="s">
        <v>5165</v>
      </c>
    </row>
    <row r="2746" spans="1:18" x14ac:dyDescent="0.3">
      <c r="A2746" t="s">
        <v>7094</v>
      </c>
      <c r="B2746">
        <v>130117</v>
      </c>
      <c r="C2746" t="s">
        <v>50</v>
      </c>
      <c r="D2746" t="s">
        <v>31</v>
      </c>
      <c r="E2746" t="s">
        <v>66</v>
      </c>
      <c r="F2746" t="s">
        <v>714</v>
      </c>
      <c r="G2746" t="s">
        <v>3157</v>
      </c>
      <c r="H2746">
        <v>1136</v>
      </c>
      <c r="J2746" t="s">
        <v>44</v>
      </c>
      <c r="N2746" t="s">
        <v>8135</v>
      </c>
      <c r="O2746" s="180" t="s">
        <v>5165</v>
      </c>
      <c r="Q2746" t="s">
        <v>5162</v>
      </c>
      <c r="R2746" t="s">
        <v>5165</v>
      </c>
    </row>
    <row r="2747" spans="1:18" x14ac:dyDescent="0.3">
      <c r="A2747" t="s">
        <v>7094</v>
      </c>
      <c r="B2747">
        <v>130117</v>
      </c>
      <c r="C2747" t="s">
        <v>50</v>
      </c>
      <c r="D2747" t="s">
        <v>31</v>
      </c>
      <c r="E2747" t="s">
        <v>66</v>
      </c>
      <c r="F2747" t="s">
        <v>714</v>
      </c>
      <c r="G2747" t="s">
        <v>3157</v>
      </c>
      <c r="H2747">
        <v>1136</v>
      </c>
      <c r="J2747" t="s">
        <v>42</v>
      </c>
      <c r="N2747" t="s">
        <v>8136</v>
      </c>
      <c r="O2747" s="180" t="s">
        <v>5165</v>
      </c>
      <c r="Q2747" t="s">
        <v>5162</v>
      </c>
      <c r="R2747" t="s">
        <v>5165</v>
      </c>
    </row>
    <row r="2748" spans="1:18" x14ac:dyDescent="0.3">
      <c r="A2748" t="s">
        <v>7094</v>
      </c>
      <c r="B2748">
        <v>130117</v>
      </c>
      <c r="C2748" t="s">
        <v>50</v>
      </c>
      <c r="D2748" t="s">
        <v>31</v>
      </c>
      <c r="E2748" t="s">
        <v>66</v>
      </c>
      <c r="F2748" t="s">
        <v>714</v>
      </c>
      <c r="G2748" t="s">
        <v>3157</v>
      </c>
      <c r="H2748">
        <v>1137</v>
      </c>
      <c r="J2748" t="s">
        <v>44</v>
      </c>
      <c r="N2748" t="s">
        <v>8137</v>
      </c>
      <c r="O2748" s="180" t="s">
        <v>5165</v>
      </c>
      <c r="Q2748" t="s">
        <v>5162</v>
      </c>
      <c r="R2748" t="s">
        <v>5165</v>
      </c>
    </row>
    <row r="2749" spans="1:18" x14ac:dyDescent="0.3">
      <c r="A2749" t="s">
        <v>7094</v>
      </c>
      <c r="B2749">
        <v>130117</v>
      </c>
      <c r="C2749" t="s">
        <v>50</v>
      </c>
      <c r="D2749" t="s">
        <v>31</v>
      </c>
      <c r="E2749" t="s">
        <v>66</v>
      </c>
      <c r="F2749" t="s">
        <v>714</v>
      </c>
      <c r="G2749" t="s">
        <v>3157</v>
      </c>
      <c r="H2749">
        <v>1137</v>
      </c>
      <c r="J2749" t="s">
        <v>42</v>
      </c>
      <c r="N2749" t="s">
        <v>8138</v>
      </c>
      <c r="O2749" s="180" t="s">
        <v>5165</v>
      </c>
      <c r="Q2749" t="s">
        <v>5162</v>
      </c>
      <c r="R2749" t="s">
        <v>5165</v>
      </c>
    </row>
    <row r="2750" spans="1:18" x14ac:dyDescent="0.3">
      <c r="A2750" t="s">
        <v>7121</v>
      </c>
      <c r="B2750">
        <v>130117</v>
      </c>
      <c r="C2750" t="s">
        <v>50</v>
      </c>
      <c r="D2750" t="s">
        <v>31</v>
      </c>
      <c r="E2750" t="s">
        <v>66</v>
      </c>
      <c r="F2750" t="s">
        <v>714</v>
      </c>
      <c r="G2750" t="s">
        <v>3157</v>
      </c>
      <c r="H2750">
        <v>1138</v>
      </c>
      <c r="J2750" t="s">
        <v>42</v>
      </c>
      <c r="N2750" t="s">
        <v>8139</v>
      </c>
      <c r="O2750" s="180" t="s">
        <v>5165</v>
      </c>
      <c r="Q2750" t="s">
        <v>5162</v>
      </c>
      <c r="R2750" t="s">
        <v>5165</v>
      </c>
    </row>
    <row r="2751" spans="1:18" x14ac:dyDescent="0.3">
      <c r="A2751" t="s">
        <v>7121</v>
      </c>
      <c r="B2751">
        <v>130117</v>
      </c>
      <c r="C2751" t="s">
        <v>50</v>
      </c>
      <c r="D2751" t="s">
        <v>31</v>
      </c>
      <c r="E2751" t="s">
        <v>66</v>
      </c>
      <c r="F2751" t="s">
        <v>714</v>
      </c>
      <c r="G2751" t="s">
        <v>3157</v>
      </c>
      <c r="H2751">
        <v>1139</v>
      </c>
      <c r="J2751" t="s">
        <v>44</v>
      </c>
      <c r="N2751" t="s">
        <v>8140</v>
      </c>
      <c r="O2751" s="180" t="s">
        <v>5165</v>
      </c>
      <c r="Q2751" t="s">
        <v>5162</v>
      </c>
      <c r="R2751" t="s">
        <v>5165</v>
      </c>
    </row>
    <row r="2752" spans="1:18" x14ac:dyDescent="0.3">
      <c r="A2752" t="s">
        <v>7094</v>
      </c>
      <c r="B2752">
        <v>130117</v>
      </c>
      <c r="C2752" t="s">
        <v>50</v>
      </c>
      <c r="D2752" t="s">
        <v>31</v>
      </c>
      <c r="E2752" t="s">
        <v>66</v>
      </c>
      <c r="F2752" t="s">
        <v>714</v>
      </c>
      <c r="G2752" t="s">
        <v>3157</v>
      </c>
      <c r="H2752">
        <v>1139</v>
      </c>
      <c r="J2752" t="s">
        <v>42</v>
      </c>
      <c r="N2752" t="s">
        <v>8141</v>
      </c>
      <c r="O2752" s="180" t="s">
        <v>5165</v>
      </c>
      <c r="Q2752" t="s">
        <v>5162</v>
      </c>
      <c r="R2752" t="s">
        <v>5165</v>
      </c>
    </row>
    <row r="2753" spans="1:18" x14ac:dyDescent="0.3">
      <c r="A2753" t="s">
        <v>7094</v>
      </c>
      <c r="B2753">
        <v>130117</v>
      </c>
      <c r="C2753" t="s">
        <v>50</v>
      </c>
      <c r="D2753" t="s">
        <v>31</v>
      </c>
      <c r="E2753" t="s">
        <v>66</v>
      </c>
      <c r="F2753" t="s">
        <v>714</v>
      </c>
      <c r="G2753" t="s">
        <v>3157</v>
      </c>
      <c r="H2753">
        <v>1140</v>
      </c>
      <c r="J2753" t="s">
        <v>44</v>
      </c>
      <c r="N2753" t="s">
        <v>8142</v>
      </c>
      <c r="O2753" s="180" t="s">
        <v>5165</v>
      </c>
      <c r="Q2753" t="s">
        <v>5162</v>
      </c>
      <c r="R2753" t="s">
        <v>5165</v>
      </c>
    </row>
    <row r="2754" spans="1:18" x14ac:dyDescent="0.3">
      <c r="A2754" t="s">
        <v>7094</v>
      </c>
      <c r="B2754">
        <v>130117</v>
      </c>
      <c r="C2754" t="s">
        <v>50</v>
      </c>
      <c r="D2754" t="s">
        <v>31</v>
      </c>
      <c r="E2754" t="s">
        <v>66</v>
      </c>
      <c r="F2754" t="s">
        <v>714</v>
      </c>
      <c r="G2754" t="s">
        <v>3157</v>
      </c>
      <c r="H2754">
        <v>1140</v>
      </c>
      <c r="J2754" t="s">
        <v>42</v>
      </c>
      <c r="N2754" t="s">
        <v>8143</v>
      </c>
      <c r="O2754" s="180" t="s">
        <v>5165</v>
      </c>
      <c r="Q2754" t="s">
        <v>5162</v>
      </c>
      <c r="R2754" t="s">
        <v>5165</v>
      </c>
    </row>
    <row r="2755" spans="1:18" x14ac:dyDescent="0.3">
      <c r="A2755" t="s">
        <v>7094</v>
      </c>
      <c r="B2755">
        <v>130117</v>
      </c>
      <c r="C2755" t="s">
        <v>50</v>
      </c>
      <c r="D2755" t="s">
        <v>31</v>
      </c>
      <c r="E2755" t="s">
        <v>66</v>
      </c>
      <c r="F2755" t="s">
        <v>714</v>
      </c>
      <c r="G2755" t="s">
        <v>3157</v>
      </c>
      <c r="H2755">
        <v>1141</v>
      </c>
      <c r="J2755" t="s">
        <v>44</v>
      </c>
      <c r="N2755" t="s">
        <v>8144</v>
      </c>
      <c r="O2755" s="180" t="s">
        <v>5165</v>
      </c>
      <c r="Q2755" t="s">
        <v>5162</v>
      </c>
      <c r="R2755" t="s">
        <v>5165</v>
      </c>
    </row>
    <row r="2756" spans="1:18" x14ac:dyDescent="0.3">
      <c r="A2756" t="s">
        <v>7094</v>
      </c>
      <c r="B2756">
        <v>130117</v>
      </c>
      <c r="C2756" t="s">
        <v>50</v>
      </c>
      <c r="D2756" t="s">
        <v>31</v>
      </c>
      <c r="E2756" t="s">
        <v>66</v>
      </c>
      <c r="F2756" t="s">
        <v>714</v>
      </c>
      <c r="G2756" t="s">
        <v>3157</v>
      </c>
      <c r="H2756">
        <v>1142</v>
      </c>
      <c r="J2756" t="s">
        <v>44</v>
      </c>
      <c r="N2756" t="s">
        <v>8145</v>
      </c>
      <c r="O2756" s="180" t="s">
        <v>5165</v>
      </c>
      <c r="Q2756" t="s">
        <v>5162</v>
      </c>
      <c r="R2756" t="s">
        <v>5165</v>
      </c>
    </row>
    <row r="2757" spans="1:18" x14ac:dyDescent="0.3">
      <c r="A2757" t="s">
        <v>7121</v>
      </c>
      <c r="B2757">
        <v>130117</v>
      </c>
      <c r="C2757" t="s">
        <v>50</v>
      </c>
      <c r="D2757" t="s">
        <v>31</v>
      </c>
      <c r="E2757" t="s">
        <v>66</v>
      </c>
      <c r="F2757" t="s">
        <v>714</v>
      </c>
      <c r="G2757" t="s">
        <v>3157</v>
      </c>
      <c r="H2757">
        <v>1143</v>
      </c>
      <c r="J2757" t="s">
        <v>44</v>
      </c>
      <c r="N2757" t="s">
        <v>8146</v>
      </c>
      <c r="O2757" s="180" t="s">
        <v>5165</v>
      </c>
      <c r="Q2757" t="s">
        <v>5162</v>
      </c>
      <c r="R2757" t="s">
        <v>5165</v>
      </c>
    </row>
    <row r="2758" spans="1:18" x14ac:dyDescent="0.3">
      <c r="A2758" t="s">
        <v>7121</v>
      </c>
      <c r="B2758">
        <v>130117</v>
      </c>
      <c r="C2758" t="s">
        <v>50</v>
      </c>
      <c r="D2758" t="s">
        <v>31</v>
      </c>
      <c r="E2758" t="s">
        <v>66</v>
      </c>
      <c r="F2758" t="s">
        <v>714</v>
      </c>
      <c r="G2758" t="s">
        <v>3157</v>
      </c>
      <c r="H2758">
        <v>1143</v>
      </c>
      <c r="J2758" t="s">
        <v>42</v>
      </c>
      <c r="N2758" t="s">
        <v>8147</v>
      </c>
      <c r="O2758" s="180" t="s">
        <v>5165</v>
      </c>
      <c r="Q2758" t="s">
        <v>5162</v>
      </c>
      <c r="R2758" t="s">
        <v>5165</v>
      </c>
    </row>
    <row r="2759" spans="1:18" x14ac:dyDescent="0.3">
      <c r="A2759" t="s">
        <v>7094</v>
      </c>
      <c r="B2759">
        <v>130117</v>
      </c>
      <c r="C2759" t="s">
        <v>50</v>
      </c>
      <c r="D2759" t="s">
        <v>31</v>
      </c>
      <c r="E2759" t="s">
        <v>66</v>
      </c>
      <c r="F2759" t="s">
        <v>714</v>
      </c>
      <c r="G2759" t="s">
        <v>3157</v>
      </c>
      <c r="H2759">
        <v>1144</v>
      </c>
      <c r="J2759" t="s">
        <v>44</v>
      </c>
      <c r="N2759" t="s">
        <v>8148</v>
      </c>
      <c r="O2759" s="180" t="s">
        <v>5165</v>
      </c>
      <c r="Q2759" t="s">
        <v>5162</v>
      </c>
      <c r="R2759" t="s">
        <v>5165</v>
      </c>
    </row>
    <row r="2760" spans="1:18" x14ac:dyDescent="0.3">
      <c r="A2760" t="s">
        <v>7094</v>
      </c>
      <c r="B2760">
        <v>130117</v>
      </c>
      <c r="C2760" t="s">
        <v>50</v>
      </c>
      <c r="D2760" t="s">
        <v>31</v>
      </c>
      <c r="E2760" t="s">
        <v>66</v>
      </c>
      <c r="F2760" t="s">
        <v>714</v>
      </c>
      <c r="G2760" t="s">
        <v>3157</v>
      </c>
      <c r="H2760">
        <v>1144</v>
      </c>
      <c r="J2760" t="s">
        <v>42</v>
      </c>
      <c r="N2760" t="s">
        <v>8149</v>
      </c>
      <c r="O2760" s="180" t="s">
        <v>5165</v>
      </c>
      <c r="Q2760" t="s">
        <v>5162</v>
      </c>
      <c r="R2760" t="s">
        <v>5165</v>
      </c>
    </row>
    <row r="2761" spans="1:18" x14ac:dyDescent="0.3">
      <c r="A2761" t="s">
        <v>7121</v>
      </c>
      <c r="B2761">
        <v>130117</v>
      </c>
      <c r="C2761" t="s">
        <v>50</v>
      </c>
      <c r="D2761" t="s">
        <v>31</v>
      </c>
      <c r="E2761" t="s">
        <v>66</v>
      </c>
      <c r="F2761" t="s">
        <v>714</v>
      </c>
      <c r="G2761" t="s">
        <v>3157</v>
      </c>
      <c r="H2761">
        <v>1145</v>
      </c>
      <c r="J2761" t="s">
        <v>44</v>
      </c>
      <c r="N2761" t="s">
        <v>8150</v>
      </c>
      <c r="O2761" s="180" t="s">
        <v>5165</v>
      </c>
      <c r="Q2761" t="s">
        <v>5162</v>
      </c>
      <c r="R2761" t="s">
        <v>5165</v>
      </c>
    </row>
    <row r="2762" spans="1:18" x14ac:dyDescent="0.3">
      <c r="A2762" t="s">
        <v>7121</v>
      </c>
      <c r="B2762">
        <v>130117</v>
      </c>
      <c r="C2762" t="s">
        <v>50</v>
      </c>
      <c r="D2762" t="s">
        <v>31</v>
      </c>
      <c r="E2762" t="s">
        <v>66</v>
      </c>
      <c r="F2762" t="s">
        <v>714</v>
      </c>
      <c r="G2762" t="s">
        <v>3157</v>
      </c>
      <c r="H2762">
        <v>1145</v>
      </c>
      <c r="J2762" t="s">
        <v>42</v>
      </c>
      <c r="N2762" t="s">
        <v>8151</v>
      </c>
      <c r="O2762" s="180" t="s">
        <v>5165</v>
      </c>
      <c r="Q2762" t="s">
        <v>5162</v>
      </c>
      <c r="R2762" t="s">
        <v>5165</v>
      </c>
    </row>
    <row r="2763" spans="1:18" x14ac:dyDescent="0.3">
      <c r="A2763" t="s">
        <v>7094</v>
      </c>
      <c r="B2763">
        <v>130117</v>
      </c>
      <c r="C2763" t="s">
        <v>50</v>
      </c>
      <c r="D2763" t="s">
        <v>31</v>
      </c>
      <c r="E2763" t="s">
        <v>66</v>
      </c>
      <c r="F2763" t="s">
        <v>714</v>
      </c>
      <c r="G2763" t="s">
        <v>3157</v>
      </c>
      <c r="H2763">
        <v>1147</v>
      </c>
      <c r="J2763" t="s">
        <v>44</v>
      </c>
      <c r="N2763" t="s">
        <v>8152</v>
      </c>
      <c r="O2763" s="180" t="s">
        <v>5165</v>
      </c>
      <c r="Q2763" t="s">
        <v>5162</v>
      </c>
      <c r="R2763" t="s">
        <v>5165</v>
      </c>
    </row>
    <row r="2764" spans="1:18" x14ac:dyDescent="0.3">
      <c r="A2764" t="s">
        <v>7094</v>
      </c>
      <c r="B2764">
        <v>130117</v>
      </c>
      <c r="C2764" t="s">
        <v>50</v>
      </c>
      <c r="D2764" t="s">
        <v>31</v>
      </c>
      <c r="E2764" t="s">
        <v>66</v>
      </c>
      <c r="F2764" t="s">
        <v>714</v>
      </c>
      <c r="G2764" t="s">
        <v>3157</v>
      </c>
      <c r="H2764">
        <v>1147</v>
      </c>
      <c r="J2764" t="s">
        <v>42</v>
      </c>
      <c r="N2764" t="s">
        <v>8153</v>
      </c>
      <c r="O2764" s="180" t="s">
        <v>5165</v>
      </c>
      <c r="Q2764" t="s">
        <v>5162</v>
      </c>
      <c r="R2764" t="s">
        <v>5165</v>
      </c>
    </row>
    <row r="2765" spans="1:18" x14ac:dyDescent="0.3">
      <c r="A2765" t="s">
        <v>7094</v>
      </c>
      <c r="B2765">
        <v>130117</v>
      </c>
      <c r="C2765" t="s">
        <v>50</v>
      </c>
      <c r="D2765" t="s">
        <v>31</v>
      </c>
      <c r="E2765" t="s">
        <v>66</v>
      </c>
      <c r="F2765" t="s">
        <v>714</v>
      </c>
      <c r="G2765" t="s">
        <v>3157</v>
      </c>
      <c r="H2765">
        <v>1148</v>
      </c>
      <c r="J2765" t="s">
        <v>44</v>
      </c>
      <c r="N2765" t="s">
        <v>8154</v>
      </c>
      <c r="O2765" s="180" t="s">
        <v>5165</v>
      </c>
      <c r="Q2765" t="s">
        <v>5162</v>
      </c>
      <c r="R2765" t="s">
        <v>5165</v>
      </c>
    </row>
    <row r="2766" spans="1:18" x14ac:dyDescent="0.3">
      <c r="A2766" t="s">
        <v>7094</v>
      </c>
      <c r="B2766">
        <v>130117</v>
      </c>
      <c r="C2766" t="s">
        <v>50</v>
      </c>
      <c r="D2766" t="s">
        <v>31</v>
      </c>
      <c r="E2766" t="s">
        <v>66</v>
      </c>
      <c r="F2766" t="s">
        <v>714</v>
      </c>
      <c r="G2766" t="s">
        <v>3157</v>
      </c>
      <c r="H2766">
        <v>1148</v>
      </c>
      <c r="J2766" t="s">
        <v>42</v>
      </c>
      <c r="N2766" t="s">
        <v>8155</v>
      </c>
      <c r="O2766" s="180" t="s">
        <v>5165</v>
      </c>
      <c r="Q2766" t="s">
        <v>5162</v>
      </c>
      <c r="R2766" t="s">
        <v>5165</v>
      </c>
    </row>
    <row r="2767" spans="1:18" x14ac:dyDescent="0.3">
      <c r="A2767" t="s">
        <v>7094</v>
      </c>
      <c r="B2767">
        <v>130117</v>
      </c>
      <c r="C2767" t="s">
        <v>50</v>
      </c>
      <c r="D2767" t="s">
        <v>31</v>
      </c>
      <c r="E2767" t="s">
        <v>66</v>
      </c>
      <c r="F2767" t="s">
        <v>714</v>
      </c>
      <c r="G2767" t="s">
        <v>3157</v>
      </c>
      <c r="H2767">
        <v>1149</v>
      </c>
      <c r="J2767" t="s">
        <v>44</v>
      </c>
      <c r="N2767" t="s">
        <v>8156</v>
      </c>
      <c r="O2767" s="180" t="s">
        <v>5165</v>
      </c>
      <c r="Q2767" t="s">
        <v>5162</v>
      </c>
      <c r="R2767" t="s">
        <v>5165</v>
      </c>
    </row>
    <row r="2768" spans="1:18" x14ac:dyDescent="0.3">
      <c r="A2768" t="s">
        <v>7094</v>
      </c>
      <c r="B2768">
        <v>130117</v>
      </c>
      <c r="C2768" t="s">
        <v>50</v>
      </c>
      <c r="D2768" t="s">
        <v>31</v>
      </c>
      <c r="E2768" t="s">
        <v>66</v>
      </c>
      <c r="F2768" t="s">
        <v>714</v>
      </c>
      <c r="G2768" t="s">
        <v>3157</v>
      </c>
      <c r="H2768">
        <v>1150</v>
      </c>
      <c r="J2768" t="s">
        <v>44</v>
      </c>
      <c r="N2768" t="s">
        <v>8157</v>
      </c>
      <c r="O2768" s="180" t="s">
        <v>5165</v>
      </c>
      <c r="Q2768" t="s">
        <v>5162</v>
      </c>
      <c r="R2768" t="s">
        <v>5165</v>
      </c>
    </row>
    <row r="2769" spans="1:18" x14ac:dyDescent="0.3">
      <c r="A2769" t="s">
        <v>7121</v>
      </c>
      <c r="B2769">
        <v>130117</v>
      </c>
      <c r="C2769" t="s">
        <v>50</v>
      </c>
      <c r="D2769" t="s">
        <v>31</v>
      </c>
      <c r="E2769" t="s">
        <v>66</v>
      </c>
      <c r="F2769" t="s">
        <v>714</v>
      </c>
      <c r="G2769" t="s">
        <v>3157</v>
      </c>
      <c r="H2769">
        <v>1151</v>
      </c>
      <c r="J2769" t="s">
        <v>44</v>
      </c>
      <c r="N2769" t="s">
        <v>8158</v>
      </c>
      <c r="O2769" s="180" t="s">
        <v>5165</v>
      </c>
      <c r="Q2769" t="s">
        <v>5162</v>
      </c>
      <c r="R2769" t="s">
        <v>5165</v>
      </c>
    </row>
    <row r="2770" spans="1:18" x14ac:dyDescent="0.3">
      <c r="A2770" t="s">
        <v>7121</v>
      </c>
      <c r="B2770">
        <v>130117</v>
      </c>
      <c r="C2770" t="s">
        <v>50</v>
      </c>
      <c r="D2770" t="s">
        <v>31</v>
      </c>
      <c r="E2770" t="s">
        <v>66</v>
      </c>
      <c r="F2770" t="s">
        <v>714</v>
      </c>
      <c r="G2770" t="s">
        <v>3157</v>
      </c>
      <c r="H2770">
        <v>1151</v>
      </c>
      <c r="J2770" t="s">
        <v>42</v>
      </c>
      <c r="N2770" t="s">
        <v>8159</v>
      </c>
      <c r="O2770" s="180" t="s">
        <v>5165</v>
      </c>
      <c r="Q2770" t="s">
        <v>5162</v>
      </c>
      <c r="R2770" t="s">
        <v>5165</v>
      </c>
    </row>
    <row r="2771" spans="1:18" x14ac:dyDescent="0.3">
      <c r="A2771" t="s">
        <v>7094</v>
      </c>
      <c r="B2771">
        <v>130117</v>
      </c>
      <c r="C2771" t="s">
        <v>50</v>
      </c>
      <c r="D2771" t="s">
        <v>31</v>
      </c>
      <c r="E2771" t="s">
        <v>66</v>
      </c>
      <c r="F2771" t="s">
        <v>714</v>
      </c>
      <c r="G2771" t="s">
        <v>3157</v>
      </c>
      <c r="H2771">
        <v>1152</v>
      </c>
      <c r="J2771" t="s">
        <v>44</v>
      </c>
      <c r="N2771" t="s">
        <v>8160</v>
      </c>
      <c r="O2771" s="180" t="s">
        <v>5165</v>
      </c>
      <c r="Q2771" t="s">
        <v>5162</v>
      </c>
      <c r="R2771" t="s">
        <v>5165</v>
      </c>
    </row>
    <row r="2772" spans="1:18" x14ac:dyDescent="0.3">
      <c r="A2772" t="s">
        <v>7094</v>
      </c>
      <c r="B2772">
        <v>130117</v>
      </c>
      <c r="C2772" t="s">
        <v>50</v>
      </c>
      <c r="D2772" t="s">
        <v>31</v>
      </c>
      <c r="E2772" t="s">
        <v>66</v>
      </c>
      <c r="F2772" t="s">
        <v>714</v>
      </c>
      <c r="G2772" t="s">
        <v>3157</v>
      </c>
      <c r="H2772">
        <v>1152</v>
      </c>
      <c r="J2772" t="s">
        <v>42</v>
      </c>
      <c r="N2772" t="s">
        <v>8161</v>
      </c>
      <c r="O2772" s="180" t="s">
        <v>5165</v>
      </c>
      <c r="Q2772" t="s">
        <v>5162</v>
      </c>
      <c r="R2772" t="s">
        <v>5165</v>
      </c>
    </row>
    <row r="2773" spans="1:18" x14ac:dyDescent="0.3">
      <c r="A2773" t="s">
        <v>7094</v>
      </c>
      <c r="B2773">
        <v>130117</v>
      </c>
      <c r="C2773" t="s">
        <v>50</v>
      </c>
      <c r="D2773" t="s">
        <v>31</v>
      </c>
      <c r="E2773" t="s">
        <v>66</v>
      </c>
      <c r="F2773" t="s">
        <v>714</v>
      </c>
      <c r="G2773" t="s">
        <v>3157</v>
      </c>
      <c r="H2773">
        <v>1153</v>
      </c>
      <c r="J2773" t="s">
        <v>44</v>
      </c>
      <c r="N2773" t="s">
        <v>8162</v>
      </c>
      <c r="O2773" s="180" t="s">
        <v>5165</v>
      </c>
      <c r="Q2773" t="s">
        <v>5162</v>
      </c>
      <c r="R2773" t="s">
        <v>5165</v>
      </c>
    </row>
    <row r="2774" spans="1:18" x14ac:dyDescent="0.3">
      <c r="A2774" t="s">
        <v>7094</v>
      </c>
      <c r="B2774">
        <v>130117</v>
      </c>
      <c r="C2774" t="s">
        <v>50</v>
      </c>
      <c r="D2774" t="s">
        <v>31</v>
      </c>
      <c r="E2774" t="s">
        <v>66</v>
      </c>
      <c r="F2774" t="s">
        <v>714</v>
      </c>
      <c r="G2774" t="s">
        <v>3157</v>
      </c>
      <c r="H2774">
        <v>1153</v>
      </c>
      <c r="J2774" t="s">
        <v>42</v>
      </c>
      <c r="N2774" t="s">
        <v>8163</v>
      </c>
      <c r="O2774" s="180" t="s">
        <v>5165</v>
      </c>
      <c r="Q2774" t="s">
        <v>5162</v>
      </c>
      <c r="R2774" t="s">
        <v>5165</v>
      </c>
    </row>
    <row r="2775" spans="1:18" x14ac:dyDescent="0.3">
      <c r="A2775" t="s">
        <v>7094</v>
      </c>
      <c r="B2775">
        <v>130117</v>
      </c>
      <c r="C2775" t="s">
        <v>50</v>
      </c>
      <c r="D2775" t="s">
        <v>31</v>
      </c>
      <c r="E2775" t="s">
        <v>66</v>
      </c>
      <c r="F2775" t="s">
        <v>714</v>
      </c>
      <c r="G2775" t="s">
        <v>3157</v>
      </c>
      <c r="H2775">
        <v>1154</v>
      </c>
      <c r="J2775" t="s">
        <v>44</v>
      </c>
      <c r="N2775" t="s">
        <v>8164</v>
      </c>
      <c r="O2775" s="180" t="s">
        <v>5165</v>
      </c>
      <c r="Q2775" t="s">
        <v>5162</v>
      </c>
      <c r="R2775" t="s">
        <v>5165</v>
      </c>
    </row>
    <row r="2776" spans="1:18" x14ac:dyDescent="0.3">
      <c r="A2776" t="s">
        <v>7094</v>
      </c>
      <c r="B2776">
        <v>130117</v>
      </c>
      <c r="C2776" t="s">
        <v>50</v>
      </c>
      <c r="D2776" t="s">
        <v>31</v>
      </c>
      <c r="E2776" t="s">
        <v>66</v>
      </c>
      <c r="F2776" t="s">
        <v>714</v>
      </c>
      <c r="G2776" t="s">
        <v>3157</v>
      </c>
      <c r="H2776">
        <v>1154</v>
      </c>
      <c r="J2776" t="s">
        <v>42</v>
      </c>
      <c r="N2776" t="s">
        <v>8165</v>
      </c>
      <c r="O2776" s="180" t="s">
        <v>5165</v>
      </c>
      <c r="Q2776" t="s">
        <v>5162</v>
      </c>
      <c r="R2776" t="s">
        <v>5165</v>
      </c>
    </row>
    <row r="2777" spans="1:18" x14ac:dyDescent="0.3">
      <c r="A2777" t="s">
        <v>7094</v>
      </c>
      <c r="B2777">
        <v>130117</v>
      </c>
      <c r="C2777" t="s">
        <v>50</v>
      </c>
      <c r="D2777" t="s">
        <v>31</v>
      </c>
      <c r="E2777" t="s">
        <v>66</v>
      </c>
      <c r="F2777" t="s">
        <v>714</v>
      </c>
      <c r="G2777" t="s">
        <v>3157</v>
      </c>
      <c r="H2777">
        <v>1157</v>
      </c>
      <c r="J2777" t="s">
        <v>44</v>
      </c>
      <c r="N2777" t="s">
        <v>8166</v>
      </c>
      <c r="O2777" s="180" t="s">
        <v>5165</v>
      </c>
      <c r="Q2777" t="s">
        <v>5162</v>
      </c>
      <c r="R2777" t="s">
        <v>5165</v>
      </c>
    </row>
    <row r="2778" spans="1:18" x14ac:dyDescent="0.3">
      <c r="A2778" t="s">
        <v>7094</v>
      </c>
      <c r="B2778">
        <v>130117</v>
      </c>
      <c r="C2778" t="s">
        <v>50</v>
      </c>
      <c r="D2778" t="s">
        <v>31</v>
      </c>
      <c r="E2778" t="s">
        <v>66</v>
      </c>
      <c r="F2778" t="s">
        <v>714</v>
      </c>
      <c r="G2778" t="s">
        <v>3157</v>
      </c>
      <c r="H2778">
        <v>1157</v>
      </c>
      <c r="J2778" t="s">
        <v>42</v>
      </c>
      <c r="N2778" t="s">
        <v>8167</v>
      </c>
      <c r="O2778" s="180" t="s">
        <v>5165</v>
      </c>
      <c r="Q2778" t="s">
        <v>5162</v>
      </c>
      <c r="R2778" t="s">
        <v>5165</v>
      </c>
    </row>
    <row r="2779" spans="1:18" x14ac:dyDescent="0.3">
      <c r="A2779" t="s">
        <v>7094</v>
      </c>
      <c r="B2779">
        <v>130117</v>
      </c>
      <c r="C2779" t="s">
        <v>50</v>
      </c>
      <c r="D2779" t="s">
        <v>31</v>
      </c>
      <c r="E2779" t="s">
        <v>66</v>
      </c>
      <c r="F2779" t="s">
        <v>714</v>
      </c>
      <c r="G2779" t="s">
        <v>3157</v>
      </c>
      <c r="H2779">
        <v>1158</v>
      </c>
      <c r="J2779" t="s">
        <v>42</v>
      </c>
      <c r="N2779" t="s">
        <v>8168</v>
      </c>
      <c r="O2779" s="180" t="s">
        <v>5165</v>
      </c>
      <c r="Q2779" t="s">
        <v>5162</v>
      </c>
      <c r="R2779" t="s">
        <v>5165</v>
      </c>
    </row>
    <row r="2780" spans="1:18" x14ac:dyDescent="0.3">
      <c r="A2780" t="s">
        <v>7094</v>
      </c>
      <c r="B2780">
        <v>130117</v>
      </c>
      <c r="C2780" t="s">
        <v>50</v>
      </c>
      <c r="D2780" t="s">
        <v>31</v>
      </c>
      <c r="E2780" t="s">
        <v>66</v>
      </c>
      <c r="F2780" t="s">
        <v>714</v>
      </c>
      <c r="G2780" t="s">
        <v>3157</v>
      </c>
      <c r="H2780">
        <v>1159</v>
      </c>
      <c r="J2780" t="s">
        <v>42</v>
      </c>
      <c r="N2780" t="s">
        <v>8169</v>
      </c>
      <c r="O2780" s="180" t="s">
        <v>5165</v>
      </c>
      <c r="Q2780" t="s">
        <v>5162</v>
      </c>
      <c r="R2780" t="s">
        <v>5165</v>
      </c>
    </row>
    <row r="2781" spans="1:18" x14ac:dyDescent="0.3">
      <c r="A2781" t="s">
        <v>7094</v>
      </c>
      <c r="B2781">
        <v>130117</v>
      </c>
      <c r="C2781" t="s">
        <v>50</v>
      </c>
      <c r="D2781" t="s">
        <v>31</v>
      </c>
      <c r="E2781" t="s">
        <v>66</v>
      </c>
      <c r="F2781" t="s">
        <v>714</v>
      </c>
      <c r="G2781" t="s">
        <v>3157</v>
      </c>
      <c r="H2781">
        <v>1160</v>
      </c>
      <c r="J2781" t="s">
        <v>42</v>
      </c>
      <c r="N2781" t="s">
        <v>8170</v>
      </c>
      <c r="O2781" s="180" t="s">
        <v>5165</v>
      </c>
      <c r="Q2781" t="s">
        <v>5162</v>
      </c>
      <c r="R2781" t="s">
        <v>5165</v>
      </c>
    </row>
    <row r="2782" spans="1:18" x14ac:dyDescent="0.3">
      <c r="A2782" t="s">
        <v>7094</v>
      </c>
      <c r="B2782">
        <v>130117</v>
      </c>
      <c r="C2782" t="s">
        <v>50</v>
      </c>
      <c r="D2782" t="s">
        <v>31</v>
      </c>
      <c r="E2782" t="s">
        <v>66</v>
      </c>
      <c r="F2782" t="s">
        <v>714</v>
      </c>
      <c r="G2782" t="s">
        <v>3157</v>
      </c>
      <c r="H2782">
        <v>1161</v>
      </c>
      <c r="J2782" t="s">
        <v>42</v>
      </c>
      <c r="N2782" t="s">
        <v>8171</v>
      </c>
      <c r="O2782" s="180" t="s">
        <v>5165</v>
      </c>
      <c r="Q2782" t="s">
        <v>5162</v>
      </c>
      <c r="R2782" t="s">
        <v>5165</v>
      </c>
    </row>
    <row r="2783" spans="1:18" x14ac:dyDescent="0.3">
      <c r="A2783" t="s">
        <v>7094</v>
      </c>
      <c r="B2783">
        <v>130117</v>
      </c>
      <c r="C2783" t="s">
        <v>50</v>
      </c>
      <c r="D2783" t="s">
        <v>31</v>
      </c>
      <c r="E2783" t="s">
        <v>66</v>
      </c>
      <c r="F2783" t="s">
        <v>714</v>
      </c>
      <c r="G2783" t="s">
        <v>3157</v>
      </c>
      <c r="H2783">
        <v>1162</v>
      </c>
      <c r="J2783" t="s">
        <v>42</v>
      </c>
      <c r="N2783" t="s">
        <v>8172</v>
      </c>
      <c r="O2783" s="180" t="s">
        <v>5165</v>
      </c>
      <c r="Q2783" t="s">
        <v>5162</v>
      </c>
      <c r="R2783" t="s">
        <v>5165</v>
      </c>
    </row>
    <row r="2784" spans="1:18" x14ac:dyDescent="0.3">
      <c r="A2784" t="s">
        <v>7094</v>
      </c>
      <c r="B2784">
        <v>130117</v>
      </c>
      <c r="C2784" t="s">
        <v>50</v>
      </c>
      <c r="D2784" t="s">
        <v>31</v>
      </c>
      <c r="E2784" t="s">
        <v>66</v>
      </c>
      <c r="F2784" t="s">
        <v>714</v>
      </c>
      <c r="G2784" t="s">
        <v>3157</v>
      </c>
      <c r="H2784">
        <v>1163</v>
      </c>
      <c r="J2784" t="s">
        <v>42</v>
      </c>
      <c r="N2784" t="s">
        <v>8173</v>
      </c>
      <c r="O2784" s="180" t="s">
        <v>5165</v>
      </c>
      <c r="Q2784" t="s">
        <v>5162</v>
      </c>
      <c r="R2784" t="s">
        <v>5165</v>
      </c>
    </row>
    <row r="2785" spans="1:18" x14ac:dyDescent="0.3">
      <c r="A2785" t="s">
        <v>7094</v>
      </c>
      <c r="B2785">
        <v>130117</v>
      </c>
      <c r="C2785" t="s">
        <v>50</v>
      </c>
      <c r="D2785" t="s">
        <v>31</v>
      </c>
      <c r="E2785" t="s">
        <v>66</v>
      </c>
      <c r="F2785" t="s">
        <v>714</v>
      </c>
      <c r="G2785" t="s">
        <v>3157</v>
      </c>
      <c r="H2785">
        <v>1164</v>
      </c>
      <c r="J2785" t="s">
        <v>42</v>
      </c>
      <c r="N2785" t="s">
        <v>8174</v>
      </c>
      <c r="O2785" s="180" t="s">
        <v>5165</v>
      </c>
      <c r="Q2785" t="s">
        <v>5162</v>
      </c>
      <c r="R2785" t="s">
        <v>5165</v>
      </c>
    </row>
    <row r="2786" spans="1:18" x14ac:dyDescent="0.3">
      <c r="A2786" t="s">
        <v>7094</v>
      </c>
      <c r="B2786">
        <v>130117</v>
      </c>
      <c r="C2786" t="s">
        <v>50</v>
      </c>
      <c r="D2786" t="s">
        <v>31</v>
      </c>
      <c r="E2786" t="s">
        <v>66</v>
      </c>
      <c r="F2786" t="s">
        <v>714</v>
      </c>
      <c r="G2786" t="s">
        <v>3157</v>
      </c>
      <c r="H2786">
        <v>1165</v>
      </c>
      <c r="J2786" t="s">
        <v>44</v>
      </c>
      <c r="N2786" t="s">
        <v>8175</v>
      </c>
      <c r="O2786" s="180" t="s">
        <v>5165</v>
      </c>
      <c r="Q2786" t="s">
        <v>5162</v>
      </c>
      <c r="R2786" t="s">
        <v>5165</v>
      </c>
    </row>
    <row r="2787" spans="1:18" x14ac:dyDescent="0.3">
      <c r="A2787" t="s">
        <v>7094</v>
      </c>
      <c r="B2787">
        <v>130117</v>
      </c>
      <c r="C2787" t="s">
        <v>50</v>
      </c>
      <c r="D2787" t="s">
        <v>31</v>
      </c>
      <c r="E2787" t="s">
        <v>66</v>
      </c>
      <c r="F2787" t="s">
        <v>714</v>
      </c>
      <c r="G2787" t="s">
        <v>3157</v>
      </c>
      <c r="H2787">
        <v>1166</v>
      </c>
      <c r="J2787" t="s">
        <v>44</v>
      </c>
      <c r="N2787" t="s">
        <v>8176</v>
      </c>
      <c r="O2787" s="180" t="s">
        <v>5165</v>
      </c>
      <c r="Q2787" t="s">
        <v>5162</v>
      </c>
      <c r="R2787" t="s">
        <v>5165</v>
      </c>
    </row>
    <row r="2788" spans="1:18" x14ac:dyDescent="0.3">
      <c r="A2788" t="s">
        <v>7094</v>
      </c>
      <c r="B2788">
        <v>130117</v>
      </c>
      <c r="C2788" t="s">
        <v>50</v>
      </c>
      <c r="D2788" t="s">
        <v>31</v>
      </c>
      <c r="E2788" t="s">
        <v>66</v>
      </c>
      <c r="F2788" t="s">
        <v>714</v>
      </c>
      <c r="G2788" t="s">
        <v>3157</v>
      </c>
      <c r="H2788">
        <v>1167</v>
      </c>
      <c r="J2788" t="s">
        <v>44</v>
      </c>
      <c r="N2788" t="s">
        <v>8177</v>
      </c>
      <c r="O2788" s="180" t="s">
        <v>5165</v>
      </c>
      <c r="Q2788" t="s">
        <v>5162</v>
      </c>
      <c r="R2788" t="s">
        <v>5165</v>
      </c>
    </row>
    <row r="2789" spans="1:18" x14ac:dyDescent="0.3">
      <c r="A2789" t="s">
        <v>7094</v>
      </c>
      <c r="B2789">
        <v>130117</v>
      </c>
      <c r="C2789" t="s">
        <v>50</v>
      </c>
      <c r="D2789" t="s">
        <v>31</v>
      </c>
      <c r="E2789" t="s">
        <v>66</v>
      </c>
      <c r="F2789" t="s">
        <v>714</v>
      </c>
      <c r="G2789" t="s">
        <v>3157</v>
      </c>
      <c r="H2789">
        <v>1168</v>
      </c>
      <c r="J2789" t="s">
        <v>44</v>
      </c>
      <c r="N2789" t="s">
        <v>8178</v>
      </c>
      <c r="O2789" s="180" t="s">
        <v>5165</v>
      </c>
      <c r="Q2789" t="s">
        <v>5162</v>
      </c>
      <c r="R2789" t="s">
        <v>5165</v>
      </c>
    </row>
    <row r="2790" spans="1:18" x14ac:dyDescent="0.3">
      <c r="A2790" t="s">
        <v>7094</v>
      </c>
      <c r="B2790">
        <v>130117</v>
      </c>
      <c r="C2790" t="s">
        <v>50</v>
      </c>
      <c r="D2790" t="s">
        <v>31</v>
      </c>
      <c r="E2790" t="s">
        <v>66</v>
      </c>
      <c r="F2790" t="s">
        <v>714</v>
      </c>
      <c r="G2790" t="s">
        <v>3157</v>
      </c>
      <c r="H2790">
        <v>1168</v>
      </c>
      <c r="J2790" t="s">
        <v>42</v>
      </c>
      <c r="N2790" t="s">
        <v>8179</v>
      </c>
      <c r="O2790" s="180" t="s">
        <v>5165</v>
      </c>
      <c r="Q2790" t="s">
        <v>5162</v>
      </c>
      <c r="R2790" t="s">
        <v>5165</v>
      </c>
    </row>
    <row r="2791" spans="1:18" x14ac:dyDescent="0.3">
      <c r="A2791" t="s">
        <v>7094</v>
      </c>
      <c r="B2791">
        <v>130117</v>
      </c>
      <c r="C2791" t="s">
        <v>50</v>
      </c>
      <c r="D2791" t="s">
        <v>31</v>
      </c>
      <c r="E2791" t="s">
        <v>66</v>
      </c>
      <c r="F2791" t="s">
        <v>714</v>
      </c>
      <c r="G2791" t="s">
        <v>3157</v>
      </c>
      <c r="H2791">
        <v>1170</v>
      </c>
      <c r="J2791" t="s">
        <v>44</v>
      </c>
      <c r="N2791" t="s">
        <v>8180</v>
      </c>
      <c r="O2791" s="180" t="s">
        <v>5165</v>
      </c>
      <c r="Q2791" t="s">
        <v>5162</v>
      </c>
      <c r="R2791" t="s">
        <v>5165</v>
      </c>
    </row>
    <row r="2792" spans="1:18" x14ac:dyDescent="0.3">
      <c r="A2792" t="s">
        <v>7094</v>
      </c>
      <c r="B2792">
        <v>130117</v>
      </c>
      <c r="C2792" t="s">
        <v>50</v>
      </c>
      <c r="D2792" t="s">
        <v>31</v>
      </c>
      <c r="E2792" t="s">
        <v>66</v>
      </c>
      <c r="F2792" t="s">
        <v>714</v>
      </c>
      <c r="G2792" t="s">
        <v>3157</v>
      </c>
      <c r="H2792">
        <v>1171</v>
      </c>
      <c r="J2792" t="s">
        <v>44</v>
      </c>
      <c r="N2792" t="s">
        <v>8181</v>
      </c>
      <c r="O2792" s="180" t="s">
        <v>5165</v>
      </c>
      <c r="Q2792" t="s">
        <v>5162</v>
      </c>
      <c r="R2792" t="s">
        <v>5165</v>
      </c>
    </row>
    <row r="2793" spans="1:18" x14ac:dyDescent="0.3">
      <c r="A2793" t="s">
        <v>7094</v>
      </c>
      <c r="B2793">
        <v>130117</v>
      </c>
      <c r="C2793" t="s">
        <v>50</v>
      </c>
      <c r="D2793" t="s">
        <v>31</v>
      </c>
      <c r="E2793" t="s">
        <v>66</v>
      </c>
      <c r="F2793" t="s">
        <v>714</v>
      </c>
      <c r="G2793" t="s">
        <v>3157</v>
      </c>
      <c r="H2793">
        <v>1172</v>
      </c>
      <c r="J2793" t="s">
        <v>44</v>
      </c>
      <c r="N2793" t="s">
        <v>8182</v>
      </c>
      <c r="O2793" s="180" t="s">
        <v>5165</v>
      </c>
      <c r="Q2793" t="s">
        <v>5162</v>
      </c>
      <c r="R2793" t="s">
        <v>5165</v>
      </c>
    </row>
    <row r="2794" spans="1:18" x14ac:dyDescent="0.3">
      <c r="A2794" t="s">
        <v>7094</v>
      </c>
      <c r="B2794">
        <v>130117</v>
      </c>
      <c r="C2794" t="s">
        <v>50</v>
      </c>
      <c r="D2794" t="s">
        <v>31</v>
      </c>
      <c r="E2794" t="s">
        <v>66</v>
      </c>
      <c r="F2794" t="s">
        <v>714</v>
      </c>
      <c r="G2794" t="s">
        <v>3157</v>
      </c>
      <c r="H2794">
        <v>1173</v>
      </c>
      <c r="J2794" t="s">
        <v>42</v>
      </c>
      <c r="N2794" t="s">
        <v>8183</v>
      </c>
      <c r="O2794" s="180" t="s">
        <v>5165</v>
      </c>
      <c r="Q2794" t="s">
        <v>5162</v>
      </c>
      <c r="R2794" t="s">
        <v>5165</v>
      </c>
    </row>
    <row r="2795" spans="1:18" x14ac:dyDescent="0.3">
      <c r="A2795" t="s">
        <v>7121</v>
      </c>
      <c r="B2795">
        <v>130117</v>
      </c>
      <c r="C2795" t="s">
        <v>50</v>
      </c>
      <c r="D2795" t="s">
        <v>31</v>
      </c>
      <c r="E2795" t="s">
        <v>66</v>
      </c>
      <c r="F2795" t="s">
        <v>714</v>
      </c>
      <c r="G2795" t="s">
        <v>3157</v>
      </c>
      <c r="H2795">
        <v>1174</v>
      </c>
      <c r="J2795" t="s">
        <v>42</v>
      </c>
      <c r="N2795" t="s">
        <v>8184</v>
      </c>
      <c r="O2795" s="180" t="s">
        <v>5165</v>
      </c>
      <c r="Q2795" t="s">
        <v>5162</v>
      </c>
      <c r="R2795" t="s">
        <v>5165</v>
      </c>
    </row>
    <row r="2796" spans="1:18" x14ac:dyDescent="0.3">
      <c r="A2796" t="s">
        <v>7094</v>
      </c>
      <c r="B2796">
        <v>130117</v>
      </c>
      <c r="C2796" t="s">
        <v>50</v>
      </c>
      <c r="D2796" t="s">
        <v>31</v>
      </c>
      <c r="E2796" t="s">
        <v>66</v>
      </c>
      <c r="F2796" t="s">
        <v>714</v>
      </c>
      <c r="G2796" t="s">
        <v>3157</v>
      </c>
      <c r="H2796">
        <v>1175</v>
      </c>
      <c r="J2796" t="s">
        <v>42</v>
      </c>
      <c r="N2796" t="s">
        <v>8185</v>
      </c>
      <c r="O2796" s="180" t="s">
        <v>5165</v>
      </c>
      <c r="Q2796" t="s">
        <v>5162</v>
      </c>
      <c r="R2796" t="s">
        <v>5165</v>
      </c>
    </row>
    <row r="2797" spans="1:18" x14ac:dyDescent="0.3">
      <c r="A2797" t="s">
        <v>7094</v>
      </c>
      <c r="B2797">
        <v>130117</v>
      </c>
      <c r="C2797" t="s">
        <v>50</v>
      </c>
      <c r="D2797" t="s">
        <v>31</v>
      </c>
      <c r="E2797" t="s">
        <v>66</v>
      </c>
      <c r="F2797" t="s">
        <v>714</v>
      </c>
      <c r="G2797" t="s">
        <v>3157</v>
      </c>
      <c r="H2797">
        <v>1177</v>
      </c>
      <c r="J2797" t="s">
        <v>44</v>
      </c>
      <c r="N2797" t="s">
        <v>8186</v>
      </c>
      <c r="O2797" s="180" t="s">
        <v>5165</v>
      </c>
      <c r="Q2797" t="s">
        <v>5162</v>
      </c>
      <c r="R2797" t="s">
        <v>5165</v>
      </c>
    </row>
    <row r="2798" spans="1:18" x14ac:dyDescent="0.3">
      <c r="A2798" t="s">
        <v>7094</v>
      </c>
      <c r="B2798">
        <v>130117</v>
      </c>
      <c r="C2798" t="s">
        <v>50</v>
      </c>
      <c r="D2798" t="s">
        <v>31</v>
      </c>
      <c r="E2798" t="s">
        <v>66</v>
      </c>
      <c r="F2798" t="s">
        <v>714</v>
      </c>
      <c r="G2798" t="s">
        <v>3157</v>
      </c>
      <c r="H2798">
        <v>1179</v>
      </c>
      <c r="J2798" t="s">
        <v>44</v>
      </c>
      <c r="N2798" t="s">
        <v>8187</v>
      </c>
      <c r="O2798" s="180" t="s">
        <v>5165</v>
      </c>
      <c r="Q2798" t="s">
        <v>5162</v>
      </c>
      <c r="R2798" t="s">
        <v>5165</v>
      </c>
    </row>
    <row r="2799" spans="1:18" x14ac:dyDescent="0.3">
      <c r="A2799" t="s">
        <v>7094</v>
      </c>
      <c r="B2799">
        <v>130117</v>
      </c>
      <c r="C2799" t="s">
        <v>50</v>
      </c>
      <c r="D2799" t="s">
        <v>31</v>
      </c>
      <c r="E2799" t="s">
        <v>66</v>
      </c>
      <c r="F2799" t="s">
        <v>714</v>
      </c>
      <c r="G2799" t="s">
        <v>3157</v>
      </c>
      <c r="H2799">
        <v>1180</v>
      </c>
      <c r="J2799" t="s">
        <v>44</v>
      </c>
      <c r="N2799" t="s">
        <v>8188</v>
      </c>
      <c r="O2799" s="180" t="s">
        <v>5165</v>
      </c>
      <c r="Q2799" t="s">
        <v>5162</v>
      </c>
      <c r="R2799" t="s">
        <v>5165</v>
      </c>
    </row>
    <row r="2800" spans="1:18" x14ac:dyDescent="0.3">
      <c r="A2800" t="s">
        <v>7094</v>
      </c>
      <c r="B2800">
        <v>130117</v>
      </c>
      <c r="C2800" t="s">
        <v>50</v>
      </c>
      <c r="D2800" t="s">
        <v>31</v>
      </c>
      <c r="E2800" t="s">
        <v>66</v>
      </c>
      <c r="F2800" t="s">
        <v>714</v>
      </c>
      <c r="G2800" t="s">
        <v>3157</v>
      </c>
      <c r="H2800">
        <v>1181</v>
      </c>
      <c r="J2800" t="s">
        <v>44</v>
      </c>
      <c r="N2800" t="s">
        <v>8189</v>
      </c>
      <c r="O2800" s="180" t="s">
        <v>5165</v>
      </c>
      <c r="Q2800" t="s">
        <v>5162</v>
      </c>
      <c r="R2800" t="s">
        <v>5165</v>
      </c>
    </row>
    <row r="2801" spans="1:18" x14ac:dyDescent="0.3">
      <c r="A2801" t="s">
        <v>7094</v>
      </c>
      <c r="B2801">
        <v>130117</v>
      </c>
      <c r="C2801" t="s">
        <v>50</v>
      </c>
      <c r="D2801" t="s">
        <v>31</v>
      </c>
      <c r="E2801" t="s">
        <v>66</v>
      </c>
      <c r="F2801" t="s">
        <v>714</v>
      </c>
      <c r="G2801" t="s">
        <v>3157</v>
      </c>
      <c r="H2801">
        <v>1182</v>
      </c>
      <c r="J2801" t="s">
        <v>44</v>
      </c>
      <c r="N2801" t="s">
        <v>8190</v>
      </c>
      <c r="O2801" s="180" t="s">
        <v>5165</v>
      </c>
      <c r="Q2801" t="s">
        <v>5162</v>
      </c>
      <c r="R2801" t="s">
        <v>5165</v>
      </c>
    </row>
    <row r="2802" spans="1:18" x14ac:dyDescent="0.3">
      <c r="A2802" t="s">
        <v>7094</v>
      </c>
      <c r="B2802">
        <v>130117</v>
      </c>
      <c r="C2802" t="s">
        <v>50</v>
      </c>
      <c r="D2802" t="s">
        <v>31</v>
      </c>
      <c r="E2802" t="s">
        <v>66</v>
      </c>
      <c r="F2802" t="s">
        <v>714</v>
      </c>
      <c r="G2802" t="s">
        <v>3157</v>
      </c>
      <c r="H2802">
        <v>1183</v>
      </c>
      <c r="J2802" t="s">
        <v>44</v>
      </c>
      <c r="N2802" t="s">
        <v>8191</v>
      </c>
      <c r="O2802" s="180" t="s">
        <v>5165</v>
      </c>
      <c r="Q2802" t="s">
        <v>5162</v>
      </c>
      <c r="R2802" t="s">
        <v>5165</v>
      </c>
    </row>
    <row r="2803" spans="1:18" x14ac:dyDescent="0.3">
      <c r="A2803" t="s">
        <v>7094</v>
      </c>
      <c r="B2803">
        <v>130117</v>
      </c>
      <c r="C2803" t="s">
        <v>50</v>
      </c>
      <c r="D2803" t="s">
        <v>31</v>
      </c>
      <c r="E2803" t="s">
        <v>66</v>
      </c>
      <c r="F2803" t="s">
        <v>714</v>
      </c>
      <c r="G2803" t="s">
        <v>3157</v>
      </c>
      <c r="H2803">
        <v>1184</v>
      </c>
      <c r="J2803" t="s">
        <v>44</v>
      </c>
      <c r="N2803" t="s">
        <v>8192</v>
      </c>
      <c r="O2803" s="180" t="s">
        <v>5165</v>
      </c>
      <c r="Q2803" t="s">
        <v>5162</v>
      </c>
      <c r="R2803" t="s">
        <v>5165</v>
      </c>
    </row>
    <row r="2804" spans="1:18" x14ac:dyDescent="0.3">
      <c r="A2804" t="s">
        <v>7094</v>
      </c>
      <c r="B2804">
        <v>130117</v>
      </c>
      <c r="C2804" t="s">
        <v>50</v>
      </c>
      <c r="D2804" t="s">
        <v>31</v>
      </c>
      <c r="E2804" t="s">
        <v>66</v>
      </c>
      <c r="F2804" t="s">
        <v>714</v>
      </c>
      <c r="G2804" t="s">
        <v>3157</v>
      </c>
      <c r="H2804">
        <v>1185</v>
      </c>
      <c r="J2804" t="s">
        <v>42</v>
      </c>
      <c r="N2804" t="s">
        <v>8193</v>
      </c>
      <c r="O2804" s="180" t="s">
        <v>5165</v>
      </c>
      <c r="Q2804" t="s">
        <v>5162</v>
      </c>
      <c r="R2804" t="s">
        <v>5165</v>
      </c>
    </row>
    <row r="2805" spans="1:18" x14ac:dyDescent="0.3">
      <c r="A2805" t="s">
        <v>7094</v>
      </c>
      <c r="B2805">
        <v>130117</v>
      </c>
      <c r="C2805" t="s">
        <v>50</v>
      </c>
      <c r="D2805" t="s">
        <v>31</v>
      </c>
      <c r="E2805" t="s">
        <v>66</v>
      </c>
      <c r="F2805" t="s">
        <v>714</v>
      </c>
      <c r="G2805" t="s">
        <v>3157</v>
      </c>
      <c r="H2805">
        <v>1186</v>
      </c>
      <c r="J2805" t="s">
        <v>42</v>
      </c>
      <c r="N2805" t="s">
        <v>8194</v>
      </c>
      <c r="O2805" s="180" t="s">
        <v>5165</v>
      </c>
      <c r="Q2805" t="s">
        <v>5162</v>
      </c>
      <c r="R2805" t="s">
        <v>5165</v>
      </c>
    </row>
    <row r="2806" spans="1:18" x14ac:dyDescent="0.3">
      <c r="A2806" t="s">
        <v>7094</v>
      </c>
      <c r="B2806">
        <v>130117</v>
      </c>
      <c r="C2806" t="s">
        <v>50</v>
      </c>
      <c r="D2806" t="s">
        <v>31</v>
      </c>
      <c r="E2806" t="s">
        <v>66</v>
      </c>
      <c r="F2806" t="s">
        <v>714</v>
      </c>
      <c r="G2806" t="s">
        <v>3157</v>
      </c>
      <c r="H2806">
        <v>1188</v>
      </c>
      <c r="J2806" t="s">
        <v>44</v>
      </c>
      <c r="N2806" t="s">
        <v>8195</v>
      </c>
      <c r="O2806" s="180" t="s">
        <v>5165</v>
      </c>
      <c r="Q2806" t="s">
        <v>5162</v>
      </c>
      <c r="R2806" t="s">
        <v>5165</v>
      </c>
    </row>
    <row r="2807" spans="1:18" x14ac:dyDescent="0.3">
      <c r="A2807" t="s">
        <v>7094</v>
      </c>
      <c r="B2807">
        <v>130117</v>
      </c>
      <c r="C2807" t="s">
        <v>50</v>
      </c>
      <c r="D2807" t="s">
        <v>31</v>
      </c>
      <c r="E2807" t="s">
        <v>66</v>
      </c>
      <c r="F2807" t="s">
        <v>714</v>
      </c>
      <c r="G2807" t="s">
        <v>3157</v>
      </c>
      <c r="H2807">
        <v>1189</v>
      </c>
      <c r="J2807" t="s">
        <v>44</v>
      </c>
      <c r="N2807" t="s">
        <v>8196</v>
      </c>
      <c r="O2807" s="180" t="s">
        <v>5165</v>
      </c>
      <c r="Q2807" t="s">
        <v>5162</v>
      </c>
      <c r="R2807" t="s">
        <v>5165</v>
      </c>
    </row>
    <row r="2808" spans="1:18" x14ac:dyDescent="0.3">
      <c r="A2808" t="s">
        <v>7094</v>
      </c>
      <c r="B2808">
        <v>130117</v>
      </c>
      <c r="C2808" t="s">
        <v>50</v>
      </c>
      <c r="D2808" t="s">
        <v>31</v>
      </c>
      <c r="E2808" t="s">
        <v>66</v>
      </c>
      <c r="F2808" t="s">
        <v>714</v>
      </c>
      <c r="G2808" t="s">
        <v>3157</v>
      </c>
      <c r="H2808">
        <v>1190</v>
      </c>
      <c r="J2808" t="s">
        <v>42</v>
      </c>
      <c r="N2808" t="s">
        <v>8197</v>
      </c>
      <c r="O2808" s="180" t="s">
        <v>5165</v>
      </c>
      <c r="Q2808" t="s">
        <v>5162</v>
      </c>
      <c r="R2808" t="s">
        <v>5165</v>
      </c>
    </row>
    <row r="2809" spans="1:18" x14ac:dyDescent="0.3">
      <c r="A2809" t="s">
        <v>7094</v>
      </c>
      <c r="B2809">
        <v>130117</v>
      </c>
      <c r="C2809" t="s">
        <v>50</v>
      </c>
      <c r="D2809" t="s">
        <v>31</v>
      </c>
      <c r="E2809" t="s">
        <v>66</v>
      </c>
      <c r="F2809" t="s">
        <v>714</v>
      </c>
      <c r="G2809" t="s">
        <v>3157</v>
      </c>
      <c r="H2809">
        <v>1191</v>
      </c>
      <c r="J2809" t="s">
        <v>44</v>
      </c>
      <c r="N2809" t="s">
        <v>8198</v>
      </c>
      <c r="O2809" s="180" t="s">
        <v>5165</v>
      </c>
      <c r="Q2809" t="s">
        <v>5162</v>
      </c>
      <c r="R2809" t="s">
        <v>5165</v>
      </c>
    </row>
    <row r="2810" spans="1:18" x14ac:dyDescent="0.3">
      <c r="A2810" t="s">
        <v>7094</v>
      </c>
      <c r="B2810">
        <v>130117</v>
      </c>
      <c r="C2810" t="s">
        <v>50</v>
      </c>
      <c r="D2810" t="s">
        <v>31</v>
      </c>
      <c r="E2810" t="s">
        <v>66</v>
      </c>
      <c r="F2810" t="s">
        <v>714</v>
      </c>
      <c r="G2810" t="s">
        <v>3157</v>
      </c>
      <c r="H2810">
        <v>1192</v>
      </c>
      <c r="J2810" t="s">
        <v>44</v>
      </c>
      <c r="N2810" t="s">
        <v>8199</v>
      </c>
      <c r="O2810" s="180" t="s">
        <v>5165</v>
      </c>
      <c r="Q2810" t="s">
        <v>5162</v>
      </c>
      <c r="R2810" t="s">
        <v>5165</v>
      </c>
    </row>
    <row r="2811" spans="1:18" x14ac:dyDescent="0.3">
      <c r="A2811" t="s">
        <v>7094</v>
      </c>
      <c r="B2811">
        <v>130117</v>
      </c>
      <c r="C2811" t="s">
        <v>50</v>
      </c>
      <c r="D2811" t="s">
        <v>31</v>
      </c>
      <c r="E2811" t="s">
        <v>66</v>
      </c>
      <c r="F2811" t="s">
        <v>714</v>
      </c>
      <c r="G2811" t="s">
        <v>3157</v>
      </c>
      <c r="H2811">
        <v>1194</v>
      </c>
      <c r="J2811" t="s">
        <v>42</v>
      </c>
      <c r="N2811" t="s">
        <v>8200</v>
      </c>
      <c r="O2811" s="180" t="s">
        <v>5165</v>
      </c>
      <c r="Q2811" t="s">
        <v>5162</v>
      </c>
      <c r="R2811" t="s">
        <v>5165</v>
      </c>
    </row>
    <row r="2812" spans="1:18" x14ac:dyDescent="0.3">
      <c r="A2812" t="s">
        <v>7094</v>
      </c>
      <c r="B2812">
        <v>130117</v>
      </c>
      <c r="C2812" t="s">
        <v>50</v>
      </c>
      <c r="D2812" t="s">
        <v>31</v>
      </c>
      <c r="E2812" t="s">
        <v>66</v>
      </c>
      <c r="F2812" t="s">
        <v>714</v>
      </c>
      <c r="G2812" t="s">
        <v>3157</v>
      </c>
      <c r="H2812">
        <v>1195</v>
      </c>
      <c r="J2812" t="s">
        <v>42</v>
      </c>
      <c r="N2812" t="s">
        <v>8201</v>
      </c>
      <c r="O2812" s="180" t="s">
        <v>5165</v>
      </c>
      <c r="Q2812" t="s">
        <v>5162</v>
      </c>
      <c r="R2812" t="s">
        <v>5165</v>
      </c>
    </row>
    <row r="2813" spans="1:18" x14ac:dyDescent="0.3">
      <c r="A2813" t="s">
        <v>7094</v>
      </c>
      <c r="B2813">
        <v>130117</v>
      </c>
      <c r="C2813" t="s">
        <v>50</v>
      </c>
      <c r="D2813" t="s">
        <v>31</v>
      </c>
      <c r="E2813" t="s">
        <v>66</v>
      </c>
      <c r="F2813" t="s">
        <v>714</v>
      </c>
      <c r="G2813" t="s">
        <v>3157</v>
      </c>
      <c r="H2813">
        <v>1196</v>
      </c>
      <c r="J2813" t="s">
        <v>42</v>
      </c>
      <c r="N2813" t="s">
        <v>8202</v>
      </c>
      <c r="O2813" s="180" t="s">
        <v>5165</v>
      </c>
      <c r="Q2813" t="s">
        <v>5162</v>
      </c>
      <c r="R2813" t="s">
        <v>5165</v>
      </c>
    </row>
    <row r="2814" spans="1:18" x14ac:dyDescent="0.3">
      <c r="A2814" t="s">
        <v>7121</v>
      </c>
      <c r="B2814">
        <v>130117</v>
      </c>
      <c r="C2814" t="s">
        <v>50</v>
      </c>
      <c r="D2814" t="s">
        <v>31</v>
      </c>
      <c r="E2814" t="s">
        <v>66</v>
      </c>
      <c r="F2814" t="s">
        <v>714</v>
      </c>
      <c r="G2814" t="s">
        <v>3157</v>
      </c>
      <c r="H2814">
        <v>1209</v>
      </c>
      <c r="J2814" t="s">
        <v>44</v>
      </c>
      <c r="N2814" t="s">
        <v>8203</v>
      </c>
      <c r="O2814" s="180" t="s">
        <v>5165</v>
      </c>
      <c r="Q2814" t="s">
        <v>5162</v>
      </c>
      <c r="R2814" t="s">
        <v>5165</v>
      </c>
    </row>
    <row r="2815" spans="1:18" x14ac:dyDescent="0.3">
      <c r="A2815" t="s">
        <v>7094</v>
      </c>
      <c r="B2815">
        <v>130117</v>
      </c>
      <c r="C2815" t="s">
        <v>50</v>
      </c>
      <c r="D2815" t="s">
        <v>31</v>
      </c>
      <c r="E2815" t="s">
        <v>66</v>
      </c>
      <c r="F2815" t="s">
        <v>714</v>
      </c>
      <c r="G2815" t="s">
        <v>3157</v>
      </c>
      <c r="H2815">
        <v>1210</v>
      </c>
      <c r="J2815" t="s">
        <v>44</v>
      </c>
      <c r="N2815" t="s">
        <v>8204</v>
      </c>
      <c r="O2815" s="180" t="s">
        <v>5165</v>
      </c>
      <c r="Q2815" t="s">
        <v>5162</v>
      </c>
      <c r="R2815" t="s">
        <v>5165</v>
      </c>
    </row>
    <row r="2816" spans="1:18" x14ac:dyDescent="0.3">
      <c r="A2816" t="s">
        <v>7094</v>
      </c>
      <c r="B2816">
        <v>130117</v>
      </c>
      <c r="C2816" t="s">
        <v>50</v>
      </c>
      <c r="D2816" t="s">
        <v>31</v>
      </c>
      <c r="E2816" t="s">
        <v>66</v>
      </c>
      <c r="F2816" t="s">
        <v>714</v>
      </c>
      <c r="G2816" t="s">
        <v>3157</v>
      </c>
      <c r="H2816">
        <v>1223</v>
      </c>
      <c r="J2816" t="s">
        <v>44</v>
      </c>
      <c r="N2816" t="s">
        <v>8205</v>
      </c>
      <c r="O2816" s="180" t="s">
        <v>5165</v>
      </c>
      <c r="Q2816" t="s">
        <v>5162</v>
      </c>
      <c r="R2816" t="s">
        <v>5165</v>
      </c>
    </row>
    <row r="2817" spans="1:18" x14ac:dyDescent="0.3">
      <c r="A2817" t="s">
        <v>7094</v>
      </c>
      <c r="B2817">
        <v>130117</v>
      </c>
      <c r="C2817" t="s">
        <v>50</v>
      </c>
      <c r="D2817" t="s">
        <v>31</v>
      </c>
      <c r="E2817" t="s">
        <v>66</v>
      </c>
      <c r="F2817" t="s">
        <v>714</v>
      </c>
      <c r="G2817" t="s">
        <v>3157</v>
      </c>
      <c r="H2817">
        <v>1224</v>
      </c>
      <c r="J2817" t="s">
        <v>44</v>
      </c>
      <c r="N2817" t="s">
        <v>8206</v>
      </c>
      <c r="O2817" s="180" t="s">
        <v>5165</v>
      </c>
      <c r="Q2817" t="s">
        <v>5162</v>
      </c>
      <c r="R2817" t="s">
        <v>5165</v>
      </c>
    </row>
    <row r="2818" spans="1:18" x14ac:dyDescent="0.3">
      <c r="A2818" t="s">
        <v>7094</v>
      </c>
      <c r="B2818">
        <v>130117</v>
      </c>
      <c r="C2818" t="s">
        <v>50</v>
      </c>
      <c r="D2818" t="s">
        <v>31</v>
      </c>
      <c r="E2818" t="s">
        <v>66</v>
      </c>
      <c r="F2818" t="s">
        <v>714</v>
      </c>
      <c r="G2818" t="s">
        <v>3157</v>
      </c>
      <c r="H2818">
        <v>1228</v>
      </c>
      <c r="J2818" t="s">
        <v>44</v>
      </c>
      <c r="N2818" t="s">
        <v>8207</v>
      </c>
      <c r="O2818" s="180" t="s">
        <v>5165</v>
      </c>
      <c r="Q2818" t="s">
        <v>5162</v>
      </c>
      <c r="R2818" t="s">
        <v>5165</v>
      </c>
    </row>
    <row r="2819" spans="1:18" x14ac:dyDescent="0.3">
      <c r="A2819" t="s">
        <v>7094</v>
      </c>
      <c r="B2819">
        <v>130117</v>
      </c>
      <c r="C2819" t="s">
        <v>50</v>
      </c>
      <c r="D2819" t="s">
        <v>31</v>
      </c>
      <c r="E2819" t="s">
        <v>66</v>
      </c>
      <c r="F2819" t="s">
        <v>714</v>
      </c>
      <c r="G2819" t="s">
        <v>3157</v>
      </c>
      <c r="H2819">
        <v>1229</v>
      </c>
      <c r="J2819" t="s">
        <v>44</v>
      </c>
      <c r="N2819" t="s">
        <v>8208</v>
      </c>
      <c r="O2819" s="180" t="s">
        <v>5165</v>
      </c>
      <c r="Q2819" t="s">
        <v>5162</v>
      </c>
      <c r="R2819" t="s">
        <v>5165</v>
      </c>
    </row>
    <row r="2820" spans="1:18" x14ac:dyDescent="0.3">
      <c r="A2820" t="s">
        <v>7094</v>
      </c>
      <c r="B2820">
        <v>130117</v>
      </c>
      <c r="C2820" t="s">
        <v>50</v>
      </c>
      <c r="D2820" t="s">
        <v>31</v>
      </c>
      <c r="E2820" t="s">
        <v>66</v>
      </c>
      <c r="F2820" t="s">
        <v>714</v>
      </c>
      <c r="G2820" t="s">
        <v>3157</v>
      </c>
      <c r="H2820">
        <v>1230</v>
      </c>
      <c r="J2820" t="s">
        <v>44</v>
      </c>
      <c r="N2820" t="s">
        <v>8209</v>
      </c>
      <c r="O2820" s="180" t="s">
        <v>5165</v>
      </c>
      <c r="Q2820" t="s">
        <v>5162</v>
      </c>
      <c r="R2820" t="s">
        <v>5165</v>
      </c>
    </row>
    <row r="2821" spans="1:18" x14ac:dyDescent="0.3">
      <c r="A2821" t="s">
        <v>7094</v>
      </c>
      <c r="B2821">
        <v>130117</v>
      </c>
      <c r="C2821" t="s">
        <v>50</v>
      </c>
      <c r="D2821" t="s">
        <v>31</v>
      </c>
      <c r="E2821" t="s">
        <v>66</v>
      </c>
      <c r="F2821" t="s">
        <v>714</v>
      </c>
      <c r="G2821" t="s">
        <v>3157</v>
      </c>
      <c r="H2821">
        <v>1231</v>
      </c>
      <c r="J2821" t="s">
        <v>44</v>
      </c>
      <c r="N2821" t="s">
        <v>8210</v>
      </c>
      <c r="O2821" s="180" t="s">
        <v>5165</v>
      </c>
      <c r="Q2821" t="s">
        <v>5162</v>
      </c>
      <c r="R2821" t="s">
        <v>5165</v>
      </c>
    </row>
    <row r="2822" spans="1:18" x14ac:dyDescent="0.3">
      <c r="A2822" t="s">
        <v>7094</v>
      </c>
      <c r="B2822">
        <v>130117</v>
      </c>
      <c r="C2822" t="s">
        <v>50</v>
      </c>
      <c r="D2822" t="s">
        <v>31</v>
      </c>
      <c r="E2822" t="s">
        <v>66</v>
      </c>
      <c r="F2822" t="s">
        <v>714</v>
      </c>
      <c r="G2822" t="s">
        <v>3157</v>
      </c>
      <c r="H2822">
        <v>1232</v>
      </c>
      <c r="J2822" t="s">
        <v>44</v>
      </c>
      <c r="N2822" t="s">
        <v>8211</v>
      </c>
      <c r="O2822" s="180" t="s">
        <v>5165</v>
      </c>
      <c r="Q2822" t="s">
        <v>5162</v>
      </c>
      <c r="R2822" t="s">
        <v>5165</v>
      </c>
    </row>
    <row r="2823" spans="1:18" x14ac:dyDescent="0.3">
      <c r="A2823" t="s">
        <v>7094</v>
      </c>
      <c r="B2823">
        <v>130117</v>
      </c>
      <c r="C2823" t="s">
        <v>50</v>
      </c>
      <c r="D2823" t="s">
        <v>31</v>
      </c>
      <c r="E2823" t="s">
        <v>66</v>
      </c>
      <c r="F2823" t="s">
        <v>714</v>
      </c>
      <c r="G2823" t="s">
        <v>3157</v>
      </c>
      <c r="H2823">
        <v>1233</v>
      </c>
      <c r="J2823" t="s">
        <v>44</v>
      </c>
      <c r="N2823" t="s">
        <v>8212</v>
      </c>
      <c r="O2823" s="180" t="s">
        <v>5165</v>
      </c>
      <c r="Q2823" t="s">
        <v>5162</v>
      </c>
      <c r="R2823" t="s">
        <v>5165</v>
      </c>
    </row>
    <row r="2824" spans="1:18" x14ac:dyDescent="0.3">
      <c r="A2824" t="s">
        <v>7094</v>
      </c>
      <c r="B2824">
        <v>130117</v>
      </c>
      <c r="C2824" t="s">
        <v>50</v>
      </c>
      <c r="D2824" t="s">
        <v>31</v>
      </c>
      <c r="E2824" t="s">
        <v>66</v>
      </c>
      <c r="F2824" t="s">
        <v>714</v>
      </c>
      <c r="G2824" t="s">
        <v>3157</v>
      </c>
      <c r="H2824">
        <v>1234</v>
      </c>
      <c r="J2824" t="s">
        <v>44</v>
      </c>
      <c r="N2824" t="s">
        <v>8213</v>
      </c>
      <c r="O2824" s="180" t="s">
        <v>5165</v>
      </c>
      <c r="Q2824" t="s">
        <v>5162</v>
      </c>
      <c r="R2824" t="s">
        <v>5165</v>
      </c>
    </row>
    <row r="2825" spans="1:18" x14ac:dyDescent="0.3">
      <c r="A2825" t="s">
        <v>7094</v>
      </c>
      <c r="B2825">
        <v>130117</v>
      </c>
      <c r="C2825" t="s">
        <v>50</v>
      </c>
      <c r="D2825" t="s">
        <v>31</v>
      </c>
      <c r="E2825" t="s">
        <v>66</v>
      </c>
      <c r="F2825" t="s">
        <v>714</v>
      </c>
      <c r="G2825" t="s">
        <v>3157</v>
      </c>
      <c r="H2825">
        <v>1235</v>
      </c>
      <c r="J2825" t="s">
        <v>44</v>
      </c>
      <c r="N2825" t="s">
        <v>8214</v>
      </c>
      <c r="O2825" s="180" t="s">
        <v>5165</v>
      </c>
      <c r="Q2825" t="s">
        <v>5162</v>
      </c>
      <c r="R2825" t="s">
        <v>5165</v>
      </c>
    </row>
    <row r="2826" spans="1:18" x14ac:dyDescent="0.3">
      <c r="A2826" t="s">
        <v>7094</v>
      </c>
      <c r="B2826">
        <v>130117</v>
      </c>
      <c r="C2826" t="s">
        <v>50</v>
      </c>
      <c r="D2826" t="s">
        <v>31</v>
      </c>
      <c r="E2826" t="s">
        <v>66</v>
      </c>
      <c r="F2826" t="s">
        <v>714</v>
      </c>
      <c r="G2826" t="s">
        <v>3157</v>
      </c>
      <c r="H2826">
        <v>1236</v>
      </c>
      <c r="J2826" t="s">
        <v>44</v>
      </c>
      <c r="N2826" t="s">
        <v>8215</v>
      </c>
      <c r="O2826" s="180" t="s">
        <v>5165</v>
      </c>
      <c r="Q2826" t="s">
        <v>5162</v>
      </c>
      <c r="R2826" t="s">
        <v>5165</v>
      </c>
    </row>
    <row r="2827" spans="1:18" x14ac:dyDescent="0.3">
      <c r="A2827" t="s">
        <v>7094</v>
      </c>
      <c r="B2827">
        <v>130117</v>
      </c>
      <c r="C2827" t="s">
        <v>50</v>
      </c>
      <c r="D2827" t="s">
        <v>31</v>
      </c>
      <c r="E2827" t="s">
        <v>66</v>
      </c>
      <c r="F2827" t="s">
        <v>714</v>
      </c>
      <c r="G2827" t="s">
        <v>3157</v>
      </c>
      <c r="H2827">
        <v>1237</v>
      </c>
      <c r="J2827" t="s">
        <v>44</v>
      </c>
      <c r="N2827" t="s">
        <v>8216</v>
      </c>
      <c r="O2827" s="180" t="s">
        <v>5165</v>
      </c>
      <c r="Q2827" t="s">
        <v>5162</v>
      </c>
      <c r="R2827" t="s">
        <v>5165</v>
      </c>
    </row>
    <row r="2828" spans="1:18" x14ac:dyDescent="0.3">
      <c r="A2828" t="s">
        <v>7094</v>
      </c>
      <c r="B2828">
        <v>130117</v>
      </c>
      <c r="C2828" t="s">
        <v>50</v>
      </c>
      <c r="D2828" t="s">
        <v>31</v>
      </c>
      <c r="E2828" t="s">
        <v>66</v>
      </c>
      <c r="F2828" t="s">
        <v>714</v>
      </c>
      <c r="G2828" t="s">
        <v>3157</v>
      </c>
      <c r="H2828">
        <v>1238</v>
      </c>
      <c r="J2828" t="s">
        <v>44</v>
      </c>
      <c r="N2828" t="s">
        <v>8217</v>
      </c>
      <c r="O2828" s="180" t="s">
        <v>5165</v>
      </c>
      <c r="Q2828" t="s">
        <v>5162</v>
      </c>
      <c r="R2828" t="s">
        <v>5165</v>
      </c>
    </row>
    <row r="2829" spans="1:18" x14ac:dyDescent="0.3">
      <c r="A2829" t="s">
        <v>7094</v>
      </c>
      <c r="B2829">
        <v>130117</v>
      </c>
      <c r="C2829" t="s">
        <v>50</v>
      </c>
      <c r="D2829" t="s">
        <v>31</v>
      </c>
      <c r="E2829" t="s">
        <v>66</v>
      </c>
      <c r="F2829" t="s">
        <v>714</v>
      </c>
      <c r="G2829" t="s">
        <v>3157</v>
      </c>
      <c r="H2829">
        <v>1239</v>
      </c>
      <c r="J2829" t="s">
        <v>44</v>
      </c>
      <c r="N2829" t="s">
        <v>8218</v>
      </c>
      <c r="O2829" s="180" t="s">
        <v>5165</v>
      </c>
      <c r="Q2829" t="s">
        <v>5162</v>
      </c>
      <c r="R2829" t="s">
        <v>5165</v>
      </c>
    </row>
    <row r="2830" spans="1:18" x14ac:dyDescent="0.3">
      <c r="A2830" t="s">
        <v>7094</v>
      </c>
      <c r="B2830">
        <v>130117</v>
      </c>
      <c r="C2830" t="s">
        <v>50</v>
      </c>
      <c r="D2830" t="s">
        <v>31</v>
      </c>
      <c r="E2830" t="s">
        <v>66</v>
      </c>
      <c r="F2830" t="s">
        <v>714</v>
      </c>
      <c r="G2830" t="s">
        <v>3157</v>
      </c>
      <c r="H2830">
        <v>1240</v>
      </c>
      <c r="J2830" t="s">
        <v>44</v>
      </c>
      <c r="N2830" t="s">
        <v>8219</v>
      </c>
      <c r="O2830" s="180" t="s">
        <v>5165</v>
      </c>
      <c r="Q2830" t="s">
        <v>5162</v>
      </c>
      <c r="R2830" t="s">
        <v>5165</v>
      </c>
    </row>
    <row r="2831" spans="1:18" x14ac:dyDescent="0.3">
      <c r="A2831" t="s">
        <v>7094</v>
      </c>
      <c r="B2831">
        <v>130117</v>
      </c>
      <c r="C2831" t="s">
        <v>50</v>
      </c>
      <c r="D2831" t="s">
        <v>31</v>
      </c>
      <c r="E2831" t="s">
        <v>66</v>
      </c>
      <c r="F2831" t="s">
        <v>714</v>
      </c>
      <c r="G2831" t="s">
        <v>3157</v>
      </c>
      <c r="H2831">
        <v>1241</v>
      </c>
      <c r="J2831" t="s">
        <v>44</v>
      </c>
      <c r="N2831" t="s">
        <v>8220</v>
      </c>
      <c r="O2831" s="180" t="s">
        <v>5165</v>
      </c>
      <c r="Q2831" t="s">
        <v>5162</v>
      </c>
      <c r="R2831" t="s">
        <v>5165</v>
      </c>
    </row>
    <row r="2832" spans="1:18" x14ac:dyDescent="0.3">
      <c r="A2832" t="s">
        <v>7094</v>
      </c>
      <c r="B2832">
        <v>130117</v>
      </c>
      <c r="C2832" t="s">
        <v>50</v>
      </c>
      <c r="D2832" t="s">
        <v>31</v>
      </c>
      <c r="E2832" t="s">
        <v>66</v>
      </c>
      <c r="F2832" t="s">
        <v>714</v>
      </c>
      <c r="G2832" t="s">
        <v>3157</v>
      </c>
      <c r="H2832">
        <v>1242</v>
      </c>
      <c r="J2832" t="s">
        <v>44</v>
      </c>
      <c r="N2832" t="s">
        <v>8221</v>
      </c>
      <c r="O2832" s="180" t="s">
        <v>5165</v>
      </c>
      <c r="Q2832" t="s">
        <v>5162</v>
      </c>
      <c r="R2832" t="s">
        <v>5165</v>
      </c>
    </row>
    <row r="2833" spans="1:18" x14ac:dyDescent="0.3">
      <c r="A2833" t="s">
        <v>7094</v>
      </c>
      <c r="B2833">
        <v>130117</v>
      </c>
      <c r="C2833" t="s">
        <v>50</v>
      </c>
      <c r="D2833" t="s">
        <v>31</v>
      </c>
      <c r="E2833" t="s">
        <v>66</v>
      </c>
      <c r="F2833" t="s">
        <v>714</v>
      </c>
      <c r="G2833" t="s">
        <v>3157</v>
      </c>
      <c r="H2833">
        <v>1243</v>
      </c>
      <c r="J2833" t="s">
        <v>44</v>
      </c>
      <c r="N2833" t="s">
        <v>8222</v>
      </c>
      <c r="O2833" s="180" t="s">
        <v>5165</v>
      </c>
      <c r="Q2833" t="s">
        <v>5162</v>
      </c>
      <c r="R2833" t="s">
        <v>5165</v>
      </c>
    </row>
    <row r="2834" spans="1:18" x14ac:dyDescent="0.3">
      <c r="A2834" t="s">
        <v>7094</v>
      </c>
      <c r="B2834">
        <v>130117</v>
      </c>
      <c r="C2834" t="s">
        <v>50</v>
      </c>
      <c r="D2834" t="s">
        <v>31</v>
      </c>
      <c r="E2834" t="s">
        <v>66</v>
      </c>
      <c r="F2834" t="s">
        <v>714</v>
      </c>
      <c r="G2834" t="s">
        <v>3157</v>
      </c>
      <c r="H2834">
        <v>1244</v>
      </c>
      <c r="J2834" t="s">
        <v>44</v>
      </c>
      <c r="N2834" t="s">
        <v>8223</v>
      </c>
      <c r="O2834" s="180" t="s">
        <v>5165</v>
      </c>
      <c r="Q2834" t="s">
        <v>5162</v>
      </c>
      <c r="R2834" t="s">
        <v>5165</v>
      </c>
    </row>
    <row r="2835" spans="1:18" x14ac:dyDescent="0.3">
      <c r="A2835" t="s">
        <v>7094</v>
      </c>
      <c r="B2835">
        <v>130117</v>
      </c>
      <c r="C2835" t="s">
        <v>50</v>
      </c>
      <c r="D2835" t="s">
        <v>31</v>
      </c>
      <c r="E2835" t="s">
        <v>66</v>
      </c>
      <c r="F2835" t="s">
        <v>714</v>
      </c>
      <c r="G2835" t="s">
        <v>3157</v>
      </c>
      <c r="H2835">
        <v>1245</v>
      </c>
      <c r="J2835" t="s">
        <v>44</v>
      </c>
      <c r="N2835" t="s">
        <v>8224</v>
      </c>
      <c r="O2835" s="180" t="s">
        <v>5165</v>
      </c>
      <c r="Q2835" t="s">
        <v>5162</v>
      </c>
      <c r="R2835" t="s">
        <v>5165</v>
      </c>
    </row>
    <row r="2836" spans="1:18" x14ac:dyDescent="0.3">
      <c r="A2836" t="s">
        <v>7094</v>
      </c>
      <c r="B2836">
        <v>130117</v>
      </c>
      <c r="C2836" t="s">
        <v>50</v>
      </c>
      <c r="D2836" t="s">
        <v>31</v>
      </c>
      <c r="E2836" t="s">
        <v>66</v>
      </c>
      <c r="F2836" t="s">
        <v>714</v>
      </c>
      <c r="G2836" t="s">
        <v>3157</v>
      </c>
      <c r="H2836">
        <v>1248</v>
      </c>
      <c r="J2836" t="s">
        <v>44</v>
      </c>
      <c r="N2836" t="s">
        <v>8225</v>
      </c>
      <c r="O2836" s="180" t="s">
        <v>5165</v>
      </c>
      <c r="Q2836" t="s">
        <v>5162</v>
      </c>
      <c r="R2836" t="s">
        <v>5165</v>
      </c>
    </row>
    <row r="2837" spans="1:18" x14ac:dyDescent="0.3">
      <c r="A2837" t="s">
        <v>7094</v>
      </c>
      <c r="B2837">
        <v>130117</v>
      </c>
      <c r="C2837" t="s">
        <v>50</v>
      </c>
      <c r="D2837" t="s">
        <v>31</v>
      </c>
      <c r="E2837" t="s">
        <v>66</v>
      </c>
      <c r="F2837" t="s">
        <v>714</v>
      </c>
      <c r="G2837" t="s">
        <v>3157</v>
      </c>
      <c r="H2837">
        <v>1249</v>
      </c>
      <c r="J2837" t="s">
        <v>44</v>
      </c>
      <c r="N2837" t="s">
        <v>8226</v>
      </c>
      <c r="O2837" s="180" t="s">
        <v>5165</v>
      </c>
      <c r="Q2837" t="s">
        <v>5162</v>
      </c>
      <c r="R2837" t="s">
        <v>5165</v>
      </c>
    </row>
    <row r="2838" spans="1:18" x14ac:dyDescent="0.3">
      <c r="A2838" t="s">
        <v>7094</v>
      </c>
      <c r="B2838">
        <v>130117</v>
      </c>
      <c r="C2838" t="s">
        <v>50</v>
      </c>
      <c r="D2838" t="s">
        <v>31</v>
      </c>
      <c r="E2838" t="s">
        <v>66</v>
      </c>
      <c r="F2838" t="s">
        <v>714</v>
      </c>
      <c r="G2838" t="s">
        <v>3157</v>
      </c>
      <c r="H2838">
        <v>1250</v>
      </c>
      <c r="J2838" t="s">
        <v>44</v>
      </c>
      <c r="N2838" t="s">
        <v>8227</v>
      </c>
      <c r="O2838" s="180" t="s">
        <v>5165</v>
      </c>
      <c r="Q2838" t="s">
        <v>5162</v>
      </c>
      <c r="R2838" t="s">
        <v>5165</v>
      </c>
    </row>
    <row r="2839" spans="1:18" x14ac:dyDescent="0.3">
      <c r="A2839" t="s">
        <v>7094</v>
      </c>
      <c r="B2839">
        <v>130117</v>
      </c>
      <c r="C2839" t="s">
        <v>50</v>
      </c>
      <c r="D2839" t="s">
        <v>31</v>
      </c>
      <c r="E2839" t="s">
        <v>66</v>
      </c>
      <c r="F2839" t="s">
        <v>714</v>
      </c>
      <c r="G2839" t="s">
        <v>3157</v>
      </c>
      <c r="H2839">
        <v>1251</v>
      </c>
      <c r="J2839" t="s">
        <v>44</v>
      </c>
      <c r="N2839" t="s">
        <v>8228</v>
      </c>
      <c r="O2839" s="180" t="s">
        <v>5165</v>
      </c>
      <c r="Q2839" t="s">
        <v>5162</v>
      </c>
      <c r="R2839" t="s">
        <v>5165</v>
      </c>
    </row>
    <row r="2840" spans="1:18" x14ac:dyDescent="0.3">
      <c r="A2840" t="s">
        <v>7094</v>
      </c>
      <c r="B2840">
        <v>130117</v>
      </c>
      <c r="C2840" t="s">
        <v>50</v>
      </c>
      <c r="D2840" t="s">
        <v>31</v>
      </c>
      <c r="E2840" t="s">
        <v>66</v>
      </c>
      <c r="F2840" t="s">
        <v>714</v>
      </c>
      <c r="G2840" t="s">
        <v>3157</v>
      </c>
      <c r="H2840">
        <v>1252</v>
      </c>
      <c r="J2840" t="s">
        <v>44</v>
      </c>
      <c r="N2840" t="s">
        <v>8229</v>
      </c>
      <c r="O2840" s="180" t="s">
        <v>5165</v>
      </c>
      <c r="Q2840" t="s">
        <v>5162</v>
      </c>
      <c r="R2840" t="s">
        <v>5165</v>
      </c>
    </row>
    <row r="2841" spans="1:18" x14ac:dyDescent="0.3">
      <c r="A2841" t="s">
        <v>7094</v>
      </c>
      <c r="B2841">
        <v>130117</v>
      </c>
      <c r="C2841" t="s">
        <v>50</v>
      </c>
      <c r="D2841" t="s">
        <v>31</v>
      </c>
      <c r="E2841" t="s">
        <v>66</v>
      </c>
      <c r="F2841" t="s">
        <v>714</v>
      </c>
      <c r="G2841" t="s">
        <v>3157</v>
      </c>
      <c r="H2841">
        <v>1253</v>
      </c>
      <c r="J2841" t="s">
        <v>44</v>
      </c>
      <c r="N2841" t="s">
        <v>8230</v>
      </c>
      <c r="O2841" s="180" t="s">
        <v>5165</v>
      </c>
      <c r="Q2841" t="s">
        <v>5162</v>
      </c>
      <c r="R2841" t="s">
        <v>5165</v>
      </c>
    </row>
    <row r="2842" spans="1:18" x14ac:dyDescent="0.3">
      <c r="A2842" t="s">
        <v>7094</v>
      </c>
      <c r="B2842">
        <v>130117</v>
      </c>
      <c r="C2842" t="s">
        <v>50</v>
      </c>
      <c r="D2842" t="s">
        <v>31</v>
      </c>
      <c r="E2842" t="s">
        <v>66</v>
      </c>
      <c r="F2842" t="s">
        <v>714</v>
      </c>
      <c r="G2842" t="s">
        <v>3157</v>
      </c>
      <c r="H2842">
        <v>1254</v>
      </c>
      <c r="J2842" t="s">
        <v>44</v>
      </c>
      <c r="N2842" t="s">
        <v>8231</v>
      </c>
      <c r="O2842" s="180" t="s">
        <v>5165</v>
      </c>
      <c r="Q2842" t="s">
        <v>5162</v>
      </c>
      <c r="R2842" t="s">
        <v>5165</v>
      </c>
    </row>
    <row r="2843" spans="1:18" x14ac:dyDescent="0.3">
      <c r="A2843" t="s">
        <v>7094</v>
      </c>
      <c r="B2843">
        <v>130117</v>
      </c>
      <c r="C2843" t="s">
        <v>50</v>
      </c>
      <c r="D2843" t="s">
        <v>31</v>
      </c>
      <c r="E2843" t="s">
        <v>66</v>
      </c>
      <c r="F2843" t="s">
        <v>714</v>
      </c>
      <c r="G2843" t="s">
        <v>3157</v>
      </c>
      <c r="H2843">
        <v>1255</v>
      </c>
      <c r="J2843" t="s">
        <v>44</v>
      </c>
      <c r="N2843" t="s">
        <v>8232</v>
      </c>
      <c r="O2843" s="180" t="s">
        <v>5165</v>
      </c>
      <c r="Q2843" t="s">
        <v>5162</v>
      </c>
      <c r="R2843" t="s">
        <v>5165</v>
      </c>
    </row>
    <row r="2844" spans="1:18" x14ac:dyDescent="0.3">
      <c r="A2844" t="s">
        <v>7094</v>
      </c>
      <c r="B2844">
        <v>130117</v>
      </c>
      <c r="C2844" t="s">
        <v>50</v>
      </c>
      <c r="D2844" t="s">
        <v>31</v>
      </c>
      <c r="E2844" t="s">
        <v>66</v>
      </c>
      <c r="F2844" t="s">
        <v>714</v>
      </c>
      <c r="G2844" t="s">
        <v>3157</v>
      </c>
      <c r="H2844">
        <v>1256</v>
      </c>
      <c r="J2844" t="s">
        <v>44</v>
      </c>
      <c r="N2844" t="s">
        <v>8233</v>
      </c>
      <c r="O2844" s="180" t="s">
        <v>5165</v>
      </c>
      <c r="Q2844" t="s">
        <v>5162</v>
      </c>
      <c r="R2844" t="s">
        <v>5165</v>
      </c>
    </row>
    <row r="2845" spans="1:18" x14ac:dyDescent="0.3">
      <c r="A2845" t="s">
        <v>7094</v>
      </c>
      <c r="B2845">
        <v>130117</v>
      </c>
      <c r="C2845" t="s">
        <v>50</v>
      </c>
      <c r="D2845" t="s">
        <v>31</v>
      </c>
      <c r="E2845" t="s">
        <v>66</v>
      </c>
      <c r="F2845" t="s">
        <v>714</v>
      </c>
      <c r="G2845" t="s">
        <v>3157</v>
      </c>
      <c r="H2845">
        <v>1257</v>
      </c>
      <c r="J2845" t="s">
        <v>44</v>
      </c>
      <c r="N2845" t="s">
        <v>8234</v>
      </c>
      <c r="O2845" s="180" t="s">
        <v>5165</v>
      </c>
      <c r="Q2845" t="s">
        <v>5162</v>
      </c>
      <c r="R2845" t="s">
        <v>5165</v>
      </c>
    </row>
    <row r="2846" spans="1:18" x14ac:dyDescent="0.3">
      <c r="A2846" t="s">
        <v>7094</v>
      </c>
      <c r="B2846">
        <v>130117</v>
      </c>
      <c r="C2846" t="s">
        <v>50</v>
      </c>
      <c r="D2846" t="s">
        <v>31</v>
      </c>
      <c r="E2846" t="s">
        <v>66</v>
      </c>
      <c r="F2846" t="s">
        <v>714</v>
      </c>
      <c r="G2846" t="s">
        <v>3157</v>
      </c>
      <c r="H2846">
        <v>1258</v>
      </c>
      <c r="J2846" t="s">
        <v>44</v>
      </c>
      <c r="N2846" t="s">
        <v>8235</v>
      </c>
      <c r="O2846" s="180" t="s">
        <v>5165</v>
      </c>
      <c r="Q2846" t="s">
        <v>5162</v>
      </c>
      <c r="R2846" t="s">
        <v>5165</v>
      </c>
    </row>
    <row r="2847" spans="1:18" x14ac:dyDescent="0.3">
      <c r="A2847" t="s">
        <v>7094</v>
      </c>
      <c r="B2847">
        <v>130117</v>
      </c>
      <c r="C2847" t="s">
        <v>50</v>
      </c>
      <c r="D2847" t="s">
        <v>31</v>
      </c>
      <c r="E2847" t="s">
        <v>66</v>
      </c>
      <c r="F2847" t="s">
        <v>714</v>
      </c>
      <c r="G2847" t="s">
        <v>3157</v>
      </c>
      <c r="H2847">
        <v>1259</v>
      </c>
      <c r="J2847" t="s">
        <v>44</v>
      </c>
      <c r="N2847" t="s">
        <v>8236</v>
      </c>
      <c r="O2847" s="180" t="s">
        <v>5165</v>
      </c>
      <c r="Q2847" t="s">
        <v>5162</v>
      </c>
      <c r="R2847" t="s">
        <v>5165</v>
      </c>
    </row>
    <row r="2848" spans="1:18" x14ac:dyDescent="0.3">
      <c r="A2848" t="s">
        <v>7094</v>
      </c>
      <c r="B2848">
        <v>130117</v>
      </c>
      <c r="C2848" t="s">
        <v>50</v>
      </c>
      <c r="D2848" t="s">
        <v>31</v>
      </c>
      <c r="E2848" t="s">
        <v>66</v>
      </c>
      <c r="F2848" t="s">
        <v>714</v>
      </c>
      <c r="G2848" t="s">
        <v>3157</v>
      </c>
      <c r="H2848">
        <v>1260</v>
      </c>
      <c r="J2848" t="s">
        <v>44</v>
      </c>
      <c r="N2848" t="s">
        <v>8237</v>
      </c>
      <c r="O2848" s="180" t="s">
        <v>5165</v>
      </c>
      <c r="Q2848" t="s">
        <v>5162</v>
      </c>
      <c r="R2848" t="s">
        <v>5165</v>
      </c>
    </row>
    <row r="2849" spans="1:18" x14ac:dyDescent="0.3">
      <c r="A2849" t="s">
        <v>7094</v>
      </c>
      <c r="B2849">
        <v>130117</v>
      </c>
      <c r="C2849" t="s">
        <v>50</v>
      </c>
      <c r="D2849" t="s">
        <v>31</v>
      </c>
      <c r="E2849" t="s">
        <v>66</v>
      </c>
      <c r="F2849" t="s">
        <v>714</v>
      </c>
      <c r="G2849" t="s">
        <v>3157</v>
      </c>
      <c r="H2849">
        <v>1261</v>
      </c>
      <c r="J2849" t="s">
        <v>44</v>
      </c>
      <c r="N2849" t="s">
        <v>8238</v>
      </c>
      <c r="O2849" s="180" t="s">
        <v>5165</v>
      </c>
      <c r="Q2849" t="s">
        <v>5162</v>
      </c>
      <c r="R2849" t="s">
        <v>5165</v>
      </c>
    </row>
    <row r="2850" spans="1:18" x14ac:dyDescent="0.3">
      <c r="A2850" t="s">
        <v>7094</v>
      </c>
      <c r="B2850">
        <v>130117</v>
      </c>
      <c r="C2850" t="s">
        <v>50</v>
      </c>
      <c r="D2850" t="s">
        <v>31</v>
      </c>
      <c r="E2850" t="s">
        <v>66</v>
      </c>
      <c r="F2850" t="s">
        <v>714</v>
      </c>
      <c r="G2850" t="s">
        <v>3157</v>
      </c>
      <c r="H2850">
        <v>1262</v>
      </c>
      <c r="J2850" t="s">
        <v>44</v>
      </c>
      <c r="N2850" t="s">
        <v>8239</v>
      </c>
      <c r="O2850" s="180" t="s">
        <v>5165</v>
      </c>
      <c r="Q2850" t="s">
        <v>5162</v>
      </c>
      <c r="R2850" t="s">
        <v>5165</v>
      </c>
    </row>
    <row r="2851" spans="1:18" x14ac:dyDescent="0.3">
      <c r="A2851" t="s">
        <v>7094</v>
      </c>
      <c r="B2851">
        <v>130117</v>
      </c>
      <c r="C2851" t="s">
        <v>50</v>
      </c>
      <c r="D2851" t="s">
        <v>31</v>
      </c>
      <c r="E2851" t="s">
        <v>66</v>
      </c>
      <c r="F2851" t="s">
        <v>714</v>
      </c>
      <c r="G2851" t="s">
        <v>3157</v>
      </c>
      <c r="H2851">
        <v>1263</v>
      </c>
      <c r="J2851" t="s">
        <v>44</v>
      </c>
      <c r="N2851" t="s">
        <v>8240</v>
      </c>
      <c r="O2851" s="180" t="s">
        <v>5165</v>
      </c>
      <c r="Q2851" t="s">
        <v>5162</v>
      </c>
      <c r="R2851" t="s">
        <v>5165</v>
      </c>
    </row>
    <row r="2852" spans="1:18" x14ac:dyDescent="0.3">
      <c r="A2852" t="s">
        <v>7094</v>
      </c>
      <c r="B2852">
        <v>130117</v>
      </c>
      <c r="C2852" t="s">
        <v>50</v>
      </c>
      <c r="D2852" t="s">
        <v>31</v>
      </c>
      <c r="E2852" t="s">
        <v>66</v>
      </c>
      <c r="F2852" t="s">
        <v>714</v>
      </c>
      <c r="G2852" t="s">
        <v>3157</v>
      </c>
      <c r="H2852">
        <v>1264</v>
      </c>
      <c r="J2852" t="s">
        <v>42</v>
      </c>
      <c r="N2852" t="s">
        <v>8241</v>
      </c>
      <c r="O2852" s="180" t="s">
        <v>5165</v>
      </c>
      <c r="Q2852" t="s">
        <v>5162</v>
      </c>
      <c r="R2852" t="s">
        <v>5165</v>
      </c>
    </row>
    <row r="2853" spans="1:18" x14ac:dyDescent="0.3">
      <c r="A2853" t="s">
        <v>7121</v>
      </c>
      <c r="B2853">
        <v>130117</v>
      </c>
      <c r="C2853" t="s">
        <v>50</v>
      </c>
      <c r="D2853" t="s">
        <v>31</v>
      </c>
      <c r="E2853" t="s">
        <v>66</v>
      </c>
      <c r="F2853" t="s">
        <v>714</v>
      </c>
      <c r="G2853" t="s">
        <v>3157</v>
      </c>
      <c r="H2853">
        <v>1265</v>
      </c>
      <c r="J2853" t="s">
        <v>44</v>
      </c>
      <c r="N2853" t="s">
        <v>8242</v>
      </c>
      <c r="O2853" s="180" t="s">
        <v>5165</v>
      </c>
      <c r="Q2853" t="s">
        <v>5162</v>
      </c>
      <c r="R2853" t="s">
        <v>5165</v>
      </c>
    </row>
    <row r="2854" spans="1:18" x14ac:dyDescent="0.3">
      <c r="A2854" t="s">
        <v>7094</v>
      </c>
      <c r="B2854">
        <v>130117</v>
      </c>
      <c r="C2854" t="s">
        <v>50</v>
      </c>
      <c r="D2854" t="s">
        <v>31</v>
      </c>
      <c r="E2854" t="s">
        <v>66</v>
      </c>
      <c r="F2854" t="s">
        <v>714</v>
      </c>
      <c r="G2854" t="s">
        <v>3157</v>
      </c>
      <c r="H2854">
        <v>1266</v>
      </c>
      <c r="J2854" t="s">
        <v>44</v>
      </c>
      <c r="N2854" t="s">
        <v>8243</v>
      </c>
      <c r="O2854" s="180" t="s">
        <v>5165</v>
      </c>
      <c r="Q2854" t="s">
        <v>5162</v>
      </c>
      <c r="R2854" t="s">
        <v>5165</v>
      </c>
    </row>
    <row r="2855" spans="1:18" x14ac:dyDescent="0.3">
      <c r="A2855" t="s">
        <v>7094</v>
      </c>
      <c r="B2855">
        <v>130117</v>
      </c>
      <c r="C2855" t="s">
        <v>50</v>
      </c>
      <c r="D2855" t="s">
        <v>31</v>
      </c>
      <c r="E2855" t="s">
        <v>66</v>
      </c>
      <c r="F2855" t="s">
        <v>714</v>
      </c>
      <c r="G2855" t="s">
        <v>3157</v>
      </c>
      <c r="H2855">
        <v>1267</v>
      </c>
      <c r="J2855" t="s">
        <v>44</v>
      </c>
      <c r="N2855" t="s">
        <v>8244</v>
      </c>
      <c r="O2855" s="180" t="s">
        <v>5165</v>
      </c>
      <c r="Q2855" t="s">
        <v>5162</v>
      </c>
      <c r="R2855" t="s">
        <v>5165</v>
      </c>
    </row>
    <row r="2856" spans="1:18" x14ac:dyDescent="0.3">
      <c r="A2856" t="s">
        <v>7094</v>
      </c>
      <c r="B2856">
        <v>130117</v>
      </c>
      <c r="C2856" t="s">
        <v>50</v>
      </c>
      <c r="D2856" t="s">
        <v>31</v>
      </c>
      <c r="E2856" t="s">
        <v>66</v>
      </c>
      <c r="F2856" t="s">
        <v>714</v>
      </c>
      <c r="G2856" t="s">
        <v>3157</v>
      </c>
      <c r="H2856">
        <v>1268</v>
      </c>
      <c r="J2856" t="s">
        <v>44</v>
      </c>
      <c r="N2856" t="s">
        <v>8245</v>
      </c>
      <c r="O2856" s="180" t="s">
        <v>5165</v>
      </c>
      <c r="Q2856" t="s">
        <v>5162</v>
      </c>
      <c r="R2856" t="s">
        <v>5165</v>
      </c>
    </row>
    <row r="2857" spans="1:18" x14ac:dyDescent="0.3">
      <c r="A2857" t="s">
        <v>7094</v>
      </c>
      <c r="B2857">
        <v>130117</v>
      </c>
      <c r="C2857" t="s">
        <v>50</v>
      </c>
      <c r="D2857" t="s">
        <v>31</v>
      </c>
      <c r="E2857" t="s">
        <v>66</v>
      </c>
      <c r="F2857" t="s">
        <v>714</v>
      </c>
      <c r="G2857" t="s">
        <v>3157</v>
      </c>
      <c r="H2857">
        <v>1269</v>
      </c>
      <c r="J2857" t="s">
        <v>44</v>
      </c>
      <c r="N2857" t="s">
        <v>8246</v>
      </c>
      <c r="O2857" s="180" t="s">
        <v>5165</v>
      </c>
      <c r="Q2857" t="s">
        <v>5162</v>
      </c>
      <c r="R2857" t="s">
        <v>5165</v>
      </c>
    </row>
    <row r="2858" spans="1:18" x14ac:dyDescent="0.3">
      <c r="A2858" t="s">
        <v>7094</v>
      </c>
      <c r="B2858">
        <v>130117</v>
      </c>
      <c r="C2858" t="s">
        <v>50</v>
      </c>
      <c r="D2858" t="s">
        <v>31</v>
      </c>
      <c r="E2858" t="s">
        <v>66</v>
      </c>
      <c r="F2858" t="s">
        <v>714</v>
      </c>
      <c r="G2858" t="s">
        <v>3157</v>
      </c>
      <c r="H2858">
        <v>1270</v>
      </c>
      <c r="J2858" t="s">
        <v>44</v>
      </c>
      <c r="N2858" t="s">
        <v>8247</v>
      </c>
      <c r="O2858" s="180" t="s">
        <v>5165</v>
      </c>
      <c r="Q2858" t="s">
        <v>5162</v>
      </c>
      <c r="R2858" t="s">
        <v>5165</v>
      </c>
    </row>
    <row r="2859" spans="1:18" x14ac:dyDescent="0.3">
      <c r="A2859" t="s">
        <v>7121</v>
      </c>
      <c r="B2859">
        <v>130117</v>
      </c>
      <c r="C2859" t="s">
        <v>50</v>
      </c>
      <c r="D2859" t="s">
        <v>31</v>
      </c>
      <c r="E2859" t="s">
        <v>66</v>
      </c>
      <c r="F2859" t="s">
        <v>714</v>
      </c>
      <c r="G2859" t="s">
        <v>3157</v>
      </c>
      <c r="H2859">
        <v>1271</v>
      </c>
      <c r="J2859" t="s">
        <v>44</v>
      </c>
      <c r="N2859" t="s">
        <v>8248</v>
      </c>
      <c r="O2859" s="180" t="s">
        <v>5165</v>
      </c>
      <c r="Q2859" t="s">
        <v>5162</v>
      </c>
      <c r="R2859" t="s">
        <v>5165</v>
      </c>
    </row>
    <row r="2860" spans="1:18" x14ac:dyDescent="0.3">
      <c r="A2860" t="s">
        <v>7121</v>
      </c>
      <c r="B2860">
        <v>130117</v>
      </c>
      <c r="C2860" t="s">
        <v>50</v>
      </c>
      <c r="D2860" t="s">
        <v>31</v>
      </c>
      <c r="E2860" t="s">
        <v>66</v>
      </c>
      <c r="F2860" t="s">
        <v>714</v>
      </c>
      <c r="G2860" t="s">
        <v>3157</v>
      </c>
      <c r="H2860">
        <v>1272</v>
      </c>
      <c r="J2860" t="s">
        <v>44</v>
      </c>
      <c r="N2860" t="s">
        <v>8249</v>
      </c>
      <c r="O2860" s="180" t="s">
        <v>5165</v>
      </c>
      <c r="Q2860" t="s">
        <v>5162</v>
      </c>
      <c r="R2860" t="s">
        <v>5165</v>
      </c>
    </row>
    <row r="2861" spans="1:18" x14ac:dyDescent="0.3">
      <c r="A2861" t="s">
        <v>7121</v>
      </c>
      <c r="B2861">
        <v>130117</v>
      </c>
      <c r="C2861" t="s">
        <v>50</v>
      </c>
      <c r="D2861" t="s">
        <v>31</v>
      </c>
      <c r="E2861" t="s">
        <v>66</v>
      </c>
      <c r="F2861" t="s">
        <v>714</v>
      </c>
      <c r="G2861" t="s">
        <v>3157</v>
      </c>
      <c r="H2861">
        <v>1273</v>
      </c>
      <c r="J2861" t="s">
        <v>44</v>
      </c>
      <c r="N2861" t="s">
        <v>8250</v>
      </c>
      <c r="O2861" s="180" t="s">
        <v>5165</v>
      </c>
      <c r="Q2861" t="s">
        <v>5162</v>
      </c>
      <c r="R2861" t="s">
        <v>5165</v>
      </c>
    </row>
    <row r="2862" spans="1:18" x14ac:dyDescent="0.3">
      <c r="A2862" t="s">
        <v>7121</v>
      </c>
      <c r="B2862">
        <v>130117</v>
      </c>
      <c r="C2862" t="s">
        <v>50</v>
      </c>
      <c r="D2862" t="s">
        <v>31</v>
      </c>
      <c r="E2862" t="s">
        <v>66</v>
      </c>
      <c r="F2862" t="s">
        <v>714</v>
      </c>
      <c r="G2862" t="s">
        <v>3157</v>
      </c>
      <c r="H2862">
        <v>1274</v>
      </c>
      <c r="J2862" t="s">
        <v>44</v>
      </c>
      <c r="N2862" t="s">
        <v>8251</v>
      </c>
      <c r="O2862" s="180" t="s">
        <v>5165</v>
      </c>
      <c r="Q2862" t="s">
        <v>5162</v>
      </c>
      <c r="R2862" t="s">
        <v>5165</v>
      </c>
    </row>
    <row r="2863" spans="1:18" x14ac:dyDescent="0.3">
      <c r="A2863" t="s">
        <v>7121</v>
      </c>
      <c r="B2863">
        <v>130117</v>
      </c>
      <c r="C2863" t="s">
        <v>50</v>
      </c>
      <c r="D2863" t="s">
        <v>31</v>
      </c>
      <c r="E2863" t="s">
        <v>66</v>
      </c>
      <c r="F2863" t="s">
        <v>714</v>
      </c>
      <c r="G2863" t="s">
        <v>3157</v>
      </c>
      <c r="H2863">
        <v>1275</v>
      </c>
      <c r="J2863" t="s">
        <v>44</v>
      </c>
      <c r="N2863" t="s">
        <v>8252</v>
      </c>
      <c r="O2863" s="180" t="s">
        <v>5165</v>
      </c>
      <c r="Q2863" t="s">
        <v>5162</v>
      </c>
      <c r="R2863" t="s">
        <v>5165</v>
      </c>
    </row>
    <row r="2864" spans="1:18" x14ac:dyDescent="0.3">
      <c r="A2864" t="s">
        <v>7121</v>
      </c>
      <c r="B2864">
        <v>130117</v>
      </c>
      <c r="C2864" t="s">
        <v>50</v>
      </c>
      <c r="D2864" t="s">
        <v>31</v>
      </c>
      <c r="E2864" t="s">
        <v>66</v>
      </c>
      <c r="F2864" t="s">
        <v>714</v>
      </c>
      <c r="G2864" t="s">
        <v>3157</v>
      </c>
      <c r="H2864">
        <v>1276</v>
      </c>
      <c r="J2864" t="s">
        <v>44</v>
      </c>
      <c r="N2864" t="s">
        <v>8253</v>
      </c>
      <c r="O2864" s="180" t="s">
        <v>5165</v>
      </c>
      <c r="Q2864" t="s">
        <v>5162</v>
      </c>
      <c r="R2864" t="s">
        <v>5165</v>
      </c>
    </row>
    <row r="2865" spans="1:18" x14ac:dyDescent="0.3">
      <c r="A2865" t="s">
        <v>7121</v>
      </c>
      <c r="B2865">
        <v>130117</v>
      </c>
      <c r="C2865" t="s">
        <v>50</v>
      </c>
      <c r="D2865" t="s">
        <v>31</v>
      </c>
      <c r="E2865" t="s">
        <v>66</v>
      </c>
      <c r="F2865" t="s">
        <v>714</v>
      </c>
      <c r="G2865" t="s">
        <v>3157</v>
      </c>
      <c r="H2865">
        <v>1277</v>
      </c>
      <c r="J2865" t="s">
        <v>44</v>
      </c>
      <c r="N2865" t="s">
        <v>8254</v>
      </c>
      <c r="O2865" s="180" t="s">
        <v>5165</v>
      </c>
      <c r="Q2865" t="s">
        <v>5162</v>
      </c>
      <c r="R2865" t="s">
        <v>5165</v>
      </c>
    </row>
    <row r="2866" spans="1:18" x14ac:dyDescent="0.3">
      <c r="A2866" t="s">
        <v>7094</v>
      </c>
      <c r="B2866">
        <v>130117</v>
      </c>
      <c r="C2866" t="s">
        <v>50</v>
      </c>
      <c r="D2866" t="s">
        <v>31</v>
      </c>
      <c r="E2866" t="s">
        <v>66</v>
      </c>
      <c r="F2866" t="s">
        <v>714</v>
      </c>
      <c r="G2866" t="s">
        <v>3157</v>
      </c>
      <c r="H2866">
        <v>1278</v>
      </c>
      <c r="J2866" t="s">
        <v>44</v>
      </c>
      <c r="N2866" t="s">
        <v>8255</v>
      </c>
      <c r="O2866" s="180" t="s">
        <v>5165</v>
      </c>
      <c r="Q2866" t="s">
        <v>5162</v>
      </c>
      <c r="R2866" t="s">
        <v>5165</v>
      </c>
    </row>
    <row r="2867" spans="1:18" x14ac:dyDescent="0.3">
      <c r="A2867" t="s">
        <v>7094</v>
      </c>
      <c r="B2867">
        <v>130117</v>
      </c>
      <c r="C2867" t="s">
        <v>50</v>
      </c>
      <c r="D2867" t="s">
        <v>31</v>
      </c>
      <c r="E2867" t="s">
        <v>66</v>
      </c>
      <c r="F2867" t="s">
        <v>714</v>
      </c>
      <c r="G2867" t="s">
        <v>3157</v>
      </c>
      <c r="H2867">
        <v>1279</v>
      </c>
      <c r="J2867" t="s">
        <v>44</v>
      </c>
      <c r="N2867" t="s">
        <v>8256</v>
      </c>
      <c r="O2867" s="180" t="s">
        <v>5165</v>
      </c>
      <c r="Q2867" t="s">
        <v>5162</v>
      </c>
      <c r="R2867" t="s">
        <v>5165</v>
      </c>
    </row>
    <row r="2868" spans="1:18" x14ac:dyDescent="0.3">
      <c r="A2868" t="s">
        <v>7094</v>
      </c>
      <c r="B2868">
        <v>130117</v>
      </c>
      <c r="C2868" t="s">
        <v>50</v>
      </c>
      <c r="D2868" t="s">
        <v>31</v>
      </c>
      <c r="E2868" t="s">
        <v>66</v>
      </c>
      <c r="F2868" t="s">
        <v>714</v>
      </c>
      <c r="G2868" t="s">
        <v>3157</v>
      </c>
      <c r="H2868">
        <v>1280</v>
      </c>
      <c r="J2868" t="s">
        <v>44</v>
      </c>
      <c r="N2868" t="s">
        <v>8257</v>
      </c>
      <c r="O2868" s="180" t="s">
        <v>5165</v>
      </c>
      <c r="Q2868" t="s">
        <v>5162</v>
      </c>
      <c r="R2868" t="s">
        <v>5165</v>
      </c>
    </row>
    <row r="2869" spans="1:18" x14ac:dyDescent="0.3">
      <c r="A2869" t="s">
        <v>7094</v>
      </c>
      <c r="B2869">
        <v>130117</v>
      </c>
      <c r="C2869" t="s">
        <v>50</v>
      </c>
      <c r="D2869" t="s">
        <v>31</v>
      </c>
      <c r="E2869" t="s">
        <v>66</v>
      </c>
      <c r="F2869" t="s">
        <v>714</v>
      </c>
      <c r="G2869" t="s">
        <v>3157</v>
      </c>
      <c r="H2869">
        <v>1281</v>
      </c>
      <c r="J2869" t="s">
        <v>44</v>
      </c>
      <c r="N2869" t="s">
        <v>8258</v>
      </c>
      <c r="O2869" s="180" t="s">
        <v>5165</v>
      </c>
      <c r="Q2869" t="s">
        <v>5162</v>
      </c>
      <c r="R2869" t="s">
        <v>5165</v>
      </c>
    </row>
    <row r="2870" spans="1:18" x14ac:dyDescent="0.3">
      <c r="A2870" t="s">
        <v>7094</v>
      </c>
      <c r="B2870">
        <v>130117</v>
      </c>
      <c r="C2870" t="s">
        <v>50</v>
      </c>
      <c r="D2870" t="s">
        <v>31</v>
      </c>
      <c r="E2870" t="s">
        <v>66</v>
      </c>
      <c r="F2870" t="s">
        <v>714</v>
      </c>
      <c r="G2870" t="s">
        <v>3157</v>
      </c>
      <c r="H2870">
        <v>1282</v>
      </c>
      <c r="J2870" t="s">
        <v>44</v>
      </c>
      <c r="N2870" t="s">
        <v>8259</v>
      </c>
      <c r="O2870" s="180" t="s">
        <v>5165</v>
      </c>
      <c r="Q2870" t="s">
        <v>5162</v>
      </c>
      <c r="R2870" t="s">
        <v>5165</v>
      </c>
    </row>
    <row r="2871" spans="1:18" x14ac:dyDescent="0.3">
      <c r="A2871" t="s">
        <v>7094</v>
      </c>
      <c r="B2871">
        <v>130117</v>
      </c>
      <c r="C2871" t="s">
        <v>50</v>
      </c>
      <c r="D2871" t="s">
        <v>31</v>
      </c>
      <c r="E2871" t="s">
        <v>66</v>
      </c>
      <c r="F2871" t="s">
        <v>714</v>
      </c>
      <c r="G2871" t="s">
        <v>3157</v>
      </c>
      <c r="H2871">
        <v>1283</v>
      </c>
      <c r="J2871" t="s">
        <v>44</v>
      </c>
      <c r="N2871" t="s">
        <v>8260</v>
      </c>
      <c r="O2871" s="180" t="s">
        <v>5165</v>
      </c>
      <c r="Q2871" t="s">
        <v>5162</v>
      </c>
      <c r="R2871" t="s">
        <v>5165</v>
      </c>
    </row>
    <row r="2872" spans="1:18" x14ac:dyDescent="0.3">
      <c r="A2872" t="s">
        <v>7094</v>
      </c>
      <c r="B2872">
        <v>130117</v>
      </c>
      <c r="C2872" t="s">
        <v>50</v>
      </c>
      <c r="D2872" t="s">
        <v>31</v>
      </c>
      <c r="E2872" t="s">
        <v>66</v>
      </c>
      <c r="F2872" t="s">
        <v>714</v>
      </c>
      <c r="G2872" t="s">
        <v>3157</v>
      </c>
      <c r="H2872">
        <v>1284</v>
      </c>
      <c r="J2872" t="s">
        <v>44</v>
      </c>
      <c r="N2872" t="s">
        <v>8261</v>
      </c>
      <c r="O2872" s="180" t="s">
        <v>5165</v>
      </c>
      <c r="Q2872" t="s">
        <v>5162</v>
      </c>
      <c r="R2872" t="s">
        <v>5165</v>
      </c>
    </row>
    <row r="2873" spans="1:18" x14ac:dyDescent="0.3">
      <c r="A2873" t="s">
        <v>7094</v>
      </c>
      <c r="B2873">
        <v>130117</v>
      </c>
      <c r="C2873" t="s">
        <v>50</v>
      </c>
      <c r="D2873" t="s">
        <v>31</v>
      </c>
      <c r="E2873" t="s">
        <v>66</v>
      </c>
      <c r="F2873" t="s">
        <v>714</v>
      </c>
      <c r="G2873" t="s">
        <v>3157</v>
      </c>
      <c r="H2873">
        <v>1285</v>
      </c>
      <c r="J2873" t="s">
        <v>44</v>
      </c>
      <c r="N2873" t="s">
        <v>8262</v>
      </c>
      <c r="O2873" s="180" t="s">
        <v>5165</v>
      </c>
      <c r="Q2873" t="s">
        <v>5162</v>
      </c>
      <c r="R2873" t="s">
        <v>5165</v>
      </c>
    </row>
    <row r="2874" spans="1:18" x14ac:dyDescent="0.3">
      <c r="A2874" t="s">
        <v>7094</v>
      </c>
      <c r="B2874">
        <v>130117</v>
      </c>
      <c r="C2874" t="s">
        <v>50</v>
      </c>
      <c r="D2874" t="s">
        <v>31</v>
      </c>
      <c r="E2874" t="s">
        <v>66</v>
      </c>
      <c r="F2874" t="s">
        <v>714</v>
      </c>
      <c r="G2874" t="s">
        <v>3157</v>
      </c>
      <c r="H2874">
        <v>1286</v>
      </c>
      <c r="J2874" t="s">
        <v>44</v>
      </c>
      <c r="N2874" t="s">
        <v>8263</v>
      </c>
      <c r="O2874" s="180" t="s">
        <v>5165</v>
      </c>
      <c r="Q2874" t="s">
        <v>5162</v>
      </c>
      <c r="R2874" t="s">
        <v>5165</v>
      </c>
    </row>
    <row r="2875" spans="1:18" x14ac:dyDescent="0.3">
      <c r="A2875" t="s">
        <v>7094</v>
      </c>
      <c r="B2875">
        <v>130117</v>
      </c>
      <c r="C2875" t="s">
        <v>50</v>
      </c>
      <c r="D2875" t="s">
        <v>31</v>
      </c>
      <c r="E2875" t="s">
        <v>66</v>
      </c>
      <c r="F2875" t="s">
        <v>714</v>
      </c>
      <c r="G2875" t="s">
        <v>3157</v>
      </c>
      <c r="H2875">
        <v>1287</v>
      </c>
      <c r="J2875" t="s">
        <v>44</v>
      </c>
      <c r="N2875" t="s">
        <v>8264</v>
      </c>
      <c r="O2875" s="180" t="s">
        <v>5165</v>
      </c>
      <c r="Q2875" t="s">
        <v>5162</v>
      </c>
      <c r="R2875" t="s">
        <v>5165</v>
      </c>
    </row>
    <row r="2876" spans="1:18" x14ac:dyDescent="0.3">
      <c r="A2876" t="s">
        <v>7094</v>
      </c>
      <c r="B2876">
        <v>130117</v>
      </c>
      <c r="C2876" t="s">
        <v>50</v>
      </c>
      <c r="D2876" t="s">
        <v>31</v>
      </c>
      <c r="E2876" t="s">
        <v>66</v>
      </c>
      <c r="F2876" t="s">
        <v>714</v>
      </c>
      <c r="G2876" t="s">
        <v>3157</v>
      </c>
      <c r="H2876">
        <v>1288</v>
      </c>
      <c r="J2876" t="s">
        <v>44</v>
      </c>
      <c r="N2876" t="s">
        <v>8265</v>
      </c>
      <c r="O2876" s="180" t="s">
        <v>5165</v>
      </c>
      <c r="Q2876" t="s">
        <v>5162</v>
      </c>
      <c r="R2876" t="s">
        <v>5165</v>
      </c>
    </row>
    <row r="2877" spans="1:18" x14ac:dyDescent="0.3">
      <c r="A2877" t="s">
        <v>7094</v>
      </c>
      <c r="B2877">
        <v>130117</v>
      </c>
      <c r="C2877" t="s">
        <v>50</v>
      </c>
      <c r="D2877" t="s">
        <v>31</v>
      </c>
      <c r="E2877" t="s">
        <v>66</v>
      </c>
      <c r="F2877" t="s">
        <v>714</v>
      </c>
      <c r="G2877" t="s">
        <v>3157</v>
      </c>
      <c r="H2877">
        <v>1289</v>
      </c>
      <c r="J2877" t="s">
        <v>44</v>
      </c>
      <c r="N2877" t="s">
        <v>8266</v>
      </c>
      <c r="O2877" s="180" t="s">
        <v>5165</v>
      </c>
      <c r="Q2877" t="s">
        <v>5162</v>
      </c>
      <c r="R2877" t="s">
        <v>5165</v>
      </c>
    </row>
    <row r="2878" spans="1:18" x14ac:dyDescent="0.3">
      <c r="A2878" t="s">
        <v>7094</v>
      </c>
      <c r="B2878">
        <v>130117</v>
      </c>
      <c r="C2878" t="s">
        <v>50</v>
      </c>
      <c r="D2878" t="s">
        <v>31</v>
      </c>
      <c r="E2878" t="s">
        <v>66</v>
      </c>
      <c r="F2878" t="s">
        <v>714</v>
      </c>
      <c r="G2878" t="s">
        <v>3157</v>
      </c>
      <c r="H2878">
        <v>1290</v>
      </c>
      <c r="J2878" t="s">
        <v>44</v>
      </c>
      <c r="N2878" t="s">
        <v>8267</v>
      </c>
      <c r="O2878" s="180" t="s">
        <v>5165</v>
      </c>
      <c r="Q2878" t="s">
        <v>5162</v>
      </c>
      <c r="R2878" t="s">
        <v>5165</v>
      </c>
    </row>
    <row r="2879" spans="1:18" x14ac:dyDescent="0.3">
      <c r="A2879" t="s">
        <v>7094</v>
      </c>
      <c r="B2879">
        <v>130117</v>
      </c>
      <c r="C2879" t="s">
        <v>50</v>
      </c>
      <c r="D2879" t="s">
        <v>31</v>
      </c>
      <c r="E2879" t="s">
        <v>66</v>
      </c>
      <c r="F2879" t="s">
        <v>714</v>
      </c>
      <c r="G2879" t="s">
        <v>3157</v>
      </c>
      <c r="H2879">
        <v>1291</v>
      </c>
      <c r="J2879" t="s">
        <v>44</v>
      </c>
      <c r="N2879" t="s">
        <v>8268</v>
      </c>
      <c r="O2879" s="180" t="s">
        <v>5165</v>
      </c>
      <c r="Q2879" t="s">
        <v>5162</v>
      </c>
      <c r="R2879" t="s">
        <v>5165</v>
      </c>
    </row>
    <row r="2880" spans="1:18" x14ac:dyDescent="0.3">
      <c r="A2880" t="s">
        <v>7094</v>
      </c>
      <c r="B2880">
        <v>130117</v>
      </c>
      <c r="C2880" t="s">
        <v>50</v>
      </c>
      <c r="D2880" t="s">
        <v>31</v>
      </c>
      <c r="E2880" t="s">
        <v>66</v>
      </c>
      <c r="F2880" t="s">
        <v>714</v>
      </c>
      <c r="G2880" t="s">
        <v>3157</v>
      </c>
      <c r="H2880">
        <v>1292</v>
      </c>
      <c r="J2880" t="s">
        <v>44</v>
      </c>
      <c r="N2880" t="s">
        <v>8269</v>
      </c>
      <c r="O2880" s="180" t="s">
        <v>5165</v>
      </c>
      <c r="Q2880" t="s">
        <v>5162</v>
      </c>
      <c r="R2880" t="s">
        <v>5165</v>
      </c>
    </row>
    <row r="2881" spans="1:18" x14ac:dyDescent="0.3">
      <c r="A2881" t="s">
        <v>7094</v>
      </c>
      <c r="B2881">
        <v>130117</v>
      </c>
      <c r="C2881" t="s">
        <v>50</v>
      </c>
      <c r="D2881" t="s">
        <v>31</v>
      </c>
      <c r="E2881" t="s">
        <v>66</v>
      </c>
      <c r="F2881" t="s">
        <v>714</v>
      </c>
      <c r="G2881" t="s">
        <v>3157</v>
      </c>
      <c r="H2881">
        <v>1293</v>
      </c>
      <c r="J2881" t="s">
        <v>44</v>
      </c>
      <c r="N2881" t="s">
        <v>8270</v>
      </c>
      <c r="O2881" s="180" t="s">
        <v>5165</v>
      </c>
      <c r="Q2881" t="s">
        <v>5162</v>
      </c>
      <c r="R2881" t="s">
        <v>5165</v>
      </c>
    </row>
    <row r="2882" spans="1:18" x14ac:dyDescent="0.3">
      <c r="A2882" t="s">
        <v>7094</v>
      </c>
      <c r="B2882">
        <v>130117</v>
      </c>
      <c r="C2882" t="s">
        <v>50</v>
      </c>
      <c r="D2882" t="s">
        <v>31</v>
      </c>
      <c r="E2882" t="s">
        <v>66</v>
      </c>
      <c r="F2882" t="s">
        <v>714</v>
      </c>
      <c r="G2882" t="s">
        <v>3157</v>
      </c>
      <c r="H2882">
        <v>1294</v>
      </c>
      <c r="J2882" t="s">
        <v>44</v>
      </c>
      <c r="N2882" t="s">
        <v>8271</v>
      </c>
      <c r="O2882" s="180" t="s">
        <v>5165</v>
      </c>
      <c r="Q2882" t="s">
        <v>5162</v>
      </c>
      <c r="R2882" t="s">
        <v>5165</v>
      </c>
    </row>
    <row r="2883" spans="1:18" x14ac:dyDescent="0.3">
      <c r="A2883" t="s">
        <v>7094</v>
      </c>
      <c r="B2883">
        <v>130117</v>
      </c>
      <c r="C2883" t="s">
        <v>50</v>
      </c>
      <c r="D2883" t="s">
        <v>31</v>
      </c>
      <c r="E2883" t="s">
        <v>66</v>
      </c>
      <c r="F2883" t="s">
        <v>714</v>
      </c>
      <c r="G2883" t="s">
        <v>3157</v>
      </c>
      <c r="H2883">
        <v>1295</v>
      </c>
      <c r="J2883" t="s">
        <v>44</v>
      </c>
      <c r="N2883" t="s">
        <v>8272</v>
      </c>
      <c r="O2883" s="180" t="s">
        <v>5165</v>
      </c>
      <c r="Q2883" t="s">
        <v>5162</v>
      </c>
      <c r="R2883" t="s">
        <v>5165</v>
      </c>
    </row>
    <row r="2884" spans="1:18" x14ac:dyDescent="0.3">
      <c r="A2884" t="s">
        <v>7094</v>
      </c>
      <c r="B2884">
        <v>130117</v>
      </c>
      <c r="C2884" t="s">
        <v>50</v>
      </c>
      <c r="D2884" t="s">
        <v>31</v>
      </c>
      <c r="E2884" t="s">
        <v>66</v>
      </c>
      <c r="F2884" t="s">
        <v>714</v>
      </c>
      <c r="G2884" t="s">
        <v>3157</v>
      </c>
      <c r="H2884">
        <v>1296</v>
      </c>
      <c r="J2884" t="s">
        <v>44</v>
      </c>
      <c r="N2884" t="s">
        <v>8273</v>
      </c>
      <c r="O2884" s="180" t="s">
        <v>5165</v>
      </c>
      <c r="Q2884" t="s">
        <v>5162</v>
      </c>
      <c r="R2884" t="s">
        <v>5165</v>
      </c>
    </row>
    <row r="2885" spans="1:18" x14ac:dyDescent="0.3">
      <c r="A2885" t="s">
        <v>7094</v>
      </c>
      <c r="B2885">
        <v>130117</v>
      </c>
      <c r="C2885" t="s">
        <v>50</v>
      </c>
      <c r="D2885" t="s">
        <v>31</v>
      </c>
      <c r="E2885" t="s">
        <v>66</v>
      </c>
      <c r="F2885" t="s">
        <v>714</v>
      </c>
      <c r="G2885" t="s">
        <v>3157</v>
      </c>
      <c r="H2885">
        <v>1297</v>
      </c>
      <c r="J2885" t="s">
        <v>44</v>
      </c>
      <c r="N2885" t="s">
        <v>8274</v>
      </c>
      <c r="O2885" s="180" t="s">
        <v>5165</v>
      </c>
      <c r="Q2885" t="s">
        <v>5162</v>
      </c>
      <c r="R2885" t="s">
        <v>5165</v>
      </c>
    </row>
    <row r="2886" spans="1:18" x14ac:dyDescent="0.3">
      <c r="A2886" t="s">
        <v>7094</v>
      </c>
      <c r="B2886">
        <v>130117</v>
      </c>
      <c r="C2886" t="s">
        <v>50</v>
      </c>
      <c r="D2886" t="s">
        <v>31</v>
      </c>
      <c r="E2886" t="s">
        <v>66</v>
      </c>
      <c r="F2886" t="s">
        <v>714</v>
      </c>
      <c r="G2886" t="s">
        <v>3157</v>
      </c>
      <c r="H2886">
        <v>1298</v>
      </c>
      <c r="J2886" t="s">
        <v>44</v>
      </c>
      <c r="N2886" t="s">
        <v>8275</v>
      </c>
      <c r="O2886" s="180" t="s">
        <v>5165</v>
      </c>
      <c r="Q2886" t="s">
        <v>5162</v>
      </c>
      <c r="R2886" t="s">
        <v>5165</v>
      </c>
    </row>
    <row r="2887" spans="1:18" x14ac:dyDescent="0.3">
      <c r="A2887" t="s">
        <v>7094</v>
      </c>
      <c r="B2887">
        <v>130117</v>
      </c>
      <c r="C2887" t="s">
        <v>50</v>
      </c>
      <c r="D2887" t="s">
        <v>31</v>
      </c>
      <c r="E2887" t="s">
        <v>66</v>
      </c>
      <c r="F2887" t="s">
        <v>714</v>
      </c>
      <c r="G2887" t="s">
        <v>3157</v>
      </c>
      <c r="H2887">
        <v>1298</v>
      </c>
      <c r="J2887" t="s">
        <v>42</v>
      </c>
      <c r="N2887" t="s">
        <v>8276</v>
      </c>
      <c r="O2887" s="180" t="s">
        <v>5165</v>
      </c>
      <c r="Q2887" t="s">
        <v>5162</v>
      </c>
      <c r="R2887" t="s">
        <v>5165</v>
      </c>
    </row>
    <row r="2888" spans="1:18" x14ac:dyDescent="0.3">
      <c r="A2888" t="s">
        <v>7094</v>
      </c>
      <c r="B2888">
        <v>130117</v>
      </c>
      <c r="C2888" t="s">
        <v>50</v>
      </c>
      <c r="D2888" t="s">
        <v>31</v>
      </c>
      <c r="E2888" t="s">
        <v>66</v>
      </c>
      <c r="F2888" t="s">
        <v>714</v>
      </c>
      <c r="G2888" t="s">
        <v>3157</v>
      </c>
      <c r="H2888">
        <v>1299</v>
      </c>
      <c r="J2888" t="s">
        <v>44</v>
      </c>
      <c r="N2888" t="s">
        <v>8277</v>
      </c>
      <c r="O2888" s="180" t="s">
        <v>5165</v>
      </c>
      <c r="Q2888" t="s">
        <v>5162</v>
      </c>
      <c r="R2888" t="s">
        <v>5165</v>
      </c>
    </row>
    <row r="2889" spans="1:18" x14ac:dyDescent="0.3">
      <c r="A2889" t="s">
        <v>7121</v>
      </c>
      <c r="B2889">
        <v>130117</v>
      </c>
      <c r="C2889" t="s">
        <v>50</v>
      </c>
      <c r="D2889" t="s">
        <v>31</v>
      </c>
      <c r="E2889" t="s">
        <v>66</v>
      </c>
      <c r="F2889" t="s">
        <v>714</v>
      </c>
      <c r="G2889" t="s">
        <v>3157</v>
      </c>
      <c r="H2889">
        <v>1300</v>
      </c>
      <c r="J2889" t="s">
        <v>44</v>
      </c>
      <c r="N2889" t="s">
        <v>8278</v>
      </c>
      <c r="O2889" s="180" t="s">
        <v>5165</v>
      </c>
      <c r="Q2889" t="s">
        <v>5162</v>
      </c>
      <c r="R2889" t="s">
        <v>5165</v>
      </c>
    </row>
    <row r="2890" spans="1:18" x14ac:dyDescent="0.3">
      <c r="A2890" t="s">
        <v>7094</v>
      </c>
      <c r="B2890">
        <v>130117</v>
      </c>
      <c r="C2890" t="s">
        <v>50</v>
      </c>
      <c r="D2890" t="s">
        <v>31</v>
      </c>
      <c r="E2890" t="s">
        <v>66</v>
      </c>
      <c r="F2890" t="s">
        <v>714</v>
      </c>
      <c r="G2890" t="s">
        <v>3157</v>
      </c>
      <c r="H2890">
        <v>1301</v>
      </c>
      <c r="J2890" t="s">
        <v>44</v>
      </c>
      <c r="N2890" t="s">
        <v>8279</v>
      </c>
      <c r="O2890" s="180" t="s">
        <v>5165</v>
      </c>
      <c r="Q2890" t="s">
        <v>5162</v>
      </c>
      <c r="R2890" t="s">
        <v>5165</v>
      </c>
    </row>
    <row r="2891" spans="1:18" x14ac:dyDescent="0.3">
      <c r="A2891" t="s">
        <v>7094</v>
      </c>
      <c r="B2891">
        <v>130117</v>
      </c>
      <c r="C2891" t="s">
        <v>50</v>
      </c>
      <c r="D2891" t="s">
        <v>31</v>
      </c>
      <c r="E2891" t="s">
        <v>66</v>
      </c>
      <c r="F2891" t="s">
        <v>714</v>
      </c>
      <c r="G2891" t="s">
        <v>3157</v>
      </c>
      <c r="H2891">
        <v>1302</v>
      </c>
      <c r="J2891" t="s">
        <v>44</v>
      </c>
      <c r="N2891" t="s">
        <v>8280</v>
      </c>
      <c r="O2891" s="180" t="s">
        <v>5165</v>
      </c>
      <c r="Q2891" t="s">
        <v>5162</v>
      </c>
      <c r="R2891" t="s">
        <v>5165</v>
      </c>
    </row>
    <row r="2892" spans="1:18" x14ac:dyDescent="0.3">
      <c r="A2892" t="s">
        <v>7094</v>
      </c>
      <c r="B2892">
        <v>130117</v>
      </c>
      <c r="C2892" t="s">
        <v>50</v>
      </c>
      <c r="D2892" t="s">
        <v>31</v>
      </c>
      <c r="E2892" t="s">
        <v>66</v>
      </c>
      <c r="F2892" t="s">
        <v>714</v>
      </c>
      <c r="G2892" t="s">
        <v>3157</v>
      </c>
      <c r="H2892">
        <v>1303</v>
      </c>
      <c r="J2892" t="s">
        <v>44</v>
      </c>
      <c r="N2892" t="s">
        <v>8281</v>
      </c>
      <c r="O2892" s="180" t="s">
        <v>5165</v>
      </c>
      <c r="Q2892" t="s">
        <v>5162</v>
      </c>
      <c r="R2892" t="s">
        <v>5165</v>
      </c>
    </row>
    <row r="2893" spans="1:18" x14ac:dyDescent="0.3">
      <c r="A2893" t="s">
        <v>7094</v>
      </c>
      <c r="B2893">
        <v>130117</v>
      </c>
      <c r="C2893" t="s">
        <v>50</v>
      </c>
      <c r="D2893" t="s">
        <v>31</v>
      </c>
      <c r="E2893" t="s">
        <v>66</v>
      </c>
      <c r="F2893" t="s">
        <v>714</v>
      </c>
      <c r="G2893" t="s">
        <v>3157</v>
      </c>
      <c r="H2893">
        <v>1304</v>
      </c>
      <c r="J2893" t="s">
        <v>44</v>
      </c>
      <c r="N2893" t="s">
        <v>8282</v>
      </c>
      <c r="O2893" s="180" t="s">
        <v>5165</v>
      </c>
      <c r="Q2893" t="s">
        <v>5162</v>
      </c>
      <c r="R2893" t="s">
        <v>5165</v>
      </c>
    </row>
    <row r="2894" spans="1:18" x14ac:dyDescent="0.3">
      <c r="A2894" t="s">
        <v>7094</v>
      </c>
      <c r="B2894">
        <v>130117</v>
      </c>
      <c r="C2894" t="s">
        <v>50</v>
      </c>
      <c r="D2894" t="s">
        <v>31</v>
      </c>
      <c r="E2894" t="s">
        <v>66</v>
      </c>
      <c r="F2894" t="s">
        <v>714</v>
      </c>
      <c r="G2894" t="s">
        <v>3157</v>
      </c>
      <c r="H2894">
        <v>1305</v>
      </c>
      <c r="J2894" t="s">
        <v>44</v>
      </c>
      <c r="N2894" t="s">
        <v>8283</v>
      </c>
      <c r="O2894" s="180" t="s">
        <v>5165</v>
      </c>
      <c r="Q2894" t="s">
        <v>5162</v>
      </c>
      <c r="R2894" t="s">
        <v>5165</v>
      </c>
    </row>
    <row r="2895" spans="1:18" x14ac:dyDescent="0.3">
      <c r="A2895" t="s">
        <v>7094</v>
      </c>
      <c r="B2895">
        <v>130117</v>
      </c>
      <c r="C2895" t="s">
        <v>50</v>
      </c>
      <c r="D2895" t="s">
        <v>31</v>
      </c>
      <c r="E2895" t="s">
        <v>66</v>
      </c>
      <c r="F2895" t="s">
        <v>714</v>
      </c>
      <c r="G2895" t="s">
        <v>3157</v>
      </c>
      <c r="H2895">
        <v>1306</v>
      </c>
      <c r="J2895" t="s">
        <v>44</v>
      </c>
      <c r="N2895" t="s">
        <v>8284</v>
      </c>
      <c r="O2895" s="180" t="s">
        <v>5165</v>
      </c>
      <c r="Q2895" t="s">
        <v>5162</v>
      </c>
      <c r="R2895" t="s">
        <v>5165</v>
      </c>
    </row>
    <row r="2896" spans="1:18" x14ac:dyDescent="0.3">
      <c r="A2896" t="s">
        <v>7094</v>
      </c>
      <c r="B2896">
        <v>130117</v>
      </c>
      <c r="C2896" t="s">
        <v>50</v>
      </c>
      <c r="D2896" t="s">
        <v>31</v>
      </c>
      <c r="E2896" t="s">
        <v>66</v>
      </c>
      <c r="F2896" t="s">
        <v>714</v>
      </c>
      <c r="G2896" t="s">
        <v>3157</v>
      </c>
      <c r="H2896">
        <v>1307</v>
      </c>
      <c r="J2896" t="s">
        <v>44</v>
      </c>
      <c r="N2896" t="s">
        <v>8285</v>
      </c>
      <c r="O2896" s="180" t="s">
        <v>5165</v>
      </c>
      <c r="Q2896" t="s">
        <v>5162</v>
      </c>
      <c r="R2896" t="s">
        <v>5165</v>
      </c>
    </row>
    <row r="2897" spans="1:18" x14ac:dyDescent="0.3">
      <c r="A2897" t="s">
        <v>7094</v>
      </c>
      <c r="B2897">
        <v>130117</v>
      </c>
      <c r="C2897" t="s">
        <v>50</v>
      </c>
      <c r="D2897" t="s">
        <v>31</v>
      </c>
      <c r="E2897" t="s">
        <v>66</v>
      </c>
      <c r="F2897" t="s">
        <v>714</v>
      </c>
      <c r="G2897" t="s">
        <v>3157</v>
      </c>
      <c r="H2897">
        <v>1308</v>
      </c>
      <c r="J2897" t="s">
        <v>44</v>
      </c>
      <c r="N2897" t="s">
        <v>8286</v>
      </c>
      <c r="O2897" s="180" t="s">
        <v>5165</v>
      </c>
      <c r="Q2897" t="s">
        <v>5162</v>
      </c>
      <c r="R2897" t="s">
        <v>5165</v>
      </c>
    </row>
    <row r="2898" spans="1:18" x14ac:dyDescent="0.3">
      <c r="A2898" t="s">
        <v>7094</v>
      </c>
      <c r="B2898">
        <v>111020</v>
      </c>
      <c r="C2898" t="s">
        <v>48</v>
      </c>
      <c r="D2898" t="s">
        <v>30</v>
      </c>
      <c r="E2898" t="s">
        <v>59</v>
      </c>
      <c r="F2898" t="s">
        <v>544</v>
      </c>
      <c r="G2898" t="s">
        <v>61</v>
      </c>
      <c r="H2898">
        <v>102</v>
      </c>
      <c r="I2898">
        <v>102</v>
      </c>
      <c r="J2898" t="s">
        <v>42</v>
      </c>
      <c r="N2898" t="s">
        <v>8287</v>
      </c>
      <c r="O2898" s="180" t="s">
        <v>5165</v>
      </c>
      <c r="P2898" t="s">
        <v>5151</v>
      </c>
      <c r="Q2898" t="s">
        <v>5162</v>
      </c>
      <c r="R2898" t="s">
        <v>5165</v>
      </c>
    </row>
    <row r="2899" spans="1:18" x14ac:dyDescent="0.3">
      <c r="A2899" t="s">
        <v>7094</v>
      </c>
      <c r="B2899">
        <v>111020</v>
      </c>
      <c r="C2899" t="s">
        <v>48</v>
      </c>
      <c r="D2899" t="s">
        <v>30</v>
      </c>
      <c r="E2899" t="s">
        <v>59</v>
      </c>
      <c r="F2899" t="s">
        <v>544</v>
      </c>
      <c r="G2899" t="s">
        <v>61</v>
      </c>
      <c r="H2899">
        <v>103</v>
      </c>
      <c r="I2899">
        <v>103</v>
      </c>
      <c r="J2899" t="s">
        <v>42</v>
      </c>
      <c r="N2899" t="s">
        <v>8288</v>
      </c>
      <c r="O2899" s="180" t="s">
        <v>5165</v>
      </c>
      <c r="P2899" t="s">
        <v>5151</v>
      </c>
      <c r="Q2899" t="s">
        <v>5162</v>
      </c>
      <c r="R2899" t="s">
        <v>5165</v>
      </c>
    </row>
    <row r="2900" spans="1:18" x14ac:dyDescent="0.3">
      <c r="A2900" t="s">
        <v>7094</v>
      </c>
      <c r="B2900">
        <v>111020</v>
      </c>
      <c r="C2900" t="s">
        <v>48</v>
      </c>
      <c r="D2900" t="s">
        <v>30</v>
      </c>
      <c r="E2900" t="s">
        <v>59</v>
      </c>
      <c r="F2900" t="s">
        <v>544</v>
      </c>
      <c r="G2900" t="s">
        <v>61</v>
      </c>
      <c r="H2900">
        <v>104</v>
      </c>
      <c r="I2900">
        <v>104</v>
      </c>
      <c r="J2900" t="s">
        <v>42</v>
      </c>
      <c r="N2900" t="s">
        <v>8289</v>
      </c>
      <c r="O2900" s="180" t="s">
        <v>5165</v>
      </c>
      <c r="P2900" t="s">
        <v>5151</v>
      </c>
      <c r="Q2900" t="s">
        <v>5162</v>
      </c>
      <c r="R2900" t="s">
        <v>5165</v>
      </c>
    </row>
    <row r="2901" spans="1:18" x14ac:dyDescent="0.3">
      <c r="A2901" t="s">
        <v>7094</v>
      </c>
      <c r="B2901">
        <v>111020</v>
      </c>
      <c r="C2901" t="s">
        <v>48</v>
      </c>
      <c r="D2901" t="s">
        <v>30</v>
      </c>
      <c r="E2901" t="s">
        <v>59</v>
      </c>
      <c r="F2901" t="s">
        <v>544</v>
      </c>
      <c r="G2901" t="s">
        <v>61</v>
      </c>
      <c r="H2901">
        <v>105</v>
      </c>
      <c r="I2901">
        <v>105</v>
      </c>
      <c r="J2901" t="s">
        <v>42</v>
      </c>
      <c r="N2901" t="s">
        <v>8290</v>
      </c>
      <c r="O2901" s="180" t="s">
        <v>5165</v>
      </c>
      <c r="P2901" t="s">
        <v>5151</v>
      </c>
      <c r="Q2901" t="s">
        <v>5162</v>
      </c>
      <c r="R2901" t="s">
        <v>5165</v>
      </c>
    </row>
    <row r="2902" spans="1:18" x14ac:dyDescent="0.3">
      <c r="A2902" t="s">
        <v>7094</v>
      </c>
      <c r="B2902">
        <v>135010</v>
      </c>
      <c r="C2902" t="s">
        <v>48</v>
      </c>
      <c r="D2902" t="s">
        <v>31</v>
      </c>
      <c r="E2902" t="s">
        <v>76</v>
      </c>
      <c r="F2902" t="s">
        <v>949</v>
      </c>
      <c r="G2902" t="s">
        <v>1377</v>
      </c>
      <c r="H2902">
        <v>191</v>
      </c>
      <c r="I2902">
        <v>191</v>
      </c>
      <c r="J2902" t="s">
        <v>42</v>
      </c>
      <c r="N2902" t="s">
        <v>8291</v>
      </c>
      <c r="O2902" s="180" t="s">
        <v>5165</v>
      </c>
      <c r="P2902" t="s">
        <v>5151</v>
      </c>
      <c r="Q2902" t="s">
        <v>5162</v>
      </c>
      <c r="R2902" t="s">
        <v>5165</v>
      </c>
    </row>
    <row r="2903" spans="1:18" x14ac:dyDescent="0.3">
      <c r="A2903" t="s">
        <v>5137</v>
      </c>
      <c r="B2903">
        <v>170926</v>
      </c>
      <c r="C2903" t="s">
        <v>50</v>
      </c>
      <c r="D2903" t="s">
        <v>33</v>
      </c>
      <c r="E2903" t="s">
        <v>127</v>
      </c>
      <c r="F2903" t="s">
        <v>2442</v>
      </c>
      <c r="G2903" t="s">
        <v>7069</v>
      </c>
      <c r="H2903">
        <v>1</v>
      </c>
      <c r="I2903">
        <v>1</v>
      </c>
      <c r="J2903" t="s">
        <v>42</v>
      </c>
      <c r="N2903" t="s">
        <v>7070</v>
      </c>
      <c r="O2903" s="180" t="s">
        <v>5165</v>
      </c>
      <c r="P2903" t="s">
        <v>5150</v>
      </c>
      <c r="Q2903" t="s">
        <v>5161</v>
      </c>
      <c r="R2903" t="s">
        <v>5165</v>
      </c>
    </row>
    <row r="2904" spans="1:18" x14ac:dyDescent="0.3">
      <c r="A2904" t="s">
        <v>5137</v>
      </c>
      <c r="B2904">
        <v>170926</v>
      </c>
      <c r="C2904" t="s">
        <v>50</v>
      </c>
      <c r="D2904" t="s">
        <v>33</v>
      </c>
      <c r="E2904" t="s">
        <v>127</v>
      </c>
      <c r="F2904" t="s">
        <v>2442</v>
      </c>
      <c r="G2904" t="s">
        <v>7069</v>
      </c>
      <c r="H2904">
        <v>2</v>
      </c>
      <c r="I2904">
        <v>2</v>
      </c>
      <c r="J2904" t="s">
        <v>42</v>
      </c>
      <c r="N2904" t="s">
        <v>7071</v>
      </c>
      <c r="O2904" s="180" t="s">
        <v>5165</v>
      </c>
      <c r="P2904" t="s">
        <v>5150</v>
      </c>
      <c r="Q2904" t="s">
        <v>5161</v>
      </c>
      <c r="R2904" t="s">
        <v>5165</v>
      </c>
    </row>
    <row r="2905" spans="1:18" x14ac:dyDescent="0.3">
      <c r="A2905" t="s">
        <v>5137</v>
      </c>
      <c r="B2905">
        <v>170926</v>
      </c>
      <c r="C2905" t="s">
        <v>50</v>
      </c>
      <c r="D2905" t="s">
        <v>33</v>
      </c>
      <c r="E2905" t="s">
        <v>127</v>
      </c>
      <c r="F2905" t="s">
        <v>2442</v>
      </c>
      <c r="G2905" t="s">
        <v>7069</v>
      </c>
      <c r="H2905">
        <v>4</v>
      </c>
      <c r="I2905">
        <v>4</v>
      </c>
      <c r="J2905" t="s">
        <v>42</v>
      </c>
      <c r="N2905" t="s">
        <v>7072</v>
      </c>
      <c r="O2905" s="180" t="s">
        <v>5165</v>
      </c>
      <c r="P2905" t="s">
        <v>5150</v>
      </c>
      <c r="Q2905" t="s">
        <v>5161</v>
      </c>
      <c r="R2905" t="s">
        <v>5165</v>
      </c>
    </row>
    <row r="2906" spans="1:18" x14ac:dyDescent="0.3">
      <c r="A2906" t="s">
        <v>7094</v>
      </c>
      <c r="B2906">
        <v>131051</v>
      </c>
      <c r="C2906" t="s">
        <v>50</v>
      </c>
      <c r="D2906" t="s">
        <v>31</v>
      </c>
      <c r="E2906" t="s">
        <v>66</v>
      </c>
      <c r="F2906" t="s">
        <v>494</v>
      </c>
      <c r="G2906" t="s">
        <v>85</v>
      </c>
      <c r="H2906">
        <v>66</v>
      </c>
      <c r="I2906">
        <v>66</v>
      </c>
      <c r="J2906" t="s">
        <v>42</v>
      </c>
      <c r="N2906" t="s">
        <v>8292</v>
      </c>
      <c r="O2906" s="180" t="s">
        <v>5165</v>
      </c>
      <c r="P2906" t="s">
        <v>5151</v>
      </c>
      <c r="Q2906" t="s">
        <v>5162</v>
      </c>
      <c r="R2906" t="s">
        <v>5165</v>
      </c>
    </row>
    <row r="2907" spans="1:18" x14ac:dyDescent="0.3">
      <c r="A2907" t="s">
        <v>7094</v>
      </c>
      <c r="B2907">
        <v>170573</v>
      </c>
      <c r="C2907" t="s">
        <v>50</v>
      </c>
      <c r="D2907" t="s">
        <v>33</v>
      </c>
      <c r="E2907" t="s">
        <v>125</v>
      </c>
      <c r="F2907" t="s">
        <v>2508</v>
      </c>
      <c r="G2907" t="s">
        <v>7127</v>
      </c>
      <c r="H2907">
        <v>1</v>
      </c>
      <c r="I2907">
        <v>1</v>
      </c>
      <c r="J2907" t="s">
        <v>42</v>
      </c>
      <c r="N2907" t="s">
        <v>8293</v>
      </c>
      <c r="O2907" s="180" t="s">
        <v>5165</v>
      </c>
      <c r="P2907" t="s">
        <v>5151</v>
      </c>
      <c r="Q2907" t="s">
        <v>5162</v>
      </c>
      <c r="R2907" t="s">
        <v>5165</v>
      </c>
    </row>
    <row r="2908" spans="1:18" x14ac:dyDescent="0.3">
      <c r="A2908" t="s">
        <v>7094</v>
      </c>
      <c r="B2908">
        <v>170573</v>
      </c>
      <c r="C2908" t="s">
        <v>50</v>
      </c>
      <c r="D2908" t="s">
        <v>33</v>
      </c>
      <c r="E2908" t="s">
        <v>125</v>
      </c>
      <c r="F2908" t="s">
        <v>2508</v>
      </c>
      <c r="G2908" t="s">
        <v>7127</v>
      </c>
      <c r="H2908">
        <v>2</v>
      </c>
      <c r="I2908">
        <v>2</v>
      </c>
      <c r="J2908" t="s">
        <v>42</v>
      </c>
      <c r="N2908" t="s">
        <v>8294</v>
      </c>
      <c r="O2908" s="180" t="s">
        <v>5165</v>
      </c>
      <c r="P2908" t="s">
        <v>5151</v>
      </c>
      <c r="Q2908" t="s">
        <v>5162</v>
      </c>
      <c r="R2908" t="s">
        <v>5165</v>
      </c>
    </row>
    <row r="2909" spans="1:18" x14ac:dyDescent="0.3">
      <c r="A2909" t="s">
        <v>7094</v>
      </c>
      <c r="B2909">
        <v>170573</v>
      </c>
      <c r="C2909" t="s">
        <v>50</v>
      </c>
      <c r="D2909" t="s">
        <v>33</v>
      </c>
      <c r="E2909" t="s">
        <v>125</v>
      </c>
      <c r="F2909" t="s">
        <v>2508</v>
      </c>
      <c r="G2909" t="s">
        <v>7127</v>
      </c>
      <c r="H2909">
        <v>3</v>
      </c>
      <c r="I2909">
        <v>3</v>
      </c>
      <c r="J2909" t="s">
        <v>42</v>
      </c>
      <c r="N2909" t="s">
        <v>8295</v>
      </c>
      <c r="O2909" s="180" t="s">
        <v>5165</v>
      </c>
      <c r="P2909" t="s">
        <v>5151</v>
      </c>
      <c r="Q2909" t="s">
        <v>5162</v>
      </c>
      <c r="R2909" t="s">
        <v>5165</v>
      </c>
    </row>
    <row r="2910" spans="1:18" x14ac:dyDescent="0.3">
      <c r="A2910" t="s">
        <v>7094</v>
      </c>
      <c r="B2910">
        <v>170573</v>
      </c>
      <c r="C2910" t="s">
        <v>50</v>
      </c>
      <c r="D2910" t="s">
        <v>33</v>
      </c>
      <c r="E2910" t="s">
        <v>125</v>
      </c>
      <c r="F2910" t="s">
        <v>2508</v>
      </c>
      <c r="G2910" t="s">
        <v>7127</v>
      </c>
      <c r="H2910">
        <v>4</v>
      </c>
      <c r="I2910">
        <v>4</v>
      </c>
      <c r="J2910" t="s">
        <v>42</v>
      </c>
      <c r="N2910" t="s">
        <v>8296</v>
      </c>
      <c r="O2910" s="180" t="s">
        <v>5165</v>
      </c>
      <c r="P2910" t="s">
        <v>5151</v>
      </c>
      <c r="Q2910" t="s">
        <v>5162</v>
      </c>
      <c r="R2910" t="s">
        <v>5165</v>
      </c>
    </row>
    <row r="2911" spans="1:18" x14ac:dyDescent="0.3">
      <c r="A2911" t="s">
        <v>7094</v>
      </c>
      <c r="B2911">
        <v>170573</v>
      </c>
      <c r="C2911" t="s">
        <v>50</v>
      </c>
      <c r="D2911" t="s">
        <v>33</v>
      </c>
      <c r="E2911" t="s">
        <v>125</v>
      </c>
      <c r="F2911" t="s">
        <v>2508</v>
      </c>
      <c r="G2911" t="s">
        <v>7127</v>
      </c>
      <c r="H2911">
        <v>5</v>
      </c>
      <c r="I2911">
        <v>5</v>
      </c>
      <c r="J2911" t="s">
        <v>42</v>
      </c>
      <c r="N2911" t="s">
        <v>8297</v>
      </c>
      <c r="O2911" s="180" t="s">
        <v>5165</v>
      </c>
      <c r="P2911" t="s">
        <v>5151</v>
      </c>
      <c r="Q2911" t="s">
        <v>5162</v>
      </c>
      <c r="R2911" t="s">
        <v>5165</v>
      </c>
    </row>
    <row r="2912" spans="1:18" x14ac:dyDescent="0.3">
      <c r="A2912" t="s">
        <v>7094</v>
      </c>
      <c r="B2912">
        <v>170912</v>
      </c>
      <c r="C2912" t="s">
        <v>50</v>
      </c>
      <c r="D2912" t="s">
        <v>33</v>
      </c>
      <c r="E2912" t="s">
        <v>127</v>
      </c>
      <c r="F2912" t="s">
        <v>2688</v>
      </c>
      <c r="G2912" t="s">
        <v>7128</v>
      </c>
      <c r="H2912">
        <v>8</v>
      </c>
      <c r="I2912">
        <v>8</v>
      </c>
      <c r="J2912" t="s">
        <v>42</v>
      </c>
      <c r="N2912" t="s">
        <v>8298</v>
      </c>
      <c r="O2912" s="180" t="s">
        <v>5165</v>
      </c>
      <c r="P2912" t="s">
        <v>5151</v>
      </c>
      <c r="Q2912" t="s">
        <v>5162</v>
      </c>
      <c r="R2912" t="s">
        <v>5165</v>
      </c>
    </row>
    <row r="2913" spans="1:18" x14ac:dyDescent="0.3">
      <c r="A2913" t="s">
        <v>7094</v>
      </c>
      <c r="B2913">
        <v>135070</v>
      </c>
      <c r="C2913" t="s">
        <v>48</v>
      </c>
      <c r="D2913" t="s">
        <v>31</v>
      </c>
      <c r="E2913" t="s">
        <v>76</v>
      </c>
      <c r="F2913" t="s">
        <v>949</v>
      </c>
      <c r="G2913" t="s">
        <v>207</v>
      </c>
      <c r="H2913">
        <v>109</v>
      </c>
      <c r="I2913">
        <v>109</v>
      </c>
      <c r="J2913" t="s">
        <v>42</v>
      </c>
      <c r="N2913" t="s">
        <v>8299</v>
      </c>
      <c r="O2913" s="180" t="s">
        <v>5165</v>
      </c>
      <c r="P2913" t="s">
        <v>5151</v>
      </c>
      <c r="Q2913" t="s">
        <v>5162</v>
      </c>
      <c r="R2913" t="s">
        <v>5165</v>
      </c>
    </row>
    <row r="2914" spans="1:18" x14ac:dyDescent="0.3">
      <c r="A2914" t="s">
        <v>7094</v>
      </c>
      <c r="B2914">
        <v>135070</v>
      </c>
      <c r="C2914" t="s">
        <v>48</v>
      </c>
      <c r="D2914" t="s">
        <v>31</v>
      </c>
      <c r="E2914" t="s">
        <v>76</v>
      </c>
      <c r="F2914" t="s">
        <v>949</v>
      </c>
      <c r="G2914" t="s">
        <v>207</v>
      </c>
      <c r="H2914">
        <v>110</v>
      </c>
      <c r="I2914">
        <v>110</v>
      </c>
      <c r="J2914" t="s">
        <v>42</v>
      </c>
      <c r="N2914" t="s">
        <v>8300</v>
      </c>
      <c r="O2914" s="180" t="s">
        <v>5165</v>
      </c>
      <c r="P2914" t="s">
        <v>5151</v>
      </c>
      <c r="Q2914" t="s">
        <v>5162</v>
      </c>
      <c r="R2914" t="s">
        <v>5165</v>
      </c>
    </row>
    <row r="2915" spans="1:18" x14ac:dyDescent="0.3">
      <c r="A2915" t="s">
        <v>7094</v>
      </c>
      <c r="B2915">
        <v>135070</v>
      </c>
      <c r="C2915" t="s">
        <v>48</v>
      </c>
      <c r="D2915" t="s">
        <v>31</v>
      </c>
      <c r="E2915" t="s">
        <v>76</v>
      </c>
      <c r="F2915" t="s">
        <v>949</v>
      </c>
      <c r="G2915" t="s">
        <v>207</v>
      </c>
      <c r="H2915">
        <v>111</v>
      </c>
      <c r="I2915">
        <v>111</v>
      </c>
      <c r="J2915" t="s">
        <v>42</v>
      </c>
      <c r="N2915" t="s">
        <v>8301</v>
      </c>
      <c r="O2915" s="180" t="s">
        <v>5165</v>
      </c>
      <c r="P2915" t="s">
        <v>5151</v>
      </c>
      <c r="Q2915" t="s">
        <v>5162</v>
      </c>
      <c r="R2915" t="s">
        <v>5165</v>
      </c>
    </row>
    <row r="2916" spans="1:18" x14ac:dyDescent="0.3">
      <c r="A2916" t="s">
        <v>7094</v>
      </c>
      <c r="B2916">
        <v>170871</v>
      </c>
      <c r="C2916" t="s">
        <v>50</v>
      </c>
      <c r="D2916" t="s">
        <v>33</v>
      </c>
      <c r="E2916" t="s">
        <v>127</v>
      </c>
      <c r="F2916" t="s">
        <v>2409</v>
      </c>
      <c r="G2916" t="s">
        <v>2864</v>
      </c>
      <c r="H2916">
        <v>534</v>
      </c>
      <c r="I2916">
        <v>534</v>
      </c>
      <c r="J2916" t="s">
        <v>42</v>
      </c>
      <c r="N2916" t="s">
        <v>8302</v>
      </c>
      <c r="O2916" s="180" t="s">
        <v>5165</v>
      </c>
      <c r="P2916" t="s">
        <v>5151</v>
      </c>
      <c r="Q2916" t="s">
        <v>5162</v>
      </c>
      <c r="R2916" t="s">
        <v>5165</v>
      </c>
    </row>
    <row r="2917" spans="1:18" x14ac:dyDescent="0.3">
      <c r="A2917" t="s">
        <v>7094</v>
      </c>
      <c r="B2917">
        <v>170871</v>
      </c>
      <c r="C2917" t="s">
        <v>50</v>
      </c>
      <c r="D2917" t="s">
        <v>33</v>
      </c>
      <c r="E2917" t="s">
        <v>127</v>
      </c>
      <c r="F2917" t="s">
        <v>2409</v>
      </c>
      <c r="G2917" t="s">
        <v>2864</v>
      </c>
      <c r="H2917">
        <v>534</v>
      </c>
      <c r="I2917">
        <v>534</v>
      </c>
      <c r="J2917" t="s">
        <v>44</v>
      </c>
      <c r="N2917" t="s">
        <v>8303</v>
      </c>
      <c r="O2917" s="180" t="s">
        <v>5165</v>
      </c>
      <c r="P2917" t="s">
        <v>5151</v>
      </c>
      <c r="Q2917" t="s">
        <v>5162</v>
      </c>
      <c r="R2917" t="s">
        <v>5165</v>
      </c>
    </row>
    <row r="2918" spans="1:18" x14ac:dyDescent="0.3">
      <c r="A2918" t="s">
        <v>7094</v>
      </c>
      <c r="B2918">
        <v>130514</v>
      </c>
      <c r="C2918" t="s">
        <v>50</v>
      </c>
      <c r="D2918" t="s">
        <v>31</v>
      </c>
      <c r="E2918" t="s">
        <v>76</v>
      </c>
      <c r="F2918" t="s">
        <v>951</v>
      </c>
      <c r="G2918" t="s">
        <v>191</v>
      </c>
      <c r="H2918">
        <v>115</v>
      </c>
      <c r="I2918">
        <v>115</v>
      </c>
      <c r="J2918" t="s">
        <v>42</v>
      </c>
      <c r="N2918" t="s">
        <v>8304</v>
      </c>
      <c r="O2918" s="180" t="s">
        <v>5165</v>
      </c>
      <c r="Q2918" t="s">
        <v>5162</v>
      </c>
      <c r="R2918" t="s">
        <v>5165</v>
      </c>
    </row>
    <row r="2919" spans="1:18" x14ac:dyDescent="0.3">
      <c r="A2919" t="s">
        <v>7094</v>
      </c>
      <c r="B2919">
        <v>130514</v>
      </c>
      <c r="C2919" t="s">
        <v>50</v>
      </c>
      <c r="D2919" t="s">
        <v>31</v>
      </c>
      <c r="E2919" t="s">
        <v>76</v>
      </c>
      <c r="F2919" t="s">
        <v>951</v>
      </c>
      <c r="G2919" t="s">
        <v>191</v>
      </c>
      <c r="H2919">
        <v>116</v>
      </c>
      <c r="I2919">
        <v>116</v>
      </c>
      <c r="J2919" t="s">
        <v>42</v>
      </c>
      <c r="N2919" t="s">
        <v>8305</v>
      </c>
      <c r="O2919" s="180" t="s">
        <v>5165</v>
      </c>
      <c r="Q2919" t="s">
        <v>5162</v>
      </c>
      <c r="R2919" t="s">
        <v>5165</v>
      </c>
    </row>
    <row r="2920" spans="1:18" x14ac:dyDescent="0.3">
      <c r="A2920" t="s">
        <v>7094</v>
      </c>
      <c r="B2920">
        <v>130514</v>
      </c>
      <c r="C2920" t="s">
        <v>50</v>
      </c>
      <c r="D2920" t="s">
        <v>31</v>
      </c>
      <c r="E2920" t="s">
        <v>76</v>
      </c>
      <c r="F2920" t="s">
        <v>951</v>
      </c>
      <c r="G2920" t="s">
        <v>191</v>
      </c>
      <c r="H2920">
        <v>117</v>
      </c>
      <c r="I2920">
        <v>117</v>
      </c>
      <c r="J2920" t="s">
        <v>42</v>
      </c>
      <c r="N2920" t="s">
        <v>8306</v>
      </c>
      <c r="O2920" s="180" t="s">
        <v>5165</v>
      </c>
      <c r="Q2920" t="s">
        <v>5162</v>
      </c>
      <c r="R2920" t="s">
        <v>5165</v>
      </c>
    </row>
    <row r="2921" spans="1:18" x14ac:dyDescent="0.3">
      <c r="A2921" t="s">
        <v>7094</v>
      </c>
      <c r="B2921">
        <v>130514</v>
      </c>
      <c r="C2921" t="s">
        <v>50</v>
      </c>
      <c r="D2921" t="s">
        <v>31</v>
      </c>
      <c r="E2921" t="s">
        <v>76</v>
      </c>
      <c r="F2921" t="s">
        <v>951</v>
      </c>
      <c r="G2921" t="s">
        <v>191</v>
      </c>
      <c r="H2921">
        <v>118</v>
      </c>
      <c r="I2921">
        <v>118</v>
      </c>
      <c r="J2921" t="s">
        <v>42</v>
      </c>
      <c r="N2921" t="s">
        <v>8307</v>
      </c>
      <c r="O2921" s="180" t="s">
        <v>5165</v>
      </c>
      <c r="Q2921" t="s">
        <v>5162</v>
      </c>
      <c r="R2921" t="s">
        <v>5165</v>
      </c>
    </row>
    <row r="2922" spans="1:18" x14ac:dyDescent="0.3">
      <c r="A2922" t="s">
        <v>7094</v>
      </c>
      <c r="B2922">
        <v>130514</v>
      </c>
      <c r="C2922" t="s">
        <v>50</v>
      </c>
      <c r="D2922" t="s">
        <v>31</v>
      </c>
      <c r="E2922" t="s">
        <v>76</v>
      </c>
      <c r="F2922" t="s">
        <v>951</v>
      </c>
      <c r="G2922" t="s">
        <v>191</v>
      </c>
      <c r="H2922">
        <v>119</v>
      </c>
      <c r="I2922">
        <v>119</v>
      </c>
      <c r="J2922" t="s">
        <v>42</v>
      </c>
      <c r="N2922" t="s">
        <v>8308</v>
      </c>
      <c r="O2922" s="180" t="s">
        <v>5165</v>
      </c>
      <c r="Q2922" t="s">
        <v>5162</v>
      </c>
      <c r="R2922" t="s">
        <v>5165</v>
      </c>
    </row>
    <row r="2923" spans="1:18" x14ac:dyDescent="0.3">
      <c r="A2923" t="s">
        <v>7094</v>
      </c>
      <c r="B2923">
        <v>130514</v>
      </c>
      <c r="C2923" t="s">
        <v>50</v>
      </c>
      <c r="D2923" t="s">
        <v>31</v>
      </c>
      <c r="E2923" t="s">
        <v>76</v>
      </c>
      <c r="F2923" t="s">
        <v>951</v>
      </c>
      <c r="G2923" t="s">
        <v>191</v>
      </c>
      <c r="H2923">
        <v>120</v>
      </c>
      <c r="I2923">
        <v>120</v>
      </c>
      <c r="J2923" t="s">
        <v>42</v>
      </c>
      <c r="N2923" t="s">
        <v>8309</v>
      </c>
      <c r="O2923" s="180" t="s">
        <v>5165</v>
      </c>
      <c r="Q2923" t="s">
        <v>5162</v>
      </c>
      <c r="R2923" t="s">
        <v>5165</v>
      </c>
    </row>
    <row r="2924" spans="1:18" x14ac:dyDescent="0.3">
      <c r="A2924" t="s">
        <v>7094</v>
      </c>
      <c r="B2924">
        <v>130514</v>
      </c>
      <c r="C2924" t="s">
        <v>50</v>
      </c>
      <c r="D2924" t="s">
        <v>31</v>
      </c>
      <c r="E2924" t="s">
        <v>76</v>
      </c>
      <c r="F2924" t="s">
        <v>951</v>
      </c>
      <c r="G2924" t="s">
        <v>191</v>
      </c>
      <c r="H2924">
        <v>121</v>
      </c>
      <c r="I2924">
        <v>121</v>
      </c>
      <c r="J2924" t="s">
        <v>42</v>
      </c>
      <c r="N2924" t="s">
        <v>8310</v>
      </c>
      <c r="O2924" s="180" t="s">
        <v>5165</v>
      </c>
      <c r="Q2924" t="s">
        <v>5162</v>
      </c>
      <c r="R2924" t="s">
        <v>5165</v>
      </c>
    </row>
    <row r="2925" spans="1:18" x14ac:dyDescent="0.3">
      <c r="A2925" t="s">
        <v>7094</v>
      </c>
      <c r="B2925">
        <v>130514</v>
      </c>
      <c r="C2925" t="s">
        <v>50</v>
      </c>
      <c r="D2925" t="s">
        <v>31</v>
      </c>
      <c r="E2925" t="s">
        <v>76</v>
      </c>
      <c r="F2925" t="s">
        <v>951</v>
      </c>
      <c r="G2925" t="s">
        <v>191</v>
      </c>
      <c r="H2925">
        <v>122</v>
      </c>
      <c r="I2925">
        <v>122</v>
      </c>
      <c r="J2925" t="s">
        <v>42</v>
      </c>
      <c r="N2925" t="s">
        <v>8311</v>
      </c>
      <c r="O2925" s="180" t="s">
        <v>5165</v>
      </c>
      <c r="Q2925" t="s">
        <v>5162</v>
      </c>
      <c r="R2925" t="s">
        <v>5165</v>
      </c>
    </row>
    <row r="2926" spans="1:18" x14ac:dyDescent="0.3">
      <c r="A2926" t="s">
        <v>7094</v>
      </c>
      <c r="B2926">
        <v>130138</v>
      </c>
      <c r="C2926" t="s">
        <v>50</v>
      </c>
      <c r="D2926" t="s">
        <v>31</v>
      </c>
      <c r="E2926" t="s">
        <v>66</v>
      </c>
      <c r="F2926" t="s">
        <v>494</v>
      </c>
      <c r="G2926" t="s">
        <v>3158</v>
      </c>
      <c r="H2926">
        <v>367</v>
      </c>
      <c r="I2926">
        <v>367</v>
      </c>
      <c r="J2926" t="s">
        <v>42</v>
      </c>
      <c r="N2926" t="s">
        <v>8312</v>
      </c>
      <c r="O2926" s="180" t="s">
        <v>5165</v>
      </c>
      <c r="P2926" t="s">
        <v>5151</v>
      </c>
      <c r="Q2926" t="s">
        <v>5162</v>
      </c>
      <c r="R2926" t="s">
        <v>5165</v>
      </c>
    </row>
    <row r="2927" spans="1:18" x14ac:dyDescent="0.3">
      <c r="A2927" t="s">
        <v>7094</v>
      </c>
      <c r="B2927">
        <v>110014</v>
      </c>
      <c r="C2927" t="s">
        <v>50</v>
      </c>
      <c r="D2927" t="s">
        <v>30</v>
      </c>
      <c r="E2927" t="s">
        <v>47</v>
      </c>
      <c r="F2927" t="s">
        <v>239</v>
      </c>
      <c r="G2927" t="s">
        <v>51</v>
      </c>
      <c r="H2927">
        <v>436</v>
      </c>
      <c r="I2927">
        <v>1123</v>
      </c>
      <c r="J2927" t="s">
        <v>42</v>
      </c>
      <c r="N2927" t="s">
        <v>8313</v>
      </c>
      <c r="O2927" s="180" t="s">
        <v>5165</v>
      </c>
      <c r="P2927" t="s">
        <v>5151</v>
      </c>
      <c r="Q2927" t="s">
        <v>5162</v>
      </c>
      <c r="R2927" t="s">
        <v>5165</v>
      </c>
    </row>
    <row r="2928" spans="1:18" x14ac:dyDescent="0.3">
      <c r="A2928" t="s">
        <v>7094</v>
      </c>
      <c r="B2928">
        <v>110014</v>
      </c>
      <c r="C2928" t="s">
        <v>50</v>
      </c>
      <c r="D2928" t="s">
        <v>30</v>
      </c>
      <c r="E2928" t="s">
        <v>47</v>
      </c>
      <c r="F2928" t="s">
        <v>239</v>
      </c>
      <c r="G2928" t="s">
        <v>51</v>
      </c>
      <c r="H2928">
        <v>436</v>
      </c>
      <c r="I2928">
        <v>1123</v>
      </c>
      <c r="J2928" t="s">
        <v>44</v>
      </c>
      <c r="N2928" t="s">
        <v>8314</v>
      </c>
      <c r="O2928" s="180" t="s">
        <v>5165</v>
      </c>
      <c r="P2928" t="s">
        <v>5151</v>
      </c>
      <c r="Q2928" t="s">
        <v>5162</v>
      </c>
      <c r="R2928" t="s">
        <v>5165</v>
      </c>
    </row>
    <row r="2929" spans="1:18" x14ac:dyDescent="0.3">
      <c r="A2929" t="s">
        <v>7094</v>
      </c>
      <c r="B2929">
        <v>110014</v>
      </c>
      <c r="C2929" t="s">
        <v>50</v>
      </c>
      <c r="D2929" t="s">
        <v>30</v>
      </c>
      <c r="E2929" t="s">
        <v>47</v>
      </c>
      <c r="F2929" t="s">
        <v>239</v>
      </c>
      <c r="G2929" t="s">
        <v>51</v>
      </c>
      <c r="H2929">
        <v>436</v>
      </c>
      <c r="I2929">
        <v>1123</v>
      </c>
      <c r="J2929" t="s">
        <v>45</v>
      </c>
      <c r="N2929" t="s">
        <v>8315</v>
      </c>
      <c r="O2929" s="180" t="s">
        <v>5165</v>
      </c>
      <c r="P2929" t="s">
        <v>5151</v>
      </c>
      <c r="Q2929" t="s">
        <v>5162</v>
      </c>
      <c r="R2929" t="s">
        <v>5165</v>
      </c>
    </row>
    <row r="2930" spans="1:18" x14ac:dyDescent="0.3">
      <c r="A2930" t="s">
        <v>7094</v>
      </c>
      <c r="B2930">
        <v>110014</v>
      </c>
      <c r="C2930" t="s">
        <v>50</v>
      </c>
      <c r="D2930" t="s">
        <v>30</v>
      </c>
      <c r="E2930" t="s">
        <v>47</v>
      </c>
      <c r="F2930" t="s">
        <v>239</v>
      </c>
      <c r="G2930" t="s">
        <v>51</v>
      </c>
      <c r="H2930">
        <v>437</v>
      </c>
      <c r="I2930">
        <v>1124</v>
      </c>
      <c r="J2930" t="s">
        <v>42</v>
      </c>
      <c r="N2930" t="s">
        <v>8316</v>
      </c>
      <c r="O2930" s="180" t="s">
        <v>5165</v>
      </c>
      <c r="P2930" t="s">
        <v>5151</v>
      </c>
      <c r="Q2930" t="s">
        <v>5162</v>
      </c>
      <c r="R2930" t="s">
        <v>5165</v>
      </c>
    </row>
    <row r="2931" spans="1:18" x14ac:dyDescent="0.3">
      <c r="A2931" t="s">
        <v>7094</v>
      </c>
      <c r="B2931">
        <v>110014</v>
      </c>
      <c r="C2931" t="s">
        <v>50</v>
      </c>
      <c r="D2931" t="s">
        <v>30</v>
      </c>
      <c r="E2931" t="s">
        <v>47</v>
      </c>
      <c r="F2931" t="s">
        <v>239</v>
      </c>
      <c r="G2931" t="s">
        <v>51</v>
      </c>
      <c r="H2931">
        <v>437</v>
      </c>
      <c r="I2931">
        <v>1124</v>
      </c>
      <c r="J2931" t="s">
        <v>44</v>
      </c>
      <c r="N2931" t="s">
        <v>8317</v>
      </c>
      <c r="O2931" s="180" t="s">
        <v>5165</v>
      </c>
      <c r="P2931" t="s">
        <v>5151</v>
      </c>
      <c r="Q2931" t="s">
        <v>5162</v>
      </c>
      <c r="R2931" t="s">
        <v>5165</v>
      </c>
    </row>
    <row r="2932" spans="1:18" x14ac:dyDescent="0.3">
      <c r="A2932" t="s">
        <v>7094</v>
      </c>
      <c r="B2932">
        <v>110014</v>
      </c>
      <c r="C2932" t="s">
        <v>50</v>
      </c>
      <c r="D2932" t="s">
        <v>30</v>
      </c>
      <c r="E2932" t="s">
        <v>47</v>
      </c>
      <c r="F2932" t="s">
        <v>239</v>
      </c>
      <c r="G2932" t="s">
        <v>51</v>
      </c>
      <c r="H2932">
        <v>437</v>
      </c>
      <c r="I2932">
        <v>1124</v>
      </c>
      <c r="J2932" t="s">
        <v>45</v>
      </c>
      <c r="N2932" t="s">
        <v>8318</v>
      </c>
      <c r="O2932" s="180" t="s">
        <v>5165</v>
      </c>
      <c r="P2932" t="s">
        <v>5151</v>
      </c>
      <c r="Q2932" t="s">
        <v>5162</v>
      </c>
      <c r="R2932" t="s">
        <v>5165</v>
      </c>
    </row>
    <row r="2933" spans="1:18" x14ac:dyDescent="0.3">
      <c r="A2933" t="s">
        <v>7094</v>
      </c>
      <c r="B2933">
        <v>110123</v>
      </c>
      <c r="C2933" t="s">
        <v>48</v>
      </c>
      <c r="D2933" t="s">
        <v>30</v>
      </c>
      <c r="E2933" t="s">
        <v>47</v>
      </c>
      <c r="F2933" t="s">
        <v>298</v>
      </c>
      <c r="G2933" t="s">
        <v>3155</v>
      </c>
      <c r="H2933">
        <v>128</v>
      </c>
      <c r="I2933">
        <v>128</v>
      </c>
      <c r="J2933" t="s">
        <v>42</v>
      </c>
      <c r="N2933" t="s">
        <v>8319</v>
      </c>
      <c r="O2933" s="180" t="s">
        <v>5165</v>
      </c>
      <c r="P2933" t="s">
        <v>5151</v>
      </c>
      <c r="Q2933" t="s">
        <v>5162</v>
      </c>
      <c r="R2933" t="s">
        <v>5165</v>
      </c>
    </row>
    <row r="2934" spans="1:18" x14ac:dyDescent="0.3">
      <c r="A2934" t="s">
        <v>7094</v>
      </c>
      <c r="B2934">
        <v>110123</v>
      </c>
      <c r="C2934" t="s">
        <v>48</v>
      </c>
      <c r="D2934" t="s">
        <v>30</v>
      </c>
      <c r="E2934" t="s">
        <v>47</v>
      </c>
      <c r="F2934" t="s">
        <v>298</v>
      </c>
      <c r="G2934" t="s">
        <v>3155</v>
      </c>
      <c r="H2934">
        <v>129</v>
      </c>
      <c r="I2934">
        <v>129</v>
      </c>
      <c r="J2934" t="s">
        <v>42</v>
      </c>
      <c r="N2934" t="s">
        <v>8320</v>
      </c>
      <c r="O2934" s="180" t="s">
        <v>5165</v>
      </c>
      <c r="P2934" t="s">
        <v>5151</v>
      </c>
      <c r="Q2934" t="s">
        <v>5162</v>
      </c>
      <c r="R2934" t="s">
        <v>5165</v>
      </c>
    </row>
    <row r="2935" spans="1:18" x14ac:dyDescent="0.3">
      <c r="A2935" t="s">
        <v>7094</v>
      </c>
      <c r="B2935">
        <v>110123</v>
      </c>
      <c r="C2935" t="s">
        <v>48</v>
      </c>
      <c r="D2935" t="s">
        <v>30</v>
      </c>
      <c r="E2935" t="s">
        <v>47</v>
      </c>
      <c r="F2935" t="s">
        <v>298</v>
      </c>
      <c r="G2935" t="s">
        <v>3155</v>
      </c>
      <c r="H2935">
        <v>130</v>
      </c>
      <c r="I2935">
        <v>130</v>
      </c>
      <c r="J2935" t="s">
        <v>42</v>
      </c>
      <c r="N2935" t="s">
        <v>8321</v>
      </c>
      <c r="O2935" s="180" t="s">
        <v>5165</v>
      </c>
      <c r="P2935" t="s">
        <v>5151</v>
      </c>
      <c r="Q2935" t="s">
        <v>5162</v>
      </c>
      <c r="R2935" t="s">
        <v>5165</v>
      </c>
    </row>
    <row r="2936" spans="1:18" x14ac:dyDescent="0.3">
      <c r="A2936" t="s">
        <v>7094</v>
      </c>
      <c r="B2936">
        <v>110123</v>
      </c>
      <c r="C2936" t="s">
        <v>48</v>
      </c>
      <c r="D2936" t="s">
        <v>30</v>
      </c>
      <c r="E2936" t="s">
        <v>47</v>
      </c>
      <c r="F2936" t="s">
        <v>298</v>
      </c>
      <c r="G2936" t="s">
        <v>3155</v>
      </c>
      <c r="H2936">
        <v>131</v>
      </c>
      <c r="I2936">
        <v>131</v>
      </c>
      <c r="J2936" t="s">
        <v>42</v>
      </c>
      <c r="N2936" t="s">
        <v>8322</v>
      </c>
      <c r="O2936" s="180" t="s">
        <v>5165</v>
      </c>
      <c r="P2936" t="s">
        <v>5151</v>
      </c>
      <c r="Q2936" t="s">
        <v>5162</v>
      </c>
      <c r="R2936" t="s">
        <v>5165</v>
      </c>
    </row>
    <row r="2937" spans="1:18" x14ac:dyDescent="0.3">
      <c r="A2937" t="s">
        <v>7094</v>
      </c>
      <c r="B2937">
        <v>110123</v>
      </c>
      <c r="C2937" t="s">
        <v>48</v>
      </c>
      <c r="D2937" t="s">
        <v>30</v>
      </c>
      <c r="E2937" t="s">
        <v>47</v>
      </c>
      <c r="F2937" t="s">
        <v>298</v>
      </c>
      <c r="G2937" t="s">
        <v>3155</v>
      </c>
      <c r="H2937">
        <v>132</v>
      </c>
      <c r="I2937">
        <v>132</v>
      </c>
      <c r="J2937" t="s">
        <v>42</v>
      </c>
      <c r="N2937" t="s">
        <v>8323</v>
      </c>
      <c r="O2937" s="180" t="s">
        <v>5165</v>
      </c>
      <c r="P2937" t="s">
        <v>5151</v>
      </c>
      <c r="Q2937" t="s">
        <v>5162</v>
      </c>
      <c r="R2937" t="s">
        <v>5165</v>
      </c>
    </row>
    <row r="2938" spans="1:18" x14ac:dyDescent="0.3">
      <c r="A2938" t="s">
        <v>7094</v>
      </c>
      <c r="B2938">
        <v>110123</v>
      </c>
      <c r="C2938" t="s">
        <v>48</v>
      </c>
      <c r="D2938" t="s">
        <v>30</v>
      </c>
      <c r="E2938" t="s">
        <v>47</v>
      </c>
      <c r="F2938" t="s">
        <v>298</v>
      </c>
      <c r="G2938" t="s">
        <v>3155</v>
      </c>
      <c r="H2938">
        <v>133</v>
      </c>
      <c r="I2938">
        <v>133</v>
      </c>
      <c r="J2938" t="s">
        <v>42</v>
      </c>
      <c r="N2938" t="s">
        <v>8324</v>
      </c>
      <c r="O2938" s="180" t="s">
        <v>5165</v>
      </c>
      <c r="P2938" t="s">
        <v>5151</v>
      </c>
      <c r="Q2938" t="s">
        <v>5162</v>
      </c>
      <c r="R2938" t="s">
        <v>5165</v>
      </c>
    </row>
    <row r="2939" spans="1:18" x14ac:dyDescent="0.3">
      <c r="A2939" t="s">
        <v>7094</v>
      </c>
      <c r="B2939">
        <v>135017</v>
      </c>
      <c r="C2939" t="s">
        <v>50</v>
      </c>
      <c r="D2939" t="s">
        <v>31</v>
      </c>
      <c r="E2939" t="s">
        <v>76</v>
      </c>
      <c r="F2939" t="s">
        <v>951</v>
      </c>
      <c r="G2939" t="s">
        <v>1393</v>
      </c>
      <c r="H2939">
        <v>51</v>
      </c>
      <c r="I2939">
        <v>51</v>
      </c>
      <c r="J2939" t="s">
        <v>42</v>
      </c>
      <c r="N2939" t="s">
        <v>8325</v>
      </c>
      <c r="O2939" s="180" t="s">
        <v>5165</v>
      </c>
      <c r="P2939" t="s">
        <v>5151</v>
      </c>
      <c r="Q2939" t="s">
        <v>5162</v>
      </c>
      <c r="R2939" t="s">
        <v>5165</v>
      </c>
    </row>
    <row r="2940" spans="1:18" x14ac:dyDescent="0.3">
      <c r="A2940" t="s">
        <v>7094</v>
      </c>
      <c r="B2940">
        <v>135084</v>
      </c>
      <c r="C2940" t="s">
        <v>50</v>
      </c>
      <c r="D2940" t="s">
        <v>31</v>
      </c>
      <c r="E2940" t="s">
        <v>76</v>
      </c>
      <c r="F2940" t="s">
        <v>981</v>
      </c>
      <c r="G2940" t="s">
        <v>7129</v>
      </c>
      <c r="H2940">
        <v>5</v>
      </c>
      <c r="I2940">
        <v>5</v>
      </c>
      <c r="J2940" t="s">
        <v>42</v>
      </c>
      <c r="N2940" t="s">
        <v>8326</v>
      </c>
      <c r="O2940" s="180" t="s">
        <v>5165</v>
      </c>
      <c r="P2940" t="s">
        <v>5151</v>
      </c>
      <c r="Q2940" t="s">
        <v>5162</v>
      </c>
      <c r="R2940" t="s">
        <v>5165</v>
      </c>
    </row>
    <row r="2941" spans="1:18" x14ac:dyDescent="0.3">
      <c r="A2941" t="s">
        <v>7094</v>
      </c>
      <c r="B2941">
        <v>135084</v>
      </c>
      <c r="C2941" t="s">
        <v>50</v>
      </c>
      <c r="D2941" t="s">
        <v>31</v>
      </c>
      <c r="E2941" t="s">
        <v>76</v>
      </c>
      <c r="F2941" t="s">
        <v>981</v>
      </c>
      <c r="G2941" t="s">
        <v>7129</v>
      </c>
      <c r="H2941">
        <v>5</v>
      </c>
      <c r="I2941">
        <v>5</v>
      </c>
      <c r="J2941" t="s">
        <v>44</v>
      </c>
      <c r="N2941" t="s">
        <v>8327</v>
      </c>
      <c r="O2941" s="180" t="s">
        <v>5165</v>
      </c>
      <c r="P2941" t="s">
        <v>5151</v>
      </c>
      <c r="Q2941" t="s">
        <v>5162</v>
      </c>
      <c r="R2941" t="s">
        <v>5165</v>
      </c>
    </row>
    <row r="2942" spans="1:18" x14ac:dyDescent="0.3">
      <c r="A2942" t="s">
        <v>7094</v>
      </c>
      <c r="B2942">
        <v>170853</v>
      </c>
      <c r="C2942" t="s">
        <v>48</v>
      </c>
      <c r="D2942" t="s">
        <v>33</v>
      </c>
      <c r="E2942" t="s">
        <v>127</v>
      </c>
      <c r="F2942" t="s">
        <v>2414</v>
      </c>
      <c r="G2942" t="s">
        <v>2847</v>
      </c>
      <c r="H2942">
        <v>231</v>
      </c>
      <c r="I2942">
        <v>231</v>
      </c>
      <c r="J2942" t="s">
        <v>42</v>
      </c>
      <c r="N2942" t="s">
        <v>8328</v>
      </c>
      <c r="O2942" s="180" t="s">
        <v>5165</v>
      </c>
      <c r="P2942" t="s">
        <v>5151</v>
      </c>
      <c r="Q2942" t="s">
        <v>5162</v>
      </c>
      <c r="R2942" t="s">
        <v>5165</v>
      </c>
    </row>
    <row r="2943" spans="1:18" x14ac:dyDescent="0.3">
      <c r="A2943" t="s">
        <v>7094</v>
      </c>
      <c r="B2943">
        <v>130564</v>
      </c>
      <c r="C2943" t="s">
        <v>48</v>
      </c>
      <c r="D2943" t="s">
        <v>31</v>
      </c>
      <c r="E2943" t="s">
        <v>76</v>
      </c>
      <c r="F2943" t="s">
        <v>951</v>
      </c>
      <c r="G2943" t="s">
        <v>1006</v>
      </c>
      <c r="H2943">
        <v>43</v>
      </c>
      <c r="I2943">
        <v>43</v>
      </c>
      <c r="J2943" t="s">
        <v>42</v>
      </c>
      <c r="N2943" t="s">
        <v>8329</v>
      </c>
      <c r="O2943" s="180" t="s">
        <v>5165</v>
      </c>
      <c r="P2943" t="s">
        <v>5151</v>
      </c>
      <c r="Q2943" t="s">
        <v>5162</v>
      </c>
      <c r="R2943" t="s">
        <v>5165</v>
      </c>
    </row>
    <row r="2944" spans="1:18" x14ac:dyDescent="0.3">
      <c r="A2944" t="s">
        <v>7094</v>
      </c>
      <c r="B2944">
        <v>130564</v>
      </c>
      <c r="C2944" t="s">
        <v>48</v>
      </c>
      <c r="D2944" t="s">
        <v>31</v>
      </c>
      <c r="E2944" t="s">
        <v>76</v>
      </c>
      <c r="F2944" t="s">
        <v>951</v>
      </c>
      <c r="G2944" t="s">
        <v>1006</v>
      </c>
      <c r="H2944">
        <v>44</v>
      </c>
      <c r="I2944">
        <v>44</v>
      </c>
      <c r="J2944" t="s">
        <v>42</v>
      </c>
      <c r="N2944" t="s">
        <v>8330</v>
      </c>
      <c r="O2944" s="180" t="s">
        <v>5165</v>
      </c>
      <c r="P2944" t="s">
        <v>5151</v>
      </c>
      <c r="Q2944" t="s">
        <v>5162</v>
      </c>
      <c r="R2944" t="s">
        <v>5165</v>
      </c>
    </row>
    <row r="2945" spans="1:18" x14ac:dyDescent="0.3">
      <c r="A2945" t="s">
        <v>7094</v>
      </c>
      <c r="B2945">
        <v>130564</v>
      </c>
      <c r="C2945" t="s">
        <v>48</v>
      </c>
      <c r="D2945" t="s">
        <v>31</v>
      </c>
      <c r="E2945" t="s">
        <v>76</v>
      </c>
      <c r="F2945" t="s">
        <v>951</v>
      </c>
      <c r="G2945" t="s">
        <v>1006</v>
      </c>
      <c r="H2945">
        <v>45</v>
      </c>
      <c r="I2945">
        <v>45</v>
      </c>
      <c r="J2945" t="s">
        <v>42</v>
      </c>
      <c r="N2945" t="s">
        <v>8331</v>
      </c>
      <c r="O2945" s="180" t="s">
        <v>5165</v>
      </c>
      <c r="P2945" t="s">
        <v>5151</v>
      </c>
      <c r="Q2945" t="s">
        <v>5162</v>
      </c>
      <c r="R2945" t="s">
        <v>5165</v>
      </c>
    </row>
    <row r="2946" spans="1:18" x14ac:dyDescent="0.3">
      <c r="A2946" t="s">
        <v>7094</v>
      </c>
      <c r="B2946">
        <v>130564</v>
      </c>
      <c r="C2946" t="s">
        <v>48</v>
      </c>
      <c r="D2946" t="s">
        <v>31</v>
      </c>
      <c r="E2946" t="s">
        <v>76</v>
      </c>
      <c r="F2946" t="s">
        <v>951</v>
      </c>
      <c r="G2946" t="s">
        <v>1006</v>
      </c>
      <c r="H2946">
        <v>46</v>
      </c>
      <c r="I2946">
        <v>46</v>
      </c>
      <c r="J2946" t="s">
        <v>42</v>
      </c>
      <c r="N2946" t="s">
        <v>8332</v>
      </c>
      <c r="O2946" s="180" t="s">
        <v>5165</v>
      </c>
      <c r="P2946" t="s">
        <v>5151</v>
      </c>
      <c r="Q2946" t="s">
        <v>5162</v>
      </c>
      <c r="R2946" t="s">
        <v>5165</v>
      </c>
    </row>
    <row r="2947" spans="1:18" x14ac:dyDescent="0.3">
      <c r="A2947" t="s">
        <v>7094</v>
      </c>
      <c r="B2947">
        <v>130564</v>
      </c>
      <c r="C2947" t="s">
        <v>48</v>
      </c>
      <c r="D2947" t="s">
        <v>31</v>
      </c>
      <c r="E2947" t="s">
        <v>76</v>
      </c>
      <c r="F2947" t="s">
        <v>951</v>
      </c>
      <c r="G2947" t="s">
        <v>1006</v>
      </c>
      <c r="H2947">
        <v>47</v>
      </c>
      <c r="I2947">
        <v>47</v>
      </c>
      <c r="J2947" t="s">
        <v>42</v>
      </c>
      <c r="N2947" t="s">
        <v>8333</v>
      </c>
      <c r="O2947" s="180" t="s">
        <v>5165</v>
      </c>
      <c r="P2947" t="s">
        <v>5151</v>
      </c>
      <c r="Q2947" t="s">
        <v>5162</v>
      </c>
      <c r="R2947" t="s">
        <v>5165</v>
      </c>
    </row>
    <row r="2948" spans="1:18" x14ac:dyDescent="0.3">
      <c r="A2948" t="s">
        <v>7094</v>
      </c>
      <c r="B2948">
        <v>130564</v>
      </c>
      <c r="C2948" t="s">
        <v>48</v>
      </c>
      <c r="D2948" t="s">
        <v>31</v>
      </c>
      <c r="E2948" t="s">
        <v>76</v>
      </c>
      <c r="F2948" t="s">
        <v>951</v>
      </c>
      <c r="G2948" t="s">
        <v>1006</v>
      </c>
      <c r="H2948">
        <v>58</v>
      </c>
      <c r="I2948">
        <v>53</v>
      </c>
      <c r="J2948" t="s">
        <v>42</v>
      </c>
      <c r="N2948" t="s">
        <v>8334</v>
      </c>
      <c r="O2948" s="180" t="s">
        <v>5165</v>
      </c>
      <c r="P2948" t="s">
        <v>5151</v>
      </c>
      <c r="Q2948" t="s">
        <v>5162</v>
      </c>
      <c r="R2948" t="s">
        <v>5165</v>
      </c>
    </row>
    <row r="2949" spans="1:18" x14ac:dyDescent="0.3">
      <c r="A2949" t="s">
        <v>7094</v>
      </c>
      <c r="B2949">
        <v>130564</v>
      </c>
      <c r="C2949" t="s">
        <v>48</v>
      </c>
      <c r="D2949" t="s">
        <v>31</v>
      </c>
      <c r="E2949" t="s">
        <v>76</v>
      </c>
      <c r="F2949" t="s">
        <v>951</v>
      </c>
      <c r="G2949" t="s">
        <v>1006</v>
      </c>
      <c r="H2949">
        <v>60</v>
      </c>
      <c r="I2949">
        <v>60</v>
      </c>
      <c r="J2949" t="s">
        <v>42</v>
      </c>
      <c r="N2949" t="s">
        <v>8335</v>
      </c>
      <c r="O2949" s="180" t="s">
        <v>5165</v>
      </c>
      <c r="P2949" t="s">
        <v>5151</v>
      </c>
      <c r="Q2949" t="s">
        <v>5162</v>
      </c>
      <c r="R2949" t="s">
        <v>5165</v>
      </c>
    </row>
    <row r="2950" spans="1:18" x14ac:dyDescent="0.3">
      <c r="A2950" t="s">
        <v>7094</v>
      </c>
      <c r="B2950">
        <v>131040</v>
      </c>
      <c r="C2950" t="s">
        <v>50</v>
      </c>
      <c r="D2950" t="s">
        <v>31</v>
      </c>
      <c r="E2950" t="s">
        <v>66</v>
      </c>
      <c r="F2950" t="s">
        <v>494</v>
      </c>
      <c r="G2950" t="s">
        <v>1091</v>
      </c>
      <c r="H2950">
        <v>267</v>
      </c>
      <c r="I2950">
        <v>267</v>
      </c>
      <c r="J2950" t="s">
        <v>42</v>
      </c>
      <c r="N2950" t="s">
        <v>8336</v>
      </c>
      <c r="O2950" s="180" t="s">
        <v>5165</v>
      </c>
      <c r="P2950" t="s">
        <v>5151</v>
      </c>
      <c r="Q2950" t="s">
        <v>5162</v>
      </c>
      <c r="R2950" t="s">
        <v>5165</v>
      </c>
    </row>
    <row r="2951" spans="1:18" x14ac:dyDescent="0.3">
      <c r="A2951" t="s">
        <v>5137</v>
      </c>
      <c r="B2951">
        <v>110001</v>
      </c>
      <c r="C2951" t="s">
        <v>50</v>
      </c>
      <c r="D2951" t="s">
        <v>30</v>
      </c>
      <c r="E2951" t="s">
        <v>47</v>
      </c>
      <c r="F2951" t="s">
        <v>239</v>
      </c>
      <c r="G2951" t="s">
        <v>237</v>
      </c>
      <c r="H2951">
        <v>43</v>
      </c>
      <c r="I2951">
        <v>43</v>
      </c>
      <c r="J2951" t="s">
        <v>44</v>
      </c>
      <c r="N2951" t="s">
        <v>7073</v>
      </c>
      <c r="O2951" s="180" t="s">
        <v>5165</v>
      </c>
      <c r="P2951" t="s">
        <v>5150</v>
      </c>
      <c r="Q2951" t="s">
        <v>5161</v>
      </c>
      <c r="R2951" t="s">
        <v>5165</v>
      </c>
    </row>
    <row r="2952" spans="1:18" x14ac:dyDescent="0.3">
      <c r="A2952" t="s">
        <v>5137</v>
      </c>
      <c r="B2952">
        <v>110001</v>
      </c>
      <c r="C2952" t="s">
        <v>50</v>
      </c>
      <c r="D2952" t="s">
        <v>30</v>
      </c>
      <c r="E2952" t="s">
        <v>47</v>
      </c>
      <c r="F2952" t="s">
        <v>239</v>
      </c>
      <c r="G2952" t="s">
        <v>237</v>
      </c>
      <c r="H2952">
        <v>44</v>
      </c>
      <c r="I2952">
        <v>44</v>
      </c>
      <c r="J2952" t="s">
        <v>44</v>
      </c>
      <c r="N2952" t="s">
        <v>7074</v>
      </c>
      <c r="O2952" s="180" t="s">
        <v>5165</v>
      </c>
      <c r="P2952" t="s">
        <v>5150</v>
      </c>
      <c r="Q2952" t="s">
        <v>5161</v>
      </c>
      <c r="R2952" t="s">
        <v>5165</v>
      </c>
    </row>
    <row r="2953" spans="1:18" x14ac:dyDescent="0.3">
      <c r="A2953" t="s">
        <v>7089</v>
      </c>
      <c r="B2953">
        <v>135083</v>
      </c>
      <c r="C2953" t="s">
        <v>50</v>
      </c>
      <c r="D2953" t="s">
        <v>31</v>
      </c>
      <c r="E2953" t="s">
        <v>76</v>
      </c>
      <c r="F2953" t="s">
        <v>949</v>
      </c>
      <c r="G2953" t="s">
        <v>7130</v>
      </c>
      <c r="H2953">
        <v>1</v>
      </c>
      <c r="I2953">
        <v>1</v>
      </c>
      <c r="J2953" t="s">
        <v>42</v>
      </c>
      <c r="N2953" t="s">
        <v>8337</v>
      </c>
      <c r="O2953" s="180" t="s">
        <v>5165</v>
      </c>
      <c r="P2953" t="s">
        <v>5161</v>
      </c>
      <c r="Q2953" t="s">
        <v>8541</v>
      </c>
      <c r="R2953" t="s">
        <v>5165</v>
      </c>
    </row>
    <row r="2954" spans="1:18" x14ac:dyDescent="0.3">
      <c r="A2954" t="s">
        <v>7089</v>
      </c>
      <c r="B2954">
        <v>135083</v>
      </c>
      <c r="C2954" t="s">
        <v>50</v>
      </c>
      <c r="D2954" t="s">
        <v>31</v>
      </c>
      <c r="E2954" t="s">
        <v>76</v>
      </c>
      <c r="F2954" t="s">
        <v>949</v>
      </c>
      <c r="G2954" t="s">
        <v>7130</v>
      </c>
      <c r="H2954">
        <v>2</v>
      </c>
      <c r="I2954">
        <v>2</v>
      </c>
      <c r="J2954" t="s">
        <v>42</v>
      </c>
      <c r="N2954" t="s">
        <v>8338</v>
      </c>
      <c r="O2954" s="180" t="s">
        <v>5165</v>
      </c>
      <c r="P2954" t="s">
        <v>5161</v>
      </c>
      <c r="Q2954" t="s">
        <v>8541</v>
      </c>
      <c r="R2954" t="s">
        <v>5165</v>
      </c>
    </row>
    <row r="2955" spans="1:18" x14ac:dyDescent="0.3">
      <c r="A2955" t="s">
        <v>7089</v>
      </c>
      <c r="B2955">
        <v>135083</v>
      </c>
      <c r="C2955" t="s">
        <v>50</v>
      </c>
      <c r="D2955" t="s">
        <v>31</v>
      </c>
      <c r="E2955" t="s">
        <v>76</v>
      </c>
      <c r="F2955" t="s">
        <v>949</v>
      </c>
      <c r="G2955" t="s">
        <v>7130</v>
      </c>
      <c r="H2955">
        <v>3</v>
      </c>
      <c r="I2955">
        <v>3</v>
      </c>
      <c r="J2955" t="s">
        <v>42</v>
      </c>
      <c r="N2955" t="s">
        <v>8339</v>
      </c>
      <c r="O2955" s="180" t="s">
        <v>5165</v>
      </c>
      <c r="P2955" t="s">
        <v>5161</v>
      </c>
      <c r="Q2955" t="s">
        <v>8541</v>
      </c>
      <c r="R2955" t="s">
        <v>5165</v>
      </c>
    </row>
    <row r="2956" spans="1:18" x14ac:dyDescent="0.3">
      <c r="A2956" t="s">
        <v>7089</v>
      </c>
      <c r="B2956">
        <v>135083</v>
      </c>
      <c r="C2956" t="s">
        <v>50</v>
      </c>
      <c r="D2956" t="s">
        <v>31</v>
      </c>
      <c r="E2956" t="s">
        <v>76</v>
      </c>
      <c r="F2956" t="s">
        <v>949</v>
      </c>
      <c r="G2956" t="s">
        <v>7130</v>
      </c>
      <c r="H2956">
        <v>4</v>
      </c>
      <c r="I2956">
        <v>4</v>
      </c>
      <c r="J2956" t="s">
        <v>42</v>
      </c>
      <c r="N2956" t="s">
        <v>8340</v>
      </c>
      <c r="O2956" s="180" t="s">
        <v>5165</v>
      </c>
      <c r="P2956" t="s">
        <v>5161</v>
      </c>
      <c r="Q2956" t="s">
        <v>8541</v>
      </c>
      <c r="R2956" t="s">
        <v>5165</v>
      </c>
    </row>
    <row r="2957" spans="1:18" x14ac:dyDescent="0.3">
      <c r="A2957" t="s">
        <v>7094</v>
      </c>
      <c r="B2957">
        <v>131069</v>
      </c>
      <c r="C2957" t="s">
        <v>48</v>
      </c>
      <c r="D2957" t="s">
        <v>31</v>
      </c>
      <c r="E2957" t="s">
        <v>66</v>
      </c>
      <c r="F2957" t="s">
        <v>494</v>
      </c>
      <c r="G2957" t="s">
        <v>7131</v>
      </c>
      <c r="H2957">
        <v>73</v>
      </c>
      <c r="I2957">
        <v>73</v>
      </c>
      <c r="J2957" t="s">
        <v>42</v>
      </c>
      <c r="N2957" t="s">
        <v>8341</v>
      </c>
      <c r="O2957" s="180" t="s">
        <v>5165</v>
      </c>
      <c r="P2957" t="s">
        <v>5151</v>
      </c>
      <c r="Q2957" t="s">
        <v>5162</v>
      </c>
      <c r="R2957" t="s">
        <v>5165</v>
      </c>
    </row>
    <row r="2958" spans="1:18" x14ac:dyDescent="0.3">
      <c r="A2958" t="s">
        <v>7094</v>
      </c>
      <c r="B2958">
        <v>170823</v>
      </c>
      <c r="C2958" t="s">
        <v>48</v>
      </c>
      <c r="D2958" t="s">
        <v>33</v>
      </c>
      <c r="E2958" t="s">
        <v>127</v>
      </c>
      <c r="F2958" t="s">
        <v>2409</v>
      </c>
      <c r="G2958" t="s">
        <v>153</v>
      </c>
      <c r="H2958">
        <v>4</v>
      </c>
      <c r="I2958">
        <v>4</v>
      </c>
      <c r="J2958" t="s">
        <v>42</v>
      </c>
      <c r="N2958" t="s">
        <v>8342</v>
      </c>
      <c r="O2958" s="180" t="s">
        <v>5165</v>
      </c>
      <c r="P2958" t="s">
        <v>5151</v>
      </c>
      <c r="Q2958" t="s">
        <v>5162</v>
      </c>
      <c r="R2958" t="s">
        <v>5165</v>
      </c>
    </row>
    <row r="2959" spans="1:18" x14ac:dyDescent="0.3">
      <c r="A2959" t="s">
        <v>7094</v>
      </c>
      <c r="B2959">
        <v>131003</v>
      </c>
      <c r="C2959" t="s">
        <v>48</v>
      </c>
      <c r="D2959" t="s">
        <v>31</v>
      </c>
      <c r="E2959" t="s">
        <v>66</v>
      </c>
      <c r="F2959" t="s">
        <v>714</v>
      </c>
      <c r="G2959" t="s">
        <v>5095</v>
      </c>
      <c r="H2959">
        <v>3</v>
      </c>
      <c r="I2959">
        <v>3</v>
      </c>
      <c r="J2959" t="s">
        <v>42</v>
      </c>
      <c r="N2959" t="s">
        <v>8343</v>
      </c>
      <c r="O2959" s="180" t="s">
        <v>5165</v>
      </c>
      <c r="P2959" t="s">
        <v>5151</v>
      </c>
      <c r="Q2959" t="s">
        <v>5162</v>
      </c>
      <c r="R2959" t="s">
        <v>5165</v>
      </c>
    </row>
    <row r="2960" spans="1:18" x14ac:dyDescent="0.3">
      <c r="A2960" t="s">
        <v>7094</v>
      </c>
      <c r="B2960">
        <v>150184</v>
      </c>
      <c r="C2960" t="s">
        <v>50</v>
      </c>
      <c r="D2960" t="s">
        <v>32</v>
      </c>
      <c r="E2960" t="s">
        <v>112</v>
      </c>
      <c r="F2960" t="s">
        <v>1657</v>
      </c>
      <c r="G2960" t="s">
        <v>1726</v>
      </c>
      <c r="H2960">
        <v>4</v>
      </c>
      <c r="I2960">
        <v>4</v>
      </c>
      <c r="J2960" t="s">
        <v>42</v>
      </c>
      <c r="N2960" t="s">
        <v>8344</v>
      </c>
      <c r="O2960" s="180" t="s">
        <v>5165</v>
      </c>
      <c r="P2960" t="s">
        <v>5151</v>
      </c>
      <c r="Q2960" t="s">
        <v>5162</v>
      </c>
      <c r="R2960" t="s">
        <v>5165</v>
      </c>
    </row>
    <row r="2961" spans="1:18" x14ac:dyDescent="0.3">
      <c r="A2961" t="s">
        <v>7094</v>
      </c>
      <c r="B2961">
        <v>170557</v>
      </c>
      <c r="C2961" t="s">
        <v>50</v>
      </c>
      <c r="D2961" t="s">
        <v>33</v>
      </c>
      <c r="E2961" t="s">
        <v>65</v>
      </c>
      <c r="F2961" t="s">
        <v>637</v>
      </c>
      <c r="G2961" t="s">
        <v>7132</v>
      </c>
      <c r="H2961">
        <v>12</v>
      </c>
      <c r="I2961">
        <v>12</v>
      </c>
      <c r="J2961" t="s">
        <v>42</v>
      </c>
      <c r="N2961" t="s">
        <v>8345</v>
      </c>
      <c r="O2961" s="180" t="s">
        <v>5165</v>
      </c>
      <c r="P2961" t="s">
        <v>5151</v>
      </c>
      <c r="Q2961" t="s">
        <v>5162</v>
      </c>
      <c r="R2961" t="s">
        <v>5165</v>
      </c>
    </row>
    <row r="2962" spans="1:18" x14ac:dyDescent="0.3">
      <c r="A2962" t="s">
        <v>7094</v>
      </c>
      <c r="B2962">
        <v>170557</v>
      </c>
      <c r="C2962" t="s">
        <v>50</v>
      </c>
      <c r="D2962" t="s">
        <v>33</v>
      </c>
      <c r="E2962" t="s">
        <v>65</v>
      </c>
      <c r="F2962" t="s">
        <v>637</v>
      </c>
      <c r="G2962" t="s">
        <v>7132</v>
      </c>
      <c r="H2962">
        <v>12</v>
      </c>
      <c r="I2962">
        <v>12</v>
      </c>
      <c r="J2962" t="s">
        <v>44</v>
      </c>
      <c r="N2962" t="s">
        <v>8346</v>
      </c>
      <c r="O2962" s="180" t="s">
        <v>5165</v>
      </c>
      <c r="P2962" t="s">
        <v>5151</v>
      </c>
      <c r="Q2962" t="s">
        <v>5162</v>
      </c>
      <c r="R2962" t="s">
        <v>5165</v>
      </c>
    </row>
    <row r="2963" spans="1:18" x14ac:dyDescent="0.3">
      <c r="A2963" t="s">
        <v>7094</v>
      </c>
      <c r="B2963">
        <v>170557</v>
      </c>
      <c r="C2963" t="s">
        <v>50</v>
      </c>
      <c r="D2963" t="s">
        <v>33</v>
      </c>
      <c r="E2963" t="s">
        <v>65</v>
      </c>
      <c r="F2963" t="s">
        <v>637</v>
      </c>
      <c r="G2963" t="s">
        <v>7132</v>
      </c>
      <c r="H2963">
        <v>27</v>
      </c>
      <c r="I2963">
        <v>27</v>
      </c>
      <c r="J2963" t="s">
        <v>42</v>
      </c>
      <c r="N2963" t="s">
        <v>8347</v>
      </c>
      <c r="O2963" s="180" t="s">
        <v>5165</v>
      </c>
      <c r="P2963" t="s">
        <v>5151</v>
      </c>
      <c r="Q2963" t="s">
        <v>5162</v>
      </c>
      <c r="R2963" t="s">
        <v>5165</v>
      </c>
    </row>
    <row r="2964" spans="1:18" x14ac:dyDescent="0.3">
      <c r="A2964" t="s">
        <v>7094</v>
      </c>
      <c r="B2964">
        <v>170557</v>
      </c>
      <c r="C2964" t="s">
        <v>50</v>
      </c>
      <c r="D2964" t="s">
        <v>33</v>
      </c>
      <c r="E2964" t="s">
        <v>65</v>
      </c>
      <c r="F2964" t="s">
        <v>637</v>
      </c>
      <c r="G2964" t="s">
        <v>7132</v>
      </c>
      <c r="H2964">
        <v>28</v>
      </c>
      <c r="I2964">
        <v>28</v>
      </c>
      <c r="J2964" t="s">
        <v>42</v>
      </c>
      <c r="N2964" t="s">
        <v>8348</v>
      </c>
      <c r="O2964" s="180" t="s">
        <v>5165</v>
      </c>
      <c r="P2964" t="s">
        <v>5151</v>
      </c>
      <c r="Q2964" t="s">
        <v>5162</v>
      </c>
      <c r="R2964" t="s">
        <v>5165</v>
      </c>
    </row>
    <row r="2965" spans="1:18" x14ac:dyDescent="0.3">
      <c r="A2965" t="s">
        <v>7094</v>
      </c>
      <c r="B2965">
        <v>170036</v>
      </c>
      <c r="C2965" t="s">
        <v>50</v>
      </c>
      <c r="D2965" t="s">
        <v>33</v>
      </c>
      <c r="E2965" t="s">
        <v>127</v>
      </c>
      <c r="F2965" t="s">
        <v>2409</v>
      </c>
      <c r="G2965" t="s">
        <v>215</v>
      </c>
      <c r="H2965">
        <v>203</v>
      </c>
      <c r="I2965">
        <v>203</v>
      </c>
      <c r="J2965" t="s">
        <v>42</v>
      </c>
      <c r="N2965" t="s">
        <v>8349</v>
      </c>
      <c r="O2965" s="180" t="s">
        <v>5165</v>
      </c>
      <c r="P2965" t="s">
        <v>5151</v>
      </c>
      <c r="Q2965" t="s">
        <v>5162</v>
      </c>
      <c r="R2965" t="s">
        <v>5165</v>
      </c>
    </row>
    <row r="2966" spans="1:18" x14ac:dyDescent="0.3">
      <c r="A2966" t="s">
        <v>7094</v>
      </c>
      <c r="B2966">
        <v>170036</v>
      </c>
      <c r="C2966" t="s">
        <v>50</v>
      </c>
      <c r="D2966" t="s">
        <v>33</v>
      </c>
      <c r="E2966" t="s">
        <v>127</v>
      </c>
      <c r="F2966" t="s">
        <v>2409</v>
      </c>
      <c r="G2966" t="s">
        <v>215</v>
      </c>
      <c r="H2966">
        <v>203</v>
      </c>
      <c r="I2966">
        <v>203</v>
      </c>
      <c r="J2966" t="s">
        <v>44</v>
      </c>
      <c r="N2966" t="s">
        <v>8350</v>
      </c>
      <c r="O2966" s="180" t="s">
        <v>5165</v>
      </c>
      <c r="P2966" t="s">
        <v>5151</v>
      </c>
      <c r="Q2966" t="s">
        <v>5162</v>
      </c>
      <c r="R2966" t="s">
        <v>5165</v>
      </c>
    </row>
    <row r="2967" spans="1:18" x14ac:dyDescent="0.3">
      <c r="A2967" t="s">
        <v>7094</v>
      </c>
      <c r="B2967">
        <v>170036</v>
      </c>
      <c r="C2967" t="s">
        <v>50</v>
      </c>
      <c r="D2967" t="s">
        <v>33</v>
      </c>
      <c r="E2967" t="s">
        <v>127</v>
      </c>
      <c r="F2967" t="s">
        <v>2409</v>
      </c>
      <c r="G2967" t="s">
        <v>215</v>
      </c>
      <c r="H2967">
        <v>204</v>
      </c>
      <c r="I2967">
        <v>204</v>
      </c>
      <c r="J2967" t="s">
        <v>42</v>
      </c>
      <c r="N2967" t="s">
        <v>8351</v>
      </c>
      <c r="O2967" s="180" t="s">
        <v>5165</v>
      </c>
      <c r="P2967" t="s">
        <v>5151</v>
      </c>
      <c r="Q2967" t="s">
        <v>5162</v>
      </c>
      <c r="R2967" t="s">
        <v>5165</v>
      </c>
    </row>
    <row r="2968" spans="1:18" x14ac:dyDescent="0.3">
      <c r="A2968" t="s">
        <v>7094</v>
      </c>
      <c r="B2968">
        <v>170036</v>
      </c>
      <c r="C2968" t="s">
        <v>50</v>
      </c>
      <c r="D2968" t="s">
        <v>33</v>
      </c>
      <c r="E2968" t="s">
        <v>127</v>
      </c>
      <c r="F2968" t="s">
        <v>2409</v>
      </c>
      <c r="G2968" t="s">
        <v>215</v>
      </c>
      <c r="H2968">
        <v>204</v>
      </c>
      <c r="I2968">
        <v>204</v>
      </c>
      <c r="J2968" t="s">
        <v>44</v>
      </c>
      <c r="N2968" t="s">
        <v>8352</v>
      </c>
      <c r="O2968" s="180" t="s">
        <v>5165</v>
      </c>
      <c r="P2968" t="s">
        <v>5151</v>
      </c>
      <c r="Q2968" t="s">
        <v>5162</v>
      </c>
      <c r="R2968" t="s">
        <v>5165</v>
      </c>
    </row>
    <row r="2969" spans="1:18" x14ac:dyDescent="0.3">
      <c r="A2969" t="s">
        <v>7094</v>
      </c>
      <c r="B2969">
        <v>170036</v>
      </c>
      <c r="C2969" t="s">
        <v>50</v>
      </c>
      <c r="D2969" t="s">
        <v>33</v>
      </c>
      <c r="E2969" t="s">
        <v>127</v>
      </c>
      <c r="F2969" t="s">
        <v>2409</v>
      </c>
      <c r="G2969" t="s">
        <v>215</v>
      </c>
      <c r="H2969">
        <v>205</v>
      </c>
      <c r="I2969">
        <v>205</v>
      </c>
      <c r="J2969" t="s">
        <v>44</v>
      </c>
      <c r="N2969" t="s">
        <v>8353</v>
      </c>
      <c r="O2969" s="180" t="s">
        <v>5165</v>
      </c>
      <c r="P2969" t="s">
        <v>5151</v>
      </c>
      <c r="Q2969" t="s">
        <v>5162</v>
      </c>
      <c r="R2969" t="s">
        <v>5165</v>
      </c>
    </row>
    <row r="2970" spans="1:18" x14ac:dyDescent="0.3">
      <c r="A2970" t="s">
        <v>7094</v>
      </c>
      <c r="B2970">
        <v>170036</v>
      </c>
      <c r="C2970" t="s">
        <v>50</v>
      </c>
      <c r="D2970" t="s">
        <v>33</v>
      </c>
      <c r="E2970" t="s">
        <v>127</v>
      </c>
      <c r="F2970" t="s">
        <v>2409</v>
      </c>
      <c r="G2970" t="s">
        <v>215</v>
      </c>
      <c r="H2970">
        <v>206</v>
      </c>
      <c r="I2970">
        <v>206</v>
      </c>
      <c r="J2970" t="s">
        <v>44</v>
      </c>
      <c r="N2970" t="s">
        <v>8354</v>
      </c>
      <c r="O2970" s="180" t="s">
        <v>5165</v>
      </c>
      <c r="P2970" t="s">
        <v>5151</v>
      </c>
      <c r="Q2970" t="s">
        <v>5162</v>
      </c>
      <c r="R2970" t="s">
        <v>5165</v>
      </c>
    </row>
    <row r="2971" spans="1:18" x14ac:dyDescent="0.3">
      <c r="A2971" t="s">
        <v>7094</v>
      </c>
      <c r="B2971">
        <v>170036</v>
      </c>
      <c r="C2971" t="s">
        <v>50</v>
      </c>
      <c r="D2971" t="s">
        <v>33</v>
      </c>
      <c r="E2971" t="s">
        <v>127</v>
      </c>
      <c r="F2971" t="s">
        <v>2409</v>
      </c>
      <c r="G2971" t="s">
        <v>215</v>
      </c>
      <c r="H2971">
        <v>207</v>
      </c>
      <c r="I2971">
        <v>207</v>
      </c>
      <c r="J2971" t="s">
        <v>42</v>
      </c>
      <c r="N2971" t="s">
        <v>8355</v>
      </c>
      <c r="O2971" s="180" t="s">
        <v>5165</v>
      </c>
      <c r="P2971" t="s">
        <v>5151</v>
      </c>
      <c r="Q2971" t="s">
        <v>5162</v>
      </c>
      <c r="R2971" t="s">
        <v>5165</v>
      </c>
    </row>
    <row r="2972" spans="1:18" x14ac:dyDescent="0.3">
      <c r="A2972" t="s">
        <v>7094</v>
      </c>
      <c r="B2972">
        <v>170036</v>
      </c>
      <c r="C2972" t="s">
        <v>50</v>
      </c>
      <c r="D2972" t="s">
        <v>33</v>
      </c>
      <c r="E2972" t="s">
        <v>127</v>
      </c>
      <c r="F2972" t="s">
        <v>2409</v>
      </c>
      <c r="G2972" t="s">
        <v>215</v>
      </c>
      <c r="H2972">
        <v>207</v>
      </c>
      <c r="I2972">
        <v>207</v>
      </c>
      <c r="J2972" t="s">
        <v>44</v>
      </c>
      <c r="N2972" t="s">
        <v>8356</v>
      </c>
      <c r="O2972" s="180" t="s">
        <v>5165</v>
      </c>
      <c r="P2972" t="s">
        <v>5151</v>
      </c>
      <c r="Q2972" t="s">
        <v>5162</v>
      </c>
      <c r="R2972" t="s">
        <v>5165</v>
      </c>
    </row>
    <row r="2973" spans="1:18" x14ac:dyDescent="0.3">
      <c r="A2973" t="s">
        <v>7094</v>
      </c>
      <c r="B2973">
        <v>170036</v>
      </c>
      <c r="C2973" t="s">
        <v>50</v>
      </c>
      <c r="D2973" t="s">
        <v>33</v>
      </c>
      <c r="E2973" t="s">
        <v>127</v>
      </c>
      <c r="F2973" t="s">
        <v>2409</v>
      </c>
      <c r="G2973" t="s">
        <v>215</v>
      </c>
      <c r="H2973">
        <v>208</v>
      </c>
      <c r="I2973">
        <v>208</v>
      </c>
      <c r="J2973" t="s">
        <v>42</v>
      </c>
      <c r="N2973" t="s">
        <v>8357</v>
      </c>
      <c r="O2973" s="180" t="s">
        <v>5165</v>
      </c>
      <c r="P2973" t="s">
        <v>5151</v>
      </c>
      <c r="Q2973" t="s">
        <v>5162</v>
      </c>
      <c r="R2973" t="s">
        <v>5165</v>
      </c>
    </row>
    <row r="2974" spans="1:18" x14ac:dyDescent="0.3">
      <c r="A2974" t="s">
        <v>7094</v>
      </c>
      <c r="B2974">
        <v>170036</v>
      </c>
      <c r="C2974" t="s">
        <v>50</v>
      </c>
      <c r="D2974" t="s">
        <v>33</v>
      </c>
      <c r="E2974" t="s">
        <v>127</v>
      </c>
      <c r="F2974" t="s">
        <v>2409</v>
      </c>
      <c r="G2974" t="s">
        <v>215</v>
      </c>
      <c r="H2974">
        <v>208</v>
      </c>
      <c r="I2974">
        <v>208</v>
      </c>
      <c r="J2974" t="s">
        <v>44</v>
      </c>
      <c r="N2974" t="s">
        <v>8358</v>
      </c>
      <c r="O2974" s="180" t="s">
        <v>5165</v>
      </c>
      <c r="P2974" t="s">
        <v>5151</v>
      </c>
      <c r="Q2974" t="s">
        <v>5162</v>
      </c>
      <c r="R2974" t="s">
        <v>5165</v>
      </c>
    </row>
    <row r="2975" spans="1:18" x14ac:dyDescent="0.3">
      <c r="A2975" t="s">
        <v>7094</v>
      </c>
      <c r="B2975">
        <v>170036</v>
      </c>
      <c r="C2975" t="s">
        <v>50</v>
      </c>
      <c r="D2975" t="s">
        <v>33</v>
      </c>
      <c r="E2975" t="s">
        <v>127</v>
      </c>
      <c r="F2975" t="s">
        <v>2409</v>
      </c>
      <c r="G2975" t="s">
        <v>215</v>
      </c>
      <c r="H2975">
        <v>209</v>
      </c>
      <c r="I2975">
        <v>209</v>
      </c>
      <c r="J2975" t="s">
        <v>42</v>
      </c>
      <c r="N2975" t="s">
        <v>8359</v>
      </c>
      <c r="O2975" s="180" t="s">
        <v>5165</v>
      </c>
      <c r="P2975" t="s">
        <v>5151</v>
      </c>
      <c r="Q2975" t="s">
        <v>5162</v>
      </c>
      <c r="R2975" t="s">
        <v>5165</v>
      </c>
    </row>
    <row r="2976" spans="1:18" x14ac:dyDescent="0.3">
      <c r="A2976" t="s">
        <v>7094</v>
      </c>
      <c r="B2976">
        <v>170036</v>
      </c>
      <c r="C2976" t="s">
        <v>50</v>
      </c>
      <c r="D2976" t="s">
        <v>33</v>
      </c>
      <c r="E2976" t="s">
        <v>127</v>
      </c>
      <c r="F2976" t="s">
        <v>2409</v>
      </c>
      <c r="G2976" t="s">
        <v>215</v>
      </c>
      <c r="H2976">
        <v>209</v>
      </c>
      <c r="I2976">
        <v>209</v>
      </c>
      <c r="J2976" t="s">
        <v>44</v>
      </c>
      <c r="N2976" t="s">
        <v>8360</v>
      </c>
      <c r="O2976" s="180" t="s">
        <v>5165</v>
      </c>
      <c r="P2976" t="s">
        <v>5151</v>
      </c>
      <c r="Q2976" t="s">
        <v>5162</v>
      </c>
      <c r="R2976" t="s">
        <v>5165</v>
      </c>
    </row>
    <row r="2977" spans="1:18" x14ac:dyDescent="0.3">
      <c r="A2977" t="s">
        <v>7094</v>
      </c>
      <c r="B2977">
        <v>170036</v>
      </c>
      <c r="C2977" t="s">
        <v>50</v>
      </c>
      <c r="D2977" t="s">
        <v>33</v>
      </c>
      <c r="E2977" t="s">
        <v>127</v>
      </c>
      <c r="F2977" t="s">
        <v>2409</v>
      </c>
      <c r="G2977" t="s">
        <v>215</v>
      </c>
      <c r="H2977">
        <v>210</v>
      </c>
      <c r="I2977">
        <v>210</v>
      </c>
      <c r="J2977" t="s">
        <v>42</v>
      </c>
      <c r="N2977" t="s">
        <v>8361</v>
      </c>
      <c r="O2977" s="180" t="s">
        <v>5165</v>
      </c>
      <c r="P2977" t="s">
        <v>5151</v>
      </c>
      <c r="Q2977" t="s">
        <v>5162</v>
      </c>
      <c r="R2977" t="s">
        <v>5165</v>
      </c>
    </row>
    <row r="2978" spans="1:18" x14ac:dyDescent="0.3">
      <c r="A2978" t="s">
        <v>7094</v>
      </c>
      <c r="B2978">
        <v>170036</v>
      </c>
      <c r="C2978" t="s">
        <v>50</v>
      </c>
      <c r="D2978" t="s">
        <v>33</v>
      </c>
      <c r="E2978" t="s">
        <v>127</v>
      </c>
      <c r="F2978" t="s">
        <v>2409</v>
      </c>
      <c r="G2978" t="s">
        <v>215</v>
      </c>
      <c r="H2978">
        <v>210</v>
      </c>
      <c r="I2978">
        <v>210</v>
      </c>
      <c r="J2978" t="s">
        <v>44</v>
      </c>
      <c r="N2978" t="s">
        <v>8362</v>
      </c>
      <c r="O2978" s="180" t="s">
        <v>5165</v>
      </c>
      <c r="P2978" t="s">
        <v>5151</v>
      </c>
      <c r="Q2978" t="s">
        <v>5162</v>
      </c>
      <c r="R2978" t="s">
        <v>5165</v>
      </c>
    </row>
    <row r="2979" spans="1:18" x14ac:dyDescent="0.3">
      <c r="A2979" t="s">
        <v>7094</v>
      </c>
      <c r="B2979">
        <v>170036</v>
      </c>
      <c r="C2979" t="s">
        <v>50</v>
      </c>
      <c r="D2979" t="s">
        <v>33</v>
      </c>
      <c r="E2979" t="s">
        <v>127</v>
      </c>
      <c r="F2979" t="s">
        <v>2409</v>
      </c>
      <c r="G2979" t="s">
        <v>215</v>
      </c>
      <c r="H2979">
        <v>211</v>
      </c>
      <c r="I2979">
        <v>211</v>
      </c>
      <c r="J2979" t="s">
        <v>44</v>
      </c>
      <c r="N2979" t="s">
        <v>8363</v>
      </c>
      <c r="O2979" s="180" t="s">
        <v>5165</v>
      </c>
      <c r="P2979" t="s">
        <v>5151</v>
      </c>
      <c r="Q2979" t="s">
        <v>5162</v>
      </c>
      <c r="R2979" t="s">
        <v>5165</v>
      </c>
    </row>
    <row r="2980" spans="1:18" x14ac:dyDescent="0.3">
      <c r="A2980" t="s">
        <v>7094</v>
      </c>
      <c r="B2980">
        <v>170036</v>
      </c>
      <c r="C2980" t="s">
        <v>50</v>
      </c>
      <c r="D2980" t="s">
        <v>33</v>
      </c>
      <c r="E2980" t="s">
        <v>127</v>
      </c>
      <c r="F2980" t="s">
        <v>2409</v>
      </c>
      <c r="G2980" t="s">
        <v>215</v>
      </c>
      <c r="H2980">
        <v>212</v>
      </c>
      <c r="I2980">
        <v>212</v>
      </c>
      <c r="J2980" t="s">
        <v>44</v>
      </c>
      <c r="N2980" t="s">
        <v>8364</v>
      </c>
      <c r="O2980" s="180" t="s">
        <v>5165</v>
      </c>
      <c r="P2980" t="s">
        <v>5151</v>
      </c>
      <c r="Q2980" t="s">
        <v>5162</v>
      </c>
      <c r="R2980" t="s">
        <v>5165</v>
      </c>
    </row>
    <row r="2981" spans="1:18" x14ac:dyDescent="0.3">
      <c r="A2981" t="s">
        <v>7094</v>
      </c>
      <c r="B2981">
        <v>170036</v>
      </c>
      <c r="C2981" t="s">
        <v>50</v>
      </c>
      <c r="D2981" t="s">
        <v>33</v>
      </c>
      <c r="E2981" t="s">
        <v>127</v>
      </c>
      <c r="F2981" t="s">
        <v>2409</v>
      </c>
      <c r="G2981" t="s">
        <v>215</v>
      </c>
      <c r="H2981">
        <v>213</v>
      </c>
      <c r="I2981">
        <v>213</v>
      </c>
      <c r="J2981" t="s">
        <v>44</v>
      </c>
      <c r="N2981" t="s">
        <v>8365</v>
      </c>
      <c r="O2981" s="180" t="s">
        <v>5165</v>
      </c>
      <c r="P2981" t="s">
        <v>5151</v>
      </c>
      <c r="Q2981" t="s">
        <v>5162</v>
      </c>
      <c r="R2981" t="s">
        <v>5165</v>
      </c>
    </row>
    <row r="2982" spans="1:18" x14ac:dyDescent="0.3">
      <c r="A2982" t="s">
        <v>7094</v>
      </c>
      <c r="B2982">
        <v>170036</v>
      </c>
      <c r="C2982" t="s">
        <v>50</v>
      </c>
      <c r="D2982" t="s">
        <v>33</v>
      </c>
      <c r="E2982" t="s">
        <v>127</v>
      </c>
      <c r="F2982" t="s">
        <v>2409</v>
      </c>
      <c r="G2982" t="s">
        <v>215</v>
      </c>
      <c r="H2982">
        <v>214</v>
      </c>
      <c r="I2982">
        <v>214</v>
      </c>
      <c r="J2982" t="s">
        <v>44</v>
      </c>
      <c r="N2982" t="s">
        <v>8366</v>
      </c>
      <c r="O2982" s="180" t="s">
        <v>5165</v>
      </c>
      <c r="P2982" t="s">
        <v>5151</v>
      </c>
      <c r="Q2982" t="s">
        <v>5162</v>
      </c>
      <c r="R2982" t="s">
        <v>5165</v>
      </c>
    </row>
    <row r="2983" spans="1:18" x14ac:dyDescent="0.3">
      <c r="A2983" t="s">
        <v>7094</v>
      </c>
      <c r="B2983">
        <v>170036</v>
      </c>
      <c r="C2983" t="s">
        <v>50</v>
      </c>
      <c r="D2983" t="s">
        <v>33</v>
      </c>
      <c r="E2983" t="s">
        <v>127</v>
      </c>
      <c r="F2983" t="s">
        <v>2409</v>
      </c>
      <c r="G2983" t="s">
        <v>215</v>
      </c>
      <c r="H2983">
        <v>215</v>
      </c>
      <c r="I2983">
        <v>215</v>
      </c>
      <c r="J2983" t="s">
        <v>44</v>
      </c>
      <c r="N2983" t="s">
        <v>8367</v>
      </c>
      <c r="O2983" s="180" t="s">
        <v>5165</v>
      </c>
      <c r="P2983" t="s">
        <v>5151</v>
      </c>
      <c r="Q2983" t="s">
        <v>5162</v>
      </c>
      <c r="R2983" t="s">
        <v>5165</v>
      </c>
    </row>
    <row r="2984" spans="1:18" x14ac:dyDescent="0.3">
      <c r="A2984" t="s">
        <v>7094</v>
      </c>
      <c r="B2984">
        <v>170036</v>
      </c>
      <c r="C2984" t="s">
        <v>50</v>
      </c>
      <c r="D2984" t="s">
        <v>33</v>
      </c>
      <c r="E2984" t="s">
        <v>127</v>
      </c>
      <c r="F2984" t="s">
        <v>2409</v>
      </c>
      <c r="G2984" t="s">
        <v>215</v>
      </c>
      <c r="H2984">
        <v>217</v>
      </c>
      <c r="I2984">
        <v>217</v>
      </c>
      <c r="J2984" t="s">
        <v>42</v>
      </c>
      <c r="N2984" t="s">
        <v>8368</v>
      </c>
      <c r="O2984" s="180" t="s">
        <v>5165</v>
      </c>
      <c r="P2984" t="s">
        <v>5151</v>
      </c>
      <c r="Q2984" t="s">
        <v>5162</v>
      </c>
      <c r="R2984" t="s">
        <v>5165</v>
      </c>
    </row>
    <row r="2985" spans="1:18" x14ac:dyDescent="0.3">
      <c r="A2985" t="s">
        <v>7094</v>
      </c>
      <c r="B2985">
        <v>170036</v>
      </c>
      <c r="C2985" t="s">
        <v>50</v>
      </c>
      <c r="D2985" t="s">
        <v>33</v>
      </c>
      <c r="E2985" t="s">
        <v>127</v>
      </c>
      <c r="F2985" t="s">
        <v>2409</v>
      </c>
      <c r="G2985" t="s">
        <v>215</v>
      </c>
      <c r="H2985">
        <v>217</v>
      </c>
      <c r="I2985">
        <v>217</v>
      </c>
      <c r="J2985" t="s">
        <v>44</v>
      </c>
      <c r="N2985" t="s">
        <v>8369</v>
      </c>
      <c r="O2985" s="180" t="s">
        <v>5165</v>
      </c>
      <c r="P2985" t="s">
        <v>5151</v>
      </c>
      <c r="Q2985" t="s">
        <v>5162</v>
      </c>
      <c r="R2985" t="s">
        <v>5165</v>
      </c>
    </row>
    <row r="2986" spans="1:18" x14ac:dyDescent="0.3">
      <c r="A2986" t="s">
        <v>7094</v>
      </c>
      <c r="B2986">
        <v>170036</v>
      </c>
      <c r="C2986" t="s">
        <v>50</v>
      </c>
      <c r="D2986" t="s">
        <v>33</v>
      </c>
      <c r="E2986" t="s">
        <v>127</v>
      </c>
      <c r="F2986" t="s">
        <v>2409</v>
      </c>
      <c r="G2986" t="s">
        <v>215</v>
      </c>
      <c r="H2986">
        <v>218</v>
      </c>
      <c r="I2986">
        <v>218</v>
      </c>
      <c r="J2986" t="s">
        <v>42</v>
      </c>
      <c r="N2986" t="s">
        <v>8370</v>
      </c>
      <c r="O2986" s="180" t="s">
        <v>5165</v>
      </c>
      <c r="P2986" t="s">
        <v>5151</v>
      </c>
      <c r="Q2986" t="s">
        <v>5162</v>
      </c>
      <c r="R2986" t="s">
        <v>5165</v>
      </c>
    </row>
    <row r="2987" spans="1:18" x14ac:dyDescent="0.3">
      <c r="A2987" t="s">
        <v>7094</v>
      </c>
      <c r="B2987">
        <v>170036</v>
      </c>
      <c r="C2987" t="s">
        <v>50</v>
      </c>
      <c r="D2987" t="s">
        <v>33</v>
      </c>
      <c r="E2987" t="s">
        <v>127</v>
      </c>
      <c r="F2987" t="s">
        <v>2409</v>
      </c>
      <c r="G2987" t="s">
        <v>215</v>
      </c>
      <c r="H2987">
        <v>218</v>
      </c>
      <c r="I2987">
        <v>218</v>
      </c>
      <c r="J2987" t="s">
        <v>44</v>
      </c>
      <c r="N2987" t="s">
        <v>8371</v>
      </c>
      <c r="O2987" s="180" t="s">
        <v>5165</v>
      </c>
      <c r="P2987" t="s">
        <v>5151</v>
      </c>
      <c r="Q2987" t="s">
        <v>5162</v>
      </c>
      <c r="R2987" t="s">
        <v>5165</v>
      </c>
    </row>
    <row r="2988" spans="1:18" x14ac:dyDescent="0.3">
      <c r="A2988" t="s">
        <v>7094</v>
      </c>
      <c r="B2988">
        <v>170036</v>
      </c>
      <c r="C2988" t="s">
        <v>50</v>
      </c>
      <c r="D2988" t="s">
        <v>33</v>
      </c>
      <c r="E2988" t="s">
        <v>127</v>
      </c>
      <c r="F2988" t="s">
        <v>2409</v>
      </c>
      <c r="G2988" t="s">
        <v>215</v>
      </c>
      <c r="H2988">
        <v>219</v>
      </c>
      <c r="I2988">
        <v>219</v>
      </c>
      <c r="J2988" t="s">
        <v>42</v>
      </c>
      <c r="N2988" t="s">
        <v>8372</v>
      </c>
      <c r="O2988" s="180" t="s">
        <v>5165</v>
      </c>
      <c r="P2988" t="s">
        <v>5151</v>
      </c>
      <c r="Q2988" t="s">
        <v>5162</v>
      </c>
      <c r="R2988" t="s">
        <v>5165</v>
      </c>
    </row>
    <row r="2989" spans="1:18" x14ac:dyDescent="0.3">
      <c r="A2989" t="s">
        <v>7094</v>
      </c>
      <c r="B2989">
        <v>170036</v>
      </c>
      <c r="C2989" t="s">
        <v>50</v>
      </c>
      <c r="D2989" t="s">
        <v>33</v>
      </c>
      <c r="E2989" t="s">
        <v>127</v>
      </c>
      <c r="F2989" t="s">
        <v>2409</v>
      </c>
      <c r="G2989" t="s">
        <v>215</v>
      </c>
      <c r="H2989">
        <v>219</v>
      </c>
      <c r="I2989">
        <v>219</v>
      </c>
      <c r="J2989" t="s">
        <v>44</v>
      </c>
      <c r="N2989" t="s">
        <v>8373</v>
      </c>
      <c r="O2989" s="180" t="s">
        <v>5165</v>
      </c>
      <c r="P2989" t="s">
        <v>5151</v>
      </c>
      <c r="Q2989" t="s">
        <v>5162</v>
      </c>
      <c r="R2989" t="s">
        <v>5165</v>
      </c>
    </row>
    <row r="2990" spans="1:18" x14ac:dyDescent="0.3">
      <c r="A2990" t="s">
        <v>7094</v>
      </c>
      <c r="B2990">
        <v>170036</v>
      </c>
      <c r="C2990" t="s">
        <v>50</v>
      </c>
      <c r="D2990" t="s">
        <v>33</v>
      </c>
      <c r="E2990" t="s">
        <v>127</v>
      </c>
      <c r="F2990" t="s">
        <v>2409</v>
      </c>
      <c r="G2990" t="s">
        <v>215</v>
      </c>
      <c r="H2990">
        <v>220</v>
      </c>
      <c r="I2990">
        <v>220</v>
      </c>
      <c r="J2990" t="s">
        <v>42</v>
      </c>
      <c r="N2990" t="s">
        <v>8374</v>
      </c>
      <c r="O2990" s="180" t="s">
        <v>5165</v>
      </c>
      <c r="P2990" t="s">
        <v>5151</v>
      </c>
      <c r="Q2990" t="s">
        <v>5162</v>
      </c>
      <c r="R2990" t="s">
        <v>5165</v>
      </c>
    </row>
    <row r="2991" spans="1:18" x14ac:dyDescent="0.3">
      <c r="A2991" t="s">
        <v>7094</v>
      </c>
      <c r="B2991">
        <v>170036</v>
      </c>
      <c r="C2991" t="s">
        <v>50</v>
      </c>
      <c r="D2991" t="s">
        <v>33</v>
      </c>
      <c r="E2991" t="s">
        <v>127</v>
      </c>
      <c r="F2991" t="s">
        <v>2409</v>
      </c>
      <c r="G2991" t="s">
        <v>215</v>
      </c>
      <c r="H2991">
        <v>220</v>
      </c>
      <c r="I2991">
        <v>220</v>
      </c>
      <c r="J2991" t="s">
        <v>44</v>
      </c>
      <c r="N2991" t="s">
        <v>8375</v>
      </c>
      <c r="O2991" s="180" t="s">
        <v>5165</v>
      </c>
      <c r="P2991" t="s">
        <v>5151</v>
      </c>
      <c r="Q2991" t="s">
        <v>5162</v>
      </c>
      <c r="R2991" t="s">
        <v>5165</v>
      </c>
    </row>
    <row r="2992" spans="1:18" x14ac:dyDescent="0.3">
      <c r="A2992" t="s">
        <v>7094</v>
      </c>
      <c r="B2992">
        <v>170036</v>
      </c>
      <c r="C2992" t="s">
        <v>50</v>
      </c>
      <c r="D2992" t="s">
        <v>33</v>
      </c>
      <c r="E2992" t="s">
        <v>127</v>
      </c>
      <c r="F2992" t="s">
        <v>2409</v>
      </c>
      <c r="G2992" t="s">
        <v>215</v>
      </c>
      <c r="H2992">
        <v>221</v>
      </c>
      <c r="I2992">
        <v>221</v>
      </c>
      <c r="J2992" t="s">
        <v>44</v>
      </c>
      <c r="N2992" t="s">
        <v>8376</v>
      </c>
      <c r="O2992" s="180" t="s">
        <v>5165</v>
      </c>
      <c r="P2992" t="s">
        <v>5151</v>
      </c>
      <c r="Q2992" t="s">
        <v>5162</v>
      </c>
      <c r="R2992" t="s">
        <v>5165</v>
      </c>
    </row>
    <row r="2993" spans="1:18" x14ac:dyDescent="0.3">
      <c r="A2993" t="s">
        <v>7094</v>
      </c>
      <c r="B2993">
        <v>170036</v>
      </c>
      <c r="C2993" t="s">
        <v>50</v>
      </c>
      <c r="D2993" t="s">
        <v>33</v>
      </c>
      <c r="E2993" t="s">
        <v>127</v>
      </c>
      <c r="F2993" t="s">
        <v>2409</v>
      </c>
      <c r="G2993" t="s">
        <v>215</v>
      </c>
      <c r="H2993">
        <v>222</v>
      </c>
      <c r="I2993">
        <v>222</v>
      </c>
      <c r="J2993" t="s">
        <v>42</v>
      </c>
      <c r="N2993" t="s">
        <v>8377</v>
      </c>
      <c r="O2993" s="180" t="s">
        <v>5165</v>
      </c>
      <c r="P2993" t="s">
        <v>5151</v>
      </c>
      <c r="Q2993" t="s">
        <v>5162</v>
      </c>
      <c r="R2993" t="s">
        <v>5165</v>
      </c>
    </row>
    <row r="2994" spans="1:18" x14ac:dyDescent="0.3">
      <c r="A2994" t="s">
        <v>7094</v>
      </c>
      <c r="B2994">
        <v>170036</v>
      </c>
      <c r="C2994" t="s">
        <v>50</v>
      </c>
      <c r="D2994" t="s">
        <v>33</v>
      </c>
      <c r="E2994" t="s">
        <v>127</v>
      </c>
      <c r="F2994" t="s">
        <v>2409</v>
      </c>
      <c r="G2994" t="s">
        <v>215</v>
      </c>
      <c r="H2994">
        <v>223</v>
      </c>
      <c r="I2994">
        <v>223</v>
      </c>
      <c r="J2994" t="s">
        <v>42</v>
      </c>
      <c r="N2994" t="s">
        <v>8378</v>
      </c>
      <c r="O2994" s="180" t="s">
        <v>5165</v>
      </c>
      <c r="P2994" t="s">
        <v>5151</v>
      </c>
      <c r="Q2994" t="s">
        <v>5162</v>
      </c>
      <c r="R2994" t="s">
        <v>5165</v>
      </c>
    </row>
    <row r="2995" spans="1:18" x14ac:dyDescent="0.3">
      <c r="A2995" t="s">
        <v>7094</v>
      </c>
      <c r="B2995">
        <v>170036</v>
      </c>
      <c r="C2995" t="s">
        <v>50</v>
      </c>
      <c r="D2995" t="s">
        <v>33</v>
      </c>
      <c r="E2995" t="s">
        <v>127</v>
      </c>
      <c r="F2995" t="s">
        <v>2409</v>
      </c>
      <c r="G2995" t="s">
        <v>215</v>
      </c>
      <c r="H2995">
        <v>223</v>
      </c>
      <c r="I2995">
        <v>223</v>
      </c>
      <c r="J2995" t="s">
        <v>44</v>
      </c>
      <c r="N2995" t="s">
        <v>8379</v>
      </c>
      <c r="O2995" s="180" t="s">
        <v>5165</v>
      </c>
      <c r="P2995" t="s">
        <v>5151</v>
      </c>
      <c r="Q2995" t="s">
        <v>5162</v>
      </c>
      <c r="R2995" t="s">
        <v>5165</v>
      </c>
    </row>
    <row r="2996" spans="1:18" x14ac:dyDescent="0.3">
      <c r="A2996" t="s">
        <v>7094</v>
      </c>
      <c r="B2996">
        <v>170036</v>
      </c>
      <c r="C2996" t="s">
        <v>50</v>
      </c>
      <c r="D2996" t="s">
        <v>33</v>
      </c>
      <c r="E2996" t="s">
        <v>127</v>
      </c>
      <c r="F2996" t="s">
        <v>2409</v>
      </c>
      <c r="G2996" t="s">
        <v>215</v>
      </c>
      <c r="H2996">
        <v>224</v>
      </c>
      <c r="I2996">
        <v>224</v>
      </c>
      <c r="J2996" t="s">
        <v>44</v>
      </c>
      <c r="N2996" t="s">
        <v>8380</v>
      </c>
      <c r="O2996" s="180" t="s">
        <v>5165</v>
      </c>
      <c r="P2996" t="s">
        <v>5151</v>
      </c>
      <c r="Q2996" t="s">
        <v>5162</v>
      </c>
      <c r="R2996" t="s">
        <v>5165</v>
      </c>
    </row>
    <row r="2997" spans="1:18" x14ac:dyDescent="0.3">
      <c r="A2997" t="s">
        <v>7094</v>
      </c>
      <c r="B2997">
        <v>170036</v>
      </c>
      <c r="C2997" t="s">
        <v>50</v>
      </c>
      <c r="D2997" t="s">
        <v>33</v>
      </c>
      <c r="E2997" t="s">
        <v>127</v>
      </c>
      <c r="F2997" t="s">
        <v>2409</v>
      </c>
      <c r="G2997" t="s">
        <v>215</v>
      </c>
      <c r="H2997">
        <v>225</v>
      </c>
      <c r="I2997">
        <v>225</v>
      </c>
      <c r="J2997" t="s">
        <v>44</v>
      </c>
      <c r="N2997" t="s">
        <v>8381</v>
      </c>
      <c r="O2997" s="180" t="s">
        <v>5165</v>
      </c>
      <c r="P2997" t="s">
        <v>5151</v>
      </c>
      <c r="Q2997" t="s">
        <v>5162</v>
      </c>
      <c r="R2997" t="s">
        <v>5165</v>
      </c>
    </row>
    <row r="2998" spans="1:18" x14ac:dyDescent="0.3">
      <c r="A2998" t="s">
        <v>7094</v>
      </c>
      <c r="B2998">
        <v>170036</v>
      </c>
      <c r="C2998" t="s">
        <v>50</v>
      </c>
      <c r="D2998" t="s">
        <v>33</v>
      </c>
      <c r="E2998" t="s">
        <v>127</v>
      </c>
      <c r="F2998" t="s">
        <v>2409</v>
      </c>
      <c r="G2998" t="s">
        <v>215</v>
      </c>
      <c r="H2998">
        <v>226</v>
      </c>
      <c r="I2998">
        <v>226</v>
      </c>
      <c r="J2998" t="s">
        <v>42</v>
      </c>
      <c r="N2998" t="s">
        <v>8382</v>
      </c>
      <c r="O2998" s="180" t="s">
        <v>5165</v>
      </c>
      <c r="P2998" t="s">
        <v>5151</v>
      </c>
      <c r="Q2998" t="s">
        <v>5162</v>
      </c>
      <c r="R2998" t="s">
        <v>5165</v>
      </c>
    </row>
    <row r="2999" spans="1:18" x14ac:dyDescent="0.3">
      <c r="A2999" t="s">
        <v>7094</v>
      </c>
      <c r="B2999">
        <v>170036</v>
      </c>
      <c r="C2999" t="s">
        <v>50</v>
      </c>
      <c r="D2999" t="s">
        <v>33</v>
      </c>
      <c r="E2999" t="s">
        <v>127</v>
      </c>
      <c r="F2999" t="s">
        <v>2409</v>
      </c>
      <c r="G2999" t="s">
        <v>215</v>
      </c>
      <c r="H2999">
        <v>227</v>
      </c>
      <c r="I2999">
        <v>227</v>
      </c>
      <c r="J2999" t="s">
        <v>44</v>
      </c>
      <c r="N2999" t="s">
        <v>8383</v>
      </c>
      <c r="O2999" s="180" t="s">
        <v>5165</v>
      </c>
      <c r="P2999" t="s">
        <v>5151</v>
      </c>
      <c r="Q2999" t="s">
        <v>5162</v>
      </c>
      <c r="R2999" t="s">
        <v>5165</v>
      </c>
    </row>
    <row r="3000" spans="1:18" x14ac:dyDescent="0.3">
      <c r="A3000" t="s">
        <v>7094</v>
      </c>
      <c r="B3000">
        <v>170036</v>
      </c>
      <c r="C3000" t="s">
        <v>50</v>
      </c>
      <c r="D3000" t="s">
        <v>33</v>
      </c>
      <c r="E3000" t="s">
        <v>127</v>
      </c>
      <c r="F3000" t="s">
        <v>2409</v>
      </c>
      <c r="G3000" t="s">
        <v>215</v>
      </c>
      <c r="H3000">
        <v>228</v>
      </c>
      <c r="I3000">
        <v>228</v>
      </c>
      <c r="J3000" t="s">
        <v>42</v>
      </c>
      <c r="N3000" t="s">
        <v>8384</v>
      </c>
      <c r="O3000" s="180" t="s">
        <v>5165</v>
      </c>
      <c r="P3000" t="s">
        <v>5151</v>
      </c>
      <c r="Q3000" t="s">
        <v>5162</v>
      </c>
      <c r="R3000" t="s">
        <v>5165</v>
      </c>
    </row>
    <row r="3001" spans="1:18" x14ac:dyDescent="0.3">
      <c r="A3001" t="s">
        <v>7094</v>
      </c>
      <c r="B3001">
        <v>170036</v>
      </c>
      <c r="C3001" t="s">
        <v>50</v>
      </c>
      <c r="D3001" t="s">
        <v>33</v>
      </c>
      <c r="E3001" t="s">
        <v>127</v>
      </c>
      <c r="F3001" t="s">
        <v>2409</v>
      </c>
      <c r="G3001" t="s">
        <v>215</v>
      </c>
      <c r="H3001">
        <v>228</v>
      </c>
      <c r="I3001">
        <v>228</v>
      </c>
      <c r="J3001" t="s">
        <v>44</v>
      </c>
      <c r="N3001" t="s">
        <v>8385</v>
      </c>
      <c r="O3001" s="180" t="s">
        <v>5165</v>
      </c>
      <c r="P3001" t="s">
        <v>5151</v>
      </c>
      <c r="Q3001" t="s">
        <v>5162</v>
      </c>
      <c r="R3001" t="s">
        <v>5165</v>
      </c>
    </row>
    <row r="3002" spans="1:18" x14ac:dyDescent="0.3">
      <c r="A3002" t="s">
        <v>7094</v>
      </c>
      <c r="B3002">
        <v>170036</v>
      </c>
      <c r="C3002" t="s">
        <v>50</v>
      </c>
      <c r="D3002" t="s">
        <v>33</v>
      </c>
      <c r="E3002" t="s">
        <v>127</v>
      </c>
      <c r="F3002" t="s">
        <v>2409</v>
      </c>
      <c r="G3002" t="s">
        <v>215</v>
      </c>
      <c r="H3002">
        <v>229</v>
      </c>
      <c r="I3002">
        <v>229</v>
      </c>
      <c r="J3002" t="s">
        <v>44</v>
      </c>
      <c r="N3002" t="s">
        <v>8386</v>
      </c>
      <c r="O3002" s="180" t="s">
        <v>5165</v>
      </c>
      <c r="P3002" t="s">
        <v>5151</v>
      </c>
      <c r="Q3002" t="s">
        <v>5162</v>
      </c>
      <c r="R3002" t="s">
        <v>5165</v>
      </c>
    </row>
    <row r="3003" spans="1:18" x14ac:dyDescent="0.3">
      <c r="A3003" t="s">
        <v>7094</v>
      </c>
      <c r="B3003">
        <v>170036</v>
      </c>
      <c r="C3003" t="s">
        <v>50</v>
      </c>
      <c r="D3003" t="s">
        <v>33</v>
      </c>
      <c r="E3003" t="s">
        <v>127</v>
      </c>
      <c r="F3003" t="s">
        <v>2409</v>
      </c>
      <c r="G3003" t="s">
        <v>215</v>
      </c>
      <c r="H3003">
        <v>230</v>
      </c>
      <c r="I3003">
        <v>230</v>
      </c>
      <c r="J3003" t="s">
        <v>42</v>
      </c>
      <c r="N3003" t="s">
        <v>8387</v>
      </c>
      <c r="O3003" s="180" t="s">
        <v>5165</v>
      </c>
      <c r="P3003" t="s">
        <v>5151</v>
      </c>
      <c r="Q3003" t="s">
        <v>5162</v>
      </c>
      <c r="R3003" t="s">
        <v>5165</v>
      </c>
    </row>
    <row r="3004" spans="1:18" x14ac:dyDescent="0.3">
      <c r="A3004" t="s">
        <v>7094</v>
      </c>
      <c r="B3004">
        <v>170036</v>
      </c>
      <c r="C3004" t="s">
        <v>50</v>
      </c>
      <c r="D3004" t="s">
        <v>33</v>
      </c>
      <c r="E3004" t="s">
        <v>127</v>
      </c>
      <c r="F3004" t="s">
        <v>2409</v>
      </c>
      <c r="G3004" t="s">
        <v>215</v>
      </c>
      <c r="H3004">
        <v>230</v>
      </c>
      <c r="I3004">
        <v>230</v>
      </c>
      <c r="J3004" t="s">
        <v>44</v>
      </c>
      <c r="N3004" t="s">
        <v>8388</v>
      </c>
      <c r="O3004" s="180" t="s">
        <v>5165</v>
      </c>
      <c r="P3004" t="s">
        <v>5151</v>
      </c>
      <c r="Q3004" t="s">
        <v>5162</v>
      </c>
      <c r="R3004" t="s">
        <v>5165</v>
      </c>
    </row>
    <row r="3005" spans="1:18" x14ac:dyDescent="0.3">
      <c r="A3005" t="s">
        <v>7094</v>
      </c>
      <c r="B3005">
        <v>110078</v>
      </c>
      <c r="C3005" t="s">
        <v>50</v>
      </c>
      <c r="D3005" t="s">
        <v>30</v>
      </c>
      <c r="E3005" t="s">
        <v>47</v>
      </c>
      <c r="F3005" t="s">
        <v>298</v>
      </c>
      <c r="G3005" t="s">
        <v>7</v>
      </c>
      <c r="H3005">
        <v>8</v>
      </c>
      <c r="I3005">
        <v>8</v>
      </c>
      <c r="J3005" t="s">
        <v>42</v>
      </c>
      <c r="N3005" t="s">
        <v>8389</v>
      </c>
      <c r="O3005" s="180" t="s">
        <v>5165</v>
      </c>
      <c r="P3005" t="s">
        <v>5151</v>
      </c>
      <c r="Q3005" t="s">
        <v>5162</v>
      </c>
      <c r="R3005" t="s">
        <v>5165</v>
      </c>
    </row>
    <row r="3006" spans="1:18" x14ac:dyDescent="0.3">
      <c r="A3006" t="s">
        <v>7094</v>
      </c>
      <c r="B3006">
        <v>135014</v>
      </c>
      <c r="C3006" t="s">
        <v>48</v>
      </c>
      <c r="D3006" t="s">
        <v>31</v>
      </c>
      <c r="E3006" t="s">
        <v>76</v>
      </c>
      <c r="F3006" t="s">
        <v>949</v>
      </c>
      <c r="G3006" t="s">
        <v>1386</v>
      </c>
      <c r="H3006">
        <v>67</v>
      </c>
      <c r="I3006">
        <v>67</v>
      </c>
      <c r="J3006" t="s">
        <v>42</v>
      </c>
      <c r="N3006" t="s">
        <v>8390</v>
      </c>
      <c r="O3006" s="180" t="s">
        <v>5165</v>
      </c>
      <c r="P3006" t="s">
        <v>5151</v>
      </c>
      <c r="Q3006" t="s">
        <v>5162</v>
      </c>
      <c r="R3006" t="s">
        <v>5165</v>
      </c>
    </row>
    <row r="3007" spans="1:18" x14ac:dyDescent="0.3">
      <c r="A3007" t="s">
        <v>7094</v>
      </c>
      <c r="B3007">
        <v>135014</v>
      </c>
      <c r="C3007" t="s">
        <v>48</v>
      </c>
      <c r="D3007" t="s">
        <v>31</v>
      </c>
      <c r="E3007" t="s">
        <v>76</v>
      </c>
      <c r="F3007" t="s">
        <v>949</v>
      </c>
      <c r="G3007" t="s">
        <v>1386</v>
      </c>
      <c r="H3007">
        <v>68</v>
      </c>
      <c r="I3007">
        <v>68</v>
      </c>
      <c r="J3007" t="s">
        <v>42</v>
      </c>
      <c r="N3007" t="s">
        <v>8391</v>
      </c>
      <c r="O3007" s="180" t="s">
        <v>5165</v>
      </c>
      <c r="P3007" t="s">
        <v>5151</v>
      </c>
      <c r="Q3007" t="s">
        <v>5162</v>
      </c>
      <c r="R3007" t="s">
        <v>5165</v>
      </c>
    </row>
    <row r="3008" spans="1:18" x14ac:dyDescent="0.3">
      <c r="A3008" t="s">
        <v>7094</v>
      </c>
      <c r="B3008">
        <v>135038</v>
      </c>
      <c r="C3008" t="s">
        <v>48</v>
      </c>
      <c r="D3008" t="s">
        <v>31</v>
      </c>
      <c r="E3008" t="s">
        <v>76</v>
      </c>
      <c r="F3008" t="s">
        <v>981</v>
      </c>
      <c r="G3008" t="s">
        <v>206</v>
      </c>
      <c r="H3008">
        <v>71</v>
      </c>
      <c r="I3008">
        <v>71</v>
      </c>
      <c r="J3008" t="s">
        <v>42</v>
      </c>
      <c r="N3008" t="s">
        <v>8392</v>
      </c>
      <c r="O3008" s="180" t="s">
        <v>5165</v>
      </c>
      <c r="P3008" t="s">
        <v>5151</v>
      </c>
      <c r="Q3008" t="s">
        <v>5162</v>
      </c>
      <c r="R3008" t="s">
        <v>5165</v>
      </c>
    </row>
    <row r="3009" spans="1:18" x14ac:dyDescent="0.3">
      <c r="A3009" t="s">
        <v>7094</v>
      </c>
      <c r="B3009">
        <v>135038</v>
      </c>
      <c r="C3009" t="s">
        <v>48</v>
      </c>
      <c r="D3009" t="s">
        <v>31</v>
      </c>
      <c r="E3009" t="s">
        <v>76</v>
      </c>
      <c r="F3009" t="s">
        <v>981</v>
      </c>
      <c r="G3009" t="s">
        <v>206</v>
      </c>
      <c r="H3009">
        <v>72</v>
      </c>
      <c r="I3009">
        <v>72</v>
      </c>
      <c r="J3009" t="s">
        <v>42</v>
      </c>
      <c r="N3009" t="s">
        <v>8393</v>
      </c>
      <c r="O3009" s="180" t="s">
        <v>5165</v>
      </c>
      <c r="P3009" t="s">
        <v>5151</v>
      </c>
      <c r="Q3009" t="s">
        <v>5162</v>
      </c>
      <c r="R3009" t="s">
        <v>5165</v>
      </c>
    </row>
    <row r="3010" spans="1:18" x14ac:dyDescent="0.3">
      <c r="A3010" t="s">
        <v>7094</v>
      </c>
      <c r="B3010">
        <v>130164</v>
      </c>
      <c r="C3010" t="s">
        <v>48</v>
      </c>
      <c r="D3010" t="s">
        <v>31</v>
      </c>
      <c r="E3010" t="s">
        <v>66</v>
      </c>
      <c r="F3010" t="s">
        <v>775</v>
      </c>
      <c r="G3010" t="s">
        <v>3159</v>
      </c>
      <c r="H3010">
        <v>804</v>
      </c>
      <c r="I3010">
        <v>804</v>
      </c>
      <c r="J3010" t="s">
        <v>42</v>
      </c>
      <c r="N3010" t="s">
        <v>8394</v>
      </c>
      <c r="O3010" s="180" t="s">
        <v>5165</v>
      </c>
      <c r="P3010" t="s">
        <v>5151</v>
      </c>
      <c r="Q3010" t="s">
        <v>5162</v>
      </c>
      <c r="R3010" t="s">
        <v>5165</v>
      </c>
    </row>
    <row r="3011" spans="1:18" x14ac:dyDescent="0.3">
      <c r="A3011" t="s">
        <v>7094</v>
      </c>
      <c r="B3011">
        <v>130164</v>
      </c>
      <c r="C3011" t="s">
        <v>48</v>
      </c>
      <c r="D3011" t="s">
        <v>31</v>
      </c>
      <c r="E3011" t="s">
        <v>66</v>
      </c>
      <c r="F3011" t="s">
        <v>775</v>
      </c>
      <c r="G3011" t="s">
        <v>3159</v>
      </c>
      <c r="H3011">
        <v>805</v>
      </c>
      <c r="I3011">
        <v>805</v>
      </c>
      <c r="J3011" t="s">
        <v>42</v>
      </c>
      <c r="N3011" t="s">
        <v>8395</v>
      </c>
      <c r="O3011" s="180" t="s">
        <v>5165</v>
      </c>
      <c r="P3011" t="s">
        <v>5151</v>
      </c>
      <c r="Q3011" t="s">
        <v>5162</v>
      </c>
      <c r="R3011" t="s">
        <v>5165</v>
      </c>
    </row>
    <row r="3012" spans="1:18" x14ac:dyDescent="0.3">
      <c r="A3012" t="s">
        <v>7094</v>
      </c>
      <c r="B3012">
        <v>130164</v>
      </c>
      <c r="C3012" t="s">
        <v>48</v>
      </c>
      <c r="D3012" t="s">
        <v>31</v>
      </c>
      <c r="E3012" t="s">
        <v>66</v>
      </c>
      <c r="F3012" t="s">
        <v>775</v>
      </c>
      <c r="G3012" t="s">
        <v>3159</v>
      </c>
      <c r="H3012">
        <v>806</v>
      </c>
      <c r="I3012">
        <v>806</v>
      </c>
      <c r="J3012" t="s">
        <v>42</v>
      </c>
      <c r="N3012" t="s">
        <v>8396</v>
      </c>
      <c r="O3012" s="180" t="s">
        <v>5165</v>
      </c>
      <c r="P3012" t="s">
        <v>5151</v>
      </c>
      <c r="Q3012" t="s">
        <v>5162</v>
      </c>
      <c r="R3012" t="s">
        <v>5165</v>
      </c>
    </row>
    <row r="3013" spans="1:18" x14ac:dyDescent="0.3">
      <c r="A3013" t="s">
        <v>7094</v>
      </c>
      <c r="B3013">
        <v>130164</v>
      </c>
      <c r="C3013" t="s">
        <v>48</v>
      </c>
      <c r="D3013" t="s">
        <v>31</v>
      </c>
      <c r="E3013" t="s">
        <v>66</v>
      </c>
      <c r="F3013" t="s">
        <v>775</v>
      </c>
      <c r="G3013" t="s">
        <v>3159</v>
      </c>
      <c r="H3013">
        <v>807</v>
      </c>
      <c r="I3013">
        <v>807</v>
      </c>
      <c r="J3013" t="s">
        <v>42</v>
      </c>
      <c r="N3013" t="s">
        <v>8397</v>
      </c>
      <c r="O3013" s="180" t="s">
        <v>5165</v>
      </c>
      <c r="P3013" t="s">
        <v>5151</v>
      </c>
      <c r="Q3013" t="s">
        <v>5162</v>
      </c>
      <c r="R3013" t="s">
        <v>5165</v>
      </c>
    </row>
    <row r="3014" spans="1:18" x14ac:dyDescent="0.3">
      <c r="A3014" t="s">
        <v>7094</v>
      </c>
      <c r="B3014">
        <v>170931</v>
      </c>
      <c r="C3014" t="s">
        <v>50</v>
      </c>
      <c r="D3014" t="s">
        <v>33</v>
      </c>
      <c r="E3014" t="s">
        <v>127</v>
      </c>
      <c r="F3014" t="s">
        <v>2428</v>
      </c>
      <c r="G3014" t="s">
        <v>7133</v>
      </c>
      <c r="I3014">
        <v>1</v>
      </c>
      <c r="J3014" t="s">
        <v>42</v>
      </c>
      <c r="N3014" t="s">
        <v>8398</v>
      </c>
      <c r="O3014" s="180" t="s">
        <v>5165</v>
      </c>
      <c r="P3014" t="s">
        <v>5151</v>
      </c>
      <c r="Q3014" t="s">
        <v>5162</v>
      </c>
      <c r="R3014" t="s">
        <v>5165</v>
      </c>
    </row>
    <row r="3015" spans="1:18" x14ac:dyDescent="0.3">
      <c r="A3015" t="s">
        <v>7094</v>
      </c>
      <c r="B3015">
        <v>170931</v>
      </c>
      <c r="C3015" t="s">
        <v>50</v>
      </c>
      <c r="D3015" t="s">
        <v>33</v>
      </c>
      <c r="E3015" t="s">
        <v>127</v>
      </c>
      <c r="F3015" t="s">
        <v>2428</v>
      </c>
      <c r="G3015" t="s">
        <v>7133</v>
      </c>
      <c r="I3015">
        <v>2</v>
      </c>
      <c r="J3015" t="s">
        <v>42</v>
      </c>
      <c r="N3015" t="s">
        <v>8398</v>
      </c>
      <c r="O3015" s="180" t="s">
        <v>5165</v>
      </c>
      <c r="P3015" t="s">
        <v>5151</v>
      </c>
      <c r="Q3015" t="s">
        <v>5162</v>
      </c>
      <c r="R3015" t="s">
        <v>5165</v>
      </c>
    </row>
    <row r="3016" spans="1:18" x14ac:dyDescent="0.3">
      <c r="A3016" t="s">
        <v>7094</v>
      </c>
      <c r="B3016">
        <v>170930</v>
      </c>
      <c r="C3016" t="s">
        <v>50</v>
      </c>
      <c r="D3016" t="s">
        <v>33</v>
      </c>
      <c r="E3016" t="s">
        <v>127</v>
      </c>
      <c r="F3016" t="s">
        <v>2642</v>
      </c>
      <c r="G3016" t="s">
        <v>7134</v>
      </c>
      <c r="H3016">
        <v>1</v>
      </c>
      <c r="I3016">
        <v>1</v>
      </c>
      <c r="J3016" t="s">
        <v>45</v>
      </c>
      <c r="N3016" t="s">
        <v>8399</v>
      </c>
      <c r="O3016" s="180" t="s">
        <v>5165</v>
      </c>
      <c r="P3016" t="s">
        <v>5151</v>
      </c>
      <c r="Q3016" t="s">
        <v>5162</v>
      </c>
      <c r="R3016" t="s">
        <v>5165</v>
      </c>
    </row>
    <row r="3017" spans="1:18" x14ac:dyDescent="0.3">
      <c r="A3017" t="s">
        <v>7094</v>
      </c>
      <c r="B3017">
        <v>170734</v>
      </c>
      <c r="C3017" t="s">
        <v>50</v>
      </c>
      <c r="D3017" t="s">
        <v>33</v>
      </c>
      <c r="E3017" t="s">
        <v>127</v>
      </c>
      <c r="F3017" t="s">
        <v>2409</v>
      </c>
      <c r="G3017" t="s">
        <v>142</v>
      </c>
      <c r="I3017">
        <v>224</v>
      </c>
      <c r="J3017" t="s">
        <v>42</v>
      </c>
      <c r="N3017" t="s">
        <v>8400</v>
      </c>
      <c r="O3017" s="180" t="s">
        <v>5165</v>
      </c>
      <c r="P3017" t="s">
        <v>5151</v>
      </c>
      <c r="Q3017" t="s">
        <v>5162</v>
      </c>
      <c r="R3017" t="s">
        <v>5165</v>
      </c>
    </row>
    <row r="3018" spans="1:18" x14ac:dyDescent="0.3">
      <c r="A3018" t="s">
        <v>7094</v>
      </c>
      <c r="B3018">
        <v>170734</v>
      </c>
      <c r="C3018" t="s">
        <v>50</v>
      </c>
      <c r="D3018" t="s">
        <v>33</v>
      </c>
      <c r="E3018" t="s">
        <v>127</v>
      </c>
      <c r="F3018" t="s">
        <v>2409</v>
      </c>
      <c r="G3018" t="s">
        <v>142</v>
      </c>
      <c r="I3018">
        <v>224</v>
      </c>
      <c r="J3018" t="s">
        <v>44</v>
      </c>
      <c r="N3018" t="s">
        <v>8401</v>
      </c>
      <c r="O3018" s="180" t="s">
        <v>5165</v>
      </c>
      <c r="P3018" t="s">
        <v>5151</v>
      </c>
      <c r="Q3018" t="s">
        <v>5162</v>
      </c>
      <c r="R3018" t="s">
        <v>5165</v>
      </c>
    </row>
    <row r="3019" spans="1:18" x14ac:dyDescent="0.3">
      <c r="A3019" t="s">
        <v>7094</v>
      </c>
      <c r="B3019">
        <v>135085</v>
      </c>
      <c r="C3019" t="s">
        <v>50</v>
      </c>
      <c r="D3019" t="s">
        <v>31</v>
      </c>
      <c r="E3019" t="s">
        <v>76</v>
      </c>
      <c r="F3019" t="s">
        <v>981</v>
      </c>
      <c r="G3019" t="s">
        <v>7135</v>
      </c>
      <c r="H3019">
        <v>1</v>
      </c>
      <c r="I3019">
        <v>1</v>
      </c>
      <c r="J3019" t="s">
        <v>42</v>
      </c>
      <c r="N3019" t="s">
        <v>8402</v>
      </c>
      <c r="O3019" s="180" t="s">
        <v>5165</v>
      </c>
      <c r="P3019" t="s">
        <v>5151</v>
      </c>
      <c r="Q3019" t="s">
        <v>5162</v>
      </c>
      <c r="R3019" t="s">
        <v>5165</v>
      </c>
    </row>
    <row r="3020" spans="1:18" x14ac:dyDescent="0.3">
      <c r="A3020" t="s">
        <v>7094</v>
      </c>
      <c r="B3020">
        <v>135085</v>
      </c>
      <c r="C3020" t="s">
        <v>50</v>
      </c>
      <c r="D3020" t="s">
        <v>31</v>
      </c>
      <c r="E3020" t="s">
        <v>76</v>
      </c>
      <c r="F3020" t="s">
        <v>981</v>
      </c>
      <c r="G3020" t="s">
        <v>7135</v>
      </c>
      <c r="H3020">
        <v>1</v>
      </c>
      <c r="I3020">
        <v>1</v>
      </c>
      <c r="J3020" t="s">
        <v>45</v>
      </c>
      <c r="N3020" t="s">
        <v>8403</v>
      </c>
      <c r="O3020" s="180" t="s">
        <v>5165</v>
      </c>
      <c r="P3020" t="s">
        <v>5151</v>
      </c>
      <c r="Q3020" t="s">
        <v>5162</v>
      </c>
      <c r="R3020" t="s">
        <v>5165</v>
      </c>
    </row>
    <row r="3021" spans="1:18" x14ac:dyDescent="0.3">
      <c r="A3021" t="s">
        <v>7094</v>
      </c>
      <c r="B3021">
        <v>150238</v>
      </c>
      <c r="C3021" t="s">
        <v>50</v>
      </c>
      <c r="D3021" t="s">
        <v>32</v>
      </c>
      <c r="E3021" t="s">
        <v>112</v>
      </c>
      <c r="F3021" t="s">
        <v>1516</v>
      </c>
      <c r="G3021" t="s">
        <v>7136</v>
      </c>
      <c r="H3021">
        <v>59</v>
      </c>
      <c r="I3021">
        <v>59</v>
      </c>
      <c r="J3021" t="s">
        <v>42</v>
      </c>
      <c r="N3021" t="s">
        <v>8404</v>
      </c>
      <c r="O3021" s="180" t="s">
        <v>5165</v>
      </c>
      <c r="P3021" t="s">
        <v>5151</v>
      </c>
      <c r="Q3021" t="s">
        <v>5162</v>
      </c>
      <c r="R3021" t="s">
        <v>5277</v>
      </c>
    </row>
    <row r="3022" spans="1:18" x14ac:dyDescent="0.3">
      <c r="A3022" t="s">
        <v>7094</v>
      </c>
      <c r="B3022">
        <v>170925</v>
      </c>
      <c r="C3022" t="s">
        <v>48</v>
      </c>
      <c r="D3022" t="s">
        <v>33</v>
      </c>
      <c r="E3022" t="s">
        <v>127</v>
      </c>
      <c r="F3022" t="s">
        <v>2417</v>
      </c>
      <c r="G3022" t="s">
        <v>4320</v>
      </c>
      <c r="H3022">
        <v>37</v>
      </c>
      <c r="I3022">
        <v>37</v>
      </c>
      <c r="J3022" t="s">
        <v>42</v>
      </c>
      <c r="N3022" t="s">
        <v>8405</v>
      </c>
      <c r="O3022" s="180" t="s">
        <v>5165</v>
      </c>
      <c r="P3022" t="s">
        <v>5151</v>
      </c>
      <c r="Q3022" t="s">
        <v>5162</v>
      </c>
      <c r="R3022" t="s">
        <v>5165</v>
      </c>
    </row>
    <row r="3023" spans="1:18" x14ac:dyDescent="0.3">
      <c r="A3023" t="s">
        <v>7094</v>
      </c>
      <c r="B3023">
        <v>170925</v>
      </c>
      <c r="C3023" t="s">
        <v>48</v>
      </c>
      <c r="D3023" t="s">
        <v>33</v>
      </c>
      <c r="E3023" t="s">
        <v>127</v>
      </c>
      <c r="F3023" t="s">
        <v>2417</v>
      </c>
      <c r="G3023" t="s">
        <v>4320</v>
      </c>
      <c r="H3023">
        <v>38</v>
      </c>
      <c r="I3023">
        <v>38</v>
      </c>
      <c r="J3023" t="s">
        <v>42</v>
      </c>
      <c r="N3023" t="s">
        <v>8406</v>
      </c>
      <c r="O3023" s="180" t="s">
        <v>5165</v>
      </c>
      <c r="P3023" t="s">
        <v>5151</v>
      </c>
      <c r="Q3023" t="s">
        <v>5162</v>
      </c>
      <c r="R3023" t="s">
        <v>5165</v>
      </c>
    </row>
    <row r="3024" spans="1:18" x14ac:dyDescent="0.3">
      <c r="A3024" t="s">
        <v>7094</v>
      </c>
      <c r="B3024">
        <v>170925</v>
      </c>
      <c r="C3024" t="s">
        <v>48</v>
      </c>
      <c r="D3024" t="s">
        <v>33</v>
      </c>
      <c r="E3024" t="s">
        <v>127</v>
      </c>
      <c r="F3024" t="s">
        <v>2417</v>
      </c>
      <c r="G3024" t="s">
        <v>4320</v>
      </c>
      <c r="H3024">
        <v>39</v>
      </c>
      <c r="I3024">
        <v>39</v>
      </c>
      <c r="J3024" t="s">
        <v>42</v>
      </c>
      <c r="N3024" t="s">
        <v>8407</v>
      </c>
      <c r="O3024" s="180" t="s">
        <v>5165</v>
      </c>
      <c r="P3024" t="s">
        <v>5151</v>
      </c>
      <c r="Q3024" t="s">
        <v>5162</v>
      </c>
      <c r="R3024" t="s">
        <v>5165</v>
      </c>
    </row>
    <row r="3025" spans="1:18" x14ac:dyDescent="0.3">
      <c r="A3025" t="s">
        <v>7094</v>
      </c>
      <c r="B3025">
        <v>111013</v>
      </c>
      <c r="C3025" t="s">
        <v>50</v>
      </c>
      <c r="D3025" t="s">
        <v>30</v>
      </c>
      <c r="E3025" t="s">
        <v>59</v>
      </c>
      <c r="F3025" t="s">
        <v>521</v>
      </c>
      <c r="G3025" t="s">
        <v>180</v>
      </c>
      <c r="H3025">
        <v>15</v>
      </c>
      <c r="I3025">
        <v>15</v>
      </c>
      <c r="J3025" t="s">
        <v>42</v>
      </c>
      <c r="N3025" t="s">
        <v>8408</v>
      </c>
      <c r="O3025" s="180" t="s">
        <v>5165</v>
      </c>
      <c r="P3025" t="s">
        <v>5151</v>
      </c>
      <c r="Q3025" t="s">
        <v>5162</v>
      </c>
      <c r="R3025" t="s">
        <v>5165</v>
      </c>
    </row>
    <row r="3026" spans="1:18" x14ac:dyDescent="0.3">
      <c r="A3026" t="s">
        <v>7094</v>
      </c>
      <c r="B3026">
        <v>150048</v>
      </c>
      <c r="C3026" t="s">
        <v>50</v>
      </c>
      <c r="D3026" t="s">
        <v>32</v>
      </c>
      <c r="E3026" t="s">
        <v>107</v>
      </c>
      <c r="F3026" t="s">
        <v>486</v>
      </c>
      <c r="G3026" t="s">
        <v>3066</v>
      </c>
      <c r="H3026">
        <v>169</v>
      </c>
      <c r="I3026">
        <v>22</v>
      </c>
      <c r="J3026" t="s">
        <v>42</v>
      </c>
      <c r="N3026" t="s">
        <v>8409</v>
      </c>
      <c r="O3026" s="180" t="s">
        <v>5165</v>
      </c>
      <c r="P3026" t="s">
        <v>5151</v>
      </c>
      <c r="Q3026" t="s">
        <v>5162</v>
      </c>
      <c r="R3026" t="s">
        <v>5165</v>
      </c>
    </row>
    <row r="3027" spans="1:18" x14ac:dyDescent="0.3">
      <c r="A3027" t="s">
        <v>7094</v>
      </c>
      <c r="B3027">
        <v>150048</v>
      </c>
      <c r="C3027" t="s">
        <v>50</v>
      </c>
      <c r="D3027" t="s">
        <v>32</v>
      </c>
      <c r="E3027" t="s">
        <v>107</v>
      </c>
      <c r="F3027" t="s">
        <v>486</v>
      </c>
      <c r="G3027" t="s">
        <v>3066</v>
      </c>
      <c r="H3027">
        <v>170</v>
      </c>
      <c r="I3027">
        <v>22</v>
      </c>
      <c r="J3027" t="s">
        <v>42</v>
      </c>
      <c r="N3027" t="s">
        <v>8410</v>
      </c>
      <c r="O3027" s="180" t="s">
        <v>5165</v>
      </c>
      <c r="P3027" t="s">
        <v>5151</v>
      </c>
      <c r="Q3027" t="s">
        <v>5162</v>
      </c>
      <c r="R3027" t="s">
        <v>5165</v>
      </c>
    </row>
    <row r="3028" spans="1:18" x14ac:dyDescent="0.3">
      <c r="A3028" t="s">
        <v>7094</v>
      </c>
      <c r="B3028">
        <v>150048</v>
      </c>
      <c r="C3028" t="s">
        <v>50</v>
      </c>
      <c r="D3028" t="s">
        <v>32</v>
      </c>
      <c r="E3028" t="s">
        <v>107</v>
      </c>
      <c r="F3028" t="s">
        <v>486</v>
      </c>
      <c r="G3028" t="s">
        <v>3066</v>
      </c>
      <c r="H3028">
        <v>171</v>
      </c>
      <c r="I3028">
        <v>22</v>
      </c>
      <c r="J3028" t="s">
        <v>42</v>
      </c>
      <c r="N3028" t="s">
        <v>8411</v>
      </c>
      <c r="O3028" s="180" t="s">
        <v>5165</v>
      </c>
      <c r="P3028" t="s">
        <v>5151</v>
      </c>
      <c r="Q3028" t="s">
        <v>5162</v>
      </c>
      <c r="R3028" t="s">
        <v>5165</v>
      </c>
    </row>
    <row r="3029" spans="1:18" x14ac:dyDescent="0.3">
      <c r="A3029" t="s">
        <v>7094</v>
      </c>
      <c r="B3029">
        <v>150048</v>
      </c>
      <c r="C3029" t="s">
        <v>50</v>
      </c>
      <c r="D3029" t="s">
        <v>32</v>
      </c>
      <c r="E3029" t="s">
        <v>107</v>
      </c>
      <c r="F3029" t="s">
        <v>486</v>
      </c>
      <c r="G3029" t="s">
        <v>3066</v>
      </c>
      <c r="H3029">
        <v>172</v>
      </c>
      <c r="I3029">
        <v>22</v>
      </c>
      <c r="J3029" t="s">
        <v>42</v>
      </c>
      <c r="N3029" t="s">
        <v>8412</v>
      </c>
      <c r="O3029" s="180" t="s">
        <v>5165</v>
      </c>
      <c r="P3029" t="s">
        <v>5151</v>
      </c>
      <c r="Q3029" t="s">
        <v>5162</v>
      </c>
      <c r="R3029" t="s">
        <v>5165</v>
      </c>
    </row>
    <row r="3030" spans="1:18" x14ac:dyDescent="0.3">
      <c r="A3030" t="s">
        <v>7094</v>
      </c>
      <c r="B3030">
        <v>150048</v>
      </c>
      <c r="C3030" t="s">
        <v>50</v>
      </c>
      <c r="D3030" t="s">
        <v>32</v>
      </c>
      <c r="E3030" t="s">
        <v>107</v>
      </c>
      <c r="F3030" t="s">
        <v>486</v>
      </c>
      <c r="G3030" t="s">
        <v>3066</v>
      </c>
      <c r="H3030">
        <v>173</v>
      </c>
      <c r="I3030">
        <v>22</v>
      </c>
      <c r="J3030" t="s">
        <v>42</v>
      </c>
      <c r="N3030" t="s">
        <v>8413</v>
      </c>
      <c r="O3030" s="180" t="s">
        <v>5165</v>
      </c>
      <c r="P3030" t="s">
        <v>5151</v>
      </c>
      <c r="Q3030" t="s">
        <v>5162</v>
      </c>
      <c r="R3030" t="s">
        <v>5165</v>
      </c>
    </row>
    <row r="3031" spans="1:18" x14ac:dyDescent="0.3">
      <c r="A3031" t="s">
        <v>7094</v>
      </c>
      <c r="B3031">
        <v>150048</v>
      </c>
      <c r="C3031" t="s">
        <v>50</v>
      </c>
      <c r="D3031" t="s">
        <v>32</v>
      </c>
      <c r="E3031" t="s">
        <v>107</v>
      </c>
      <c r="F3031" t="s">
        <v>486</v>
      </c>
      <c r="G3031" t="s">
        <v>3066</v>
      </c>
      <c r="H3031">
        <v>174</v>
      </c>
      <c r="I3031">
        <v>22</v>
      </c>
      <c r="J3031" t="s">
        <v>42</v>
      </c>
      <c r="N3031" t="s">
        <v>8414</v>
      </c>
      <c r="O3031" s="180" t="s">
        <v>5165</v>
      </c>
      <c r="P3031" t="s">
        <v>5151</v>
      </c>
      <c r="Q3031" t="s">
        <v>5162</v>
      </c>
      <c r="R3031" t="s">
        <v>5165</v>
      </c>
    </row>
    <row r="3032" spans="1:18" x14ac:dyDescent="0.3">
      <c r="A3032" t="s">
        <v>7094</v>
      </c>
      <c r="B3032">
        <v>150048</v>
      </c>
      <c r="C3032" t="s">
        <v>50</v>
      </c>
      <c r="D3032" t="s">
        <v>32</v>
      </c>
      <c r="E3032" t="s">
        <v>107</v>
      </c>
      <c r="F3032" t="s">
        <v>486</v>
      </c>
      <c r="G3032" t="s">
        <v>3066</v>
      </c>
      <c r="H3032">
        <v>175</v>
      </c>
      <c r="I3032">
        <v>22</v>
      </c>
      <c r="J3032" t="s">
        <v>42</v>
      </c>
      <c r="N3032" t="s">
        <v>8415</v>
      </c>
      <c r="O3032" s="180" t="s">
        <v>5165</v>
      </c>
      <c r="P3032" t="s">
        <v>5151</v>
      </c>
      <c r="Q3032" t="s">
        <v>5162</v>
      </c>
      <c r="R3032" t="s">
        <v>5165</v>
      </c>
    </row>
    <row r="3033" spans="1:18" x14ac:dyDescent="0.3">
      <c r="A3033" t="s">
        <v>7094</v>
      </c>
      <c r="B3033">
        <v>150048</v>
      </c>
      <c r="C3033" t="s">
        <v>50</v>
      </c>
      <c r="D3033" t="s">
        <v>32</v>
      </c>
      <c r="E3033" t="s">
        <v>107</v>
      </c>
      <c r="F3033" t="s">
        <v>486</v>
      </c>
      <c r="G3033" t="s">
        <v>3066</v>
      </c>
      <c r="H3033">
        <v>176</v>
      </c>
      <c r="I3033">
        <v>22</v>
      </c>
      <c r="J3033" t="s">
        <v>42</v>
      </c>
      <c r="N3033" t="s">
        <v>8416</v>
      </c>
      <c r="O3033" s="180" t="s">
        <v>5165</v>
      </c>
      <c r="P3033" t="s">
        <v>5151</v>
      </c>
      <c r="Q3033" t="s">
        <v>5162</v>
      </c>
      <c r="R3033" t="s">
        <v>5165</v>
      </c>
    </row>
    <row r="3034" spans="1:18" x14ac:dyDescent="0.3">
      <c r="A3034" t="s">
        <v>7094</v>
      </c>
      <c r="B3034">
        <v>150048</v>
      </c>
      <c r="C3034" t="s">
        <v>50</v>
      </c>
      <c r="D3034" t="s">
        <v>32</v>
      </c>
      <c r="E3034" t="s">
        <v>107</v>
      </c>
      <c r="F3034" t="s">
        <v>486</v>
      </c>
      <c r="G3034" t="s">
        <v>3066</v>
      </c>
      <c r="H3034">
        <v>177</v>
      </c>
      <c r="I3034">
        <v>22</v>
      </c>
      <c r="J3034" t="s">
        <v>42</v>
      </c>
      <c r="N3034" t="s">
        <v>8417</v>
      </c>
      <c r="O3034" s="180" t="s">
        <v>5165</v>
      </c>
      <c r="P3034" t="s">
        <v>5151</v>
      </c>
      <c r="Q3034" t="s">
        <v>5162</v>
      </c>
      <c r="R3034" t="s">
        <v>5165</v>
      </c>
    </row>
    <row r="3035" spans="1:18" x14ac:dyDescent="0.3">
      <c r="A3035" t="s">
        <v>7094</v>
      </c>
      <c r="B3035">
        <v>150048</v>
      </c>
      <c r="C3035" t="s">
        <v>50</v>
      </c>
      <c r="D3035" t="s">
        <v>32</v>
      </c>
      <c r="E3035" t="s">
        <v>107</v>
      </c>
      <c r="F3035" t="s">
        <v>486</v>
      </c>
      <c r="G3035" t="s">
        <v>3066</v>
      </c>
      <c r="H3035">
        <v>178</v>
      </c>
      <c r="I3035">
        <v>22</v>
      </c>
      <c r="J3035" t="s">
        <v>42</v>
      </c>
      <c r="N3035" t="s">
        <v>8418</v>
      </c>
      <c r="O3035" s="180" t="s">
        <v>5165</v>
      </c>
      <c r="P3035" t="s">
        <v>5151</v>
      </c>
      <c r="Q3035" t="s">
        <v>5162</v>
      </c>
      <c r="R3035" t="s">
        <v>5165</v>
      </c>
    </row>
    <row r="3036" spans="1:18" x14ac:dyDescent="0.3">
      <c r="A3036" t="s">
        <v>7094</v>
      </c>
      <c r="B3036">
        <v>150048</v>
      </c>
      <c r="C3036" t="s">
        <v>50</v>
      </c>
      <c r="D3036" t="s">
        <v>32</v>
      </c>
      <c r="E3036" t="s">
        <v>107</v>
      </c>
      <c r="F3036" t="s">
        <v>486</v>
      </c>
      <c r="G3036" t="s">
        <v>3066</v>
      </c>
      <c r="H3036">
        <v>179</v>
      </c>
      <c r="I3036">
        <v>22</v>
      </c>
      <c r="J3036" t="s">
        <v>42</v>
      </c>
      <c r="N3036" t="s">
        <v>8419</v>
      </c>
      <c r="O3036" s="180" t="s">
        <v>5165</v>
      </c>
      <c r="P3036" t="s">
        <v>5151</v>
      </c>
      <c r="Q3036" t="s">
        <v>5162</v>
      </c>
      <c r="R3036" t="s">
        <v>5165</v>
      </c>
    </row>
    <row r="3037" spans="1:18" x14ac:dyDescent="0.3">
      <c r="A3037" t="s">
        <v>7094</v>
      </c>
      <c r="B3037">
        <v>150048</v>
      </c>
      <c r="C3037" t="s">
        <v>50</v>
      </c>
      <c r="D3037" t="s">
        <v>32</v>
      </c>
      <c r="E3037" t="s">
        <v>107</v>
      </c>
      <c r="F3037" t="s">
        <v>486</v>
      </c>
      <c r="G3037" t="s">
        <v>3066</v>
      </c>
      <c r="H3037">
        <v>180</v>
      </c>
      <c r="I3037">
        <v>22</v>
      </c>
      <c r="J3037" t="s">
        <v>42</v>
      </c>
      <c r="N3037" t="s">
        <v>8420</v>
      </c>
      <c r="O3037" s="180" t="s">
        <v>5165</v>
      </c>
      <c r="P3037" t="s">
        <v>5151</v>
      </c>
      <c r="Q3037" t="s">
        <v>5162</v>
      </c>
      <c r="R3037" t="s">
        <v>5165</v>
      </c>
    </row>
    <row r="3038" spans="1:18" x14ac:dyDescent="0.3">
      <c r="A3038" t="s">
        <v>7094</v>
      </c>
      <c r="B3038">
        <v>150048</v>
      </c>
      <c r="C3038" t="s">
        <v>50</v>
      </c>
      <c r="D3038" t="s">
        <v>32</v>
      </c>
      <c r="E3038" t="s">
        <v>107</v>
      </c>
      <c r="F3038" t="s">
        <v>486</v>
      </c>
      <c r="G3038" t="s">
        <v>3066</v>
      </c>
      <c r="H3038">
        <v>181</v>
      </c>
      <c r="I3038">
        <v>22</v>
      </c>
      <c r="J3038" t="s">
        <v>42</v>
      </c>
      <c r="N3038" t="s">
        <v>8421</v>
      </c>
      <c r="O3038" s="180" t="s">
        <v>5165</v>
      </c>
      <c r="P3038" t="s">
        <v>5151</v>
      </c>
      <c r="Q3038" t="s">
        <v>5162</v>
      </c>
      <c r="R3038" t="s">
        <v>5165</v>
      </c>
    </row>
    <row r="3039" spans="1:18" x14ac:dyDescent="0.3">
      <c r="A3039" t="s">
        <v>7094</v>
      </c>
      <c r="B3039">
        <v>150048</v>
      </c>
      <c r="C3039" t="s">
        <v>50</v>
      </c>
      <c r="D3039" t="s">
        <v>32</v>
      </c>
      <c r="E3039" t="s">
        <v>107</v>
      </c>
      <c r="F3039" t="s">
        <v>486</v>
      </c>
      <c r="G3039" t="s">
        <v>3066</v>
      </c>
      <c r="H3039">
        <v>182</v>
      </c>
      <c r="I3039">
        <v>22</v>
      </c>
      <c r="J3039" t="s">
        <v>42</v>
      </c>
      <c r="N3039" t="s">
        <v>8422</v>
      </c>
      <c r="O3039" s="180" t="s">
        <v>5165</v>
      </c>
      <c r="P3039" t="s">
        <v>5151</v>
      </c>
      <c r="Q3039" t="s">
        <v>5162</v>
      </c>
      <c r="R3039" t="s">
        <v>5165</v>
      </c>
    </row>
    <row r="3040" spans="1:18" x14ac:dyDescent="0.3">
      <c r="A3040" t="s">
        <v>7094</v>
      </c>
      <c r="B3040">
        <v>150048</v>
      </c>
      <c r="C3040" t="s">
        <v>50</v>
      </c>
      <c r="D3040" t="s">
        <v>32</v>
      </c>
      <c r="E3040" t="s">
        <v>107</v>
      </c>
      <c r="F3040" t="s">
        <v>486</v>
      </c>
      <c r="G3040" t="s">
        <v>3066</v>
      </c>
      <c r="H3040">
        <v>183</v>
      </c>
      <c r="I3040">
        <v>22</v>
      </c>
      <c r="J3040" t="s">
        <v>42</v>
      </c>
      <c r="N3040" t="s">
        <v>8423</v>
      </c>
      <c r="O3040" s="180" t="s">
        <v>5165</v>
      </c>
      <c r="P3040" t="s">
        <v>5151</v>
      </c>
      <c r="Q3040" t="s">
        <v>5162</v>
      </c>
      <c r="R3040" t="s">
        <v>5165</v>
      </c>
    </row>
    <row r="3041" spans="1:18" x14ac:dyDescent="0.3">
      <c r="A3041" t="s">
        <v>7094</v>
      </c>
      <c r="B3041">
        <v>150048</v>
      </c>
      <c r="C3041" t="s">
        <v>50</v>
      </c>
      <c r="D3041" t="s">
        <v>32</v>
      </c>
      <c r="E3041" t="s">
        <v>107</v>
      </c>
      <c r="F3041" t="s">
        <v>486</v>
      </c>
      <c r="G3041" t="s">
        <v>3066</v>
      </c>
      <c r="H3041">
        <v>184</v>
      </c>
      <c r="I3041">
        <v>22</v>
      </c>
      <c r="J3041" t="s">
        <v>42</v>
      </c>
      <c r="N3041" t="s">
        <v>8424</v>
      </c>
      <c r="O3041" s="180" t="s">
        <v>5165</v>
      </c>
      <c r="P3041" t="s">
        <v>5151</v>
      </c>
      <c r="Q3041" t="s">
        <v>5162</v>
      </c>
      <c r="R3041" t="s">
        <v>5165</v>
      </c>
    </row>
    <row r="3042" spans="1:18" x14ac:dyDescent="0.3">
      <c r="A3042" t="s">
        <v>7094</v>
      </c>
      <c r="B3042">
        <v>150048</v>
      </c>
      <c r="C3042" t="s">
        <v>50</v>
      </c>
      <c r="D3042" t="s">
        <v>32</v>
      </c>
      <c r="E3042" t="s">
        <v>107</v>
      </c>
      <c r="F3042" t="s">
        <v>486</v>
      </c>
      <c r="G3042" t="s">
        <v>3066</v>
      </c>
      <c r="H3042">
        <v>185</v>
      </c>
      <c r="I3042">
        <v>22</v>
      </c>
      <c r="J3042" t="s">
        <v>42</v>
      </c>
      <c r="N3042" t="s">
        <v>8425</v>
      </c>
      <c r="O3042" s="180" t="s">
        <v>5165</v>
      </c>
      <c r="P3042" t="s">
        <v>5151</v>
      </c>
      <c r="Q3042" t="s">
        <v>5162</v>
      </c>
      <c r="R3042" t="s">
        <v>5165</v>
      </c>
    </row>
    <row r="3043" spans="1:18" x14ac:dyDescent="0.3">
      <c r="A3043" t="s">
        <v>7094</v>
      </c>
      <c r="B3043">
        <v>150048</v>
      </c>
      <c r="C3043" t="s">
        <v>50</v>
      </c>
      <c r="D3043" t="s">
        <v>32</v>
      </c>
      <c r="E3043" t="s">
        <v>107</v>
      </c>
      <c r="F3043" t="s">
        <v>486</v>
      </c>
      <c r="G3043" t="s">
        <v>3066</v>
      </c>
      <c r="H3043">
        <v>186</v>
      </c>
      <c r="I3043">
        <v>22</v>
      </c>
      <c r="J3043" t="s">
        <v>42</v>
      </c>
      <c r="N3043" t="s">
        <v>8426</v>
      </c>
      <c r="O3043" s="180" t="s">
        <v>5165</v>
      </c>
      <c r="P3043" t="s">
        <v>5151</v>
      </c>
      <c r="Q3043" t="s">
        <v>5162</v>
      </c>
      <c r="R3043" t="s">
        <v>5165</v>
      </c>
    </row>
    <row r="3044" spans="1:18" x14ac:dyDescent="0.3">
      <c r="A3044" t="s">
        <v>7094</v>
      </c>
      <c r="B3044">
        <v>150048</v>
      </c>
      <c r="C3044" t="s">
        <v>50</v>
      </c>
      <c r="D3044" t="s">
        <v>32</v>
      </c>
      <c r="E3044" t="s">
        <v>107</v>
      </c>
      <c r="F3044" t="s">
        <v>486</v>
      </c>
      <c r="G3044" t="s">
        <v>3066</v>
      </c>
      <c r="H3044">
        <v>187</v>
      </c>
      <c r="I3044">
        <v>22</v>
      </c>
      <c r="J3044" t="s">
        <v>42</v>
      </c>
      <c r="N3044" t="s">
        <v>8427</v>
      </c>
      <c r="O3044" s="180" t="s">
        <v>5165</v>
      </c>
      <c r="P3044" t="s">
        <v>5151</v>
      </c>
      <c r="Q3044" t="s">
        <v>5162</v>
      </c>
      <c r="R3044" t="s">
        <v>5165</v>
      </c>
    </row>
    <row r="3045" spans="1:18" x14ac:dyDescent="0.3">
      <c r="A3045" t="s">
        <v>7094</v>
      </c>
      <c r="B3045">
        <v>150048</v>
      </c>
      <c r="C3045" t="s">
        <v>50</v>
      </c>
      <c r="D3045" t="s">
        <v>32</v>
      </c>
      <c r="E3045" t="s">
        <v>107</v>
      </c>
      <c r="F3045" t="s">
        <v>486</v>
      </c>
      <c r="G3045" t="s">
        <v>3066</v>
      </c>
      <c r="H3045">
        <v>188</v>
      </c>
      <c r="I3045">
        <v>22</v>
      </c>
      <c r="J3045" t="s">
        <v>42</v>
      </c>
      <c r="N3045" t="s">
        <v>8428</v>
      </c>
      <c r="O3045" s="180" t="s">
        <v>5165</v>
      </c>
      <c r="P3045" t="s">
        <v>5151</v>
      </c>
      <c r="Q3045" t="s">
        <v>5162</v>
      </c>
      <c r="R3045" t="s">
        <v>5165</v>
      </c>
    </row>
    <row r="3046" spans="1:18" x14ac:dyDescent="0.3">
      <c r="A3046" t="s">
        <v>7094</v>
      </c>
      <c r="B3046">
        <v>150048</v>
      </c>
      <c r="C3046" t="s">
        <v>50</v>
      </c>
      <c r="D3046" t="s">
        <v>32</v>
      </c>
      <c r="E3046" t="s">
        <v>107</v>
      </c>
      <c r="F3046" t="s">
        <v>486</v>
      </c>
      <c r="G3046" t="s">
        <v>3066</v>
      </c>
      <c r="H3046">
        <v>189</v>
      </c>
      <c r="I3046">
        <v>22</v>
      </c>
      <c r="J3046" t="s">
        <v>42</v>
      </c>
      <c r="N3046" t="s">
        <v>8429</v>
      </c>
      <c r="O3046" s="180" t="s">
        <v>5165</v>
      </c>
      <c r="P3046" t="s">
        <v>5151</v>
      </c>
      <c r="Q3046" t="s">
        <v>5162</v>
      </c>
      <c r="R3046" t="s">
        <v>5165</v>
      </c>
    </row>
    <row r="3047" spans="1:18" x14ac:dyDescent="0.3">
      <c r="A3047" t="s">
        <v>7094</v>
      </c>
      <c r="B3047">
        <v>150048</v>
      </c>
      <c r="C3047" t="s">
        <v>50</v>
      </c>
      <c r="D3047" t="s">
        <v>32</v>
      </c>
      <c r="E3047" t="s">
        <v>107</v>
      </c>
      <c r="F3047" t="s">
        <v>486</v>
      </c>
      <c r="G3047" t="s">
        <v>3066</v>
      </c>
      <c r="H3047">
        <v>190</v>
      </c>
      <c r="I3047">
        <v>22</v>
      </c>
      <c r="J3047" t="s">
        <v>42</v>
      </c>
      <c r="N3047" t="s">
        <v>8430</v>
      </c>
      <c r="O3047" s="180" t="s">
        <v>5165</v>
      </c>
      <c r="P3047" t="s">
        <v>5151</v>
      </c>
      <c r="Q3047" t="s">
        <v>5162</v>
      </c>
      <c r="R3047" t="s">
        <v>5165</v>
      </c>
    </row>
    <row r="3048" spans="1:18" x14ac:dyDescent="0.3">
      <c r="A3048" t="s">
        <v>7094</v>
      </c>
      <c r="B3048">
        <v>150048</v>
      </c>
      <c r="C3048" t="s">
        <v>50</v>
      </c>
      <c r="D3048" t="s">
        <v>32</v>
      </c>
      <c r="E3048" t="s">
        <v>107</v>
      </c>
      <c r="F3048" t="s">
        <v>486</v>
      </c>
      <c r="G3048" t="s">
        <v>3066</v>
      </c>
      <c r="H3048">
        <v>191</v>
      </c>
      <c r="I3048">
        <v>22</v>
      </c>
      <c r="J3048" t="s">
        <v>42</v>
      </c>
      <c r="N3048" t="s">
        <v>8431</v>
      </c>
      <c r="O3048" s="180" t="s">
        <v>5165</v>
      </c>
      <c r="P3048" t="s">
        <v>5151</v>
      </c>
      <c r="Q3048" t="s">
        <v>5162</v>
      </c>
      <c r="R3048" t="s">
        <v>5165</v>
      </c>
    </row>
    <row r="3049" spans="1:18" x14ac:dyDescent="0.3">
      <c r="A3049" t="s">
        <v>7094</v>
      </c>
      <c r="B3049">
        <v>150048</v>
      </c>
      <c r="C3049" t="s">
        <v>50</v>
      </c>
      <c r="D3049" t="s">
        <v>32</v>
      </c>
      <c r="E3049" t="s">
        <v>107</v>
      </c>
      <c r="F3049" t="s">
        <v>486</v>
      </c>
      <c r="G3049" t="s">
        <v>3066</v>
      </c>
      <c r="H3049">
        <v>192</v>
      </c>
      <c r="I3049">
        <v>22</v>
      </c>
      <c r="J3049" t="s">
        <v>42</v>
      </c>
      <c r="N3049" t="s">
        <v>8432</v>
      </c>
      <c r="O3049" s="180" t="s">
        <v>5165</v>
      </c>
      <c r="P3049" t="s">
        <v>5151</v>
      </c>
      <c r="Q3049" t="s">
        <v>5162</v>
      </c>
      <c r="R3049" t="s">
        <v>5165</v>
      </c>
    </row>
    <row r="3050" spans="1:18" x14ac:dyDescent="0.3">
      <c r="A3050" t="s">
        <v>7094</v>
      </c>
      <c r="B3050">
        <v>150048</v>
      </c>
      <c r="C3050" t="s">
        <v>50</v>
      </c>
      <c r="D3050" t="s">
        <v>32</v>
      </c>
      <c r="E3050" t="s">
        <v>107</v>
      </c>
      <c r="F3050" t="s">
        <v>486</v>
      </c>
      <c r="G3050" t="s">
        <v>3066</v>
      </c>
      <c r="H3050">
        <v>193</v>
      </c>
      <c r="I3050">
        <v>22</v>
      </c>
      <c r="J3050" t="s">
        <v>42</v>
      </c>
      <c r="N3050" t="s">
        <v>8433</v>
      </c>
      <c r="O3050" s="180" t="s">
        <v>5165</v>
      </c>
      <c r="P3050" t="s">
        <v>5151</v>
      </c>
      <c r="Q3050" t="s">
        <v>5162</v>
      </c>
      <c r="R3050" t="s">
        <v>5165</v>
      </c>
    </row>
    <row r="3051" spans="1:18" x14ac:dyDescent="0.3">
      <c r="A3051" t="s">
        <v>7094</v>
      </c>
      <c r="B3051">
        <v>150048</v>
      </c>
      <c r="C3051" t="s">
        <v>50</v>
      </c>
      <c r="D3051" t="s">
        <v>32</v>
      </c>
      <c r="E3051" t="s">
        <v>107</v>
      </c>
      <c r="F3051" t="s">
        <v>486</v>
      </c>
      <c r="G3051" t="s">
        <v>3066</v>
      </c>
      <c r="H3051">
        <v>194</v>
      </c>
      <c r="I3051">
        <v>22</v>
      </c>
      <c r="J3051" t="s">
        <v>42</v>
      </c>
      <c r="N3051" t="s">
        <v>8434</v>
      </c>
      <c r="O3051" s="180" t="s">
        <v>5165</v>
      </c>
      <c r="P3051" t="s">
        <v>5151</v>
      </c>
      <c r="Q3051" t="s">
        <v>5162</v>
      </c>
      <c r="R3051" t="s">
        <v>5165</v>
      </c>
    </row>
    <row r="3052" spans="1:18" x14ac:dyDescent="0.3">
      <c r="A3052" t="s">
        <v>7094</v>
      </c>
      <c r="B3052">
        <v>150048</v>
      </c>
      <c r="C3052" t="s">
        <v>50</v>
      </c>
      <c r="D3052" t="s">
        <v>32</v>
      </c>
      <c r="E3052" t="s">
        <v>107</v>
      </c>
      <c r="F3052" t="s">
        <v>486</v>
      </c>
      <c r="G3052" t="s">
        <v>3066</v>
      </c>
      <c r="H3052">
        <v>195</v>
      </c>
      <c r="I3052">
        <v>22</v>
      </c>
      <c r="J3052" t="s">
        <v>42</v>
      </c>
      <c r="N3052" t="s">
        <v>8435</v>
      </c>
      <c r="O3052" s="180" t="s">
        <v>5165</v>
      </c>
      <c r="P3052" t="s">
        <v>5151</v>
      </c>
      <c r="Q3052" t="s">
        <v>5162</v>
      </c>
      <c r="R3052" t="s">
        <v>5165</v>
      </c>
    </row>
    <row r="3053" spans="1:18" x14ac:dyDescent="0.3">
      <c r="A3053" t="s">
        <v>7094</v>
      </c>
      <c r="B3053">
        <v>150048</v>
      </c>
      <c r="C3053" t="s">
        <v>50</v>
      </c>
      <c r="D3053" t="s">
        <v>32</v>
      </c>
      <c r="E3053" t="s">
        <v>107</v>
      </c>
      <c r="F3053" t="s">
        <v>486</v>
      </c>
      <c r="G3053" t="s">
        <v>3066</v>
      </c>
      <c r="H3053">
        <v>196</v>
      </c>
      <c r="I3053">
        <v>22</v>
      </c>
      <c r="J3053" t="s">
        <v>42</v>
      </c>
      <c r="N3053" t="s">
        <v>8436</v>
      </c>
      <c r="O3053" s="180" t="s">
        <v>5165</v>
      </c>
      <c r="P3053" t="s">
        <v>5151</v>
      </c>
      <c r="Q3053" t="s">
        <v>5162</v>
      </c>
      <c r="R3053" t="s">
        <v>5165</v>
      </c>
    </row>
    <row r="3054" spans="1:18" x14ac:dyDescent="0.3">
      <c r="A3054" t="s">
        <v>7094</v>
      </c>
      <c r="B3054">
        <v>150048</v>
      </c>
      <c r="C3054" t="s">
        <v>50</v>
      </c>
      <c r="D3054" t="s">
        <v>32</v>
      </c>
      <c r="E3054" t="s">
        <v>107</v>
      </c>
      <c r="F3054" t="s">
        <v>486</v>
      </c>
      <c r="G3054" t="s">
        <v>3066</v>
      </c>
      <c r="H3054">
        <v>197</v>
      </c>
      <c r="I3054">
        <v>22</v>
      </c>
      <c r="J3054" t="s">
        <v>42</v>
      </c>
      <c r="N3054" t="s">
        <v>8437</v>
      </c>
      <c r="O3054" s="180" t="s">
        <v>5165</v>
      </c>
      <c r="P3054" t="s">
        <v>5151</v>
      </c>
      <c r="Q3054" t="s">
        <v>5162</v>
      </c>
      <c r="R3054" t="s">
        <v>5165</v>
      </c>
    </row>
    <row r="3055" spans="1:18" x14ac:dyDescent="0.3">
      <c r="A3055" t="s">
        <v>7094</v>
      </c>
      <c r="B3055">
        <v>150048</v>
      </c>
      <c r="C3055" t="s">
        <v>50</v>
      </c>
      <c r="D3055" t="s">
        <v>32</v>
      </c>
      <c r="E3055" t="s">
        <v>107</v>
      </c>
      <c r="F3055" t="s">
        <v>486</v>
      </c>
      <c r="G3055" t="s">
        <v>3066</v>
      </c>
      <c r="H3055">
        <v>198</v>
      </c>
      <c r="I3055">
        <v>22</v>
      </c>
      <c r="J3055" t="s">
        <v>42</v>
      </c>
      <c r="N3055" t="s">
        <v>8438</v>
      </c>
      <c r="O3055" s="180" t="s">
        <v>5165</v>
      </c>
      <c r="P3055" t="s">
        <v>5151</v>
      </c>
      <c r="Q3055" t="s">
        <v>5162</v>
      </c>
      <c r="R3055" t="s">
        <v>5165</v>
      </c>
    </row>
    <row r="3056" spans="1:18" x14ac:dyDescent="0.3">
      <c r="A3056" t="s">
        <v>7094</v>
      </c>
      <c r="B3056">
        <v>150048</v>
      </c>
      <c r="C3056" t="s">
        <v>50</v>
      </c>
      <c r="D3056" t="s">
        <v>32</v>
      </c>
      <c r="E3056" t="s">
        <v>107</v>
      </c>
      <c r="F3056" t="s">
        <v>486</v>
      </c>
      <c r="G3056" t="s">
        <v>3066</v>
      </c>
      <c r="H3056">
        <v>199</v>
      </c>
      <c r="I3056">
        <v>22</v>
      </c>
      <c r="J3056" t="s">
        <v>42</v>
      </c>
      <c r="N3056" t="s">
        <v>8439</v>
      </c>
      <c r="O3056" s="180" t="s">
        <v>5165</v>
      </c>
      <c r="P3056" t="s">
        <v>5151</v>
      </c>
      <c r="Q3056" t="s">
        <v>5162</v>
      </c>
      <c r="R3056" t="s">
        <v>5165</v>
      </c>
    </row>
    <row r="3057" spans="1:18" x14ac:dyDescent="0.3">
      <c r="A3057" t="s">
        <v>7094</v>
      </c>
      <c r="B3057">
        <v>150048</v>
      </c>
      <c r="C3057" t="s">
        <v>50</v>
      </c>
      <c r="D3057" t="s">
        <v>32</v>
      </c>
      <c r="E3057" t="s">
        <v>107</v>
      </c>
      <c r="F3057" t="s">
        <v>486</v>
      </c>
      <c r="G3057" t="s">
        <v>3066</v>
      </c>
      <c r="H3057">
        <v>200</v>
      </c>
      <c r="I3057">
        <v>22</v>
      </c>
      <c r="J3057" t="s">
        <v>42</v>
      </c>
      <c r="N3057" t="s">
        <v>8440</v>
      </c>
      <c r="O3057" s="180" t="s">
        <v>5165</v>
      </c>
      <c r="P3057" t="s">
        <v>5151</v>
      </c>
      <c r="Q3057" t="s">
        <v>5162</v>
      </c>
      <c r="R3057" t="s">
        <v>5165</v>
      </c>
    </row>
    <row r="3058" spans="1:18" x14ac:dyDescent="0.3">
      <c r="A3058" t="s">
        <v>7094</v>
      </c>
      <c r="B3058">
        <v>150048</v>
      </c>
      <c r="C3058" t="s">
        <v>50</v>
      </c>
      <c r="D3058" t="s">
        <v>32</v>
      </c>
      <c r="E3058" t="s">
        <v>107</v>
      </c>
      <c r="F3058" t="s">
        <v>486</v>
      </c>
      <c r="G3058" t="s">
        <v>3066</v>
      </c>
      <c r="H3058">
        <v>201</v>
      </c>
      <c r="I3058">
        <v>22</v>
      </c>
      <c r="J3058" t="s">
        <v>42</v>
      </c>
      <c r="N3058" t="s">
        <v>8441</v>
      </c>
      <c r="O3058" s="180" t="s">
        <v>5165</v>
      </c>
      <c r="P3058" t="s">
        <v>5151</v>
      </c>
      <c r="Q3058" t="s">
        <v>5162</v>
      </c>
      <c r="R3058" t="s">
        <v>5165</v>
      </c>
    </row>
    <row r="3059" spans="1:18" x14ac:dyDescent="0.3">
      <c r="A3059" t="s">
        <v>7094</v>
      </c>
      <c r="B3059">
        <v>150048</v>
      </c>
      <c r="C3059" t="s">
        <v>50</v>
      </c>
      <c r="D3059" t="s">
        <v>32</v>
      </c>
      <c r="E3059" t="s">
        <v>107</v>
      </c>
      <c r="F3059" t="s">
        <v>486</v>
      </c>
      <c r="G3059" t="s">
        <v>3066</v>
      </c>
      <c r="H3059">
        <v>202</v>
      </c>
      <c r="I3059">
        <v>22</v>
      </c>
      <c r="J3059" t="s">
        <v>42</v>
      </c>
      <c r="N3059" t="s">
        <v>8442</v>
      </c>
      <c r="O3059" s="180" t="s">
        <v>5165</v>
      </c>
      <c r="P3059" t="s">
        <v>5151</v>
      </c>
      <c r="Q3059" t="s">
        <v>5162</v>
      </c>
      <c r="R3059" t="s">
        <v>5165</v>
      </c>
    </row>
    <row r="3060" spans="1:18" x14ac:dyDescent="0.3">
      <c r="A3060" t="s">
        <v>7094</v>
      </c>
      <c r="B3060">
        <v>150048</v>
      </c>
      <c r="C3060" t="s">
        <v>50</v>
      </c>
      <c r="D3060" t="s">
        <v>32</v>
      </c>
      <c r="E3060" t="s">
        <v>107</v>
      </c>
      <c r="F3060" t="s">
        <v>486</v>
      </c>
      <c r="G3060" t="s">
        <v>3066</v>
      </c>
      <c r="H3060">
        <v>203</v>
      </c>
      <c r="I3060">
        <v>22</v>
      </c>
      <c r="J3060" t="s">
        <v>42</v>
      </c>
      <c r="N3060" t="s">
        <v>8443</v>
      </c>
      <c r="O3060" s="180" t="s">
        <v>5165</v>
      </c>
      <c r="P3060" t="s">
        <v>5151</v>
      </c>
      <c r="Q3060" t="s">
        <v>5162</v>
      </c>
      <c r="R3060" t="s">
        <v>5165</v>
      </c>
    </row>
    <row r="3061" spans="1:18" x14ac:dyDescent="0.3">
      <c r="A3061" t="s">
        <v>7094</v>
      </c>
      <c r="B3061">
        <v>150048</v>
      </c>
      <c r="C3061" t="s">
        <v>50</v>
      </c>
      <c r="D3061" t="s">
        <v>32</v>
      </c>
      <c r="E3061" t="s">
        <v>107</v>
      </c>
      <c r="F3061" t="s">
        <v>486</v>
      </c>
      <c r="G3061" t="s">
        <v>3066</v>
      </c>
      <c r="H3061">
        <v>204</v>
      </c>
      <c r="I3061">
        <v>22</v>
      </c>
      <c r="J3061" t="s">
        <v>42</v>
      </c>
      <c r="N3061" t="s">
        <v>8444</v>
      </c>
      <c r="O3061" s="180" t="s">
        <v>5165</v>
      </c>
      <c r="P3061" t="s">
        <v>5151</v>
      </c>
      <c r="Q3061" t="s">
        <v>5162</v>
      </c>
      <c r="R3061" t="s">
        <v>5165</v>
      </c>
    </row>
    <row r="3062" spans="1:18" x14ac:dyDescent="0.3">
      <c r="A3062" t="s">
        <v>7094</v>
      </c>
      <c r="B3062">
        <v>150048</v>
      </c>
      <c r="C3062" t="s">
        <v>50</v>
      </c>
      <c r="D3062" t="s">
        <v>32</v>
      </c>
      <c r="E3062" t="s">
        <v>107</v>
      </c>
      <c r="F3062" t="s">
        <v>486</v>
      </c>
      <c r="G3062" t="s">
        <v>3066</v>
      </c>
      <c r="H3062">
        <v>205</v>
      </c>
      <c r="I3062">
        <v>22</v>
      </c>
      <c r="J3062" t="s">
        <v>42</v>
      </c>
      <c r="N3062" t="s">
        <v>8445</v>
      </c>
      <c r="O3062" s="180" t="s">
        <v>5165</v>
      </c>
      <c r="P3062" t="s">
        <v>5151</v>
      </c>
      <c r="Q3062" t="s">
        <v>5162</v>
      </c>
      <c r="R3062" t="s">
        <v>5165</v>
      </c>
    </row>
    <row r="3063" spans="1:18" x14ac:dyDescent="0.3">
      <c r="A3063" t="s">
        <v>7094</v>
      </c>
      <c r="B3063">
        <v>150048</v>
      </c>
      <c r="C3063" t="s">
        <v>50</v>
      </c>
      <c r="D3063" t="s">
        <v>32</v>
      </c>
      <c r="E3063" t="s">
        <v>107</v>
      </c>
      <c r="F3063" t="s">
        <v>486</v>
      </c>
      <c r="G3063" t="s">
        <v>3066</v>
      </c>
      <c r="H3063">
        <v>206</v>
      </c>
      <c r="I3063">
        <v>22</v>
      </c>
      <c r="J3063" t="s">
        <v>42</v>
      </c>
      <c r="N3063" t="s">
        <v>8446</v>
      </c>
      <c r="O3063" s="180" t="s">
        <v>5165</v>
      </c>
      <c r="P3063" t="s">
        <v>5151</v>
      </c>
      <c r="Q3063" t="s">
        <v>5162</v>
      </c>
      <c r="R3063" t="s">
        <v>5165</v>
      </c>
    </row>
    <row r="3064" spans="1:18" x14ac:dyDescent="0.3">
      <c r="A3064" t="s">
        <v>7094</v>
      </c>
      <c r="B3064">
        <v>150048</v>
      </c>
      <c r="C3064" t="s">
        <v>50</v>
      </c>
      <c r="D3064" t="s">
        <v>32</v>
      </c>
      <c r="E3064" t="s">
        <v>107</v>
      </c>
      <c r="F3064" t="s">
        <v>486</v>
      </c>
      <c r="G3064" t="s">
        <v>3066</v>
      </c>
      <c r="H3064">
        <v>207</v>
      </c>
      <c r="I3064">
        <v>22</v>
      </c>
      <c r="J3064" t="s">
        <v>42</v>
      </c>
      <c r="N3064" t="s">
        <v>8447</v>
      </c>
      <c r="O3064" s="180" t="s">
        <v>5165</v>
      </c>
      <c r="P3064" t="s">
        <v>5151</v>
      </c>
      <c r="Q3064" t="s">
        <v>5162</v>
      </c>
      <c r="R3064" t="s">
        <v>5165</v>
      </c>
    </row>
    <row r="3065" spans="1:18" x14ac:dyDescent="0.3">
      <c r="A3065" t="s">
        <v>7094</v>
      </c>
      <c r="B3065">
        <v>150048</v>
      </c>
      <c r="C3065" t="s">
        <v>50</v>
      </c>
      <c r="D3065" t="s">
        <v>32</v>
      </c>
      <c r="E3065" t="s">
        <v>107</v>
      </c>
      <c r="F3065" t="s">
        <v>486</v>
      </c>
      <c r="G3065" t="s">
        <v>3066</v>
      </c>
      <c r="H3065">
        <v>208</v>
      </c>
      <c r="I3065">
        <v>22</v>
      </c>
      <c r="J3065" t="s">
        <v>42</v>
      </c>
      <c r="N3065" t="s">
        <v>8448</v>
      </c>
      <c r="O3065" s="180" t="s">
        <v>5165</v>
      </c>
      <c r="P3065" t="s">
        <v>5151</v>
      </c>
      <c r="Q3065" t="s">
        <v>5162</v>
      </c>
      <c r="R3065" t="s">
        <v>5165</v>
      </c>
    </row>
    <row r="3066" spans="1:18" x14ac:dyDescent="0.3">
      <c r="A3066" t="s">
        <v>7094</v>
      </c>
      <c r="B3066">
        <v>150048</v>
      </c>
      <c r="C3066" t="s">
        <v>50</v>
      </c>
      <c r="D3066" t="s">
        <v>32</v>
      </c>
      <c r="E3066" t="s">
        <v>107</v>
      </c>
      <c r="F3066" t="s">
        <v>486</v>
      </c>
      <c r="G3066" t="s">
        <v>3066</v>
      </c>
      <c r="H3066">
        <v>209</v>
      </c>
      <c r="I3066">
        <v>22</v>
      </c>
      <c r="J3066" t="s">
        <v>42</v>
      </c>
      <c r="N3066" t="s">
        <v>8449</v>
      </c>
      <c r="O3066" s="180" t="s">
        <v>5165</v>
      </c>
      <c r="P3066" t="s">
        <v>5151</v>
      </c>
      <c r="Q3066" t="s">
        <v>5162</v>
      </c>
      <c r="R3066" t="s">
        <v>5165</v>
      </c>
    </row>
    <row r="3067" spans="1:18" x14ac:dyDescent="0.3">
      <c r="A3067" t="s">
        <v>7094</v>
      </c>
      <c r="B3067">
        <v>170733</v>
      </c>
      <c r="C3067" t="s">
        <v>50</v>
      </c>
      <c r="D3067" t="s">
        <v>33</v>
      </c>
      <c r="E3067" t="s">
        <v>127</v>
      </c>
      <c r="F3067" t="s">
        <v>2414</v>
      </c>
      <c r="G3067" t="s">
        <v>5044</v>
      </c>
      <c r="I3067">
        <v>11</v>
      </c>
      <c r="J3067" t="s">
        <v>44</v>
      </c>
      <c r="N3067" t="s">
        <v>8450</v>
      </c>
      <c r="O3067" s="180" t="s">
        <v>5165</v>
      </c>
      <c r="P3067" t="s">
        <v>5151</v>
      </c>
      <c r="Q3067" t="s">
        <v>5162</v>
      </c>
      <c r="R3067" t="s">
        <v>5165</v>
      </c>
    </row>
    <row r="3068" spans="1:18" x14ac:dyDescent="0.3">
      <c r="A3068" t="s">
        <v>7094</v>
      </c>
      <c r="B3068">
        <v>170733</v>
      </c>
      <c r="C3068" t="s">
        <v>50</v>
      </c>
      <c r="D3068" t="s">
        <v>33</v>
      </c>
      <c r="E3068" t="s">
        <v>127</v>
      </c>
      <c r="F3068" t="s">
        <v>2414</v>
      </c>
      <c r="G3068" t="s">
        <v>5044</v>
      </c>
      <c r="I3068">
        <v>12</v>
      </c>
      <c r="J3068" t="s">
        <v>44</v>
      </c>
      <c r="N3068" t="s">
        <v>8450</v>
      </c>
      <c r="O3068" s="180" t="s">
        <v>5165</v>
      </c>
      <c r="P3068" t="s">
        <v>5151</v>
      </c>
      <c r="Q3068" t="s">
        <v>5162</v>
      </c>
      <c r="R3068" t="s">
        <v>5165</v>
      </c>
    </row>
    <row r="3069" spans="1:18" x14ac:dyDescent="0.3">
      <c r="A3069" t="s">
        <v>7094</v>
      </c>
      <c r="B3069">
        <v>170733</v>
      </c>
      <c r="C3069" t="s">
        <v>50</v>
      </c>
      <c r="D3069" t="s">
        <v>33</v>
      </c>
      <c r="E3069" t="s">
        <v>127</v>
      </c>
      <c r="F3069" t="s">
        <v>2414</v>
      </c>
      <c r="G3069" t="s">
        <v>5044</v>
      </c>
      <c r="I3069">
        <v>71</v>
      </c>
      <c r="J3069" t="s">
        <v>44</v>
      </c>
      <c r="N3069" t="s">
        <v>8450</v>
      </c>
      <c r="O3069" s="180" t="s">
        <v>5165</v>
      </c>
      <c r="P3069" t="s">
        <v>5151</v>
      </c>
      <c r="Q3069" t="s">
        <v>5162</v>
      </c>
      <c r="R3069" t="s">
        <v>5165</v>
      </c>
    </row>
    <row r="3070" spans="1:18" x14ac:dyDescent="0.3">
      <c r="A3070" t="s">
        <v>7094</v>
      </c>
      <c r="B3070">
        <v>170733</v>
      </c>
      <c r="C3070" t="s">
        <v>50</v>
      </c>
      <c r="D3070" t="s">
        <v>33</v>
      </c>
      <c r="E3070" t="s">
        <v>127</v>
      </c>
      <c r="F3070" t="s">
        <v>2414</v>
      </c>
      <c r="G3070" t="s">
        <v>5044</v>
      </c>
      <c r="I3070">
        <v>72</v>
      </c>
      <c r="J3070" t="s">
        <v>44</v>
      </c>
      <c r="N3070" t="s">
        <v>8450</v>
      </c>
      <c r="O3070" s="180" t="s">
        <v>5165</v>
      </c>
      <c r="P3070" t="s">
        <v>5151</v>
      </c>
      <c r="Q3070" t="s">
        <v>5162</v>
      </c>
      <c r="R3070" t="s">
        <v>5165</v>
      </c>
    </row>
    <row r="3071" spans="1:18" x14ac:dyDescent="0.3">
      <c r="A3071" t="s">
        <v>7094</v>
      </c>
      <c r="B3071">
        <v>170733</v>
      </c>
      <c r="C3071" t="s">
        <v>50</v>
      </c>
      <c r="D3071" t="s">
        <v>33</v>
      </c>
      <c r="E3071" t="s">
        <v>127</v>
      </c>
      <c r="F3071" t="s">
        <v>2414</v>
      </c>
      <c r="G3071" t="s">
        <v>5044</v>
      </c>
      <c r="I3071">
        <v>73</v>
      </c>
      <c r="J3071" t="s">
        <v>44</v>
      </c>
      <c r="N3071" t="s">
        <v>8450</v>
      </c>
      <c r="O3071" s="180" t="s">
        <v>5165</v>
      </c>
      <c r="P3071" t="s">
        <v>5151</v>
      </c>
      <c r="Q3071" t="s">
        <v>5162</v>
      </c>
      <c r="R3071" t="s">
        <v>5165</v>
      </c>
    </row>
    <row r="3072" spans="1:18" x14ac:dyDescent="0.3">
      <c r="A3072" t="s">
        <v>7094</v>
      </c>
      <c r="B3072">
        <v>170733</v>
      </c>
      <c r="C3072" t="s">
        <v>50</v>
      </c>
      <c r="D3072" t="s">
        <v>33</v>
      </c>
      <c r="E3072" t="s">
        <v>127</v>
      </c>
      <c r="F3072" t="s">
        <v>2414</v>
      </c>
      <c r="G3072" t="s">
        <v>5044</v>
      </c>
      <c r="I3072">
        <v>81</v>
      </c>
      <c r="J3072" t="s">
        <v>44</v>
      </c>
      <c r="N3072" t="s">
        <v>8450</v>
      </c>
      <c r="O3072" s="180" t="s">
        <v>5165</v>
      </c>
      <c r="P3072" t="s">
        <v>5151</v>
      </c>
      <c r="Q3072" t="s">
        <v>5162</v>
      </c>
      <c r="R3072" t="s">
        <v>5165</v>
      </c>
    </row>
    <row r="3073" spans="1:18" x14ac:dyDescent="0.3">
      <c r="A3073" t="s">
        <v>7094</v>
      </c>
      <c r="B3073">
        <v>170733</v>
      </c>
      <c r="C3073" t="s">
        <v>50</v>
      </c>
      <c r="D3073" t="s">
        <v>33</v>
      </c>
      <c r="E3073" t="s">
        <v>127</v>
      </c>
      <c r="F3073" t="s">
        <v>2414</v>
      </c>
      <c r="G3073" t="s">
        <v>5044</v>
      </c>
      <c r="I3073">
        <v>82</v>
      </c>
      <c r="J3073" t="s">
        <v>44</v>
      </c>
      <c r="N3073" t="s">
        <v>8450</v>
      </c>
      <c r="O3073" s="180" t="s">
        <v>5165</v>
      </c>
      <c r="P3073" t="s">
        <v>5151</v>
      </c>
      <c r="Q3073" t="s">
        <v>5162</v>
      </c>
      <c r="R3073" t="s">
        <v>5165</v>
      </c>
    </row>
    <row r="3074" spans="1:18" x14ac:dyDescent="0.3">
      <c r="A3074" t="s">
        <v>7094</v>
      </c>
      <c r="B3074">
        <v>170733</v>
      </c>
      <c r="C3074" t="s">
        <v>50</v>
      </c>
      <c r="D3074" t="s">
        <v>33</v>
      </c>
      <c r="E3074" t="s">
        <v>127</v>
      </c>
      <c r="F3074" t="s">
        <v>2414</v>
      </c>
      <c r="G3074" t="s">
        <v>5044</v>
      </c>
      <c r="I3074">
        <v>83</v>
      </c>
      <c r="J3074" t="s">
        <v>44</v>
      </c>
      <c r="N3074" t="s">
        <v>8450</v>
      </c>
      <c r="O3074" s="180" t="s">
        <v>5165</v>
      </c>
      <c r="P3074" t="s">
        <v>5151</v>
      </c>
      <c r="Q3074" t="s">
        <v>5162</v>
      </c>
      <c r="R3074" t="s">
        <v>5165</v>
      </c>
    </row>
    <row r="3075" spans="1:18" x14ac:dyDescent="0.3">
      <c r="A3075" t="s">
        <v>7094</v>
      </c>
      <c r="B3075">
        <v>170733</v>
      </c>
      <c r="C3075" t="s">
        <v>50</v>
      </c>
      <c r="D3075" t="s">
        <v>33</v>
      </c>
      <c r="E3075" t="s">
        <v>127</v>
      </c>
      <c r="F3075" t="s">
        <v>2414</v>
      </c>
      <c r="G3075" t="s">
        <v>5044</v>
      </c>
      <c r="H3075">
        <v>405</v>
      </c>
      <c r="I3075">
        <v>405</v>
      </c>
      <c r="J3075" t="s">
        <v>42</v>
      </c>
      <c r="N3075" t="s">
        <v>8451</v>
      </c>
      <c r="O3075" s="180" t="s">
        <v>5165</v>
      </c>
      <c r="P3075" t="s">
        <v>5151</v>
      </c>
      <c r="Q3075" t="s">
        <v>5162</v>
      </c>
      <c r="R3075" t="s">
        <v>5165</v>
      </c>
    </row>
    <row r="3076" spans="1:18" x14ac:dyDescent="0.3">
      <c r="A3076" t="s">
        <v>7094</v>
      </c>
      <c r="B3076">
        <v>170733</v>
      </c>
      <c r="C3076" t="s">
        <v>50</v>
      </c>
      <c r="D3076" t="s">
        <v>33</v>
      </c>
      <c r="E3076" t="s">
        <v>127</v>
      </c>
      <c r="F3076" t="s">
        <v>2414</v>
      </c>
      <c r="G3076" t="s">
        <v>5044</v>
      </c>
      <c r="H3076">
        <v>405</v>
      </c>
      <c r="I3076">
        <v>405</v>
      </c>
      <c r="J3076" t="s">
        <v>44</v>
      </c>
      <c r="N3076" t="s">
        <v>8452</v>
      </c>
      <c r="O3076" s="180" t="s">
        <v>5165</v>
      </c>
      <c r="P3076" t="s">
        <v>5151</v>
      </c>
      <c r="Q3076" t="s">
        <v>5162</v>
      </c>
      <c r="R3076" t="s">
        <v>5165</v>
      </c>
    </row>
    <row r="3077" spans="1:18" x14ac:dyDescent="0.3">
      <c r="A3077" t="s">
        <v>7094</v>
      </c>
      <c r="B3077">
        <v>170733</v>
      </c>
      <c r="C3077" t="s">
        <v>50</v>
      </c>
      <c r="D3077" t="s">
        <v>33</v>
      </c>
      <c r="E3077" t="s">
        <v>127</v>
      </c>
      <c r="F3077" t="s">
        <v>2414</v>
      </c>
      <c r="G3077" t="s">
        <v>5044</v>
      </c>
      <c r="H3077">
        <v>405</v>
      </c>
      <c r="I3077">
        <v>405</v>
      </c>
      <c r="J3077" t="s">
        <v>45</v>
      </c>
      <c r="N3077" t="s">
        <v>8453</v>
      </c>
      <c r="O3077" s="180" t="s">
        <v>5165</v>
      </c>
      <c r="P3077" t="s">
        <v>5151</v>
      </c>
      <c r="Q3077" t="s">
        <v>5162</v>
      </c>
      <c r="R3077" t="s">
        <v>5165</v>
      </c>
    </row>
    <row r="3078" spans="1:18" x14ac:dyDescent="0.3">
      <c r="A3078" t="s">
        <v>7094</v>
      </c>
      <c r="B3078">
        <v>170733</v>
      </c>
      <c r="C3078" t="s">
        <v>50</v>
      </c>
      <c r="D3078" t="s">
        <v>33</v>
      </c>
      <c r="E3078" t="s">
        <v>127</v>
      </c>
      <c r="F3078" t="s">
        <v>2414</v>
      </c>
      <c r="G3078" t="s">
        <v>5044</v>
      </c>
      <c r="H3078">
        <v>407</v>
      </c>
      <c r="I3078">
        <v>407</v>
      </c>
      <c r="J3078" t="s">
        <v>42</v>
      </c>
      <c r="N3078" t="s">
        <v>8454</v>
      </c>
      <c r="O3078" s="180" t="s">
        <v>5165</v>
      </c>
      <c r="P3078" t="s">
        <v>5151</v>
      </c>
      <c r="Q3078" t="s">
        <v>5162</v>
      </c>
      <c r="R3078" t="s">
        <v>5165</v>
      </c>
    </row>
    <row r="3079" spans="1:18" x14ac:dyDescent="0.3">
      <c r="A3079" t="s">
        <v>7094</v>
      </c>
      <c r="B3079">
        <v>170733</v>
      </c>
      <c r="C3079" t="s">
        <v>50</v>
      </c>
      <c r="D3079" t="s">
        <v>33</v>
      </c>
      <c r="E3079" t="s">
        <v>127</v>
      </c>
      <c r="F3079" t="s">
        <v>2414</v>
      </c>
      <c r="G3079" t="s">
        <v>5044</v>
      </c>
      <c r="H3079">
        <v>407</v>
      </c>
      <c r="I3079">
        <v>407</v>
      </c>
      <c r="J3079" t="s">
        <v>44</v>
      </c>
      <c r="N3079" t="s">
        <v>8455</v>
      </c>
      <c r="O3079" s="180" t="s">
        <v>5165</v>
      </c>
      <c r="P3079" t="s">
        <v>5151</v>
      </c>
      <c r="Q3079" t="s">
        <v>5162</v>
      </c>
      <c r="R3079" t="s">
        <v>5165</v>
      </c>
    </row>
    <row r="3080" spans="1:18" x14ac:dyDescent="0.3">
      <c r="A3080" t="s">
        <v>7094</v>
      </c>
      <c r="B3080">
        <v>170733</v>
      </c>
      <c r="C3080" t="s">
        <v>50</v>
      </c>
      <c r="D3080" t="s">
        <v>33</v>
      </c>
      <c r="E3080" t="s">
        <v>127</v>
      </c>
      <c r="F3080" t="s">
        <v>2414</v>
      </c>
      <c r="G3080" t="s">
        <v>5044</v>
      </c>
      <c r="H3080">
        <v>407</v>
      </c>
      <c r="I3080">
        <v>407</v>
      </c>
      <c r="J3080" t="s">
        <v>45</v>
      </c>
      <c r="N3080" t="s">
        <v>8456</v>
      </c>
      <c r="O3080" s="180" t="s">
        <v>5165</v>
      </c>
      <c r="P3080" t="s">
        <v>5151</v>
      </c>
      <c r="Q3080" t="s">
        <v>5162</v>
      </c>
      <c r="R3080" t="s">
        <v>5165</v>
      </c>
    </row>
    <row r="3081" spans="1:18" x14ac:dyDescent="0.3">
      <c r="A3081" t="s">
        <v>7094</v>
      </c>
      <c r="B3081">
        <v>170733</v>
      </c>
      <c r="C3081" t="s">
        <v>50</v>
      </c>
      <c r="D3081" t="s">
        <v>33</v>
      </c>
      <c r="E3081" t="s">
        <v>127</v>
      </c>
      <c r="F3081" t="s">
        <v>2414</v>
      </c>
      <c r="G3081" t="s">
        <v>5044</v>
      </c>
      <c r="H3081">
        <v>417</v>
      </c>
      <c r="I3081">
        <v>417</v>
      </c>
      <c r="J3081" t="s">
        <v>42</v>
      </c>
      <c r="N3081" t="s">
        <v>8457</v>
      </c>
      <c r="O3081" s="180" t="s">
        <v>5165</v>
      </c>
      <c r="P3081" t="s">
        <v>5151</v>
      </c>
      <c r="Q3081" t="s">
        <v>5162</v>
      </c>
      <c r="R3081" t="s">
        <v>5165</v>
      </c>
    </row>
    <row r="3082" spans="1:18" x14ac:dyDescent="0.3">
      <c r="A3082" t="s">
        <v>7094</v>
      </c>
      <c r="B3082">
        <v>170733</v>
      </c>
      <c r="C3082" t="s">
        <v>50</v>
      </c>
      <c r="D3082" t="s">
        <v>33</v>
      </c>
      <c r="E3082" t="s">
        <v>127</v>
      </c>
      <c r="F3082" t="s">
        <v>2414</v>
      </c>
      <c r="G3082" t="s">
        <v>5044</v>
      </c>
      <c r="H3082">
        <v>417</v>
      </c>
      <c r="I3082">
        <v>417</v>
      </c>
      <c r="J3082" t="s">
        <v>44</v>
      </c>
      <c r="N3082" t="s">
        <v>8458</v>
      </c>
      <c r="O3082" s="180" t="s">
        <v>5165</v>
      </c>
      <c r="P3082" t="s">
        <v>5151</v>
      </c>
      <c r="Q3082" t="s">
        <v>5162</v>
      </c>
      <c r="R3082" t="s">
        <v>5165</v>
      </c>
    </row>
    <row r="3083" spans="1:18" x14ac:dyDescent="0.3">
      <c r="A3083" t="s">
        <v>7094</v>
      </c>
      <c r="B3083">
        <v>170733</v>
      </c>
      <c r="C3083" t="s">
        <v>50</v>
      </c>
      <c r="D3083" t="s">
        <v>33</v>
      </c>
      <c r="E3083" t="s">
        <v>127</v>
      </c>
      <c r="F3083" t="s">
        <v>2414</v>
      </c>
      <c r="G3083" t="s">
        <v>5044</v>
      </c>
      <c r="H3083">
        <v>417</v>
      </c>
      <c r="I3083">
        <v>417</v>
      </c>
      <c r="J3083" t="s">
        <v>45</v>
      </c>
      <c r="N3083" t="s">
        <v>8459</v>
      </c>
      <c r="O3083" s="180" t="s">
        <v>5165</v>
      </c>
      <c r="P3083" t="s">
        <v>5151</v>
      </c>
      <c r="Q3083" t="s">
        <v>5162</v>
      </c>
      <c r="R3083" t="s">
        <v>5165</v>
      </c>
    </row>
    <row r="3084" spans="1:18" x14ac:dyDescent="0.3">
      <c r="A3084" t="s">
        <v>7094</v>
      </c>
      <c r="B3084">
        <v>170733</v>
      </c>
      <c r="C3084" t="s">
        <v>50</v>
      </c>
      <c r="D3084" t="s">
        <v>33</v>
      </c>
      <c r="E3084" t="s">
        <v>127</v>
      </c>
      <c r="F3084" t="s">
        <v>2414</v>
      </c>
      <c r="G3084" t="s">
        <v>5044</v>
      </c>
      <c r="H3084">
        <v>419</v>
      </c>
      <c r="I3084">
        <v>419</v>
      </c>
      <c r="J3084" t="s">
        <v>42</v>
      </c>
      <c r="N3084" t="s">
        <v>8460</v>
      </c>
      <c r="O3084" s="180" t="s">
        <v>5165</v>
      </c>
      <c r="P3084" t="s">
        <v>5151</v>
      </c>
      <c r="Q3084" t="s">
        <v>5162</v>
      </c>
      <c r="R3084" t="s">
        <v>5165</v>
      </c>
    </row>
    <row r="3085" spans="1:18" x14ac:dyDescent="0.3">
      <c r="A3085" t="s">
        <v>7094</v>
      </c>
      <c r="B3085">
        <v>170733</v>
      </c>
      <c r="C3085" t="s">
        <v>50</v>
      </c>
      <c r="D3085" t="s">
        <v>33</v>
      </c>
      <c r="E3085" t="s">
        <v>127</v>
      </c>
      <c r="F3085" t="s">
        <v>2414</v>
      </c>
      <c r="G3085" t="s">
        <v>5044</v>
      </c>
      <c r="H3085">
        <v>419</v>
      </c>
      <c r="I3085">
        <v>419</v>
      </c>
      <c r="J3085" t="s">
        <v>44</v>
      </c>
      <c r="N3085" t="s">
        <v>8461</v>
      </c>
      <c r="O3085" s="180" t="s">
        <v>5165</v>
      </c>
      <c r="P3085" t="s">
        <v>5151</v>
      </c>
      <c r="Q3085" t="s">
        <v>5162</v>
      </c>
      <c r="R3085" t="s">
        <v>5165</v>
      </c>
    </row>
    <row r="3086" spans="1:18" x14ac:dyDescent="0.3">
      <c r="A3086" t="s">
        <v>7094</v>
      </c>
      <c r="B3086">
        <v>170733</v>
      </c>
      <c r="C3086" t="s">
        <v>50</v>
      </c>
      <c r="D3086" t="s">
        <v>33</v>
      </c>
      <c r="E3086" t="s">
        <v>127</v>
      </c>
      <c r="F3086" t="s">
        <v>2414</v>
      </c>
      <c r="G3086" t="s">
        <v>5044</v>
      </c>
      <c r="H3086">
        <v>419</v>
      </c>
      <c r="I3086">
        <v>419</v>
      </c>
      <c r="J3086" t="s">
        <v>45</v>
      </c>
      <c r="N3086" t="s">
        <v>8462</v>
      </c>
      <c r="O3086" s="180" t="s">
        <v>5165</v>
      </c>
      <c r="P3086" t="s">
        <v>5151</v>
      </c>
      <c r="Q3086" t="s">
        <v>5162</v>
      </c>
      <c r="R3086" t="s">
        <v>5165</v>
      </c>
    </row>
    <row r="3087" spans="1:18" x14ac:dyDescent="0.3">
      <c r="A3087" t="s">
        <v>7094</v>
      </c>
      <c r="B3087">
        <v>170733</v>
      </c>
      <c r="C3087" t="s">
        <v>50</v>
      </c>
      <c r="D3087" t="s">
        <v>33</v>
      </c>
      <c r="E3087" t="s">
        <v>127</v>
      </c>
      <c r="F3087" t="s">
        <v>2414</v>
      </c>
      <c r="G3087" t="s">
        <v>5044</v>
      </c>
      <c r="H3087">
        <v>421</v>
      </c>
      <c r="I3087">
        <v>421</v>
      </c>
      <c r="J3087" t="s">
        <v>42</v>
      </c>
      <c r="N3087" t="s">
        <v>8463</v>
      </c>
      <c r="O3087" s="180" t="s">
        <v>5165</v>
      </c>
      <c r="P3087" t="s">
        <v>5151</v>
      </c>
      <c r="Q3087" t="s">
        <v>5162</v>
      </c>
      <c r="R3087" t="s">
        <v>5165</v>
      </c>
    </row>
    <row r="3088" spans="1:18" x14ac:dyDescent="0.3">
      <c r="A3088" t="s">
        <v>7094</v>
      </c>
      <c r="B3088">
        <v>170733</v>
      </c>
      <c r="C3088" t="s">
        <v>50</v>
      </c>
      <c r="D3088" t="s">
        <v>33</v>
      </c>
      <c r="E3088" t="s">
        <v>127</v>
      </c>
      <c r="F3088" t="s">
        <v>2414</v>
      </c>
      <c r="G3088" t="s">
        <v>5044</v>
      </c>
      <c r="H3088">
        <v>421</v>
      </c>
      <c r="I3088">
        <v>421</v>
      </c>
      <c r="J3088" t="s">
        <v>44</v>
      </c>
      <c r="N3088" t="s">
        <v>8464</v>
      </c>
      <c r="O3088" s="180" t="s">
        <v>5165</v>
      </c>
      <c r="P3088" t="s">
        <v>5151</v>
      </c>
      <c r="Q3088" t="s">
        <v>5162</v>
      </c>
      <c r="R3088" t="s">
        <v>5165</v>
      </c>
    </row>
    <row r="3089" spans="1:18" x14ac:dyDescent="0.3">
      <c r="A3089" t="s">
        <v>7094</v>
      </c>
      <c r="B3089">
        <v>170733</v>
      </c>
      <c r="C3089" t="s">
        <v>50</v>
      </c>
      <c r="D3089" t="s">
        <v>33</v>
      </c>
      <c r="E3089" t="s">
        <v>127</v>
      </c>
      <c r="F3089" t="s">
        <v>2414</v>
      </c>
      <c r="G3089" t="s">
        <v>5044</v>
      </c>
      <c r="H3089">
        <v>421</v>
      </c>
      <c r="I3089">
        <v>421</v>
      </c>
      <c r="J3089" t="s">
        <v>45</v>
      </c>
      <c r="N3089" t="s">
        <v>8465</v>
      </c>
      <c r="O3089" s="180" t="s">
        <v>5165</v>
      </c>
      <c r="P3089" t="s">
        <v>5151</v>
      </c>
      <c r="Q3089" t="s">
        <v>5162</v>
      </c>
      <c r="R3089" t="s">
        <v>5165</v>
      </c>
    </row>
    <row r="3090" spans="1:18" x14ac:dyDescent="0.3">
      <c r="A3090" t="s">
        <v>7094</v>
      </c>
      <c r="B3090">
        <v>170733</v>
      </c>
      <c r="C3090" t="s">
        <v>50</v>
      </c>
      <c r="D3090" t="s">
        <v>33</v>
      </c>
      <c r="E3090" t="s">
        <v>127</v>
      </c>
      <c r="F3090" t="s">
        <v>2414</v>
      </c>
      <c r="G3090" t="s">
        <v>5044</v>
      </c>
      <c r="H3090">
        <v>423</v>
      </c>
      <c r="I3090">
        <v>423</v>
      </c>
      <c r="J3090" t="s">
        <v>42</v>
      </c>
      <c r="N3090" t="s">
        <v>8466</v>
      </c>
      <c r="O3090" s="180" t="s">
        <v>5165</v>
      </c>
      <c r="P3090" t="s">
        <v>5151</v>
      </c>
      <c r="Q3090" t="s">
        <v>5162</v>
      </c>
      <c r="R3090" t="s">
        <v>5165</v>
      </c>
    </row>
    <row r="3091" spans="1:18" x14ac:dyDescent="0.3">
      <c r="A3091" t="s">
        <v>7094</v>
      </c>
      <c r="B3091">
        <v>170733</v>
      </c>
      <c r="C3091" t="s">
        <v>50</v>
      </c>
      <c r="D3091" t="s">
        <v>33</v>
      </c>
      <c r="E3091" t="s">
        <v>127</v>
      </c>
      <c r="F3091" t="s">
        <v>2414</v>
      </c>
      <c r="G3091" t="s">
        <v>5044</v>
      </c>
      <c r="H3091">
        <v>423</v>
      </c>
      <c r="I3091">
        <v>423</v>
      </c>
      <c r="J3091" t="s">
        <v>44</v>
      </c>
      <c r="N3091" t="s">
        <v>8467</v>
      </c>
      <c r="O3091" s="180" t="s">
        <v>5165</v>
      </c>
      <c r="P3091" t="s">
        <v>5151</v>
      </c>
      <c r="Q3091" t="s">
        <v>5162</v>
      </c>
      <c r="R3091" t="s">
        <v>5165</v>
      </c>
    </row>
    <row r="3092" spans="1:18" x14ac:dyDescent="0.3">
      <c r="A3092" t="s">
        <v>7094</v>
      </c>
      <c r="B3092">
        <v>170932</v>
      </c>
      <c r="C3092" t="s">
        <v>48</v>
      </c>
      <c r="D3092" t="s">
        <v>33</v>
      </c>
      <c r="E3092" t="s">
        <v>125</v>
      </c>
      <c r="F3092" t="s">
        <v>773</v>
      </c>
      <c r="G3092" t="s">
        <v>7137</v>
      </c>
      <c r="H3092">
        <v>1</v>
      </c>
      <c r="I3092">
        <v>1</v>
      </c>
      <c r="J3092" t="s">
        <v>42</v>
      </c>
      <c r="N3092" t="s">
        <v>8468</v>
      </c>
      <c r="O3092" s="180" t="s">
        <v>5165</v>
      </c>
      <c r="P3092" t="s">
        <v>5151</v>
      </c>
      <c r="Q3092" t="s">
        <v>5162</v>
      </c>
      <c r="R3092" t="s">
        <v>5165</v>
      </c>
    </row>
    <row r="3093" spans="1:18" x14ac:dyDescent="0.3">
      <c r="A3093" t="s">
        <v>7089</v>
      </c>
      <c r="B3093">
        <v>170933</v>
      </c>
      <c r="C3093" t="s">
        <v>50</v>
      </c>
      <c r="D3093" t="s">
        <v>33</v>
      </c>
      <c r="E3093" t="s">
        <v>127</v>
      </c>
      <c r="F3093" t="s">
        <v>2409</v>
      </c>
      <c r="G3093" t="s">
        <v>7138</v>
      </c>
      <c r="H3093">
        <v>1</v>
      </c>
      <c r="I3093">
        <v>1</v>
      </c>
      <c r="J3093" t="s">
        <v>42</v>
      </c>
      <c r="N3093" t="s">
        <v>8469</v>
      </c>
      <c r="O3093" s="180" t="s">
        <v>5165</v>
      </c>
      <c r="P3093" t="s">
        <v>5161</v>
      </c>
      <c r="Q3093" t="s">
        <v>8541</v>
      </c>
      <c r="R3093" t="s">
        <v>5165</v>
      </c>
    </row>
    <row r="3094" spans="1:18" x14ac:dyDescent="0.3">
      <c r="A3094" t="s">
        <v>7089</v>
      </c>
      <c r="B3094">
        <v>170933</v>
      </c>
      <c r="C3094" t="s">
        <v>50</v>
      </c>
      <c r="D3094" t="s">
        <v>33</v>
      </c>
      <c r="E3094" t="s">
        <v>127</v>
      </c>
      <c r="F3094" t="s">
        <v>2409</v>
      </c>
      <c r="G3094" t="s">
        <v>7138</v>
      </c>
      <c r="H3094">
        <v>1</v>
      </c>
      <c r="I3094">
        <v>1</v>
      </c>
      <c r="J3094" t="s">
        <v>45</v>
      </c>
      <c r="N3094" t="s">
        <v>8470</v>
      </c>
      <c r="O3094" s="180" t="s">
        <v>5165</v>
      </c>
      <c r="P3094" t="s">
        <v>5161</v>
      </c>
      <c r="Q3094" t="s">
        <v>8541</v>
      </c>
      <c r="R3094" t="s">
        <v>5165</v>
      </c>
    </row>
    <row r="3095" spans="1:18" x14ac:dyDescent="0.3">
      <c r="A3095" t="s">
        <v>7089</v>
      </c>
      <c r="B3095">
        <v>170933</v>
      </c>
      <c r="C3095" t="s">
        <v>50</v>
      </c>
      <c r="D3095" t="s">
        <v>33</v>
      </c>
      <c r="E3095" t="s">
        <v>127</v>
      </c>
      <c r="F3095" t="s">
        <v>2409</v>
      </c>
      <c r="G3095" t="s">
        <v>7138</v>
      </c>
      <c r="H3095">
        <v>2</v>
      </c>
      <c r="I3095">
        <v>2</v>
      </c>
      <c r="J3095" t="s">
        <v>42</v>
      </c>
      <c r="N3095" t="s">
        <v>8471</v>
      </c>
      <c r="O3095" s="180" t="s">
        <v>5165</v>
      </c>
      <c r="P3095" t="s">
        <v>5161</v>
      </c>
      <c r="Q3095" t="s">
        <v>8541</v>
      </c>
      <c r="R3095" t="s">
        <v>5165</v>
      </c>
    </row>
    <row r="3096" spans="1:18" x14ac:dyDescent="0.3">
      <c r="A3096" t="s">
        <v>7094</v>
      </c>
      <c r="B3096">
        <v>170802</v>
      </c>
      <c r="C3096" t="s">
        <v>48</v>
      </c>
      <c r="D3096" t="s">
        <v>33</v>
      </c>
      <c r="E3096" t="s">
        <v>127</v>
      </c>
      <c r="F3096" t="s">
        <v>2409</v>
      </c>
      <c r="G3096" t="s">
        <v>228</v>
      </c>
      <c r="H3096">
        <v>51</v>
      </c>
      <c r="J3096" t="s">
        <v>42</v>
      </c>
      <c r="N3096" t="s">
        <v>8472</v>
      </c>
      <c r="O3096" s="180" t="s">
        <v>5165</v>
      </c>
      <c r="P3096" t="s">
        <v>5151</v>
      </c>
      <c r="Q3096" t="s">
        <v>5162</v>
      </c>
      <c r="R3096" t="s">
        <v>5165</v>
      </c>
    </row>
    <row r="3097" spans="1:18" x14ac:dyDescent="0.3">
      <c r="A3097" t="s">
        <v>7094</v>
      </c>
      <c r="B3097">
        <v>170802</v>
      </c>
      <c r="C3097" t="s">
        <v>48</v>
      </c>
      <c r="D3097" t="s">
        <v>33</v>
      </c>
      <c r="E3097" t="s">
        <v>127</v>
      </c>
      <c r="F3097" t="s">
        <v>2409</v>
      </c>
      <c r="G3097" t="s">
        <v>228</v>
      </c>
      <c r="H3097">
        <v>52</v>
      </c>
      <c r="J3097" t="s">
        <v>42</v>
      </c>
      <c r="N3097" t="s">
        <v>8473</v>
      </c>
      <c r="O3097" s="180" t="s">
        <v>5165</v>
      </c>
      <c r="P3097" t="s">
        <v>5151</v>
      </c>
      <c r="Q3097" t="s">
        <v>5162</v>
      </c>
      <c r="R3097" t="s">
        <v>5165</v>
      </c>
    </row>
    <row r="3098" spans="1:18" x14ac:dyDescent="0.3">
      <c r="A3098" t="s">
        <v>7094</v>
      </c>
      <c r="B3098">
        <v>170802</v>
      </c>
      <c r="C3098" t="s">
        <v>48</v>
      </c>
      <c r="D3098" t="s">
        <v>33</v>
      </c>
      <c r="E3098" t="s">
        <v>127</v>
      </c>
      <c r="F3098" t="s">
        <v>2409</v>
      </c>
      <c r="G3098" t="s">
        <v>228</v>
      </c>
      <c r="H3098">
        <v>53</v>
      </c>
      <c r="J3098" t="s">
        <v>42</v>
      </c>
      <c r="N3098" t="s">
        <v>8474</v>
      </c>
      <c r="O3098" s="180" t="s">
        <v>5165</v>
      </c>
      <c r="P3098" t="s">
        <v>5151</v>
      </c>
      <c r="Q3098" t="s">
        <v>5162</v>
      </c>
      <c r="R3098" t="s">
        <v>5165</v>
      </c>
    </row>
    <row r="3099" spans="1:18" x14ac:dyDescent="0.3">
      <c r="A3099" t="s">
        <v>7094</v>
      </c>
      <c r="B3099">
        <v>130107</v>
      </c>
      <c r="C3099" t="s">
        <v>50</v>
      </c>
      <c r="D3099" t="s">
        <v>31</v>
      </c>
      <c r="E3099" t="s">
        <v>66</v>
      </c>
      <c r="F3099" t="s">
        <v>494</v>
      </c>
      <c r="G3099" t="s">
        <v>67</v>
      </c>
      <c r="I3099">
        <v>500</v>
      </c>
      <c r="J3099" t="s">
        <v>42</v>
      </c>
      <c r="N3099" t="s">
        <v>8475</v>
      </c>
      <c r="O3099" s="180" t="s">
        <v>5165</v>
      </c>
      <c r="P3099" t="s">
        <v>5151</v>
      </c>
      <c r="Q3099" t="s">
        <v>5162</v>
      </c>
      <c r="R3099" t="s">
        <v>5165</v>
      </c>
    </row>
    <row r="3100" spans="1:18" x14ac:dyDescent="0.3">
      <c r="A3100" t="s">
        <v>7094</v>
      </c>
      <c r="B3100">
        <v>170717</v>
      </c>
      <c r="C3100" t="s">
        <v>50</v>
      </c>
      <c r="D3100" t="s">
        <v>33</v>
      </c>
      <c r="E3100" t="s">
        <v>127</v>
      </c>
      <c r="F3100" t="s">
        <v>2428</v>
      </c>
      <c r="G3100" t="s">
        <v>3108</v>
      </c>
      <c r="I3100">
        <v>414</v>
      </c>
      <c r="J3100" t="s">
        <v>42</v>
      </c>
      <c r="N3100" t="s">
        <v>8476</v>
      </c>
      <c r="O3100" s="180" t="s">
        <v>5165</v>
      </c>
      <c r="P3100" t="s">
        <v>8558</v>
      </c>
      <c r="Q3100" t="s">
        <v>5162</v>
      </c>
      <c r="R3100" t="s">
        <v>5165</v>
      </c>
    </row>
    <row r="3101" spans="1:18" x14ac:dyDescent="0.3">
      <c r="A3101" t="s">
        <v>7094</v>
      </c>
      <c r="B3101">
        <v>170717</v>
      </c>
      <c r="C3101" t="s">
        <v>50</v>
      </c>
      <c r="D3101" t="s">
        <v>33</v>
      </c>
      <c r="E3101" t="s">
        <v>127</v>
      </c>
      <c r="F3101" t="s">
        <v>2428</v>
      </c>
      <c r="G3101" t="s">
        <v>3108</v>
      </c>
      <c r="I3101">
        <v>414</v>
      </c>
      <c r="J3101" t="s">
        <v>44</v>
      </c>
      <c r="N3101" t="s">
        <v>8477</v>
      </c>
      <c r="O3101" s="180" t="s">
        <v>5165</v>
      </c>
      <c r="P3101" t="s">
        <v>8558</v>
      </c>
      <c r="Q3101" t="s">
        <v>5162</v>
      </c>
      <c r="R3101" t="s">
        <v>5165</v>
      </c>
    </row>
    <row r="3102" spans="1:18" x14ac:dyDescent="0.3">
      <c r="A3102" t="s">
        <v>7094</v>
      </c>
      <c r="B3102">
        <v>170717</v>
      </c>
      <c r="C3102" t="s">
        <v>50</v>
      </c>
      <c r="D3102" t="s">
        <v>33</v>
      </c>
      <c r="E3102" t="s">
        <v>127</v>
      </c>
      <c r="F3102" t="s">
        <v>2428</v>
      </c>
      <c r="G3102" t="s">
        <v>3108</v>
      </c>
      <c r="I3102">
        <v>415</v>
      </c>
      <c r="J3102" t="s">
        <v>42</v>
      </c>
      <c r="N3102" t="s">
        <v>8476</v>
      </c>
      <c r="O3102" s="180" t="s">
        <v>5165</v>
      </c>
      <c r="P3102" t="s">
        <v>8558</v>
      </c>
      <c r="Q3102" t="s">
        <v>5162</v>
      </c>
      <c r="R3102" t="s">
        <v>5165</v>
      </c>
    </row>
    <row r="3103" spans="1:18" x14ac:dyDescent="0.3">
      <c r="A3103" t="s">
        <v>7094</v>
      </c>
      <c r="B3103">
        <v>170717</v>
      </c>
      <c r="C3103" t="s">
        <v>50</v>
      </c>
      <c r="D3103" t="s">
        <v>33</v>
      </c>
      <c r="E3103" t="s">
        <v>127</v>
      </c>
      <c r="F3103" t="s">
        <v>2428</v>
      </c>
      <c r="G3103" t="s">
        <v>3108</v>
      </c>
      <c r="I3103">
        <v>415</v>
      </c>
      <c r="J3103" t="s">
        <v>44</v>
      </c>
      <c r="N3103" t="s">
        <v>8477</v>
      </c>
      <c r="O3103" s="180" t="s">
        <v>5165</v>
      </c>
      <c r="P3103" t="s">
        <v>8558</v>
      </c>
      <c r="Q3103" t="s">
        <v>5162</v>
      </c>
      <c r="R3103" t="s">
        <v>5165</v>
      </c>
    </row>
    <row r="3104" spans="1:18" x14ac:dyDescent="0.3">
      <c r="A3104" t="s">
        <v>7094</v>
      </c>
      <c r="B3104">
        <v>170717</v>
      </c>
      <c r="C3104" t="s">
        <v>50</v>
      </c>
      <c r="D3104" t="s">
        <v>33</v>
      </c>
      <c r="E3104" t="s">
        <v>127</v>
      </c>
      <c r="F3104" t="s">
        <v>2428</v>
      </c>
      <c r="G3104" t="s">
        <v>3108</v>
      </c>
      <c r="I3104">
        <v>415</v>
      </c>
      <c r="J3104" t="s">
        <v>45</v>
      </c>
      <c r="N3104" t="s">
        <v>8478</v>
      </c>
      <c r="O3104" s="180" t="s">
        <v>5165</v>
      </c>
      <c r="P3104" t="s">
        <v>8558</v>
      </c>
      <c r="Q3104" t="s">
        <v>5162</v>
      </c>
      <c r="R3104" t="s">
        <v>5165</v>
      </c>
    </row>
    <row r="3105" spans="1:18" x14ac:dyDescent="0.3">
      <c r="A3105" t="s">
        <v>7094</v>
      </c>
      <c r="B3105">
        <v>170717</v>
      </c>
      <c r="C3105" t="s">
        <v>50</v>
      </c>
      <c r="D3105" t="s">
        <v>33</v>
      </c>
      <c r="E3105" t="s">
        <v>127</v>
      </c>
      <c r="F3105" t="s">
        <v>2428</v>
      </c>
      <c r="G3105" t="s">
        <v>3108</v>
      </c>
      <c r="I3105">
        <v>416</v>
      </c>
      <c r="J3105" t="s">
        <v>42</v>
      </c>
      <c r="N3105" t="s">
        <v>8476</v>
      </c>
      <c r="O3105" s="180" t="s">
        <v>5165</v>
      </c>
      <c r="P3105" t="s">
        <v>8559</v>
      </c>
      <c r="Q3105" t="s">
        <v>5162</v>
      </c>
      <c r="R3105" t="s">
        <v>5165</v>
      </c>
    </row>
    <row r="3106" spans="1:18" x14ac:dyDescent="0.3">
      <c r="A3106" t="s">
        <v>7094</v>
      </c>
      <c r="B3106">
        <v>170717</v>
      </c>
      <c r="C3106" t="s">
        <v>50</v>
      </c>
      <c r="D3106" t="s">
        <v>33</v>
      </c>
      <c r="E3106" t="s">
        <v>127</v>
      </c>
      <c r="F3106" t="s">
        <v>2428</v>
      </c>
      <c r="G3106" t="s">
        <v>3108</v>
      </c>
      <c r="I3106">
        <v>416</v>
      </c>
      <c r="J3106" t="s">
        <v>44</v>
      </c>
      <c r="N3106" t="s">
        <v>8477</v>
      </c>
      <c r="O3106" s="180" t="s">
        <v>5165</v>
      </c>
      <c r="P3106" t="s">
        <v>8559</v>
      </c>
      <c r="Q3106" t="s">
        <v>5162</v>
      </c>
      <c r="R3106" t="s">
        <v>5165</v>
      </c>
    </row>
    <row r="3107" spans="1:18" x14ac:dyDescent="0.3">
      <c r="A3107" t="s">
        <v>7094</v>
      </c>
      <c r="B3107">
        <v>111015</v>
      </c>
      <c r="C3107" t="s">
        <v>48</v>
      </c>
      <c r="D3107" t="s">
        <v>30</v>
      </c>
      <c r="E3107" t="s">
        <v>59</v>
      </c>
      <c r="F3107" t="s">
        <v>521</v>
      </c>
      <c r="G3107" t="s">
        <v>60</v>
      </c>
      <c r="H3107">
        <v>101</v>
      </c>
      <c r="I3107">
        <v>101</v>
      </c>
      <c r="J3107" t="s">
        <v>42</v>
      </c>
      <c r="N3107" t="s">
        <v>8479</v>
      </c>
      <c r="O3107" s="180" t="s">
        <v>5165</v>
      </c>
      <c r="P3107" t="s">
        <v>5151</v>
      </c>
      <c r="Q3107" t="s">
        <v>5162</v>
      </c>
      <c r="R3107" t="s">
        <v>5165</v>
      </c>
    </row>
    <row r="3108" spans="1:18" x14ac:dyDescent="0.3">
      <c r="A3108" t="s">
        <v>7094</v>
      </c>
      <c r="B3108">
        <v>111015</v>
      </c>
      <c r="C3108" t="s">
        <v>48</v>
      </c>
      <c r="D3108" t="s">
        <v>30</v>
      </c>
      <c r="E3108" t="s">
        <v>59</v>
      </c>
      <c r="F3108" t="s">
        <v>521</v>
      </c>
      <c r="G3108" t="s">
        <v>60</v>
      </c>
      <c r="H3108">
        <v>102</v>
      </c>
      <c r="I3108">
        <v>102</v>
      </c>
      <c r="J3108" t="s">
        <v>42</v>
      </c>
      <c r="N3108" t="s">
        <v>8480</v>
      </c>
      <c r="O3108" s="180" t="s">
        <v>5165</v>
      </c>
      <c r="P3108" t="s">
        <v>5151</v>
      </c>
      <c r="Q3108" t="s">
        <v>5162</v>
      </c>
      <c r="R3108" t="s">
        <v>5165</v>
      </c>
    </row>
    <row r="3109" spans="1:18" x14ac:dyDescent="0.3">
      <c r="A3109" t="s">
        <v>7094</v>
      </c>
      <c r="B3109">
        <v>111015</v>
      </c>
      <c r="C3109" t="s">
        <v>48</v>
      </c>
      <c r="D3109" t="s">
        <v>30</v>
      </c>
      <c r="E3109" t="s">
        <v>59</v>
      </c>
      <c r="F3109" t="s">
        <v>521</v>
      </c>
      <c r="G3109" t="s">
        <v>60</v>
      </c>
      <c r="H3109">
        <v>103</v>
      </c>
      <c r="I3109">
        <v>103</v>
      </c>
      <c r="J3109" t="s">
        <v>42</v>
      </c>
      <c r="N3109" t="s">
        <v>8481</v>
      </c>
      <c r="O3109" s="180" t="s">
        <v>5165</v>
      </c>
      <c r="P3109" t="s">
        <v>5151</v>
      </c>
      <c r="Q3109" t="s">
        <v>5162</v>
      </c>
      <c r="R3109" t="s">
        <v>5165</v>
      </c>
    </row>
    <row r="3110" spans="1:18" x14ac:dyDescent="0.3">
      <c r="A3110" t="s">
        <v>7094</v>
      </c>
      <c r="B3110">
        <v>111015</v>
      </c>
      <c r="C3110" t="s">
        <v>48</v>
      </c>
      <c r="D3110" t="s">
        <v>30</v>
      </c>
      <c r="E3110" t="s">
        <v>59</v>
      </c>
      <c r="F3110" t="s">
        <v>521</v>
      </c>
      <c r="G3110" t="s">
        <v>60</v>
      </c>
      <c r="H3110">
        <v>104</v>
      </c>
      <c r="I3110">
        <v>104</v>
      </c>
      <c r="J3110" t="s">
        <v>42</v>
      </c>
      <c r="N3110" t="s">
        <v>8482</v>
      </c>
      <c r="O3110" s="180" t="s">
        <v>5165</v>
      </c>
      <c r="P3110" t="s">
        <v>5151</v>
      </c>
      <c r="Q3110" t="s">
        <v>5162</v>
      </c>
      <c r="R3110" t="s">
        <v>5165</v>
      </c>
    </row>
    <row r="3111" spans="1:18" x14ac:dyDescent="0.3">
      <c r="A3111" t="s">
        <v>7094</v>
      </c>
      <c r="B3111">
        <v>111015</v>
      </c>
      <c r="C3111" t="s">
        <v>48</v>
      </c>
      <c r="D3111" t="s">
        <v>30</v>
      </c>
      <c r="E3111" t="s">
        <v>59</v>
      </c>
      <c r="F3111" t="s">
        <v>521</v>
      </c>
      <c r="G3111" t="s">
        <v>60</v>
      </c>
      <c r="H3111">
        <v>105</v>
      </c>
      <c r="I3111">
        <v>105</v>
      </c>
      <c r="J3111" t="s">
        <v>42</v>
      </c>
      <c r="N3111" t="s">
        <v>8483</v>
      </c>
      <c r="O3111" s="180" t="s">
        <v>5165</v>
      </c>
      <c r="P3111" t="s">
        <v>5151</v>
      </c>
      <c r="Q3111" t="s">
        <v>5162</v>
      </c>
      <c r="R3111" t="s">
        <v>5165</v>
      </c>
    </row>
    <row r="3112" spans="1:18" x14ac:dyDescent="0.3">
      <c r="A3112" t="s">
        <v>7094</v>
      </c>
      <c r="B3112">
        <v>111015</v>
      </c>
      <c r="C3112" t="s">
        <v>48</v>
      </c>
      <c r="D3112" t="s">
        <v>30</v>
      </c>
      <c r="E3112" t="s">
        <v>59</v>
      </c>
      <c r="F3112" t="s">
        <v>521</v>
      </c>
      <c r="G3112" t="s">
        <v>60</v>
      </c>
      <c r="H3112">
        <v>106</v>
      </c>
      <c r="I3112">
        <v>106</v>
      </c>
      <c r="J3112" t="s">
        <v>42</v>
      </c>
      <c r="N3112" t="s">
        <v>8484</v>
      </c>
      <c r="O3112" s="180" t="s">
        <v>5165</v>
      </c>
      <c r="P3112" t="s">
        <v>5151</v>
      </c>
      <c r="Q3112" t="s">
        <v>5162</v>
      </c>
      <c r="R3112" t="s">
        <v>5165</v>
      </c>
    </row>
    <row r="3113" spans="1:18" x14ac:dyDescent="0.3">
      <c r="A3113" t="s">
        <v>7094</v>
      </c>
      <c r="B3113">
        <v>111015</v>
      </c>
      <c r="C3113" t="s">
        <v>48</v>
      </c>
      <c r="D3113" t="s">
        <v>30</v>
      </c>
      <c r="E3113" t="s">
        <v>59</v>
      </c>
      <c r="F3113" t="s">
        <v>521</v>
      </c>
      <c r="G3113" t="s">
        <v>60</v>
      </c>
      <c r="H3113">
        <v>107</v>
      </c>
      <c r="I3113">
        <v>107</v>
      </c>
      <c r="J3113" t="s">
        <v>42</v>
      </c>
      <c r="N3113" t="s">
        <v>8485</v>
      </c>
      <c r="O3113" s="180" t="s">
        <v>5165</v>
      </c>
      <c r="P3113" t="s">
        <v>5151</v>
      </c>
      <c r="Q3113" t="s">
        <v>5162</v>
      </c>
      <c r="R3113" t="s">
        <v>5165</v>
      </c>
    </row>
    <row r="3114" spans="1:18" x14ac:dyDescent="0.3">
      <c r="A3114" t="s">
        <v>7094</v>
      </c>
      <c r="B3114">
        <v>111015</v>
      </c>
      <c r="C3114" t="s">
        <v>48</v>
      </c>
      <c r="D3114" t="s">
        <v>30</v>
      </c>
      <c r="E3114" t="s">
        <v>59</v>
      </c>
      <c r="F3114" t="s">
        <v>521</v>
      </c>
      <c r="G3114" t="s">
        <v>60</v>
      </c>
      <c r="H3114">
        <v>108</v>
      </c>
      <c r="I3114">
        <v>108</v>
      </c>
      <c r="J3114" t="s">
        <v>42</v>
      </c>
      <c r="N3114" t="s">
        <v>8486</v>
      </c>
      <c r="O3114" s="180" t="s">
        <v>5165</v>
      </c>
      <c r="P3114" t="s">
        <v>5151</v>
      </c>
      <c r="Q3114" t="s">
        <v>5162</v>
      </c>
      <c r="R3114" t="s">
        <v>5165</v>
      </c>
    </row>
    <row r="3115" spans="1:18" x14ac:dyDescent="0.3">
      <c r="A3115" t="s">
        <v>7094</v>
      </c>
      <c r="B3115">
        <v>111015</v>
      </c>
      <c r="C3115" t="s">
        <v>48</v>
      </c>
      <c r="D3115" t="s">
        <v>30</v>
      </c>
      <c r="E3115" t="s">
        <v>59</v>
      </c>
      <c r="F3115" t="s">
        <v>521</v>
      </c>
      <c r="G3115" t="s">
        <v>60</v>
      </c>
      <c r="H3115">
        <v>109</v>
      </c>
      <c r="I3115">
        <v>109</v>
      </c>
      <c r="J3115" t="s">
        <v>42</v>
      </c>
      <c r="N3115" t="s">
        <v>8487</v>
      </c>
      <c r="O3115" s="180" t="s">
        <v>5165</v>
      </c>
      <c r="P3115" t="s">
        <v>5151</v>
      </c>
      <c r="Q3115" t="s">
        <v>5162</v>
      </c>
      <c r="R3115" t="s">
        <v>5165</v>
      </c>
    </row>
    <row r="3116" spans="1:18" x14ac:dyDescent="0.3">
      <c r="A3116" t="s">
        <v>7094</v>
      </c>
      <c r="B3116">
        <v>111015</v>
      </c>
      <c r="C3116" t="s">
        <v>48</v>
      </c>
      <c r="D3116" t="s">
        <v>30</v>
      </c>
      <c r="E3116" t="s">
        <v>59</v>
      </c>
      <c r="F3116" t="s">
        <v>521</v>
      </c>
      <c r="G3116" t="s">
        <v>60</v>
      </c>
      <c r="H3116">
        <v>110</v>
      </c>
      <c r="I3116">
        <v>110</v>
      </c>
      <c r="J3116" t="s">
        <v>42</v>
      </c>
      <c r="N3116" t="s">
        <v>8488</v>
      </c>
      <c r="O3116" s="180" t="s">
        <v>5165</v>
      </c>
      <c r="P3116" t="s">
        <v>5151</v>
      </c>
      <c r="Q3116" t="s">
        <v>5162</v>
      </c>
      <c r="R3116" t="s">
        <v>5165</v>
      </c>
    </row>
    <row r="3117" spans="1:18" x14ac:dyDescent="0.3">
      <c r="A3117" t="s">
        <v>7094</v>
      </c>
      <c r="B3117">
        <v>111015</v>
      </c>
      <c r="C3117" t="s">
        <v>48</v>
      </c>
      <c r="D3117" t="s">
        <v>30</v>
      </c>
      <c r="E3117" t="s">
        <v>59</v>
      </c>
      <c r="F3117" t="s">
        <v>521</v>
      </c>
      <c r="G3117" t="s">
        <v>60</v>
      </c>
      <c r="H3117">
        <v>111</v>
      </c>
      <c r="I3117">
        <v>111</v>
      </c>
      <c r="J3117" t="s">
        <v>42</v>
      </c>
      <c r="N3117" t="s">
        <v>8489</v>
      </c>
      <c r="O3117" s="180" t="s">
        <v>5165</v>
      </c>
      <c r="P3117" t="s">
        <v>5151</v>
      </c>
      <c r="Q3117" t="s">
        <v>5162</v>
      </c>
      <c r="R3117" t="s">
        <v>5165</v>
      </c>
    </row>
    <row r="3118" spans="1:18" x14ac:dyDescent="0.3">
      <c r="A3118" t="s">
        <v>7094</v>
      </c>
      <c r="B3118">
        <v>111015</v>
      </c>
      <c r="C3118" t="s">
        <v>48</v>
      </c>
      <c r="D3118" t="s">
        <v>30</v>
      </c>
      <c r="E3118" t="s">
        <v>59</v>
      </c>
      <c r="F3118" t="s">
        <v>521</v>
      </c>
      <c r="G3118" t="s">
        <v>60</v>
      </c>
      <c r="H3118">
        <v>112</v>
      </c>
      <c r="I3118">
        <v>112</v>
      </c>
      <c r="J3118" t="s">
        <v>42</v>
      </c>
      <c r="N3118" t="s">
        <v>8490</v>
      </c>
      <c r="O3118" s="180" t="s">
        <v>5165</v>
      </c>
      <c r="P3118" t="s">
        <v>5151</v>
      </c>
      <c r="Q3118" t="s">
        <v>5162</v>
      </c>
      <c r="R3118" t="s">
        <v>5165</v>
      </c>
    </row>
    <row r="3119" spans="1:18" x14ac:dyDescent="0.3">
      <c r="A3119" t="s">
        <v>7094</v>
      </c>
      <c r="B3119">
        <v>110075</v>
      </c>
      <c r="C3119" t="s">
        <v>50</v>
      </c>
      <c r="D3119" t="s">
        <v>30</v>
      </c>
      <c r="E3119" t="s">
        <v>47</v>
      </c>
      <c r="F3119" t="s">
        <v>239</v>
      </c>
      <c r="G3119" t="s">
        <v>178</v>
      </c>
      <c r="H3119">
        <v>97</v>
      </c>
      <c r="I3119" t="s">
        <v>7141</v>
      </c>
      <c r="J3119" t="s">
        <v>42</v>
      </c>
      <c r="N3119" t="s">
        <v>8491</v>
      </c>
      <c r="O3119" s="180" t="s">
        <v>5165</v>
      </c>
      <c r="P3119" t="s">
        <v>5151</v>
      </c>
      <c r="Q3119" t="s">
        <v>5162</v>
      </c>
      <c r="R3119" t="s">
        <v>5165</v>
      </c>
    </row>
    <row r="3120" spans="1:18" x14ac:dyDescent="0.3">
      <c r="A3120" t="s">
        <v>7094</v>
      </c>
      <c r="B3120">
        <v>110075</v>
      </c>
      <c r="C3120" t="s">
        <v>50</v>
      </c>
      <c r="D3120" t="s">
        <v>30</v>
      </c>
      <c r="E3120" t="s">
        <v>47</v>
      </c>
      <c r="F3120" t="s">
        <v>239</v>
      </c>
      <c r="G3120" t="s">
        <v>178</v>
      </c>
      <c r="H3120">
        <v>98</v>
      </c>
      <c r="I3120" t="s">
        <v>7142</v>
      </c>
      <c r="J3120" t="s">
        <v>42</v>
      </c>
      <c r="N3120" t="s">
        <v>8492</v>
      </c>
      <c r="O3120" s="180" t="s">
        <v>5165</v>
      </c>
      <c r="P3120" t="s">
        <v>5151</v>
      </c>
      <c r="Q3120" t="s">
        <v>5162</v>
      </c>
      <c r="R3120" t="s">
        <v>5165</v>
      </c>
    </row>
    <row r="3121" spans="1:18" x14ac:dyDescent="0.3">
      <c r="A3121" t="s">
        <v>7094</v>
      </c>
      <c r="B3121">
        <v>110075</v>
      </c>
      <c r="C3121" t="s">
        <v>50</v>
      </c>
      <c r="D3121" t="s">
        <v>30</v>
      </c>
      <c r="E3121" t="s">
        <v>47</v>
      </c>
      <c r="F3121" t="s">
        <v>239</v>
      </c>
      <c r="G3121" t="s">
        <v>178</v>
      </c>
      <c r="H3121">
        <v>98</v>
      </c>
      <c r="I3121" t="s">
        <v>7142</v>
      </c>
      <c r="J3121" t="s">
        <v>44</v>
      </c>
      <c r="N3121" t="s">
        <v>8493</v>
      </c>
      <c r="O3121" s="180" t="s">
        <v>5165</v>
      </c>
      <c r="P3121" t="s">
        <v>5151</v>
      </c>
      <c r="Q3121" t="s">
        <v>5162</v>
      </c>
      <c r="R3121" t="s">
        <v>5165</v>
      </c>
    </row>
    <row r="3122" spans="1:18" x14ac:dyDescent="0.3">
      <c r="A3122" t="s">
        <v>7094</v>
      </c>
      <c r="B3122">
        <v>110075</v>
      </c>
      <c r="C3122" t="s">
        <v>50</v>
      </c>
      <c r="D3122" t="s">
        <v>30</v>
      </c>
      <c r="E3122" t="s">
        <v>47</v>
      </c>
      <c r="F3122" t="s">
        <v>239</v>
      </c>
      <c r="G3122" t="s">
        <v>178</v>
      </c>
      <c r="H3122">
        <v>99</v>
      </c>
      <c r="I3122" t="s">
        <v>7143</v>
      </c>
      <c r="J3122" t="s">
        <v>42</v>
      </c>
      <c r="N3122" t="s">
        <v>8494</v>
      </c>
      <c r="O3122" s="180" t="s">
        <v>5165</v>
      </c>
      <c r="P3122" t="s">
        <v>5151</v>
      </c>
      <c r="Q3122" t="s">
        <v>5162</v>
      </c>
      <c r="R3122" t="s">
        <v>5165</v>
      </c>
    </row>
    <row r="3123" spans="1:18" x14ac:dyDescent="0.3">
      <c r="A3123" t="s">
        <v>7094</v>
      </c>
      <c r="B3123">
        <v>135058</v>
      </c>
      <c r="C3123" t="s">
        <v>50</v>
      </c>
      <c r="D3123" t="s">
        <v>31</v>
      </c>
      <c r="E3123" t="s">
        <v>76</v>
      </c>
      <c r="F3123" t="s">
        <v>949</v>
      </c>
      <c r="G3123" t="s">
        <v>104</v>
      </c>
      <c r="H3123">
        <v>197</v>
      </c>
      <c r="I3123">
        <v>197</v>
      </c>
      <c r="J3123" t="s">
        <v>44</v>
      </c>
      <c r="N3123" t="s">
        <v>8495</v>
      </c>
      <c r="O3123" s="180" t="s">
        <v>5165</v>
      </c>
      <c r="P3123" t="s">
        <v>5151</v>
      </c>
      <c r="Q3123" t="s">
        <v>5162</v>
      </c>
      <c r="R3123" t="s">
        <v>5165</v>
      </c>
    </row>
    <row r="3124" spans="1:18" x14ac:dyDescent="0.3">
      <c r="A3124" t="s">
        <v>7094</v>
      </c>
      <c r="B3124">
        <v>135058</v>
      </c>
      <c r="C3124" t="s">
        <v>50</v>
      </c>
      <c r="D3124" t="s">
        <v>31</v>
      </c>
      <c r="E3124" t="s">
        <v>76</v>
      </c>
      <c r="F3124" t="s">
        <v>949</v>
      </c>
      <c r="G3124" t="s">
        <v>104</v>
      </c>
      <c r="H3124">
        <v>198</v>
      </c>
      <c r="I3124">
        <v>198</v>
      </c>
      <c r="J3124" t="s">
        <v>44</v>
      </c>
      <c r="N3124" t="s">
        <v>8496</v>
      </c>
      <c r="O3124" s="180" t="s">
        <v>5165</v>
      </c>
      <c r="P3124" t="s">
        <v>5151</v>
      </c>
      <c r="Q3124" t="s">
        <v>5162</v>
      </c>
      <c r="R3124" t="s">
        <v>5165</v>
      </c>
    </row>
    <row r="3125" spans="1:18" x14ac:dyDescent="0.3">
      <c r="A3125" t="s">
        <v>7094</v>
      </c>
      <c r="B3125">
        <v>135058</v>
      </c>
      <c r="C3125" t="s">
        <v>50</v>
      </c>
      <c r="D3125" t="s">
        <v>31</v>
      </c>
      <c r="E3125" t="s">
        <v>76</v>
      </c>
      <c r="F3125" t="s">
        <v>949</v>
      </c>
      <c r="G3125" t="s">
        <v>104</v>
      </c>
      <c r="H3125">
        <v>199</v>
      </c>
      <c r="I3125">
        <v>199</v>
      </c>
      <c r="J3125" t="s">
        <v>44</v>
      </c>
      <c r="N3125" t="s">
        <v>8497</v>
      </c>
      <c r="O3125" s="180" t="s">
        <v>5165</v>
      </c>
      <c r="P3125" t="s">
        <v>5151</v>
      </c>
      <c r="Q3125" t="s">
        <v>5162</v>
      </c>
      <c r="R3125" t="s">
        <v>5165</v>
      </c>
    </row>
    <row r="3126" spans="1:18" x14ac:dyDescent="0.3">
      <c r="A3126" t="s">
        <v>7094</v>
      </c>
      <c r="B3126">
        <v>135058</v>
      </c>
      <c r="C3126" t="s">
        <v>50</v>
      </c>
      <c r="D3126" t="s">
        <v>31</v>
      </c>
      <c r="E3126" t="s">
        <v>76</v>
      </c>
      <c r="F3126" t="s">
        <v>949</v>
      </c>
      <c r="G3126" t="s">
        <v>104</v>
      </c>
      <c r="H3126">
        <v>200</v>
      </c>
      <c r="I3126">
        <v>200</v>
      </c>
      <c r="J3126" t="s">
        <v>44</v>
      </c>
      <c r="N3126" t="s">
        <v>8498</v>
      </c>
      <c r="O3126" s="180" t="s">
        <v>5165</v>
      </c>
      <c r="P3126" t="s">
        <v>5151</v>
      </c>
      <c r="Q3126" t="s">
        <v>5162</v>
      </c>
      <c r="R3126" t="s">
        <v>5165</v>
      </c>
    </row>
    <row r="3127" spans="1:18" x14ac:dyDescent="0.3">
      <c r="A3127" t="s">
        <v>7094</v>
      </c>
      <c r="B3127">
        <v>135058</v>
      </c>
      <c r="C3127" t="s">
        <v>50</v>
      </c>
      <c r="D3127" t="s">
        <v>31</v>
      </c>
      <c r="E3127" t="s">
        <v>76</v>
      </c>
      <c r="F3127" t="s">
        <v>949</v>
      </c>
      <c r="G3127" t="s">
        <v>104</v>
      </c>
      <c r="H3127">
        <v>201</v>
      </c>
      <c r="I3127">
        <v>201</v>
      </c>
      <c r="J3127" t="s">
        <v>44</v>
      </c>
      <c r="N3127" t="s">
        <v>8499</v>
      </c>
      <c r="O3127" s="180" t="s">
        <v>5165</v>
      </c>
      <c r="P3127" t="s">
        <v>5151</v>
      </c>
      <c r="Q3127" t="s">
        <v>5162</v>
      </c>
      <c r="R3127" t="s">
        <v>5165</v>
      </c>
    </row>
    <row r="3128" spans="1:18" x14ac:dyDescent="0.3">
      <c r="A3128" t="s">
        <v>7094</v>
      </c>
      <c r="B3128">
        <v>131033</v>
      </c>
      <c r="C3128" t="s">
        <v>48</v>
      </c>
      <c r="D3128" t="s">
        <v>31</v>
      </c>
      <c r="E3128" t="s">
        <v>66</v>
      </c>
      <c r="F3128" t="s">
        <v>714</v>
      </c>
      <c r="G3128" t="s">
        <v>4600</v>
      </c>
      <c r="H3128">
        <v>33</v>
      </c>
      <c r="I3128">
        <v>33</v>
      </c>
      <c r="J3128" t="s">
        <v>42</v>
      </c>
      <c r="N3128" t="s">
        <v>8500</v>
      </c>
      <c r="O3128" s="180" t="s">
        <v>5165</v>
      </c>
      <c r="P3128" t="s">
        <v>5151</v>
      </c>
      <c r="Q3128" t="s">
        <v>5162</v>
      </c>
      <c r="R3128" t="s">
        <v>5165</v>
      </c>
    </row>
    <row r="3129" spans="1:18" x14ac:dyDescent="0.3">
      <c r="A3129" t="s">
        <v>7094</v>
      </c>
      <c r="B3129">
        <v>131033</v>
      </c>
      <c r="C3129" t="s">
        <v>48</v>
      </c>
      <c r="D3129" t="s">
        <v>31</v>
      </c>
      <c r="E3129" t="s">
        <v>66</v>
      </c>
      <c r="F3129" t="s">
        <v>714</v>
      </c>
      <c r="G3129" t="s">
        <v>4600</v>
      </c>
      <c r="H3129">
        <v>34</v>
      </c>
      <c r="I3129">
        <v>34</v>
      </c>
      <c r="J3129" t="s">
        <v>42</v>
      </c>
      <c r="N3129" t="s">
        <v>8501</v>
      </c>
      <c r="O3129" s="180" t="s">
        <v>5165</v>
      </c>
      <c r="P3129" t="s">
        <v>5151</v>
      </c>
      <c r="Q3129" t="s">
        <v>5162</v>
      </c>
      <c r="R3129" t="s">
        <v>5165</v>
      </c>
    </row>
    <row r="3130" spans="1:18" x14ac:dyDescent="0.3">
      <c r="A3130" t="s">
        <v>7094</v>
      </c>
      <c r="B3130">
        <v>131033</v>
      </c>
      <c r="C3130" t="s">
        <v>48</v>
      </c>
      <c r="D3130" t="s">
        <v>31</v>
      </c>
      <c r="E3130" t="s">
        <v>66</v>
      </c>
      <c r="F3130" t="s">
        <v>714</v>
      </c>
      <c r="G3130" t="s">
        <v>4600</v>
      </c>
      <c r="H3130">
        <v>36</v>
      </c>
      <c r="I3130">
        <v>36</v>
      </c>
      <c r="J3130" t="s">
        <v>42</v>
      </c>
      <c r="N3130" t="s">
        <v>8502</v>
      </c>
      <c r="O3130" s="180" t="s">
        <v>5165</v>
      </c>
      <c r="P3130" t="s">
        <v>5151</v>
      </c>
      <c r="Q3130" t="s">
        <v>5162</v>
      </c>
      <c r="R3130" t="s">
        <v>5165</v>
      </c>
    </row>
    <row r="3131" spans="1:18" x14ac:dyDescent="0.3">
      <c r="A3131" t="s">
        <v>7094</v>
      </c>
      <c r="B3131">
        <v>131033</v>
      </c>
      <c r="C3131" t="s">
        <v>48</v>
      </c>
      <c r="D3131" t="s">
        <v>31</v>
      </c>
      <c r="E3131" t="s">
        <v>66</v>
      </c>
      <c r="F3131" t="s">
        <v>714</v>
      </c>
      <c r="G3131" t="s">
        <v>4600</v>
      </c>
      <c r="H3131">
        <v>42</v>
      </c>
      <c r="I3131">
        <v>42</v>
      </c>
      <c r="J3131" t="s">
        <v>42</v>
      </c>
      <c r="N3131" t="s">
        <v>8503</v>
      </c>
      <c r="O3131" s="180" t="s">
        <v>5165</v>
      </c>
      <c r="P3131" t="s">
        <v>5151</v>
      </c>
      <c r="Q3131" t="s">
        <v>5162</v>
      </c>
      <c r="R3131" t="s">
        <v>5277</v>
      </c>
    </row>
    <row r="3132" spans="1:18" x14ac:dyDescent="0.3">
      <c r="A3132" t="s">
        <v>7094</v>
      </c>
      <c r="B3132">
        <v>131033</v>
      </c>
      <c r="C3132" t="s">
        <v>48</v>
      </c>
      <c r="D3132" t="s">
        <v>31</v>
      </c>
      <c r="E3132" t="s">
        <v>66</v>
      </c>
      <c r="F3132" t="s">
        <v>714</v>
      </c>
      <c r="G3132" t="s">
        <v>4600</v>
      </c>
      <c r="H3132">
        <v>44</v>
      </c>
      <c r="I3132">
        <v>44</v>
      </c>
      <c r="J3132" t="s">
        <v>42</v>
      </c>
      <c r="N3132" t="s">
        <v>8504</v>
      </c>
      <c r="O3132" s="180" t="s">
        <v>5165</v>
      </c>
      <c r="P3132" t="s">
        <v>5151</v>
      </c>
      <c r="Q3132" t="s">
        <v>5162</v>
      </c>
      <c r="R3132" t="s">
        <v>5165</v>
      </c>
    </row>
    <row r="3133" spans="1:18" x14ac:dyDescent="0.3">
      <c r="A3133" t="s">
        <v>7094</v>
      </c>
      <c r="B3133">
        <v>131033</v>
      </c>
      <c r="C3133" t="s">
        <v>48</v>
      </c>
      <c r="D3133" t="s">
        <v>31</v>
      </c>
      <c r="E3133" t="s">
        <v>66</v>
      </c>
      <c r="F3133" t="s">
        <v>714</v>
      </c>
      <c r="G3133" t="s">
        <v>4600</v>
      </c>
      <c r="H3133">
        <v>46</v>
      </c>
      <c r="I3133">
        <v>46</v>
      </c>
      <c r="J3133" t="s">
        <v>42</v>
      </c>
      <c r="N3133" t="s">
        <v>8505</v>
      </c>
      <c r="O3133" s="180" t="s">
        <v>5165</v>
      </c>
      <c r="P3133" t="s">
        <v>5151</v>
      </c>
      <c r="Q3133" t="s">
        <v>5162</v>
      </c>
      <c r="R3133" t="s">
        <v>5165</v>
      </c>
    </row>
    <row r="3134" spans="1:18" x14ac:dyDescent="0.3">
      <c r="A3134" t="s">
        <v>7094</v>
      </c>
      <c r="B3134">
        <v>131033</v>
      </c>
      <c r="C3134" t="s">
        <v>48</v>
      </c>
      <c r="D3134" t="s">
        <v>31</v>
      </c>
      <c r="E3134" t="s">
        <v>66</v>
      </c>
      <c r="F3134" t="s">
        <v>714</v>
      </c>
      <c r="G3134" t="s">
        <v>4600</v>
      </c>
      <c r="H3134">
        <v>47</v>
      </c>
      <c r="I3134">
        <v>47</v>
      </c>
      <c r="J3134" t="s">
        <v>42</v>
      </c>
      <c r="N3134" t="s">
        <v>8506</v>
      </c>
      <c r="O3134" s="180" t="s">
        <v>5165</v>
      </c>
      <c r="P3134" t="s">
        <v>5151</v>
      </c>
      <c r="Q3134" t="s">
        <v>5162</v>
      </c>
      <c r="R3134" t="s">
        <v>5165</v>
      </c>
    </row>
    <row r="3135" spans="1:18" x14ac:dyDescent="0.3">
      <c r="A3135" t="s">
        <v>7094</v>
      </c>
      <c r="B3135">
        <v>131033</v>
      </c>
      <c r="C3135" t="s">
        <v>48</v>
      </c>
      <c r="D3135" t="s">
        <v>31</v>
      </c>
      <c r="E3135" t="s">
        <v>66</v>
      </c>
      <c r="F3135" t="s">
        <v>714</v>
      </c>
      <c r="G3135" t="s">
        <v>4600</v>
      </c>
      <c r="H3135">
        <v>48</v>
      </c>
      <c r="I3135">
        <v>48</v>
      </c>
      <c r="J3135" t="s">
        <v>42</v>
      </c>
      <c r="N3135" t="s">
        <v>8507</v>
      </c>
      <c r="O3135" s="180" t="s">
        <v>5165</v>
      </c>
      <c r="P3135" t="s">
        <v>5151</v>
      </c>
      <c r="Q3135" t="s">
        <v>5162</v>
      </c>
      <c r="R3135" t="s">
        <v>5165</v>
      </c>
    </row>
    <row r="3136" spans="1:18" x14ac:dyDescent="0.3">
      <c r="A3136" t="s">
        <v>7094</v>
      </c>
      <c r="B3136">
        <v>131033</v>
      </c>
      <c r="C3136" t="s">
        <v>48</v>
      </c>
      <c r="D3136" t="s">
        <v>31</v>
      </c>
      <c r="E3136" t="s">
        <v>66</v>
      </c>
      <c r="F3136" t="s">
        <v>714</v>
      </c>
      <c r="G3136" t="s">
        <v>4600</v>
      </c>
      <c r="H3136">
        <v>49</v>
      </c>
      <c r="I3136">
        <v>49</v>
      </c>
      <c r="J3136" t="s">
        <v>42</v>
      </c>
      <c r="N3136" t="s">
        <v>8508</v>
      </c>
      <c r="O3136" s="180" t="s">
        <v>5165</v>
      </c>
      <c r="P3136" t="s">
        <v>5151</v>
      </c>
      <c r="Q3136" t="s">
        <v>5162</v>
      </c>
      <c r="R3136" t="s">
        <v>5165</v>
      </c>
    </row>
    <row r="3137" spans="1:18" x14ac:dyDescent="0.3">
      <c r="A3137" t="s">
        <v>7094</v>
      </c>
      <c r="B3137">
        <v>131033</v>
      </c>
      <c r="C3137" t="s">
        <v>48</v>
      </c>
      <c r="D3137" t="s">
        <v>31</v>
      </c>
      <c r="E3137" t="s">
        <v>66</v>
      </c>
      <c r="F3137" t="s">
        <v>714</v>
      </c>
      <c r="G3137" t="s">
        <v>4600</v>
      </c>
      <c r="H3137">
        <v>50</v>
      </c>
      <c r="I3137">
        <v>50</v>
      </c>
      <c r="J3137" t="s">
        <v>42</v>
      </c>
      <c r="N3137" t="s">
        <v>8509</v>
      </c>
      <c r="O3137" s="180" t="s">
        <v>5165</v>
      </c>
      <c r="P3137" t="s">
        <v>5151</v>
      </c>
      <c r="Q3137" t="s">
        <v>5162</v>
      </c>
      <c r="R3137" t="s">
        <v>5165</v>
      </c>
    </row>
    <row r="3138" spans="1:18" x14ac:dyDescent="0.3">
      <c r="A3138" t="s">
        <v>7094</v>
      </c>
      <c r="B3138">
        <v>131033</v>
      </c>
      <c r="C3138" t="s">
        <v>48</v>
      </c>
      <c r="D3138" t="s">
        <v>31</v>
      </c>
      <c r="E3138" t="s">
        <v>66</v>
      </c>
      <c r="F3138" t="s">
        <v>714</v>
      </c>
      <c r="G3138" t="s">
        <v>4600</v>
      </c>
      <c r="H3138">
        <v>52</v>
      </c>
      <c r="I3138">
        <v>52</v>
      </c>
      <c r="J3138" t="s">
        <v>42</v>
      </c>
      <c r="N3138" t="s">
        <v>8510</v>
      </c>
      <c r="O3138" s="180" t="s">
        <v>5165</v>
      </c>
      <c r="P3138" t="s">
        <v>5151</v>
      </c>
      <c r="Q3138" t="s">
        <v>5162</v>
      </c>
      <c r="R3138" t="s">
        <v>5165</v>
      </c>
    </row>
    <row r="3139" spans="1:18" x14ac:dyDescent="0.3">
      <c r="A3139" t="s">
        <v>7094</v>
      </c>
      <c r="B3139">
        <v>131033</v>
      </c>
      <c r="C3139" t="s">
        <v>48</v>
      </c>
      <c r="D3139" t="s">
        <v>31</v>
      </c>
      <c r="E3139" t="s">
        <v>66</v>
      </c>
      <c r="F3139" t="s">
        <v>714</v>
      </c>
      <c r="G3139" t="s">
        <v>4600</v>
      </c>
      <c r="H3139">
        <v>53</v>
      </c>
      <c r="I3139">
        <v>53</v>
      </c>
      <c r="J3139" t="s">
        <v>42</v>
      </c>
      <c r="N3139" t="s">
        <v>8511</v>
      </c>
      <c r="O3139" s="180" t="s">
        <v>5165</v>
      </c>
      <c r="P3139" t="s">
        <v>5151</v>
      </c>
      <c r="Q3139" t="s">
        <v>5162</v>
      </c>
      <c r="R3139" t="s">
        <v>5165</v>
      </c>
    </row>
    <row r="3140" spans="1:18" x14ac:dyDescent="0.3">
      <c r="A3140" t="s">
        <v>7094</v>
      </c>
      <c r="B3140">
        <v>131033</v>
      </c>
      <c r="C3140" t="s">
        <v>48</v>
      </c>
      <c r="D3140" t="s">
        <v>31</v>
      </c>
      <c r="E3140" t="s">
        <v>66</v>
      </c>
      <c r="F3140" t="s">
        <v>714</v>
      </c>
      <c r="G3140" t="s">
        <v>4600</v>
      </c>
      <c r="H3140">
        <v>56</v>
      </c>
      <c r="I3140">
        <v>56</v>
      </c>
      <c r="J3140" t="s">
        <v>42</v>
      </c>
      <c r="N3140" t="s">
        <v>8512</v>
      </c>
      <c r="O3140" s="180" t="s">
        <v>5165</v>
      </c>
      <c r="P3140" t="s">
        <v>5151</v>
      </c>
      <c r="Q3140" t="s">
        <v>5162</v>
      </c>
      <c r="R3140" t="s">
        <v>5165</v>
      </c>
    </row>
    <row r="3141" spans="1:18" x14ac:dyDescent="0.3">
      <c r="A3141" t="s">
        <v>7094</v>
      </c>
      <c r="B3141">
        <v>131033</v>
      </c>
      <c r="C3141" t="s">
        <v>48</v>
      </c>
      <c r="D3141" t="s">
        <v>31</v>
      </c>
      <c r="E3141" t="s">
        <v>66</v>
      </c>
      <c r="F3141" t="s">
        <v>714</v>
      </c>
      <c r="G3141" t="s">
        <v>4600</v>
      </c>
      <c r="H3141">
        <v>57</v>
      </c>
      <c r="I3141">
        <v>57</v>
      </c>
      <c r="J3141" t="s">
        <v>42</v>
      </c>
      <c r="N3141" t="s">
        <v>8513</v>
      </c>
      <c r="O3141" s="180" t="s">
        <v>5165</v>
      </c>
      <c r="P3141" t="s">
        <v>5151</v>
      </c>
      <c r="Q3141" t="s">
        <v>5162</v>
      </c>
      <c r="R3141" t="s">
        <v>5165</v>
      </c>
    </row>
    <row r="3142" spans="1:18" x14ac:dyDescent="0.3">
      <c r="A3142" t="s">
        <v>7094</v>
      </c>
      <c r="B3142">
        <v>131033</v>
      </c>
      <c r="C3142" t="s">
        <v>48</v>
      </c>
      <c r="D3142" t="s">
        <v>31</v>
      </c>
      <c r="E3142" t="s">
        <v>66</v>
      </c>
      <c r="F3142" t="s">
        <v>714</v>
      </c>
      <c r="G3142" t="s">
        <v>4600</v>
      </c>
      <c r="H3142">
        <v>59</v>
      </c>
      <c r="I3142">
        <v>59</v>
      </c>
      <c r="J3142" t="s">
        <v>42</v>
      </c>
      <c r="N3142" t="s">
        <v>8514</v>
      </c>
      <c r="O3142" s="180" t="s">
        <v>5165</v>
      </c>
      <c r="P3142" t="s">
        <v>5151</v>
      </c>
      <c r="Q3142" t="s">
        <v>5162</v>
      </c>
      <c r="R3142" t="s">
        <v>5165</v>
      </c>
    </row>
    <row r="3143" spans="1:18" x14ac:dyDescent="0.3">
      <c r="A3143" t="s">
        <v>7094</v>
      </c>
      <c r="B3143">
        <v>131033</v>
      </c>
      <c r="C3143" t="s">
        <v>48</v>
      </c>
      <c r="D3143" t="s">
        <v>31</v>
      </c>
      <c r="E3143" t="s">
        <v>66</v>
      </c>
      <c r="F3143" t="s">
        <v>714</v>
      </c>
      <c r="G3143" t="s">
        <v>4600</v>
      </c>
      <c r="H3143">
        <v>60</v>
      </c>
      <c r="I3143">
        <v>60</v>
      </c>
      <c r="J3143" t="s">
        <v>42</v>
      </c>
      <c r="N3143" t="s">
        <v>8515</v>
      </c>
      <c r="O3143" s="180" t="s">
        <v>5165</v>
      </c>
      <c r="P3143" t="s">
        <v>5151</v>
      </c>
      <c r="Q3143" t="s">
        <v>5162</v>
      </c>
      <c r="R3143" t="s">
        <v>5165</v>
      </c>
    </row>
    <row r="3144" spans="1:18" x14ac:dyDescent="0.3">
      <c r="A3144" t="s">
        <v>7094</v>
      </c>
      <c r="B3144">
        <v>131033</v>
      </c>
      <c r="C3144" t="s">
        <v>48</v>
      </c>
      <c r="D3144" t="s">
        <v>31</v>
      </c>
      <c r="E3144" t="s">
        <v>66</v>
      </c>
      <c r="F3144" t="s">
        <v>714</v>
      </c>
      <c r="G3144" t="s">
        <v>4600</v>
      </c>
      <c r="H3144">
        <v>62</v>
      </c>
      <c r="I3144">
        <v>62</v>
      </c>
      <c r="J3144" t="s">
        <v>42</v>
      </c>
      <c r="N3144" t="s">
        <v>8516</v>
      </c>
      <c r="O3144" s="180" t="s">
        <v>5165</v>
      </c>
      <c r="P3144" t="s">
        <v>5151</v>
      </c>
      <c r="Q3144" t="s">
        <v>5162</v>
      </c>
      <c r="R3144" t="s">
        <v>5165</v>
      </c>
    </row>
    <row r="3145" spans="1:18" x14ac:dyDescent="0.3">
      <c r="A3145" t="s">
        <v>7094</v>
      </c>
      <c r="B3145">
        <v>131033</v>
      </c>
      <c r="C3145" t="s">
        <v>48</v>
      </c>
      <c r="D3145" t="s">
        <v>31</v>
      </c>
      <c r="E3145" t="s">
        <v>66</v>
      </c>
      <c r="F3145" t="s">
        <v>714</v>
      </c>
      <c r="G3145" t="s">
        <v>4600</v>
      </c>
      <c r="H3145">
        <v>64</v>
      </c>
      <c r="I3145">
        <v>64</v>
      </c>
      <c r="J3145" t="s">
        <v>42</v>
      </c>
      <c r="N3145" t="s">
        <v>8517</v>
      </c>
      <c r="O3145" s="180" t="s">
        <v>5165</v>
      </c>
      <c r="P3145" t="s">
        <v>5151</v>
      </c>
      <c r="Q3145" t="s">
        <v>5162</v>
      </c>
      <c r="R3145" t="s">
        <v>5165</v>
      </c>
    </row>
    <row r="3146" spans="1:18" x14ac:dyDescent="0.3">
      <c r="A3146" t="s">
        <v>7094</v>
      </c>
      <c r="B3146">
        <v>131033</v>
      </c>
      <c r="C3146" t="s">
        <v>48</v>
      </c>
      <c r="D3146" t="s">
        <v>31</v>
      </c>
      <c r="E3146" t="s">
        <v>66</v>
      </c>
      <c r="F3146" t="s">
        <v>714</v>
      </c>
      <c r="G3146" t="s">
        <v>4600</v>
      </c>
      <c r="H3146">
        <v>65</v>
      </c>
      <c r="I3146">
        <v>65</v>
      </c>
      <c r="J3146" t="s">
        <v>42</v>
      </c>
      <c r="N3146" t="s">
        <v>8518</v>
      </c>
      <c r="O3146" s="180" t="s">
        <v>5165</v>
      </c>
      <c r="P3146" t="s">
        <v>5151</v>
      </c>
      <c r="Q3146" t="s">
        <v>5162</v>
      </c>
      <c r="R3146" t="s">
        <v>5165</v>
      </c>
    </row>
    <row r="3147" spans="1:18" x14ac:dyDescent="0.3">
      <c r="A3147" t="s">
        <v>7094</v>
      </c>
      <c r="B3147">
        <v>131033</v>
      </c>
      <c r="C3147" t="s">
        <v>48</v>
      </c>
      <c r="D3147" t="s">
        <v>31</v>
      </c>
      <c r="E3147" t="s">
        <v>66</v>
      </c>
      <c r="F3147" t="s">
        <v>714</v>
      </c>
      <c r="G3147" t="s">
        <v>4600</v>
      </c>
      <c r="H3147">
        <v>66</v>
      </c>
      <c r="I3147">
        <v>66</v>
      </c>
      <c r="J3147" t="s">
        <v>42</v>
      </c>
      <c r="N3147" t="s">
        <v>8519</v>
      </c>
      <c r="O3147" s="180" t="s">
        <v>5165</v>
      </c>
      <c r="P3147" t="s">
        <v>5151</v>
      </c>
      <c r="Q3147" t="s">
        <v>5162</v>
      </c>
      <c r="R3147" t="s">
        <v>5165</v>
      </c>
    </row>
    <row r="3148" spans="1:18" x14ac:dyDescent="0.3">
      <c r="A3148" t="s">
        <v>7094</v>
      </c>
      <c r="B3148">
        <v>131033</v>
      </c>
      <c r="C3148" t="s">
        <v>48</v>
      </c>
      <c r="D3148" t="s">
        <v>31</v>
      </c>
      <c r="E3148" t="s">
        <v>66</v>
      </c>
      <c r="F3148" t="s">
        <v>714</v>
      </c>
      <c r="G3148" t="s">
        <v>4600</v>
      </c>
      <c r="H3148">
        <v>67</v>
      </c>
      <c r="I3148">
        <v>67</v>
      </c>
      <c r="J3148" t="s">
        <v>42</v>
      </c>
      <c r="N3148" t="s">
        <v>8520</v>
      </c>
      <c r="O3148" s="180" t="s">
        <v>5165</v>
      </c>
      <c r="P3148" t="s">
        <v>5151</v>
      </c>
      <c r="Q3148" t="s">
        <v>5162</v>
      </c>
      <c r="R3148" t="s">
        <v>5165</v>
      </c>
    </row>
    <row r="3149" spans="1:18" x14ac:dyDescent="0.3">
      <c r="A3149" t="s">
        <v>7094</v>
      </c>
      <c r="B3149">
        <v>131033</v>
      </c>
      <c r="C3149" t="s">
        <v>48</v>
      </c>
      <c r="D3149" t="s">
        <v>31</v>
      </c>
      <c r="E3149" t="s">
        <v>66</v>
      </c>
      <c r="F3149" t="s">
        <v>714</v>
      </c>
      <c r="G3149" t="s">
        <v>4600</v>
      </c>
      <c r="H3149">
        <v>71</v>
      </c>
      <c r="I3149">
        <v>71</v>
      </c>
      <c r="J3149" t="s">
        <v>42</v>
      </c>
      <c r="N3149" t="s">
        <v>8521</v>
      </c>
      <c r="O3149" s="180" t="s">
        <v>5165</v>
      </c>
      <c r="P3149" t="s">
        <v>5151</v>
      </c>
      <c r="Q3149" t="s">
        <v>5162</v>
      </c>
      <c r="R3149" t="s">
        <v>5165</v>
      </c>
    </row>
    <row r="3150" spans="1:18" x14ac:dyDescent="0.3">
      <c r="A3150" t="s">
        <v>7094</v>
      </c>
      <c r="B3150">
        <v>131033</v>
      </c>
      <c r="C3150" t="s">
        <v>48</v>
      </c>
      <c r="D3150" t="s">
        <v>31</v>
      </c>
      <c r="E3150" t="s">
        <v>66</v>
      </c>
      <c r="F3150" t="s">
        <v>714</v>
      </c>
      <c r="G3150" t="s">
        <v>4600</v>
      </c>
      <c r="H3150">
        <v>72</v>
      </c>
      <c r="I3150">
        <v>72</v>
      </c>
      <c r="J3150" t="s">
        <v>42</v>
      </c>
      <c r="N3150" t="s">
        <v>8522</v>
      </c>
      <c r="O3150" s="180" t="s">
        <v>5165</v>
      </c>
      <c r="P3150" t="s">
        <v>5151</v>
      </c>
      <c r="Q3150" t="s">
        <v>5162</v>
      </c>
      <c r="R3150" t="s">
        <v>5165</v>
      </c>
    </row>
    <row r="3151" spans="1:18" x14ac:dyDescent="0.3">
      <c r="A3151" t="s">
        <v>7094</v>
      </c>
      <c r="B3151">
        <v>131033</v>
      </c>
      <c r="C3151" t="s">
        <v>48</v>
      </c>
      <c r="D3151" t="s">
        <v>31</v>
      </c>
      <c r="E3151" t="s">
        <v>66</v>
      </c>
      <c r="F3151" t="s">
        <v>714</v>
      </c>
      <c r="G3151" t="s">
        <v>4600</v>
      </c>
      <c r="H3151">
        <v>73</v>
      </c>
      <c r="I3151">
        <v>73</v>
      </c>
      <c r="J3151" t="s">
        <v>42</v>
      </c>
      <c r="N3151" t="s">
        <v>8523</v>
      </c>
      <c r="O3151" s="180" t="s">
        <v>5165</v>
      </c>
      <c r="P3151" t="s">
        <v>5151</v>
      </c>
      <c r="Q3151" t="s">
        <v>5162</v>
      </c>
      <c r="R3151" t="s">
        <v>5165</v>
      </c>
    </row>
    <row r="3152" spans="1:18" x14ac:dyDescent="0.3">
      <c r="A3152" t="s">
        <v>7094</v>
      </c>
      <c r="B3152">
        <v>131033</v>
      </c>
      <c r="C3152" t="s">
        <v>48</v>
      </c>
      <c r="D3152" t="s">
        <v>31</v>
      </c>
      <c r="E3152" t="s">
        <v>66</v>
      </c>
      <c r="F3152" t="s">
        <v>714</v>
      </c>
      <c r="G3152" t="s">
        <v>4600</v>
      </c>
      <c r="H3152">
        <v>74</v>
      </c>
      <c r="I3152">
        <v>74</v>
      </c>
      <c r="J3152" t="s">
        <v>42</v>
      </c>
      <c r="N3152" t="s">
        <v>8524</v>
      </c>
      <c r="O3152" s="180" t="s">
        <v>5165</v>
      </c>
      <c r="P3152" t="s">
        <v>5151</v>
      </c>
      <c r="Q3152" t="s">
        <v>5162</v>
      </c>
      <c r="R3152" t="s">
        <v>5165</v>
      </c>
    </row>
    <row r="3153" spans="1:18" x14ac:dyDescent="0.3">
      <c r="A3153" t="s">
        <v>7094</v>
      </c>
      <c r="B3153">
        <v>131033</v>
      </c>
      <c r="C3153" t="s">
        <v>48</v>
      </c>
      <c r="D3153" t="s">
        <v>31</v>
      </c>
      <c r="E3153" t="s">
        <v>66</v>
      </c>
      <c r="F3153" t="s">
        <v>714</v>
      </c>
      <c r="G3153" t="s">
        <v>4600</v>
      </c>
      <c r="H3153">
        <v>75</v>
      </c>
      <c r="I3153">
        <v>75</v>
      </c>
      <c r="J3153" t="s">
        <v>42</v>
      </c>
      <c r="N3153" t="s">
        <v>8525</v>
      </c>
      <c r="O3153" s="180" t="s">
        <v>5165</v>
      </c>
      <c r="P3153" t="s">
        <v>5151</v>
      </c>
      <c r="Q3153" t="s">
        <v>5162</v>
      </c>
      <c r="R3153" t="s">
        <v>5165</v>
      </c>
    </row>
    <row r="3154" spans="1:18" x14ac:dyDescent="0.3">
      <c r="A3154" t="s">
        <v>7094</v>
      </c>
      <c r="B3154">
        <v>130409</v>
      </c>
      <c r="C3154" t="s">
        <v>50</v>
      </c>
      <c r="D3154" t="s">
        <v>31</v>
      </c>
      <c r="E3154" t="s">
        <v>74</v>
      </c>
      <c r="F3154" t="s">
        <v>893</v>
      </c>
      <c r="G3154" t="s">
        <v>906</v>
      </c>
      <c r="H3154">
        <v>136</v>
      </c>
      <c r="I3154">
        <v>136</v>
      </c>
      <c r="J3154" t="s">
        <v>42</v>
      </c>
      <c r="N3154" t="s">
        <v>8526</v>
      </c>
      <c r="O3154" s="180" t="s">
        <v>5165</v>
      </c>
      <c r="P3154" t="s">
        <v>5151</v>
      </c>
      <c r="Q3154" t="s">
        <v>5162</v>
      </c>
      <c r="R3154" t="s">
        <v>5165</v>
      </c>
    </row>
    <row r="3155" spans="1:18" x14ac:dyDescent="0.3">
      <c r="A3155" t="s">
        <v>7094</v>
      </c>
      <c r="B3155">
        <v>130409</v>
      </c>
      <c r="C3155" t="s">
        <v>50</v>
      </c>
      <c r="D3155" t="s">
        <v>31</v>
      </c>
      <c r="E3155" t="s">
        <v>74</v>
      </c>
      <c r="F3155" t="s">
        <v>893</v>
      </c>
      <c r="G3155" t="s">
        <v>906</v>
      </c>
      <c r="H3155">
        <v>136</v>
      </c>
      <c r="I3155">
        <v>136</v>
      </c>
      <c r="J3155" t="s">
        <v>44</v>
      </c>
      <c r="N3155" t="s">
        <v>8527</v>
      </c>
      <c r="O3155" s="180" t="s">
        <v>5165</v>
      </c>
      <c r="P3155" t="s">
        <v>5151</v>
      </c>
      <c r="Q3155" t="s">
        <v>5162</v>
      </c>
      <c r="R3155" t="s">
        <v>5165</v>
      </c>
    </row>
    <row r="3156" spans="1:18" x14ac:dyDescent="0.3">
      <c r="A3156" t="s">
        <v>7094</v>
      </c>
      <c r="B3156">
        <v>130409</v>
      </c>
      <c r="C3156" t="s">
        <v>50</v>
      </c>
      <c r="D3156" t="s">
        <v>31</v>
      </c>
      <c r="E3156" t="s">
        <v>74</v>
      </c>
      <c r="F3156" t="s">
        <v>893</v>
      </c>
      <c r="G3156" t="s">
        <v>906</v>
      </c>
      <c r="H3156">
        <v>137</v>
      </c>
      <c r="I3156">
        <v>137</v>
      </c>
      <c r="J3156" t="s">
        <v>42</v>
      </c>
      <c r="N3156" t="s">
        <v>8528</v>
      </c>
      <c r="O3156" s="180" t="s">
        <v>5165</v>
      </c>
      <c r="P3156" t="s">
        <v>5151</v>
      </c>
      <c r="Q3156" t="s">
        <v>5162</v>
      </c>
      <c r="R3156" t="s">
        <v>5165</v>
      </c>
    </row>
    <row r="3157" spans="1:18" x14ac:dyDescent="0.3">
      <c r="A3157" t="s">
        <v>7094</v>
      </c>
      <c r="B3157">
        <v>130409</v>
      </c>
      <c r="C3157" t="s">
        <v>50</v>
      </c>
      <c r="D3157" t="s">
        <v>31</v>
      </c>
      <c r="E3157" t="s">
        <v>74</v>
      </c>
      <c r="F3157" t="s">
        <v>893</v>
      </c>
      <c r="G3157" t="s">
        <v>906</v>
      </c>
      <c r="H3157">
        <v>137</v>
      </c>
      <c r="I3157">
        <v>137</v>
      </c>
      <c r="J3157" t="s">
        <v>44</v>
      </c>
      <c r="N3157" t="s">
        <v>8529</v>
      </c>
      <c r="O3157" s="180" t="s">
        <v>5165</v>
      </c>
      <c r="P3157" t="s">
        <v>5151</v>
      </c>
      <c r="Q3157" t="s">
        <v>5162</v>
      </c>
      <c r="R3157" t="s">
        <v>5165</v>
      </c>
    </row>
    <row r="3158" spans="1:18" x14ac:dyDescent="0.3">
      <c r="A3158" t="s">
        <v>7094</v>
      </c>
      <c r="B3158">
        <v>170917</v>
      </c>
      <c r="C3158" t="s">
        <v>48</v>
      </c>
      <c r="D3158" t="s">
        <v>33</v>
      </c>
      <c r="E3158" t="s">
        <v>127</v>
      </c>
      <c r="F3158" t="s">
        <v>2414</v>
      </c>
      <c r="G3158" t="s">
        <v>3131</v>
      </c>
      <c r="H3158">
        <v>8</v>
      </c>
      <c r="I3158">
        <v>8</v>
      </c>
      <c r="J3158" t="s">
        <v>42</v>
      </c>
      <c r="N3158" t="s">
        <v>8530</v>
      </c>
      <c r="O3158" s="180" t="s">
        <v>5165</v>
      </c>
      <c r="P3158" t="s">
        <v>5151</v>
      </c>
      <c r="Q3158" t="s">
        <v>5162</v>
      </c>
      <c r="R3158" t="s">
        <v>5165</v>
      </c>
    </row>
    <row r="3159" spans="1:18" x14ac:dyDescent="0.3">
      <c r="A3159" t="s">
        <v>7094</v>
      </c>
      <c r="B3159">
        <v>170917</v>
      </c>
      <c r="C3159" t="s">
        <v>48</v>
      </c>
      <c r="D3159" t="s">
        <v>33</v>
      </c>
      <c r="E3159" t="s">
        <v>127</v>
      </c>
      <c r="F3159" t="s">
        <v>2414</v>
      </c>
      <c r="G3159" t="s">
        <v>3131</v>
      </c>
      <c r="H3159">
        <v>9</v>
      </c>
      <c r="I3159">
        <v>9</v>
      </c>
      <c r="J3159" t="s">
        <v>42</v>
      </c>
      <c r="N3159" t="s">
        <v>8531</v>
      </c>
      <c r="O3159" s="180" t="s">
        <v>5165</v>
      </c>
      <c r="P3159" t="s">
        <v>5151</v>
      </c>
      <c r="Q3159" t="s">
        <v>5162</v>
      </c>
      <c r="R3159" t="s">
        <v>5165</v>
      </c>
    </row>
    <row r="3160" spans="1:18" x14ac:dyDescent="0.3">
      <c r="A3160" t="s">
        <v>7094</v>
      </c>
      <c r="B3160">
        <v>110070</v>
      </c>
      <c r="C3160" t="s">
        <v>50</v>
      </c>
      <c r="D3160" t="s">
        <v>30</v>
      </c>
      <c r="E3160" t="s">
        <v>47</v>
      </c>
      <c r="F3160" t="s">
        <v>239</v>
      </c>
      <c r="G3160" t="s">
        <v>6</v>
      </c>
      <c r="H3160">
        <v>12</v>
      </c>
      <c r="I3160">
        <v>12</v>
      </c>
      <c r="J3160" t="s">
        <v>42</v>
      </c>
      <c r="N3160" t="s">
        <v>8532</v>
      </c>
      <c r="O3160" s="180" t="s">
        <v>5165</v>
      </c>
      <c r="P3160" t="s">
        <v>8542</v>
      </c>
      <c r="Q3160" t="s">
        <v>5162</v>
      </c>
      <c r="R3160" t="s">
        <v>5165</v>
      </c>
    </row>
    <row r="3161" spans="1:18" x14ac:dyDescent="0.3">
      <c r="A3161" t="s">
        <v>7094</v>
      </c>
      <c r="B3161">
        <v>113210</v>
      </c>
      <c r="C3161" t="s">
        <v>50</v>
      </c>
      <c r="D3161" t="s">
        <v>33</v>
      </c>
      <c r="E3161" t="s">
        <v>65</v>
      </c>
      <c r="F3161" t="s">
        <v>637</v>
      </c>
      <c r="G3161" t="s">
        <v>7139</v>
      </c>
      <c r="I3161">
        <v>31</v>
      </c>
      <c r="J3161" t="s">
        <v>42</v>
      </c>
      <c r="N3161" t="s">
        <v>8533</v>
      </c>
      <c r="O3161" s="180" t="s">
        <v>5165</v>
      </c>
      <c r="P3161" t="s">
        <v>8556</v>
      </c>
      <c r="Q3161" t="s">
        <v>5162</v>
      </c>
      <c r="R3161" t="s">
        <v>5165</v>
      </c>
    </row>
    <row r="3162" spans="1:18" x14ac:dyDescent="0.3">
      <c r="A3162" t="s">
        <v>7094</v>
      </c>
      <c r="B3162">
        <v>113210</v>
      </c>
      <c r="C3162" t="s">
        <v>50</v>
      </c>
      <c r="D3162" t="s">
        <v>33</v>
      </c>
      <c r="E3162" t="s">
        <v>65</v>
      </c>
      <c r="F3162" t="s">
        <v>637</v>
      </c>
      <c r="G3162" t="s">
        <v>7139</v>
      </c>
      <c r="I3162">
        <v>32</v>
      </c>
      <c r="J3162" t="s">
        <v>42</v>
      </c>
      <c r="N3162" t="s">
        <v>8533</v>
      </c>
      <c r="O3162" s="180" t="s">
        <v>5165</v>
      </c>
      <c r="P3162" t="s">
        <v>8556</v>
      </c>
      <c r="Q3162" t="s">
        <v>5162</v>
      </c>
      <c r="R3162" t="s">
        <v>5165</v>
      </c>
    </row>
    <row r="3163" spans="1:18" x14ac:dyDescent="0.3">
      <c r="A3163" t="s">
        <v>7094</v>
      </c>
      <c r="B3163">
        <v>113210</v>
      </c>
      <c r="C3163" t="s">
        <v>50</v>
      </c>
      <c r="D3163" t="s">
        <v>33</v>
      </c>
      <c r="E3163" t="s">
        <v>65</v>
      </c>
      <c r="F3163" t="s">
        <v>637</v>
      </c>
      <c r="G3163" t="s">
        <v>7139</v>
      </c>
      <c r="I3163">
        <v>33</v>
      </c>
      <c r="J3163" t="s">
        <v>42</v>
      </c>
      <c r="N3163" t="s">
        <v>8533</v>
      </c>
      <c r="O3163" s="180" t="s">
        <v>5165</v>
      </c>
      <c r="P3163" t="s">
        <v>8556</v>
      </c>
      <c r="Q3163" t="s">
        <v>5162</v>
      </c>
      <c r="R3163" t="s">
        <v>5165</v>
      </c>
    </row>
    <row r="3164" spans="1:18" x14ac:dyDescent="0.3">
      <c r="A3164" t="s">
        <v>7094</v>
      </c>
      <c r="B3164">
        <v>131017</v>
      </c>
      <c r="C3164" t="s">
        <v>50</v>
      </c>
      <c r="D3164" t="s">
        <v>31</v>
      </c>
      <c r="E3164" t="s">
        <v>66</v>
      </c>
      <c r="F3164" t="s">
        <v>494</v>
      </c>
      <c r="G3164" t="s">
        <v>15</v>
      </c>
      <c r="H3164">
        <v>81</v>
      </c>
      <c r="I3164">
        <v>81</v>
      </c>
      <c r="J3164" t="s">
        <v>42</v>
      </c>
      <c r="N3164" t="s">
        <v>8534</v>
      </c>
      <c r="O3164" s="180" t="s">
        <v>5165</v>
      </c>
      <c r="P3164" t="s">
        <v>8560</v>
      </c>
      <c r="Q3164" t="s">
        <v>5162</v>
      </c>
      <c r="R3164" t="s">
        <v>5165</v>
      </c>
    </row>
    <row r="3165" spans="1:18" x14ac:dyDescent="0.3">
      <c r="A3165" t="s">
        <v>7094</v>
      </c>
      <c r="B3165">
        <v>131017</v>
      </c>
      <c r="C3165" t="s">
        <v>50</v>
      </c>
      <c r="D3165" t="s">
        <v>31</v>
      </c>
      <c r="E3165" t="s">
        <v>66</v>
      </c>
      <c r="F3165" t="s">
        <v>494</v>
      </c>
      <c r="G3165" t="s">
        <v>15</v>
      </c>
      <c r="H3165">
        <v>82</v>
      </c>
      <c r="I3165">
        <v>82</v>
      </c>
      <c r="J3165" t="s">
        <v>42</v>
      </c>
      <c r="N3165" t="s">
        <v>8535</v>
      </c>
      <c r="O3165" s="180" t="s">
        <v>5165</v>
      </c>
      <c r="P3165" t="s">
        <v>8561</v>
      </c>
      <c r="Q3165" t="s">
        <v>5162</v>
      </c>
      <c r="R3165" t="s">
        <v>5165</v>
      </c>
    </row>
    <row r="3166" spans="1:18" x14ac:dyDescent="0.3">
      <c r="A3166" t="s">
        <v>7094</v>
      </c>
      <c r="B3166">
        <v>131017</v>
      </c>
      <c r="C3166" t="s">
        <v>50</v>
      </c>
      <c r="D3166" t="s">
        <v>31</v>
      </c>
      <c r="E3166" t="s">
        <v>66</v>
      </c>
      <c r="F3166" t="s">
        <v>494</v>
      </c>
      <c r="G3166" t="s">
        <v>15</v>
      </c>
      <c r="H3166">
        <v>82</v>
      </c>
      <c r="I3166">
        <v>82</v>
      </c>
      <c r="J3166" t="s">
        <v>44</v>
      </c>
      <c r="N3166" t="s">
        <v>8536</v>
      </c>
      <c r="O3166" s="180" t="s">
        <v>5165</v>
      </c>
      <c r="P3166" t="s">
        <v>8561</v>
      </c>
      <c r="Q3166" t="s">
        <v>5162</v>
      </c>
      <c r="R3166" t="s">
        <v>5165</v>
      </c>
    </row>
    <row r="3167" spans="1:18" x14ac:dyDescent="0.3">
      <c r="A3167" t="s">
        <v>7094</v>
      </c>
      <c r="B3167">
        <v>131017</v>
      </c>
      <c r="C3167" t="s">
        <v>50</v>
      </c>
      <c r="D3167" t="s">
        <v>31</v>
      </c>
      <c r="E3167" t="s">
        <v>66</v>
      </c>
      <c r="F3167" t="s">
        <v>494</v>
      </c>
      <c r="G3167" t="s">
        <v>15</v>
      </c>
      <c r="H3167">
        <v>84</v>
      </c>
      <c r="I3167">
        <v>84</v>
      </c>
      <c r="J3167" t="s">
        <v>42</v>
      </c>
      <c r="N3167" t="s">
        <v>8537</v>
      </c>
      <c r="O3167" s="180" t="s">
        <v>5165</v>
      </c>
      <c r="P3167" t="s">
        <v>8561</v>
      </c>
      <c r="Q3167" t="s">
        <v>5162</v>
      </c>
      <c r="R3167" t="s">
        <v>5165</v>
      </c>
    </row>
    <row r="3168" spans="1:18" x14ac:dyDescent="0.3">
      <c r="A3168" t="s">
        <v>7094</v>
      </c>
      <c r="B3168">
        <v>131017</v>
      </c>
      <c r="C3168" t="s">
        <v>50</v>
      </c>
      <c r="D3168" t="s">
        <v>31</v>
      </c>
      <c r="E3168" t="s">
        <v>66</v>
      </c>
      <c r="F3168" t="s">
        <v>494</v>
      </c>
      <c r="G3168" t="s">
        <v>15</v>
      </c>
      <c r="H3168">
        <v>84</v>
      </c>
      <c r="I3168">
        <v>84</v>
      </c>
      <c r="J3168" t="s">
        <v>44</v>
      </c>
      <c r="N3168" t="s">
        <v>8538</v>
      </c>
      <c r="O3168" s="180" t="s">
        <v>5165</v>
      </c>
      <c r="P3168" t="s">
        <v>8561</v>
      </c>
      <c r="Q3168" t="s">
        <v>5162</v>
      </c>
      <c r="R3168" t="s">
        <v>5165</v>
      </c>
    </row>
    <row r="3169" spans="1:18" x14ac:dyDescent="0.3">
      <c r="A3169" t="s">
        <v>5137</v>
      </c>
      <c r="B3169">
        <v>110124</v>
      </c>
      <c r="C3169" t="s">
        <v>50</v>
      </c>
      <c r="D3169" t="s">
        <v>30</v>
      </c>
      <c r="E3169" t="s">
        <v>47</v>
      </c>
      <c r="F3169" t="s">
        <v>433</v>
      </c>
      <c r="G3169" t="s">
        <v>4387</v>
      </c>
      <c r="H3169">
        <v>7</v>
      </c>
      <c r="I3169">
        <v>7</v>
      </c>
      <c r="J3169" t="s">
        <v>42</v>
      </c>
      <c r="N3169" t="s">
        <v>7075</v>
      </c>
      <c r="O3169" s="180" t="s">
        <v>5165</v>
      </c>
      <c r="P3169" t="s">
        <v>6352</v>
      </c>
      <c r="Q3169" t="s">
        <v>5161</v>
      </c>
      <c r="R3169" t="s">
        <v>5165</v>
      </c>
    </row>
    <row r="3170" spans="1:18" x14ac:dyDescent="0.3">
      <c r="A3170" t="s">
        <v>5137</v>
      </c>
      <c r="B3170">
        <v>110124</v>
      </c>
      <c r="C3170" t="s">
        <v>50</v>
      </c>
      <c r="D3170" t="s">
        <v>30</v>
      </c>
      <c r="E3170" t="s">
        <v>47</v>
      </c>
      <c r="F3170" t="s">
        <v>433</v>
      </c>
      <c r="G3170" t="s">
        <v>4387</v>
      </c>
      <c r="H3170">
        <v>8</v>
      </c>
      <c r="I3170">
        <v>8</v>
      </c>
      <c r="J3170" t="s">
        <v>42</v>
      </c>
      <c r="N3170" t="s">
        <v>7076</v>
      </c>
      <c r="O3170" s="180" t="s">
        <v>5165</v>
      </c>
      <c r="P3170" t="s">
        <v>6352</v>
      </c>
      <c r="Q3170" t="s">
        <v>5161</v>
      </c>
      <c r="R3170" t="s">
        <v>5165</v>
      </c>
    </row>
    <row r="3171" spans="1:18" x14ac:dyDescent="0.3">
      <c r="A3171" t="s">
        <v>5137</v>
      </c>
      <c r="B3171">
        <v>110124</v>
      </c>
      <c r="C3171" t="s">
        <v>50</v>
      </c>
      <c r="D3171" t="s">
        <v>30</v>
      </c>
      <c r="E3171" t="s">
        <v>47</v>
      </c>
      <c r="F3171" t="s">
        <v>433</v>
      </c>
      <c r="G3171" t="s">
        <v>4387</v>
      </c>
      <c r="H3171">
        <v>9</v>
      </c>
      <c r="I3171">
        <v>9</v>
      </c>
      <c r="J3171" t="s">
        <v>42</v>
      </c>
      <c r="N3171" t="s">
        <v>7077</v>
      </c>
      <c r="O3171" s="180" t="s">
        <v>5165</v>
      </c>
      <c r="P3171" t="s">
        <v>6352</v>
      </c>
      <c r="Q3171" t="s">
        <v>5161</v>
      </c>
      <c r="R3171" t="s">
        <v>5165</v>
      </c>
    </row>
    <row r="3172" spans="1:18" x14ac:dyDescent="0.3">
      <c r="A3172" t="s">
        <v>5137</v>
      </c>
      <c r="B3172">
        <v>110124</v>
      </c>
      <c r="C3172" t="s">
        <v>50</v>
      </c>
      <c r="D3172" t="s">
        <v>30</v>
      </c>
      <c r="E3172" t="s">
        <v>47</v>
      </c>
      <c r="F3172" t="s">
        <v>433</v>
      </c>
      <c r="G3172" t="s">
        <v>4387</v>
      </c>
      <c r="H3172">
        <v>10</v>
      </c>
      <c r="I3172">
        <v>10</v>
      </c>
      <c r="J3172" t="s">
        <v>42</v>
      </c>
      <c r="N3172" t="s">
        <v>7078</v>
      </c>
      <c r="O3172" s="180" t="s">
        <v>5165</v>
      </c>
      <c r="P3172" t="s">
        <v>6352</v>
      </c>
      <c r="Q3172" t="s">
        <v>5161</v>
      </c>
      <c r="R3172" t="s">
        <v>5165</v>
      </c>
    </row>
    <row r="3173" spans="1:18" x14ac:dyDescent="0.3">
      <c r="A3173" t="s">
        <v>7089</v>
      </c>
      <c r="B3173">
        <v>110126</v>
      </c>
      <c r="C3173" t="s">
        <v>50</v>
      </c>
      <c r="D3173" t="s">
        <v>30</v>
      </c>
      <c r="E3173" t="s">
        <v>47</v>
      </c>
      <c r="F3173" t="s">
        <v>239</v>
      </c>
      <c r="G3173" t="s">
        <v>7140</v>
      </c>
      <c r="I3173">
        <v>2</v>
      </c>
      <c r="J3173" t="s">
        <v>42</v>
      </c>
      <c r="N3173" t="s">
        <v>8539</v>
      </c>
      <c r="O3173" s="180" t="s">
        <v>5165</v>
      </c>
      <c r="P3173" t="s">
        <v>8562</v>
      </c>
      <c r="Q3173" t="s">
        <v>8541</v>
      </c>
      <c r="R3173" t="s">
        <v>5165</v>
      </c>
    </row>
    <row r="3174" spans="1:18" x14ac:dyDescent="0.3">
      <c r="A3174" t="s">
        <v>7089</v>
      </c>
      <c r="B3174">
        <v>110126</v>
      </c>
      <c r="C3174" t="s">
        <v>50</v>
      </c>
      <c r="D3174" t="s">
        <v>30</v>
      </c>
      <c r="E3174" t="s">
        <v>47</v>
      </c>
      <c r="F3174" t="s">
        <v>239</v>
      </c>
      <c r="G3174" t="s">
        <v>7140</v>
      </c>
      <c r="I3174">
        <v>2</v>
      </c>
      <c r="J3174" t="s">
        <v>45</v>
      </c>
      <c r="N3174" t="s">
        <v>8540</v>
      </c>
      <c r="O3174" s="180" t="s">
        <v>5165</v>
      </c>
      <c r="P3174" t="s">
        <v>8562</v>
      </c>
      <c r="Q3174" t="s">
        <v>8541</v>
      </c>
      <c r="R3174" t="s">
        <v>5165</v>
      </c>
    </row>
  </sheetData>
  <autoFilter ref="A7:AD1758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D1758"/>
  <sheetViews>
    <sheetView workbookViewId="0">
      <pane ySplit="7" topLeftCell="A1569" activePane="bottomLeft" state="frozen"/>
      <selection activeCell="K8" sqref="K8"/>
      <selection pane="bottomLeft" activeCell="K8" sqref="K8"/>
    </sheetView>
  </sheetViews>
  <sheetFormatPr defaultRowHeight="16.5" x14ac:dyDescent="0.3"/>
  <cols>
    <col min="1" max="1" width="30.625" customWidth="1"/>
    <col min="8" max="8" width="24.375" customWidth="1"/>
    <col min="15" max="15" width="9" style="180"/>
    <col min="17" max="17" width="16" customWidth="1"/>
  </cols>
  <sheetData>
    <row r="2" spans="1:82" ht="12" customHeight="1" x14ac:dyDescent="0.3">
      <c r="A2" s="158"/>
      <c r="B2" s="158"/>
      <c r="C2" s="159"/>
      <c r="D2" s="158"/>
      <c r="E2" s="160"/>
      <c r="F2" s="160"/>
      <c r="G2" s="158"/>
      <c r="H2" s="38"/>
      <c r="I2" s="159"/>
      <c r="J2" s="159"/>
      <c r="K2" s="159"/>
      <c r="L2" s="159"/>
      <c r="M2" s="159"/>
      <c r="N2" s="160">
        <v>2</v>
      </c>
      <c r="O2" s="162">
        <v>36</v>
      </c>
      <c r="P2" s="160">
        <v>37</v>
      </c>
      <c r="Q2" s="160">
        <v>38</v>
      </c>
      <c r="R2" s="158"/>
      <c r="S2" s="158"/>
      <c r="T2" s="158"/>
      <c r="U2" s="158"/>
      <c r="V2" s="158"/>
      <c r="W2" s="158"/>
    </row>
    <row r="3" spans="1:82" ht="12" customHeight="1" x14ac:dyDescent="0.3">
      <c r="A3" s="158"/>
      <c r="B3" s="158"/>
      <c r="C3" s="159"/>
      <c r="D3" s="163"/>
      <c r="E3" s="160"/>
      <c r="F3" s="160"/>
      <c r="G3" s="158"/>
      <c r="H3" s="38"/>
      <c r="I3" s="159"/>
      <c r="J3" s="159"/>
      <c r="K3" s="159"/>
      <c r="L3" s="159"/>
      <c r="M3" s="159"/>
      <c r="N3" s="158"/>
      <c r="O3" s="165"/>
      <c r="P3" s="166"/>
      <c r="Q3" s="160"/>
      <c r="R3" s="158"/>
      <c r="S3" s="158"/>
      <c r="T3" s="158"/>
      <c r="U3" s="158"/>
      <c r="V3" s="158"/>
      <c r="W3" s="158"/>
    </row>
    <row r="4" spans="1:82" ht="11.25" customHeight="1" x14ac:dyDescent="0.3">
      <c r="A4" s="158"/>
      <c r="B4" s="158"/>
      <c r="C4" s="159"/>
      <c r="D4" s="158"/>
      <c r="E4" s="160"/>
      <c r="F4" s="160"/>
      <c r="G4" s="158"/>
      <c r="H4" s="38"/>
      <c r="I4" s="159"/>
      <c r="J4" s="159"/>
      <c r="K4" s="159"/>
      <c r="L4" s="159"/>
      <c r="M4" s="159"/>
      <c r="N4" s="158"/>
      <c r="O4" s="165"/>
      <c r="P4" s="166"/>
      <c r="Q4" s="160"/>
      <c r="R4" s="158"/>
      <c r="S4" s="158"/>
      <c r="T4" s="158"/>
      <c r="U4" s="158"/>
      <c r="V4" s="158"/>
      <c r="W4" s="158"/>
    </row>
    <row r="5" spans="1:82" ht="12" customHeight="1" x14ac:dyDescent="0.3">
      <c r="A5" s="158"/>
      <c r="B5" s="158"/>
      <c r="C5" s="168" cm="1">
        <f t="array" ref="C5">SUMPRODUCT(1/COUNTIF(C8:C1595,C8:C1595))</f>
        <v>198.00000000000037</v>
      </c>
      <c r="D5" s="158"/>
      <c r="E5" s="160"/>
      <c r="F5" s="160"/>
      <c r="G5" s="158"/>
      <c r="H5" s="38"/>
      <c r="I5" s="169"/>
      <c r="J5" s="170"/>
      <c r="K5" s="159"/>
      <c r="L5" s="159"/>
      <c r="M5" s="159"/>
      <c r="N5" s="168">
        <v>22342.999999999982</v>
      </c>
      <c r="O5" s="165"/>
      <c r="P5" s="166"/>
      <c r="Q5" s="160"/>
      <c r="R5" s="158"/>
      <c r="S5" s="158"/>
      <c r="T5" s="158"/>
      <c r="U5" s="158"/>
      <c r="V5" s="158"/>
      <c r="W5" s="158"/>
    </row>
    <row r="6" spans="1:82" ht="11.25" customHeight="1" x14ac:dyDescent="0.3">
      <c r="A6" s="161"/>
      <c r="B6" s="161"/>
      <c r="C6" s="189" t="s">
        <v>5137</v>
      </c>
      <c r="D6" s="189"/>
      <c r="E6" s="189"/>
      <c r="F6" s="189"/>
      <c r="G6" s="189"/>
      <c r="H6" s="189"/>
      <c r="I6" s="190">
        <f>SUBTOTAL(3,I8:I1595)</f>
        <v>1588</v>
      </c>
      <c r="J6" s="190"/>
      <c r="K6" s="189" t="s">
        <v>7080</v>
      </c>
      <c r="L6" s="189"/>
      <c r="M6" s="189"/>
      <c r="N6" s="190"/>
      <c r="O6" s="185" t="s">
        <v>5138</v>
      </c>
      <c r="P6" s="186"/>
      <c r="Q6" s="185"/>
      <c r="R6" s="191"/>
      <c r="S6" s="191"/>
      <c r="T6" s="191"/>
      <c r="U6" s="191"/>
      <c r="V6" s="191"/>
      <c r="W6" s="191"/>
      <c r="X6" s="184"/>
      <c r="Y6" s="184"/>
      <c r="Z6" s="184"/>
      <c r="AA6" s="184"/>
      <c r="AB6" s="184"/>
      <c r="AC6" s="184"/>
      <c r="AD6" s="184"/>
      <c r="AE6" s="184"/>
      <c r="AF6" s="184"/>
      <c r="AG6" s="184"/>
      <c r="AH6" s="184"/>
      <c r="AI6" s="184"/>
      <c r="AJ6" s="184"/>
      <c r="AK6" s="184"/>
      <c r="AL6" s="184"/>
      <c r="AM6" s="184"/>
      <c r="AN6" s="184"/>
      <c r="AO6" s="184"/>
      <c r="AP6" s="184"/>
      <c r="AQ6" s="184"/>
      <c r="AR6" s="184"/>
      <c r="AS6" s="184"/>
      <c r="AT6" s="184"/>
      <c r="AU6" s="184"/>
      <c r="AV6" s="184"/>
      <c r="AW6" s="184"/>
      <c r="AX6" s="184"/>
      <c r="AY6" s="184"/>
      <c r="AZ6" s="184"/>
      <c r="BD6" s="184"/>
      <c r="BE6" s="184"/>
      <c r="BF6" s="184"/>
      <c r="BG6" s="184"/>
      <c r="BH6" s="184"/>
      <c r="BI6" s="184"/>
      <c r="BJ6" s="184"/>
      <c r="BK6" s="184"/>
      <c r="BL6" s="184"/>
      <c r="BM6" s="184"/>
      <c r="BQ6" s="184"/>
      <c r="BR6" s="184"/>
      <c r="BS6" s="184"/>
      <c r="BT6" s="184"/>
      <c r="BU6" s="184"/>
      <c r="BV6" s="184"/>
      <c r="BW6" s="184"/>
      <c r="BX6" s="184"/>
      <c r="BY6" s="184"/>
      <c r="BZ6" s="184"/>
      <c r="CB6" s="184"/>
      <c r="CC6" s="184"/>
      <c r="CD6" s="184"/>
    </row>
    <row r="7" spans="1:82" ht="11.25" customHeight="1" x14ac:dyDescent="0.3">
      <c r="A7" s="164" t="s">
        <v>3137</v>
      </c>
      <c r="B7" s="164" t="s">
        <v>7079</v>
      </c>
      <c r="C7" s="173" t="s">
        <v>3000</v>
      </c>
      <c r="D7" s="172" t="s">
        <v>5143</v>
      </c>
      <c r="E7" s="172" t="s">
        <v>3133</v>
      </c>
      <c r="F7" s="172" t="s">
        <v>2</v>
      </c>
      <c r="G7" s="172" t="s">
        <v>5142</v>
      </c>
      <c r="H7" s="174" t="s">
        <v>1</v>
      </c>
      <c r="I7" s="173" t="s">
        <v>5144</v>
      </c>
      <c r="J7" s="173" t="s">
        <v>5145</v>
      </c>
      <c r="K7" s="157" t="s">
        <v>42</v>
      </c>
      <c r="L7" s="157" t="s">
        <v>44</v>
      </c>
      <c r="M7" s="157" t="s">
        <v>45</v>
      </c>
      <c r="N7" s="172" t="s">
        <v>5146</v>
      </c>
      <c r="O7" s="177" t="s">
        <v>5152</v>
      </c>
      <c r="P7" s="176" t="s">
        <v>5153</v>
      </c>
      <c r="Q7" s="175" t="s">
        <v>5154</v>
      </c>
      <c r="R7" s="164" t="s">
        <v>7081</v>
      </c>
      <c r="S7" s="164"/>
      <c r="T7" s="164"/>
      <c r="U7" s="164"/>
      <c r="V7" s="164"/>
      <c r="W7" s="164"/>
    </row>
    <row r="8" spans="1:82" x14ac:dyDescent="0.3">
      <c r="A8" s="193" t="s">
        <v>5163</v>
      </c>
      <c r="B8" t="str">
        <f t="shared" ref="B8:B71" si="0">C8&amp;I8</f>
        <v>1500112</v>
      </c>
      <c r="C8">
        <v>150011</v>
      </c>
      <c r="D8" t="s">
        <v>50</v>
      </c>
      <c r="E8" t="s">
        <v>32</v>
      </c>
      <c r="F8" t="s">
        <v>112</v>
      </c>
      <c r="G8" t="s">
        <v>1516</v>
      </c>
      <c r="H8" t="s">
        <v>1515</v>
      </c>
      <c r="I8">
        <v>2</v>
      </c>
      <c r="J8">
        <v>2</v>
      </c>
      <c r="K8" t="e">
        <f>VLOOKUP(B8,#REF!,5,FALSE)</f>
        <v>#REF!</v>
      </c>
      <c r="M8" t="e">
        <f>VLOOKUP(B8,#REF!,7,FALSE)</f>
        <v>#REF!</v>
      </c>
      <c r="N8" t="s">
        <v>5164</v>
      </c>
      <c r="O8" s="180" t="s">
        <v>5165</v>
      </c>
      <c r="P8" t="s">
        <v>5149</v>
      </c>
      <c r="Q8" t="s">
        <v>5151</v>
      </c>
    </row>
    <row r="9" spans="1:82" x14ac:dyDescent="0.3">
      <c r="A9" t="s">
        <v>5137</v>
      </c>
      <c r="B9" t="str">
        <f t="shared" si="0"/>
        <v>150031136</v>
      </c>
      <c r="C9">
        <v>150031</v>
      </c>
      <c r="D9" t="s">
        <v>50</v>
      </c>
      <c r="E9" t="s">
        <v>32</v>
      </c>
      <c r="F9" t="s">
        <v>107</v>
      </c>
      <c r="G9" t="s">
        <v>1544</v>
      </c>
      <c r="H9" t="s">
        <v>3064</v>
      </c>
      <c r="I9">
        <v>136</v>
      </c>
      <c r="J9">
        <v>137</v>
      </c>
      <c r="K9" t="e">
        <f>VLOOKUP(B9,#REF!,5,FALSE)</f>
        <v>#REF!</v>
      </c>
      <c r="N9" t="s">
        <v>5167</v>
      </c>
      <c r="O9" s="180" t="s">
        <v>5165</v>
      </c>
      <c r="P9" t="s">
        <v>5150</v>
      </c>
      <c r="Q9" t="s">
        <v>5161</v>
      </c>
    </row>
    <row r="10" spans="1:82" x14ac:dyDescent="0.3">
      <c r="A10" t="s">
        <v>5137</v>
      </c>
      <c r="B10" t="str">
        <f t="shared" si="0"/>
        <v>150048168</v>
      </c>
      <c r="C10">
        <v>150048</v>
      </c>
      <c r="D10" t="s">
        <v>50</v>
      </c>
      <c r="E10" t="s">
        <v>32</v>
      </c>
      <c r="F10" t="s">
        <v>107</v>
      </c>
      <c r="G10" t="s">
        <v>486</v>
      </c>
      <c r="H10" t="s">
        <v>3066</v>
      </c>
      <c r="I10">
        <v>168</v>
      </c>
      <c r="J10" t="s">
        <v>2965</v>
      </c>
      <c r="K10" t="e">
        <f>VLOOKUP(B10,#REF!,5,FALSE)</f>
        <v>#REF!</v>
      </c>
      <c r="N10" t="s">
        <v>5168</v>
      </c>
      <c r="O10" s="180" t="s">
        <v>5165</v>
      </c>
      <c r="P10" t="s">
        <v>5150</v>
      </c>
      <c r="Q10" t="s">
        <v>5161</v>
      </c>
    </row>
    <row r="11" spans="1:82" x14ac:dyDescent="0.3">
      <c r="A11" s="193" t="s">
        <v>5163</v>
      </c>
      <c r="B11" t="str">
        <f t="shared" si="0"/>
        <v>1707992</v>
      </c>
      <c r="C11">
        <v>170799</v>
      </c>
      <c r="D11" t="s">
        <v>48</v>
      </c>
      <c r="E11" t="s">
        <v>33</v>
      </c>
      <c r="F11" t="s">
        <v>127</v>
      </c>
      <c r="G11" t="s">
        <v>2444</v>
      </c>
      <c r="H11" t="s">
        <v>2757</v>
      </c>
      <c r="I11">
        <v>2</v>
      </c>
      <c r="J11">
        <v>2</v>
      </c>
      <c r="K11" t="e">
        <f>VLOOKUP(B11,#REF!,5,FALSE)</f>
        <v>#REF!</v>
      </c>
      <c r="N11" t="s">
        <v>5169</v>
      </c>
      <c r="O11" s="180" t="s">
        <v>5165</v>
      </c>
      <c r="P11" t="s">
        <v>5149</v>
      </c>
      <c r="Q11" t="s">
        <v>5151</v>
      </c>
    </row>
    <row r="12" spans="1:82" x14ac:dyDescent="0.3">
      <c r="A12" t="s">
        <v>5137</v>
      </c>
      <c r="B12" t="str">
        <f t="shared" si="0"/>
        <v>15010510</v>
      </c>
      <c r="C12">
        <v>150105</v>
      </c>
      <c r="D12" t="s">
        <v>50</v>
      </c>
      <c r="E12" t="s">
        <v>32</v>
      </c>
      <c r="F12" t="s">
        <v>112</v>
      </c>
      <c r="G12" t="s">
        <v>1611</v>
      </c>
      <c r="H12" t="s">
        <v>208</v>
      </c>
      <c r="I12">
        <v>10</v>
      </c>
      <c r="J12">
        <v>10</v>
      </c>
      <c r="K12" t="e">
        <f>VLOOKUP(B12,#REF!,5,FALSE)</f>
        <v>#REF!</v>
      </c>
      <c r="N12" t="s">
        <v>5170</v>
      </c>
      <c r="O12" s="180" t="s">
        <v>5165</v>
      </c>
      <c r="P12" t="s">
        <v>5171</v>
      </c>
      <c r="Q12" t="s">
        <v>5161</v>
      </c>
    </row>
    <row r="13" spans="1:82" x14ac:dyDescent="0.3">
      <c r="A13" t="s">
        <v>5137</v>
      </c>
      <c r="B13" t="str">
        <f t="shared" si="0"/>
        <v>150271265</v>
      </c>
      <c r="C13">
        <v>150271</v>
      </c>
      <c r="D13" t="s">
        <v>50</v>
      </c>
      <c r="E13" t="s">
        <v>32</v>
      </c>
      <c r="F13" t="s">
        <v>112</v>
      </c>
      <c r="G13" t="s">
        <v>1657</v>
      </c>
      <c r="H13" t="s">
        <v>211</v>
      </c>
      <c r="I13">
        <v>265</v>
      </c>
      <c r="J13">
        <v>265</v>
      </c>
      <c r="K13" t="e">
        <f>VLOOKUP(B13,#REF!,5,FALSE)</f>
        <v>#REF!</v>
      </c>
      <c r="L13" t="e">
        <f>VLOOKUP(B13,#REF!,6,FALSE)</f>
        <v>#REF!</v>
      </c>
      <c r="N13" t="s">
        <v>5172</v>
      </c>
      <c r="O13" s="180" t="s">
        <v>5165</v>
      </c>
      <c r="P13" t="s">
        <v>172</v>
      </c>
      <c r="Q13" t="s">
        <v>5161</v>
      </c>
    </row>
    <row r="14" spans="1:82" x14ac:dyDescent="0.3">
      <c r="A14" t="s">
        <v>5137</v>
      </c>
      <c r="B14" t="str">
        <f t="shared" si="0"/>
        <v>150271266</v>
      </c>
      <c r="C14">
        <v>150271</v>
      </c>
      <c r="D14" t="s">
        <v>50</v>
      </c>
      <c r="E14" t="s">
        <v>32</v>
      </c>
      <c r="F14" t="s">
        <v>112</v>
      </c>
      <c r="G14" t="s">
        <v>1657</v>
      </c>
      <c r="H14" t="s">
        <v>211</v>
      </c>
      <c r="I14">
        <v>266</v>
      </c>
      <c r="J14">
        <v>266</v>
      </c>
      <c r="K14" t="e">
        <f>VLOOKUP(B14,#REF!,5,FALSE)</f>
        <v>#REF!</v>
      </c>
      <c r="L14" t="e">
        <f>VLOOKUP(B14,#REF!,6,FALSE)</f>
        <v>#REF!</v>
      </c>
      <c r="N14" t="s">
        <v>5174</v>
      </c>
      <c r="O14" s="180" t="s">
        <v>5165</v>
      </c>
      <c r="P14" t="s">
        <v>172</v>
      </c>
      <c r="Q14" t="s">
        <v>5161</v>
      </c>
    </row>
    <row r="15" spans="1:82" x14ac:dyDescent="0.3">
      <c r="A15" t="s">
        <v>5137</v>
      </c>
      <c r="B15" t="str">
        <f t="shared" si="0"/>
        <v>150271267</v>
      </c>
      <c r="C15">
        <v>150271</v>
      </c>
      <c r="D15" t="s">
        <v>50</v>
      </c>
      <c r="E15" t="s">
        <v>32</v>
      </c>
      <c r="F15" t="s">
        <v>112</v>
      </c>
      <c r="G15" t="s">
        <v>1657</v>
      </c>
      <c r="H15" t="s">
        <v>211</v>
      </c>
      <c r="I15">
        <v>267</v>
      </c>
      <c r="J15">
        <v>267</v>
      </c>
      <c r="K15" t="e">
        <f>VLOOKUP(B15,#REF!,5,FALSE)</f>
        <v>#REF!</v>
      </c>
      <c r="L15" t="e">
        <f>VLOOKUP(B15,#REF!,6,FALSE)</f>
        <v>#REF!</v>
      </c>
      <c r="N15" t="s">
        <v>5176</v>
      </c>
      <c r="O15" s="180" t="s">
        <v>5165</v>
      </c>
      <c r="P15" t="s">
        <v>172</v>
      </c>
      <c r="Q15" t="s">
        <v>5161</v>
      </c>
    </row>
    <row r="16" spans="1:82" x14ac:dyDescent="0.3">
      <c r="A16" t="s">
        <v>5137</v>
      </c>
      <c r="B16" t="str">
        <f t="shared" si="0"/>
        <v>150271268</v>
      </c>
      <c r="C16">
        <v>150271</v>
      </c>
      <c r="D16" t="s">
        <v>50</v>
      </c>
      <c r="E16" t="s">
        <v>32</v>
      </c>
      <c r="F16" t="s">
        <v>112</v>
      </c>
      <c r="G16" t="s">
        <v>1657</v>
      </c>
      <c r="H16" t="s">
        <v>211</v>
      </c>
      <c r="I16">
        <v>268</v>
      </c>
      <c r="J16">
        <v>268</v>
      </c>
      <c r="K16" t="e">
        <f>VLOOKUP(B16,#REF!,5,FALSE)</f>
        <v>#REF!</v>
      </c>
      <c r="L16" t="e">
        <f>VLOOKUP(B16,#REF!,6,FALSE)</f>
        <v>#REF!</v>
      </c>
      <c r="N16" t="s">
        <v>5178</v>
      </c>
      <c r="O16" s="180" t="s">
        <v>5165</v>
      </c>
      <c r="P16" t="s">
        <v>172</v>
      </c>
      <c r="Q16" t="s">
        <v>5161</v>
      </c>
    </row>
    <row r="17" spans="1:17" x14ac:dyDescent="0.3">
      <c r="A17" t="s">
        <v>5137</v>
      </c>
      <c r="B17" t="str">
        <f t="shared" si="0"/>
        <v>150271269</v>
      </c>
      <c r="C17">
        <v>150271</v>
      </c>
      <c r="D17" t="s">
        <v>50</v>
      </c>
      <c r="E17" t="s">
        <v>32</v>
      </c>
      <c r="F17" t="s">
        <v>112</v>
      </c>
      <c r="G17" t="s">
        <v>1657</v>
      </c>
      <c r="H17" t="s">
        <v>211</v>
      </c>
      <c r="I17">
        <v>269</v>
      </c>
      <c r="J17">
        <v>269</v>
      </c>
      <c r="K17" t="e">
        <f>VLOOKUP(B17,#REF!,5,FALSE)</f>
        <v>#REF!</v>
      </c>
      <c r="L17" t="e">
        <f>VLOOKUP(B17,#REF!,6,FALSE)</f>
        <v>#REF!</v>
      </c>
      <c r="N17" t="s">
        <v>5180</v>
      </c>
      <c r="O17" s="180" t="s">
        <v>5165</v>
      </c>
      <c r="P17" t="s">
        <v>172</v>
      </c>
      <c r="Q17" t="s">
        <v>5161</v>
      </c>
    </row>
    <row r="18" spans="1:17" x14ac:dyDescent="0.3">
      <c r="A18" t="s">
        <v>5137</v>
      </c>
      <c r="B18" t="str">
        <f t="shared" si="0"/>
        <v>150271270</v>
      </c>
      <c r="C18">
        <v>150271</v>
      </c>
      <c r="D18" t="s">
        <v>50</v>
      </c>
      <c r="E18" t="s">
        <v>32</v>
      </c>
      <c r="F18" t="s">
        <v>112</v>
      </c>
      <c r="G18" t="s">
        <v>1657</v>
      </c>
      <c r="H18" t="s">
        <v>211</v>
      </c>
      <c r="I18">
        <v>270</v>
      </c>
      <c r="J18">
        <v>270</v>
      </c>
      <c r="K18" t="e">
        <f>VLOOKUP(B18,#REF!,5,FALSE)</f>
        <v>#REF!</v>
      </c>
      <c r="L18" t="e">
        <f>VLOOKUP(B18,#REF!,6,FALSE)</f>
        <v>#REF!</v>
      </c>
      <c r="N18" t="s">
        <v>5182</v>
      </c>
      <c r="O18" s="180" t="s">
        <v>5165</v>
      </c>
      <c r="P18" t="s">
        <v>172</v>
      </c>
      <c r="Q18" t="s">
        <v>5161</v>
      </c>
    </row>
    <row r="19" spans="1:17" x14ac:dyDescent="0.3">
      <c r="A19" t="s">
        <v>5137</v>
      </c>
      <c r="B19" t="str">
        <f t="shared" si="0"/>
        <v>150271271</v>
      </c>
      <c r="C19">
        <v>150271</v>
      </c>
      <c r="D19" t="s">
        <v>50</v>
      </c>
      <c r="E19" t="s">
        <v>32</v>
      </c>
      <c r="F19" t="s">
        <v>112</v>
      </c>
      <c r="G19" t="s">
        <v>1657</v>
      </c>
      <c r="H19" t="s">
        <v>211</v>
      </c>
      <c r="I19">
        <v>271</v>
      </c>
      <c r="J19">
        <v>271</v>
      </c>
      <c r="K19" t="e">
        <f>VLOOKUP(B19,#REF!,5,FALSE)</f>
        <v>#REF!</v>
      </c>
      <c r="L19" t="e">
        <f>VLOOKUP(B19,#REF!,6,FALSE)</f>
        <v>#REF!</v>
      </c>
      <c r="N19" t="s">
        <v>5184</v>
      </c>
      <c r="O19" s="180" t="s">
        <v>5165</v>
      </c>
      <c r="P19" t="s">
        <v>172</v>
      </c>
      <c r="Q19" t="s">
        <v>5161</v>
      </c>
    </row>
    <row r="20" spans="1:17" x14ac:dyDescent="0.3">
      <c r="A20" t="s">
        <v>5137</v>
      </c>
      <c r="B20" t="str">
        <f t="shared" si="0"/>
        <v>150271272</v>
      </c>
      <c r="C20">
        <v>150271</v>
      </c>
      <c r="D20" t="s">
        <v>50</v>
      </c>
      <c r="E20" t="s">
        <v>32</v>
      </c>
      <c r="F20" t="s">
        <v>112</v>
      </c>
      <c r="G20" t="s">
        <v>1657</v>
      </c>
      <c r="H20" t="s">
        <v>211</v>
      </c>
      <c r="I20">
        <v>272</v>
      </c>
      <c r="J20">
        <v>272</v>
      </c>
      <c r="K20" t="e">
        <f>VLOOKUP(B20,#REF!,5,FALSE)</f>
        <v>#REF!</v>
      </c>
      <c r="L20" t="e">
        <f>VLOOKUP(B20,#REF!,6,FALSE)</f>
        <v>#REF!</v>
      </c>
      <c r="N20" t="s">
        <v>5186</v>
      </c>
      <c r="O20" s="180" t="s">
        <v>5165</v>
      </c>
      <c r="P20" t="s">
        <v>172</v>
      </c>
      <c r="Q20" t="s">
        <v>5161</v>
      </c>
    </row>
    <row r="21" spans="1:17" x14ac:dyDescent="0.3">
      <c r="A21" t="s">
        <v>5137</v>
      </c>
      <c r="B21" t="str">
        <f t="shared" si="0"/>
        <v>150271273</v>
      </c>
      <c r="C21">
        <v>150271</v>
      </c>
      <c r="D21" t="s">
        <v>50</v>
      </c>
      <c r="E21" t="s">
        <v>32</v>
      </c>
      <c r="F21" t="s">
        <v>112</v>
      </c>
      <c r="G21" t="s">
        <v>1657</v>
      </c>
      <c r="H21" t="s">
        <v>211</v>
      </c>
      <c r="I21">
        <v>273</v>
      </c>
      <c r="J21">
        <v>273</v>
      </c>
      <c r="K21" t="e">
        <f>VLOOKUP(B21,#REF!,5,FALSE)</f>
        <v>#REF!</v>
      </c>
      <c r="L21" t="e">
        <f>VLOOKUP(B21,#REF!,6,FALSE)</f>
        <v>#REF!</v>
      </c>
      <c r="N21" t="s">
        <v>5188</v>
      </c>
      <c r="O21" s="180" t="s">
        <v>5165</v>
      </c>
      <c r="P21" t="s">
        <v>172</v>
      </c>
      <c r="Q21" t="s">
        <v>5161</v>
      </c>
    </row>
    <row r="22" spans="1:17" x14ac:dyDescent="0.3">
      <c r="A22" t="s">
        <v>5137</v>
      </c>
      <c r="B22" t="str">
        <f t="shared" si="0"/>
        <v>150271274</v>
      </c>
      <c r="C22">
        <v>150271</v>
      </c>
      <c r="D22" t="s">
        <v>50</v>
      </c>
      <c r="E22" t="s">
        <v>32</v>
      </c>
      <c r="F22" t="s">
        <v>112</v>
      </c>
      <c r="G22" t="s">
        <v>1657</v>
      </c>
      <c r="H22" t="s">
        <v>211</v>
      </c>
      <c r="I22">
        <v>274</v>
      </c>
      <c r="J22">
        <v>274</v>
      </c>
      <c r="K22" t="e">
        <f>VLOOKUP(B22,#REF!,5,FALSE)</f>
        <v>#REF!</v>
      </c>
      <c r="L22" t="e">
        <f>VLOOKUP(B22,#REF!,6,FALSE)</f>
        <v>#REF!</v>
      </c>
      <c r="N22" t="s">
        <v>5190</v>
      </c>
      <c r="O22" s="180" t="s">
        <v>5165</v>
      </c>
      <c r="P22" t="s">
        <v>172</v>
      </c>
      <c r="Q22" t="s">
        <v>5161</v>
      </c>
    </row>
    <row r="23" spans="1:17" x14ac:dyDescent="0.3">
      <c r="A23" t="s">
        <v>5137</v>
      </c>
      <c r="B23" t="str">
        <f t="shared" si="0"/>
        <v>150271275</v>
      </c>
      <c r="C23">
        <v>150271</v>
      </c>
      <c r="D23" t="s">
        <v>50</v>
      </c>
      <c r="E23" t="s">
        <v>32</v>
      </c>
      <c r="F23" t="s">
        <v>112</v>
      </c>
      <c r="G23" t="s">
        <v>1657</v>
      </c>
      <c r="H23" t="s">
        <v>211</v>
      </c>
      <c r="I23">
        <v>275</v>
      </c>
      <c r="J23">
        <v>275</v>
      </c>
      <c r="K23" t="e">
        <f>VLOOKUP(B23,#REF!,5,FALSE)</f>
        <v>#REF!</v>
      </c>
      <c r="L23" t="e">
        <f>VLOOKUP(B23,#REF!,6,FALSE)</f>
        <v>#REF!</v>
      </c>
      <c r="N23" t="s">
        <v>5192</v>
      </c>
      <c r="O23" s="180" t="s">
        <v>5165</v>
      </c>
      <c r="P23" t="s">
        <v>172</v>
      </c>
      <c r="Q23" t="s">
        <v>5161</v>
      </c>
    </row>
    <row r="24" spans="1:17" x14ac:dyDescent="0.3">
      <c r="A24" t="s">
        <v>5137</v>
      </c>
      <c r="B24" t="str">
        <f t="shared" si="0"/>
        <v>150271276</v>
      </c>
      <c r="C24">
        <v>150271</v>
      </c>
      <c r="D24" t="s">
        <v>50</v>
      </c>
      <c r="E24" t="s">
        <v>32</v>
      </c>
      <c r="F24" t="s">
        <v>112</v>
      </c>
      <c r="G24" t="s">
        <v>1657</v>
      </c>
      <c r="H24" t="s">
        <v>211</v>
      </c>
      <c r="I24">
        <v>276</v>
      </c>
      <c r="J24">
        <v>276</v>
      </c>
      <c r="K24" t="e">
        <f>VLOOKUP(B24,#REF!,5,FALSE)</f>
        <v>#REF!</v>
      </c>
      <c r="L24" t="e">
        <f>VLOOKUP(B24,#REF!,6,FALSE)</f>
        <v>#REF!</v>
      </c>
      <c r="N24" t="s">
        <v>5194</v>
      </c>
      <c r="O24" s="180" t="s">
        <v>5165</v>
      </c>
      <c r="P24" t="s">
        <v>172</v>
      </c>
      <c r="Q24" t="s">
        <v>5161</v>
      </c>
    </row>
    <row r="25" spans="1:17" x14ac:dyDescent="0.3">
      <c r="A25" t="s">
        <v>5137</v>
      </c>
      <c r="B25" t="str">
        <f t="shared" si="0"/>
        <v>150271277</v>
      </c>
      <c r="C25">
        <v>150271</v>
      </c>
      <c r="D25" t="s">
        <v>50</v>
      </c>
      <c r="E25" t="s">
        <v>32</v>
      </c>
      <c r="F25" t="s">
        <v>112</v>
      </c>
      <c r="G25" t="s">
        <v>1657</v>
      </c>
      <c r="H25" t="s">
        <v>211</v>
      </c>
      <c r="I25">
        <v>277</v>
      </c>
      <c r="J25">
        <v>277</v>
      </c>
      <c r="K25" t="e">
        <f>VLOOKUP(B25,#REF!,5,FALSE)</f>
        <v>#REF!</v>
      </c>
      <c r="L25" t="e">
        <f>VLOOKUP(B25,#REF!,6,FALSE)</f>
        <v>#REF!</v>
      </c>
      <c r="N25" t="s">
        <v>5196</v>
      </c>
      <c r="O25" s="180" t="s">
        <v>5165</v>
      </c>
      <c r="P25" t="s">
        <v>172</v>
      </c>
      <c r="Q25" t="s">
        <v>5161</v>
      </c>
    </row>
    <row r="26" spans="1:17" x14ac:dyDescent="0.3">
      <c r="A26" t="s">
        <v>5137</v>
      </c>
      <c r="B26" t="str">
        <f t="shared" si="0"/>
        <v>150271278</v>
      </c>
      <c r="C26">
        <v>150271</v>
      </c>
      <c r="D26" t="s">
        <v>50</v>
      </c>
      <c r="E26" t="s">
        <v>32</v>
      </c>
      <c r="F26" t="s">
        <v>112</v>
      </c>
      <c r="G26" t="s">
        <v>1657</v>
      </c>
      <c r="H26" t="s">
        <v>211</v>
      </c>
      <c r="I26">
        <v>278</v>
      </c>
      <c r="J26">
        <v>278</v>
      </c>
      <c r="K26" t="e">
        <f>VLOOKUP(B26,#REF!,5,FALSE)</f>
        <v>#REF!</v>
      </c>
      <c r="L26" t="e">
        <f>VLOOKUP(B26,#REF!,6,FALSE)</f>
        <v>#REF!</v>
      </c>
      <c r="N26" t="s">
        <v>5198</v>
      </c>
      <c r="O26" s="180" t="s">
        <v>5165</v>
      </c>
      <c r="P26" t="s">
        <v>172</v>
      </c>
      <c r="Q26" t="s">
        <v>5161</v>
      </c>
    </row>
    <row r="27" spans="1:17" x14ac:dyDescent="0.3">
      <c r="A27" t="s">
        <v>5137</v>
      </c>
      <c r="B27" t="str">
        <f t="shared" si="0"/>
        <v>150271279</v>
      </c>
      <c r="C27">
        <v>150271</v>
      </c>
      <c r="D27" t="s">
        <v>50</v>
      </c>
      <c r="E27" t="s">
        <v>32</v>
      </c>
      <c r="F27" t="s">
        <v>112</v>
      </c>
      <c r="G27" t="s">
        <v>1657</v>
      </c>
      <c r="H27" t="s">
        <v>211</v>
      </c>
      <c r="I27">
        <v>279</v>
      </c>
      <c r="J27">
        <v>279</v>
      </c>
      <c r="K27" t="e">
        <f>VLOOKUP(B27,#REF!,5,FALSE)</f>
        <v>#REF!</v>
      </c>
      <c r="L27" t="e">
        <f>VLOOKUP(B27,#REF!,6,FALSE)</f>
        <v>#REF!</v>
      </c>
      <c r="N27" t="s">
        <v>5200</v>
      </c>
      <c r="O27" s="180" t="s">
        <v>5165</v>
      </c>
      <c r="P27" t="s">
        <v>172</v>
      </c>
      <c r="Q27" t="s">
        <v>5161</v>
      </c>
    </row>
    <row r="28" spans="1:17" x14ac:dyDescent="0.3">
      <c r="A28" t="s">
        <v>5137</v>
      </c>
      <c r="B28" t="str">
        <f t="shared" si="0"/>
        <v>150271280</v>
      </c>
      <c r="C28">
        <v>150271</v>
      </c>
      <c r="D28" t="s">
        <v>50</v>
      </c>
      <c r="E28" t="s">
        <v>32</v>
      </c>
      <c r="F28" t="s">
        <v>112</v>
      </c>
      <c r="G28" t="s">
        <v>1657</v>
      </c>
      <c r="H28" t="s">
        <v>211</v>
      </c>
      <c r="I28">
        <v>280</v>
      </c>
      <c r="J28">
        <v>280</v>
      </c>
      <c r="K28" t="e">
        <f>VLOOKUP(B28,#REF!,5,FALSE)</f>
        <v>#REF!</v>
      </c>
      <c r="L28" t="e">
        <f>VLOOKUP(B28,#REF!,6,FALSE)</f>
        <v>#REF!</v>
      </c>
      <c r="N28" t="s">
        <v>5202</v>
      </c>
      <c r="O28" s="180" t="s">
        <v>5165</v>
      </c>
      <c r="P28" t="s">
        <v>172</v>
      </c>
      <c r="Q28" t="s">
        <v>5161</v>
      </c>
    </row>
    <row r="29" spans="1:17" x14ac:dyDescent="0.3">
      <c r="A29" t="s">
        <v>5137</v>
      </c>
      <c r="B29" t="str">
        <f t="shared" si="0"/>
        <v>150271281</v>
      </c>
      <c r="C29">
        <v>150271</v>
      </c>
      <c r="D29" t="s">
        <v>50</v>
      </c>
      <c r="E29" t="s">
        <v>32</v>
      </c>
      <c r="F29" t="s">
        <v>112</v>
      </c>
      <c r="G29" t="s">
        <v>1657</v>
      </c>
      <c r="H29" t="s">
        <v>211</v>
      </c>
      <c r="I29">
        <v>281</v>
      </c>
      <c r="J29">
        <v>281</v>
      </c>
      <c r="K29" t="e">
        <f>VLOOKUP(B29,#REF!,5,FALSE)</f>
        <v>#REF!</v>
      </c>
      <c r="L29" t="e">
        <f>VLOOKUP(B29,#REF!,6,FALSE)</f>
        <v>#REF!</v>
      </c>
      <c r="N29" t="s">
        <v>5204</v>
      </c>
      <c r="O29" s="180" t="s">
        <v>5165</v>
      </c>
      <c r="P29" t="s">
        <v>172</v>
      </c>
      <c r="Q29" t="s">
        <v>5161</v>
      </c>
    </row>
    <row r="30" spans="1:17" x14ac:dyDescent="0.3">
      <c r="A30" t="s">
        <v>5137</v>
      </c>
      <c r="B30" t="str">
        <f t="shared" si="0"/>
        <v>150271282</v>
      </c>
      <c r="C30">
        <v>150271</v>
      </c>
      <c r="D30" t="s">
        <v>50</v>
      </c>
      <c r="E30" t="s">
        <v>32</v>
      </c>
      <c r="F30" t="s">
        <v>112</v>
      </c>
      <c r="G30" t="s">
        <v>1657</v>
      </c>
      <c r="H30" t="s">
        <v>211</v>
      </c>
      <c r="I30">
        <v>282</v>
      </c>
      <c r="J30">
        <v>282</v>
      </c>
      <c r="K30" t="e">
        <f>VLOOKUP(B30,#REF!,5,FALSE)</f>
        <v>#REF!</v>
      </c>
      <c r="L30" t="e">
        <f>VLOOKUP(B30,#REF!,6,FALSE)</f>
        <v>#REF!</v>
      </c>
      <c r="N30" t="s">
        <v>5206</v>
      </c>
      <c r="O30" s="180" t="s">
        <v>5165</v>
      </c>
      <c r="P30" t="s">
        <v>172</v>
      </c>
      <c r="Q30" t="s">
        <v>5161</v>
      </c>
    </row>
    <row r="31" spans="1:17" x14ac:dyDescent="0.3">
      <c r="A31" t="s">
        <v>5137</v>
      </c>
      <c r="B31" t="str">
        <f t="shared" si="0"/>
        <v>150271283</v>
      </c>
      <c r="C31">
        <v>150271</v>
      </c>
      <c r="D31" t="s">
        <v>50</v>
      </c>
      <c r="E31" t="s">
        <v>32</v>
      </c>
      <c r="F31" t="s">
        <v>112</v>
      </c>
      <c r="G31" t="s">
        <v>1657</v>
      </c>
      <c r="H31" t="s">
        <v>211</v>
      </c>
      <c r="I31">
        <v>283</v>
      </c>
      <c r="J31">
        <v>283</v>
      </c>
      <c r="K31" t="e">
        <f>VLOOKUP(B31,#REF!,5,FALSE)</f>
        <v>#REF!</v>
      </c>
      <c r="L31" t="e">
        <f>VLOOKUP(B31,#REF!,6,FALSE)</f>
        <v>#REF!</v>
      </c>
      <c r="N31" t="s">
        <v>5208</v>
      </c>
      <c r="O31" s="180" t="s">
        <v>5165</v>
      </c>
      <c r="P31" t="s">
        <v>172</v>
      </c>
      <c r="Q31" t="s">
        <v>5161</v>
      </c>
    </row>
    <row r="32" spans="1:17" x14ac:dyDescent="0.3">
      <c r="A32" t="s">
        <v>5137</v>
      </c>
      <c r="B32" t="str">
        <f t="shared" si="0"/>
        <v>150271290</v>
      </c>
      <c r="C32">
        <v>150271</v>
      </c>
      <c r="D32" t="s">
        <v>50</v>
      </c>
      <c r="E32" t="s">
        <v>32</v>
      </c>
      <c r="F32" t="s">
        <v>112</v>
      </c>
      <c r="G32" t="s">
        <v>1657</v>
      </c>
      <c r="H32" t="s">
        <v>211</v>
      </c>
      <c r="I32">
        <v>290</v>
      </c>
      <c r="J32">
        <v>290</v>
      </c>
      <c r="L32" t="e">
        <f>VLOOKUP(B32,#REF!,6,FALSE)</f>
        <v>#REF!</v>
      </c>
      <c r="N32" t="s">
        <v>5210</v>
      </c>
      <c r="O32" s="180" t="s">
        <v>5165</v>
      </c>
      <c r="P32" t="s">
        <v>172</v>
      </c>
      <c r="Q32" t="s">
        <v>5161</v>
      </c>
    </row>
    <row r="33" spans="1:17" x14ac:dyDescent="0.3">
      <c r="A33" t="s">
        <v>5137</v>
      </c>
      <c r="B33" t="str">
        <f t="shared" si="0"/>
        <v>150271294</v>
      </c>
      <c r="C33">
        <v>150271</v>
      </c>
      <c r="D33" t="s">
        <v>50</v>
      </c>
      <c r="E33" t="s">
        <v>32</v>
      </c>
      <c r="F33" t="s">
        <v>112</v>
      </c>
      <c r="G33" t="s">
        <v>1657</v>
      </c>
      <c r="H33" t="s">
        <v>211</v>
      </c>
      <c r="I33">
        <v>294</v>
      </c>
      <c r="J33">
        <v>294</v>
      </c>
      <c r="K33" t="e">
        <f>VLOOKUP(B33,#REF!,5,FALSE)</f>
        <v>#REF!</v>
      </c>
      <c r="L33" t="e">
        <f>VLOOKUP(B33,#REF!,6,FALSE)</f>
        <v>#REF!</v>
      </c>
      <c r="N33" t="s">
        <v>5211</v>
      </c>
      <c r="O33" s="180" t="s">
        <v>5165</v>
      </c>
      <c r="P33" t="s">
        <v>172</v>
      </c>
      <c r="Q33" t="s">
        <v>5161</v>
      </c>
    </row>
    <row r="34" spans="1:17" x14ac:dyDescent="0.3">
      <c r="A34" t="s">
        <v>5137</v>
      </c>
      <c r="B34" t="str">
        <f t="shared" si="0"/>
        <v>150271295</v>
      </c>
      <c r="C34">
        <v>150271</v>
      </c>
      <c r="D34" t="s">
        <v>50</v>
      </c>
      <c r="E34" t="s">
        <v>32</v>
      </c>
      <c r="F34" t="s">
        <v>112</v>
      </c>
      <c r="G34" t="s">
        <v>1657</v>
      </c>
      <c r="H34" t="s">
        <v>211</v>
      </c>
      <c r="I34">
        <v>295</v>
      </c>
      <c r="J34">
        <v>295</v>
      </c>
      <c r="K34" t="e">
        <f>VLOOKUP(B34,#REF!,5,FALSE)</f>
        <v>#REF!</v>
      </c>
      <c r="L34" t="e">
        <f>VLOOKUP(B34,#REF!,6,FALSE)</f>
        <v>#REF!</v>
      </c>
      <c r="N34" t="s">
        <v>5213</v>
      </c>
      <c r="O34" s="180" t="s">
        <v>5165</v>
      </c>
      <c r="P34" t="s">
        <v>172</v>
      </c>
      <c r="Q34" t="s">
        <v>5161</v>
      </c>
    </row>
    <row r="35" spans="1:17" x14ac:dyDescent="0.3">
      <c r="A35" t="s">
        <v>5137</v>
      </c>
      <c r="B35" t="str">
        <f t="shared" si="0"/>
        <v>150271296</v>
      </c>
      <c r="C35">
        <v>150271</v>
      </c>
      <c r="D35" t="s">
        <v>50</v>
      </c>
      <c r="E35" t="s">
        <v>32</v>
      </c>
      <c r="F35" t="s">
        <v>112</v>
      </c>
      <c r="G35" t="s">
        <v>1657</v>
      </c>
      <c r="H35" t="s">
        <v>211</v>
      </c>
      <c r="I35">
        <v>296</v>
      </c>
      <c r="J35">
        <v>296</v>
      </c>
      <c r="K35" t="e">
        <f>VLOOKUP(B35,#REF!,5,FALSE)</f>
        <v>#REF!</v>
      </c>
      <c r="L35" t="e">
        <f>VLOOKUP(B35,#REF!,6,FALSE)</f>
        <v>#REF!</v>
      </c>
      <c r="N35" t="s">
        <v>5215</v>
      </c>
      <c r="O35" s="180" t="s">
        <v>5165</v>
      </c>
      <c r="P35" t="s">
        <v>172</v>
      </c>
      <c r="Q35" t="s">
        <v>5161</v>
      </c>
    </row>
    <row r="36" spans="1:17" x14ac:dyDescent="0.3">
      <c r="A36" t="s">
        <v>5137</v>
      </c>
      <c r="B36" t="str">
        <f t="shared" si="0"/>
        <v>150271297</v>
      </c>
      <c r="C36">
        <v>150271</v>
      </c>
      <c r="D36" t="s">
        <v>50</v>
      </c>
      <c r="E36" t="s">
        <v>32</v>
      </c>
      <c r="F36" t="s">
        <v>112</v>
      </c>
      <c r="G36" t="s">
        <v>1657</v>
      </c>
      <c r="H36" t="s">
        <v>211</v>
      </c>
      <c r="I36">
        <v>297</v>
      </c>
      <c r="J36">
        <v>297</v>
      </c>
      <c r="K36" t="e">
        <f>VLOOKUP(B36,#REF!,5,FALSE)</f>
        <v>#REF!</v>
      </c>
      <c r="L36" t="e">
        <f>VLOOKUP(B36,#REF!,6,FALSE)</f>
        <v>#REF!</v>
      </c>
      <c r="N36" t="s">
        <v>5217</v>
      </c>
      <c r="O36" s="180" t="s">
        <v>5165</v>
      </c>
      <c r="P36" t="s">
        <v>172</v>
      </c>
      <c r="Q36" t="s">
        <v>5161</v>
      </c>
    </row>
    <row r="37" spans="1:17" x14ac:dyDescent="0.3">
      <c r="A37" t="s">
        <v>5137</v>
      </c>
      <c r="B37" t="str">
        <f t="shared" si="0"/>
        <v>150271298</v>
      </c>
      <c r="C37">
        <v>150271</v>
      </c>
      <c r="D37" t="s">
        <v>50</v>
      </c>
      <c r="E37" t="s">
        <v>32</v>
      </c>
      <c r="F37" t="s">
        <v>112</v>
      </c>
      <c r="G37" t="s">
        <v>1657</v>
      </c>
      <c r="H37" t="s">
        <v>211</v>
      </c>
      <c r="I37">
        <v>298</v>
      </c>
      <c r="J37">
        <v>298</v>
      </c>
      <c r="K37" t="e">
        <f>VLOOKUP(B37,#REF!,5,FALSE)</f>
        <v>#REF!</v>
      </c>
      <c r="L37" t="e">
        <f>VLOOKUP(B37,#REF!,6,FALSE)</f>
        <v>#REF!</v>
      </c>
      <c r="N37" t="s">
        <v>5219</v>
      </c>
      <c r="O37" s="180" t="s">
        <v>5165</v>
      </c>
      <c r="P37" t="s">
        <v>172</v>
      </c>
      <c r="Q37" t="s">
        <v>5161</v>
      </c>
    </row>
    <row r="38" spans="1:17" x14ac:dyDescent="0.3">
      <c r="A38" t="s">
        <v>5137</v>
      </c>
      <c r="B38" t="str">
        <f t="shared" si="0"/>
        <v>150271300</v>
      </c>
      <c r="C38">
        <v>150271</v>
      </c>
      <c r="D38" t="s">
        <v>50</v>
      </c>
      <c r="E38" t="s">
        <v>32</v>
      </c>
      <c r="F38" t="s">
        <v>112</v>
      </c>
      <c r="G38" t="s">
        <v>1657</v>
      </c>
      <c r="H38" t="s">
        <v>211</v>
      </c>
      <c r="I38">
        <v>300</v>
      </c>
      <c r="J38">
        <v>300</v>
      </c>
      <c r="K38" t="e">
        <f>VLOOKUP(B38,#REF!,5,FALSE)</f>
        <v>#REF!</v>
      </c>
      <c r="L38" t="e">
        <f>VLOOKUP(B38,#REF!,6,FALSE)</f>
        <v>#REF!</v>
      </c>
      <c r="N38" t="s">
        <v>5221</v>
      </c>
      <c r="O38" s="180" t="s">
        <v>5165</v>
      </c>
      <c r="P38" t="s">
        <v>172</v>
      </c>
      <c r="Q38" t="s">
        <v>5161</v>
      </c>
    </row>
    <row r="39" spans="1:17" x14ac:dyDescent="0.3">
      <c r="A39" t="s">
        <v>5137</v>
      </c>
      <c r="B39" t="str">
        <f t="shared" si="0"/>
        <v>150271301</v>
      </c>
      <c r="C39">
        <v>150271</v>
      </c>
      <c r="D39" t="s">
        <v>50</v>
      </c>
      <c r="E39" t="s">
        <v>32</v>
      </c>
      <c r="F39" t="s">
        <v>112</v>
      </c>
      <c r="G39" t="s">
        <v>1657</v>
      </c>
      <c r="H39" t="s">
        <v>211</v>
      </c>
      <c r="I39">
        <v>301</v>
      </c>
      <c r="J39">
        <v>301</v>
      </c>
      <c r="K39" t="e">
        <f>VLOOKUP(B39,#REF!,5,FALSE)</f>
        <v>#REF!</v>
      </c>
      <c r="L39" t="e">
        <f>VLOOKUP(B39,#REF!,6,FALSE)</f>
        <v>#REF!</v>
      </c>
      <c r="N39" t="s">
        <v>5223</v>
      </c>
      <c r="O39" s="180" t="s">
        <v>5165</v>
      </c>
      <c r="P39" t="s">
        <v>172</v>
      </c>
      <c r="Q39" t="s">
        <v>5161</v>
      </c>
    </row>
    <row r="40" spans="1:17" x14ac:dyDescent="0.3">
      <c r="A40" t="s">
        <v>5137</v>
      </c>
      <c r="B40" t="str">
        <f t="shared" si="0"/>
        <v>150271302</v>
      </c>
      <c r="C40">
        <v>150271</v>
      </c>
      <c r="D40" t="s">
        <v>50</v>
      </c>
      <c r="E40" t="s">
        <v>32</v>
      </c>
      <c r="F40" t="s">
        <v>112</v>
      </c>
      <c r="G40" t="s">
        <v>1657</v>
      </c>
      <c r="H40" t="s">
        <v>211</v>
      </c>
      <c r="I40">
        <v>302</v>
      </c>
      <c r="J40">
        <v>302</v>
      </c>
      <c r="K40" t="e">
        <f>VLOOKUP(B40,#REF!,5,FALSE)</f>
        <v>#REF!</v>
      </c>
      <c r="L40" t="e">
        <f>VLOOKUP(B40,#REF!,6,FALSE)</f>
        <v>#REF!</v>
      </c>
      <c r="N40" t="s">
        <v>5225</v>
      </c>
      <c r="O40" s="180" t="s">
        <v>5165</v>
      </c>
      <c r="P40" t="s">
        <v>172</v>
      </c>
      <c r="Q40" t="s">
        <v>5161</v>
      </c>
    </row>
    <row r="41" spans="1:17" x14ac:dyDescent="0.3">
      <c r="A41" t="s">
        <v>5137</v>
      </c>
      <c r="B41" t="str">
        <f t="shared" si="0"/>
        <v>150271303</v>
      </c>
      <c r="C41">
        <v>150271</v>
      </c>
      <c r="D41" t="s">
        <v>50</v>
      </c>
      <c r="E41" t="s">
        <v>32</v>
      </c>
      <c r="F41" t="s">
        <v>112</v>
      </c>
      <c r="G41" t="s">
        <v>1657</v>
      </c>
      <c r="H41" t="s">
        <v>211</v>
      </c>
      <c r="I41">
        <v>303</v>
      </c>
      <c r="J41">
        <v>303</v>
      </c>
      <c r="K41" t="e">
        <f>VLOOKUP(B41,#REF!,5,FALSE)</f>
        <v>#REF!</v>
      </c>
      <c r="L41" t="e">
        <f>VLOOKUP(B41,#REF!,6,FALSE)</f>
        <v>#REF!</v>
      </c>
      <c r="N41" t="s">
        <v>5227</v>
      </c>
      <c r="O41" s="180" t="s">
        <v>5165</v>
      </c>
      <c r="P41" t="s">
        <v>172</v>
      </c>
      <c r="Q41" t="s">
        <v>5161</v>
      </c>
    </row>
    <row r="42" spans="1:17" x14ac:dyDescent="0.3">
      <c r="A42" t="s">
        <v>5137</v>
      </c>
      <c r="B42" t="str">
        <f t="shared" si="0"/>
        <v>150271304</v>
      </c>
      <c r="C42">
        <v>150271</v>
      </c>
      <c r="D42" t="s">
        <v>50</v>
      </c>
      <c r="E42" t="s">
        <v>32</v>
      </c>
      <c r="F42" t="s">
        <v>112</v>
      </c>
      <c r="G42" t="s">
        <v>1657</v>
      </c>
      <c r="H42" t="s">
        <v>211</v>
      </c>
      <c r="I42">
        <v>304</v>
      </c>
      <c r="J42">
        <v>304</v>
      </c>
      <c r="K42" t="e">
        <f>VLOOKUP(B42,#REF!,5,FALSE)</f>
        <v>#REF!</v>
      </c>
      <c r="L42" t="e">
        <f>VLOOKUP(B42,#REF!,6,FALSE)</f>
        <v>#REF!</v>
      </c>
      <c r="N42" t="s">
        <v>5229</v>
      </c>
      <c r="O42" s="180" t="s">
        <v>5165</v>
      </c>
      <c r="P42" t="s">
        <v>172</v>
      </c>
      <c r="Q42" t="s">
        <v>5161</v>
      </c>
    </row>
    <row r="43" spans="1:17" x14ac:dyDescent="0.3">
      <c r="A43" t="s">
        <v>5137</v>
      </c>
      <c r="B43" t="str">
        <f t="shared" si="0"/>
        <v>150271305</v>
      </c>
      <c r="C43">
        <v>150271</v>
      </c>
      <c r="D43" t="s">
        <v>50</v>
      </c>
      <c r="E43" t="s">
        <v>32</v>
      </c>
      <c r="F43" t="s">
        <v>112</v>
      </c>
      <c r="G43" t="s">
        <v>1657</v>
      </c>
      <c r="H43" t="s">
        <v>211</v>
      </c>
      <c r="I43">
        <v>305</v>
      </c>
      <c r="J43">
        <v>305</v>
      </c>
      <c r="K43" t="e">
        <f>VLOOKUP(B43,#REF!,5,FALSE)</f>
        <v>#REF!</v>
      </c>
      <c r="L43" t="e">
        <f>VLOOKUP(B43,#REF!,6,FALSE)</f>
        <v>#REF!</v>
      </c>
      <c r="N43" t="s">
        <v>5231</v>
      </c>
      <c r="O43" s="180" t="s">
        <v>5165</v>
      </c>
      <c r="P43" t="s">
        <v>172</v>
      </c>
      <c r="Q43" t="s">
        <v>5161</v>
      </c>
    </row>
    <row r="44" spans="1:17" x14ac:dyDescent="0.3">
      <c r="A44" t="s">
        <v>5137</v>
      </c>
      <c r="B44" t="str">
        <f t="shared" si="0"/>
        <v>150271306</v>
      </c>
      <c r="C44">
        <v>150271</v>
      </c>
      <c r="D44" t="s">
        <v>50</v>
      </c>
      <c r="E44" t="s">
        <v>32</v>
      </c>
      <c r="F44" t="s">
        <v>112</v>
      </c>
      <c r="G44" t="s">
        <v>1657</v>
      </c>
      <c r="H44" t="s">
        <v>211</v>
      </c>
      <c r="I44">
        <v>306</v>
      </c>
      <c r="J44">
        <v>306</v>
      </c>
      <c r="K44" t="e">
        <f>VLOOKUP(B44,#REF!,5,FALSE)</f>
        <v>#REF!</v>
      </c>
      <c r="L44" t="e">
        <f>VLOOKUP(B44,#REF!,6,FALSE)</f>
        <v>#REF!</v>
      </c>
      <c r="N44" t="s">
        <v>5233</v>
      </c>
      <c r="O44" s="180" t="s">
        <v>5165</v>
      </c>
      <c r="P44" t="s">
        <v>172</v>
      </c>
      <c r="Q44" t="s">
        <v>5161</v>
      </c>
    </row>
    <row r="45" spans="1:17" x14ac:dyDescent="0.3">
      <c r="A45" t="s">
        <v>5137</v>
      </c>
      <c r="B45" t="str">
        <f t="shared" si="0"/>
        <v>150271307</v>
      </c>
      <c r="C45">
        <v>150271</v>
      </c>
      <c r="D45" t="s">
        <v>50</v>
      </c>
      <c r="E45" t="s">
        <v>32</v>
      </c>
      <c r="F45" t="s">
        <v>112</v>
      </c>
      <c r="G45" t="s">
        <v>1657</v>
      </c>
      <c r="H45" t="s">
        <v>211</v>
      </c>
      <c r="I45">
        <v>307</v>
      </c>
      <c r="J45">
        <v>307</v>
      </c>
      <c r="K45" t="e">
        <f>VLOOKUP(B45,#REF!,5,FALSE)</f>
        <v>#REF!</v>
      </c>
      <c r="L45" t="e">
        <f>VLOOKUP(B45,#REF!,6,FALSE)</f>
        <v>#REF!</v>
      </c>
      <c r="N45" t="s">
        <v>5235</v>
      </c>
      <c r="O45" s="180" t="s">
        <v>5165</v>
      </c>
      <c r="P45" t="s">
        <v>172</v>
      </c>
      <c r="Q45" t="s">
        <v>5161</v>
      </c>
    </row>
    <row r="46" spans="1:17" x14ac:dyDescent="0.3">
      <c r="A46" t="s">
        <v>5137</v>
      </c>
      <c r="B46" t="str">
        <f t="shared" si="0"/>
        <v>150271308</v>
      </c>
      <c r="C46">
        <v>150271</v>
      </c>
      <c r="D46" t="s">
        <v>50</v>
      </c>
      <c r="E46" t="s">
        <v>32</v>
      </c>
      <c r="F46" t="s">
        <v>112</v>
      </c>
      <c r="G46" t="s">
        <v>1657</v>
      </c>
      <c r="H46" t="s">
        <v>211</v>
      </c>
      <c r="I46">
        <v>308</v>
      </c>
      <c r="J46">
        <v>308</v>
      </c>
      <c r="K46" t="e">
        <f>VLOOKUP(B46,#REF!,5,FALSE)</f>
        <v>#REF!</v>
      </c>
      <c r="L46" t="e">
        <f>VLOOKUP(B46,#REF!,6,FALSE)</f>
        <v>#REF!</v>
      </c>
      <c r="N46" t="s">
        <v>5237</v>
      </c>
      <c r="O46" s="180" t="s">
        <v>5165</v>
      </c>
      <c r="P46" t="s">
        <v>172</v>
      </c>
      <c r="Q46" t="s">
        <v>5161</v>
      </c>
    </row>
    <row r="47" spans="1:17" x14ac:dyDescent="0.3">
      <c r="A47" t="s">
        <v>5137</v>
      </c>
      <c r="B47" t="str">
        <f t="shared" si="0"/>
        <v>150271309</v>
      </c>
      <c r="C47">
        <v>150271</v>
      </c>
      <c r="D47" t="s">
        <v>50</v>
      </c>
      <c r="E47" t="s">
        <v>32</v>
      </c>
      <c r="F47" t="s">
        <v>112</v>
      </c>
      <c r="G47" t="s">
        <v>1657</v>
      </c>
      <c r="H47" t="s">
        <v>211</v>
      </c>
      <c r="I47">
        <v>309</v>
      </c>
      <c r="J47">
        <v>309</v>
      </c>
      <c r="K47" t="e">
        <f>VLOOKUP(B47,#REF!,5,FALSE)</f>
        <v>#REF!</v>
      </c>
      <c r="L47" t="e">
        <f>VLOOKUP(B47,#REF!,6,FALSE)</f>
        <v>#REF!</v>
      </c>
      <c r="N47" t="s">
        <v>5239</v>
      </c>
      <c r="O47" s="180" t="s">
        <v>5165</v>
      </c>
      <c r="P47" t="s">
        <v>172</v>
      </c>
      <c r="Q47" t="s">
        <v>5161</v>
      </c>
    </row>
    <row r="48" spans="1:17" x14ac:dyDescent="0.3">
      <c r="A48" t="s">
        <v>5137</v>
      </c>
      <c r="B48" t="str">
        <f t="shared" si="0"/>
        <v>150271313</v>
      </c>
      <c r="C48">
        <v>150271</v>
      </c>
      <c r="D48" t="s">
        <v>50</v>
      </c>
      <c r="E48" t="s">
        <v>32</v>
      </c>
      <c r="F48" t="s">
        <v>112</v>
      </c>
      <c r="G48" t="s">
        <v>1657</v>
      </c>
      <c r="H48" t="s">
        <v>211</v>
      </c>
      <c r="I48">
        <v>313</v>
      </c>
      <c r="J48">
        <v>313</v>
      </c>
      <c r="K48" t="e">
        <f>VLOOKUP(B48,#REF!,5,FALSE)</f>
        <v>#REF!</v>
      </c>
      <c r="L48" t="e">
        <f>VLOOKUP(B48,#REF!,6,FALSE)</f>
        <v>#REF!</v>
      </c>
      <c r="N48" t="s">
        <v>5241</v>
      </c>
      <c r="O48" s="180" t="s">
        <v>5165</v>
      </c>
      <c r="P48" t="s">
        <v>172</v>
      </c>
      <c r="Q48" t="s">
        <v>5161</v>
      </c>
    </row>
    <row r="49" spans="1:17" x14ac:dyDescent="0.3">
      <c r="A49" t="s">
        <v>5137</v>
      </c>
      <c r="B49" t="str">
        <f t="shared" si="0"/>
        <v>150271315</v>
      </c>
      <c r="C49">
        <v>150271</v>
      </c>
      <c r="D49" t="s">
        <v>50</v>
      </c>
      <c r="E49" t="s">
        <v>32</v>
      </c>
      <c r="F49" t="s">
        <v>112</v>
      </c>
      <c r="G49" t="s">
        <v>1657</v>
      </c>
      <c r="H49" t="s">
        <v>211</v>
      </c>
      <c r="I49">
        <v>315</v>
      </c>
      <c r="J49">
        <v>315</v>
      </c>
      <c r="K49" t="e">
        <f>VLOOKUP(B49,#REF!,5,FALSE)</f>
        <v>#REF!</v>
      </c>
      <c r="L49" t="e">
        <f>VLOOKUP(B49,#REF!,6,FALSE)</f>
        <v>#REF!</v>
      </c>
      <c r="N49" t="s">
        <v>5243</v>
      </c>
      <c r="O49" s="180" t="s">
        <v>5165</v>
      </c>
      <c r="P49" t="s">
        <v>172</v>
      </c>
      <c r="Q49" t="s">
        <v>5161</v>
      </c>
    </row>
    <row r="50" spans="1:17" x14ac:dyDescent="0.3">
      <c r="A50" t="s">
        <v>5137</v>
      </c>
      <c r="B50" t="str">
        <f t="shared" si="0"/>
        <v>150271320</v>
      </c>
      <c r="C50">
        <v>150271</v>
      </c>
      <c r="D50" t="s">
        <v>50</v>
      </c>
      <c r="E50" t="s">
        <v>32</v>
      </c>
      <c r="F50" t="s">
        <v>112</v>
      </c>
      <c r="G50" t="s">
        <v>1657</v>
      </c>
      <c r="H50" t="s">
        <v>211</v>
      </c>
      <c r="I50">
        <v>320</v>
      </c>
      <c r="J50">
        <v>320</v>
      </c>
      <c r="K50" t="e">
        <f>VLOOKUP(B50,#REF!,5,FALSE)</f>
        <v>#REF!</v>
      </c>
      <c r="L50" t="e">
        <f>VLOOKUP(B50,#REF!,6,FALSE)</f>
        <v>#REF!</v>
      </c>
      <c r="N50" t="s">
        <v>5245</v>
      </c>
      <c r="O50" s="180" t="s">
        <v>5165</v>
      </c>
      <c r="P50" t="s">
        <v>172</v>
      </c>
      <c r="Q50" t="s">
        <v>5161</v>
      </c>
    </row>
    <row r="51" spans="1:17" x14ac:dyDescent="0.3">
      <c r="A51" t="s">
        <v>5137</v>
      </c>
      <c r="B51" t="str">
        <f t="shared" si="0"/>
        <v>150271321</v>
      </c>
      <c r="C51">
        <v>150271</v>
      </c>
      <c r="D51" t="s">
        <v>50</v>
      </c>
      <c r="E51" t="s">
        <v>32</v>
      </c>
      <c r="F51" t="s">
        <v>112</v>
      </c>
      <c r="G51" t="s">
        <v>1657</v>
      </c>
      <c r="H51" t="s">
        <v>211</v>
      </c>
      <c r="I51">
        <v>321</v>
      </c>
      <c r="J51">
        <v>321</v>
      </c>
      <c r="K51" t="e">
        <f>VLOOKUP(B51,#REF!,5,FALSE)</f>
        <v>#REF!</v>
      </c>
      <c r="L51" t="e">
        <f>VLOOKUP(B51,#REF!,6,FALSE)</f>
        <v>#REF!</v>
      </c>
      <c r="N51" t="s">
        <v>5247</v>
      </c>
      <c r="O51" s="180" t="s">
        <v>5165</v>
      </c>
      <c r="P51" t="s">
        <v>172</v>
      </c>
      <c r="Q51" t="s">
        <v>5161</v>
      </c>
    </row>
    <row r="52" spans="1:17" x14ac:dyDescent="0.3">
      <c r="A52" t="s">
        <v>5137</v>
      </c>
      <c r="B52" t="str">
        <f t="shared" si="0"/>
        <v>150271322</v>
      </c>
      <c r="C52">
        <v>150271</v>
      </c>
      <c r="D52" t="s">
        <v>50</v>
      </c>
      <c r="E52" t="s">
        <v>32</v>
      </c>
      <c r="F52" t="s">
        <v>112</v>
      </c>
      <c r="G52" t="s">
        <v>1657</v>
      </c>
      <c r="H52" t="s">
        <v>211</v>
      </c>
      <c r="I52">
        <v>322</v>
      </c>
      <c r="J52">
        <v>322</v>
      </c>
      <c r="K52" t="e">
        <f>VLOOKUP(B52,#REF!,5,FALSE)</f>
        <v>#REF!</v>
      </c>
      <c r="L52" t="e">
        <f>VLOOKUP(B52,#REF!,6,FALSE)</f>
        <v>#REF!</v>
      </c>
      <c r="N52" t="s">
        <v>5249</v>
      </c>
      <c r="O52" s="180" t="s">
        <v>5165</v>
      </c>
      <c r="P52" t="s">
        <v>172</v>
      </c>
      <c r="Q52" t="s">
        <v>5161</v>
      </c>
    </row>
    <row r="53" spans="1:17" x14ac:dyDescent="0.3">
      <c r="A53" t="s">
        <v>5137</v>
      </c>
      <c r="B53" t="str">
        <f t="shared" si="0"/>
        <v>150271323</v>
      </c>
      <c r="C53">
        <v>150271</v>
      </c>
      <c r="D53" t="s">
        <v>50</v>
      </c>
      <c r="E53" t="s">
        <v>32</v>
      </c>
      <c r="F53" t="s">
        <v>112</v>
      </c>
      <c r="G53" t="s">
        <v>1657</v>
      </c>
      <c r="H53" t="s">
        <v>211</v>
      </c>
      <c r="I53">
        <v>323</v>
      </c>
      <c r="J53">
        <v>323</v>
      </c>
      <c r="K53" t="e">
        <f>VLOOKUP(B53,#REF!,5,FALSE)</f>
        <v>#REF!</v>
      </c>
      <c r="L53" t="e">
        <f>VLOOKUP(B53,#REF!,6,FALSE)</f>
        <v>#REF!</v>
      </c>
      <c r="N53" t="s">
        <v>5251</v>
      </c>
      <c r="O53" s="180" t="s">
        <v>5165</v>
      </c>
      <c r="P53" t="s">
        <v>172</v>
      </c>
      <c r="Q53" t="s">
        <v>5161</v>
      </c>
    </row>
    <row r="54" spans="1:17" x14ac:dyDescent="0.3">
      <c r="A54" t="s">
        <v>5137</v>
      </c>
      <c r="B54" t="str">
        <f t="shared" si="0"/>
        <v>150271324</v>
      </c>
      <c r="C54">
        <v>150271</v>
      </c>
      <c r="D54" t="s">
        <v>50</v>
      </c>
      <c r="E54" t="s">
        <v>32</v>
      </c>
      <c r="F54" t="s">
        <v>112</v>
      </c>
      <c r="G54" t="s">
        <v>1657</v>
      </c>
      <c r="H54" t="s">
        <v>211</v>
      </c>
      <c r="I54">
        <v>324</v>
      </c>
      <c r="J54">
        <v>324</v>
      </c>
      <c r="K54" t="e">
        <f>VLOOKUP(B54,#REF!,5,FALSE)</f>
        <v>#REF!</v>
      </c>
      <c r="L54" t="e">
        <f>VLOOKUP(B54,#REF!,6,FALSE)</f>
        <v>#REF!</v>
      </c>
      <c r="N54" t="s">
        <v>5253</v>
      </c>
      <c r="O54" s="180" t="s">
        <v>5165</v>
      </c>
      <c r="P54" t="s">
        <v>172</v>
      </c>
      <c r="Q54" t="s">
        <v>5161</v>
      </c>
    </row>
    <row r="55" spans="1:17" x14ac:dyDescent="0.3">
      <c r="A55" t="s">
        <v>5137</v>
      </c>
      <c r="B55" t="str">
        <f t="shared" si="0"/>
        <v>150271335</v>
      </c>
      <c r="C55">
        <v>150271</v>
      </c>
      <c r="D55" t="s">
        <v>50</v>
      </c>
      <c r="E55" t="s">
        <v>32</v>
      </c>
      <c r="F55" t="s">
        <v>112</v>
      </c>
      <c r="G55" t="s">
        <v>1657</v>
      </c>
      <c r="H55" t="s">
        <v>211</v>
      </c>
      <c r="I55">
        <v>335</v>
      </c>
      <c r="J55">
        <v>335</v>
      </c>
      <c r="K55" t="e">
        <f>VLOOKUP(B55,#REF!,5,FALSE)</f>
        <v>#REF!</v>
      </c>
      <c r="L55" t="e">
        <f>VLOOKUP(B55,#REF!,6,FALSE)</f>
        <v>#REF!</v>
      </c>
      <c r="N55" t="s">
        <v>5255</v>
      </c>
      <c r="O55" s="180" t="s">
        <v>5165</v>
      </c>
      <c r="P55" t="s">
        <v>172</v>
      </c>
      <c r="Q55" t="s">
        <v>5161</v>
      </c>
    </row>
    <row r="56" spans="1:17" x14ac:dyDescent="0.3">
      <c r="A56" t="s">
        <v>5137</v>
      </c>
      <c r="B56" t="str">
        <f t="shared" si="0"/>
        <v>150271336</v>
      </c>
      <c r="C56">
        <v>150271</v>
      </c>
      <c r="D56" t="s">
        <v>50</v>
      </c>
      <c r="E56" t="s">
        <v>32</v>
      </c>
      <c r="F56" t="s">
        <v>112</v>
      </c>
      <c r="G56" t="s">
        <v>1657</v>
      </c>
      <c r="H56" t="s">
        <v>211</v>
      </c>
      <c r="I56">
        <v>336</v>
      </c>
      <c r="J56">
        <v>336</v>
      </c>
      <c r="K56" t="e">
        <f>VLOOKUP(B56,#REF!,5,FALSE)</f>
        <v>#REF!</v>
      </c>
      <c r="L56" t="e">
        <f>VLOOKUP(B56,#REF!,6,FALSE)</f>
        <v>#REF!</v>
      </c>
      <c r="N56" t="s">
        <v>5257</v>
      </c>
      <c r="O56" s="180" t="s">
        <v>5165</v>
      </c>
      <c r="P56" t="s">
        <v>172</v>
      </c>
      <c r="Q56" t="s">
        <v>5161</v>
      </c>
    </row>
    <row r="57" spans="1:17" x14ac:dyDescent="0.3">
      <c r="A57" t="s">
        <v>5137</v>
      </c>
      <c r="B57" t="str">
        <f t="shared" si="0"/>
        <v>150271337</v>
      </c>
      <c r="C57">
        <v>150271</v>
      </c>
      <c r="D57" t="s">
        <v>50</v>
      </c>
      <c r="E57" t="s">
        <v>32</v>
      </c>
      <c r="F57" t="s">
        <v>112</v>
      </c>
      <c r="G57" t="s">
        <v>1657</v>
      </c>
      <c r="H57" t="s">
        <v>211</v>
      </c>
      <c r="I57">
        <v>337</v>
      </c>
      <c r="J57">
        <v>337</v>
      </c>
      <c r="K57" t="e">
        <f>VLOOKUP(B57,#REF!,5,FALSE)</f>
        <v>#REF!</v>
      </c>
      <c r="L57" t="e">
        <f>VLOOKUP(B57,#REF!,6,FALSE)</f>
        <v>#REF!</v>
      </c>
      <c r="N57" t="s">
        <v>5259</v>
      </c>
      <c r="O57" s="180" t="s">
        <v>5165</v>
      </c>
      <c r="P57" t="s">
        <v>172</v>
      </c>
      <c r="Q57" t="s">
        <v>5161</v>
      </c>
    </row>
    <row r="58" spans="1:17" x14ac:dyDescent="0.3">
      <c r="A58" t="s">
        <v>5137</v>
      </c>
      <c r="B58" t="str">
        <f t="shared" si="0"/>
        <v>150271338</v>
      </c>
      <c r="C58">
        <v>150271</v>
      </c>
      <c r="D58" t="s">
        <v>50</v>
      </c>
      <c r="E58" t="s">
        <v>32</v>
      </c>
      <c r="F58" t="s">
        <v>112</v>
      </c>
      <c r="G58" t="s">
        <v>1657</v>
      </c>
      <c r="H58" t="s">
        <v>211</v>
      </c>
      <c r="I58">
        <v>338</v>
      </c>
      <c r="J58">
        <v>338</v>
      </c>
      <c r="K58" t="e">
        <f>VLOOKUP(B58,#REF!,5,FALSE)</f>
        <v>#REF!</v>
      </c>
      <c r="L58" t="e">
        <f>VLOOKUP(B58,#REF!,6,FALSE)</f>
        <v>#REF!</v>
      </c>
      <c r="N58" t="s">
        <v>5261</v>
      </c>
      <c r="O58" s="180" t="s">
        <v>5165</v>
      </c>
      <c r="P58" t="s">
        <v>172</v>
      </c>
      <c r="Q58" t="s">
        <v>5161</v>
      </c>
    </row>
    <row r="59" spans="1:17" x14ac:dyDescent="0.3">
      <c r="A59" t="s">
        <v>5137</v>
      </c>
      <c r="B59" t="str">
        <f t="shared" si="0"/>
        <v>1505827</v>
      </c>
      <c r="C59">
        <v>150582</v>
      </c>
      <c r="D59" t="s">
        <v>50</v>
      </c>
      <c r="E59" t="s">
        <v>32</v>
      </c>
      <c r="F59" t="s">
        <v>112</v>
      </c>
      <c r="G59" t="s">
        <v>1938</v>
      </c>
      <c r="H59" t="s">
        <v>1967</v>
      </c>
      <c r="I59" t="s">
        <v>4956</v>
      </c>
      <c r="J59" t="s">
        <v>4956</v>
      </c>
      <c r="K59" t="e">
        <f>VLOOKUP(B59,#REF!,5,FALSE)</f>
        <v>#REF!</v>
      </c>
      <c r="M59" t="e">
        <f>VLOOKUP(B59,#REF!,7,FALSE)</f>
        <v>#REF!</v>
      </c>
      <c r="N59" t="s">
        <v>5263</v>
      </c>
      <c r="O59" s="180" t="s">
        <v>5165</v>
      </c>
      <c r="P59" t="s">
        <v>5150</v>
      </c>
      <c r="Q59" t="s">
        <v>5161</v>
      </c>
    </row>
    <row r="60" spans="1:17" x14ac:dyDescent="0.3">
      <c r="A60" s="193" t="s">
        <v>5163</v>
      </c>
      <c r="B60" t="str">
        <f t="shared" si="0"/>
        <v>15063477</v>
      </c>
      <c r="C60">
        <v>150634</v>
      </c>
      <c r="D60" t="s">
        <v>48</v>
      </c>
      <c r="E60" t="s">
        <v>32</v>
      </c>
      <c r="F60" t="s">
        <v>107</v>
      </c>
      <c r="G60" t="s">
        <v>1696</v>
      </c>
      <c r="H60" t="s">
        <v>2032</v>
      </c>
      <c r="I60">
        <v>77</v>
      </c>
      <c r="J60">
        <v>77</v>
      </c>
      <c r="K60" t="e">
        <f>VLOOKUP(B60,#REF!,5,FALSE)</f>
        <v>#REF!</v>
      </c>
      <c r="N60" t="s">
        <v>5265</v>
      </c>
      <c r="O60" s="180" t="s">
        <v>5165</v>
      </c>
      <c r="Q60" t="s">
        <v>5151</v>
      </c>
    </row>
    <row r="61" spans="1:17" x14ac:dyDescent="0.3">
      <c r="A61" s="193" t="s">
        <v>5163</v>
      </c>
      <c r="B61" t="str">
        <f t="shared" si="0"/>
        <v>15063478</v>
      </c>
      <c r="C61">
        <v>150634</v>
      </c>
      <c r="D61" t="s">
        <v>48</v>
      </c>
      <c r="E61" t="s">
        <v>32</v>
      </c>
      <c r="F61" t="s">
        <v>107</v>
      </c>
      <c r="G61" t="s">
        <v>1696</v>
      </c>
      <c r="H61" t="s">
        <v>2032</v>
      </c>
      <c r="I61">
        <v>78</v>
      </c>
      <c r="J61">
        <v>78</v>
      </c>
      <c r="K61" t="e">
        <f>VLOOKUP(B61,#REF!,5,FALSE)</f>
        <v>#REF!</v>
      </c>
      <c r="N61" t="s">
        <v>5266</v>
      </c>
      <c r="O61" s="180" t="s">
        <v>5165</v>
      </c>
      <c r="Q61" t="s">
        <v>5151</v>
      </c>
    </row>
    <row r="62" spans="1:17" x14ac:dyDescent="0.3">
      <c r="A62" s="193" t="s">
        <v>5163</v>
      </c>
      <c r="B62" t="str">
        <f t="shared" si="0"/>
        <v>15063479</v>
      </c>
      <c r="C62">
        <v>150634</v>
      </c>
      <c r="D62" t="s">
        <v>48</v>
      </c>
      <c r="E62" t="s">
        <v>32</v>
      </c>
      <c r="F62" t="s">
        <v>107</v>
      </c>
      <c r="G62" t="s">
        <v>1696</v>
      </c>
      <c r="H62" t="s">
        <v>2032</v>
      </c>
      <c r="I62">
        <v>79</v>
      </c>
      <c r="J62">
        <v>79</v>
      </c>
      <c r="K62" t="e">
        <f>VLOOKUP(B62,#REF!,5,FALSE)</f>
        <v>#REF!</v>
      </c>
      <c r="N62" t="s">
        <v>5267</v>
      </c>
      <c r="O62" s="180" t="s">
        <v>5165</v>
      </c>
      <c r="Q62" t="s">
        <v>5151</v>
      </c>
    </row>
    <row r="63" spans="1:17" x14ac:dyDescent="0.3">
      <c r="A63" t="s">
        <v>5137</v>
      </c>
      <c r="B63" t="str">
        <f t="shared" si="0"/>
        <v>1506457</v>
      </c>
      <c r="C63">
        <v>150645</v>
      </c>
      <c r="D63" t="s">
        <v>48</v>
      </c>
      <c r="E63" t="s">
        <v>32</v>
      </c>
      <c r="F63" t="s">
        <v>108</v>
      </c>
      <c r="G63" t="s">
        <v>2056</v>
      </c>
      <c r="H63" t="s">
        <v>212</v>
      </c>
      <c r="I63">
        <v>7</v>
      </c>
      <c r="K63" t="e">
        <f>VLOOKUP(B63,#REF!,5,FALSE)</f>
        <v>#REF!</v>
      </c>
      <c r="N63" t="s">
        <v>5268</v>
      </c>
      <c r="O63" s="180" t="s">
        <v>5165</v>
      </c>
      <c r="P63" t="s">
        <v>5150</v>
      </c>
      <c r="Q63" t="s">
        <v>5161</v>
      </c>
    </row>
    <row r="64" spans="1:17" x14ac:dyDescent="0.3">
      <c r="A64" t="s">
        <v>5137</v>
      </c>
      <c r="B64" t="str">
        <f t="shared" si="0"/>
        <v>1506458</v>
      </c>
      <c r="C64">
        <v>150645</v>
      </c>
      <c r="D64" t="s">
        <v>48</v>
      </c>
      <c r="E64" t="s">
        <v>32</v>
      </c>
      <c r="F64" t="s">
        <v>108</v>
      </c>
      <c r="G64" t="s">
        <v>2056</v>
      </c>
      <c r="H64" t="s">
        <v>212</v>
      </c>
      <c r="I64">
        <v>8</v>
      </c>
      <c r="K64" t="e">
        <f>VLOOKUP(B64,#REF!,5,FALSE)</f>
        <v>#REF!</v>
      </c>
      <c r="N64" t="s">
        <v>5269</v>
      </c>
      <c r="O64" s="180" t="s">
        <v>5165</v>
      </c>
      <c r="P64" t="s">
        <v>5150</v>
      </c>
      <c r="Q64" t="s">
        <v>5161</v>
      </c>
    </row>
    <row r="65" spans="1:17" x14ac:dyDescent="0.3">
      <c r="A65" s="193" t="s">
        <v>5270</v>
      </c>
      <c r="B65" t="str">
        <f t="shared" si="0"/>
        <v>1506949</v>
      </c>
      <c r="C65">
        <v>150694</v>
      </c>
      <c r="D65" t="s">
        <v>50</v>
      </c>
      <c r="E65" t="s">
        <v>32</v>
      </c>
      <c r="F65" t="s">
        <v>112</v>
      </c>
      <c r="G65" t="s">
        <v>1644</v>
      </c>
      <c r="H65" t="s">
        <v>2138</v>
      </c>
      <c r="I65">
        <v>9</v>
      </c>
      <c r="J65">
        <v>9</v>
      </c>
      <c r="K65" t="e">
        <f>VLOOKUP(B65,#REF!,5,FALSE)</f>
        <v>#REF!</v>
      </c>
      <c r="L65" t="e">
        <f>VLOOKUP(B65,#REF!,6,FALSE)</f>
        <v>#REF!</v>
      </c>
      <c r="M65" t="e">
        <f>VLOOKUP(B65,#REF!,7,FALSE)</f>
        <v>#REF!</v>
      </c>
      <c r="N65" t="s">
        <v>5271</v>
      </c>
      <c r="O65" s="180" t="s">
        <v>5165</v>
      </c>
      <c r="P65" t="s">
        <v>5272</v>
      </c>
      <c r="Q65" t="s">
        <v>5273</v>
      </c>
    </row>
    <row r="66" spans="1:17" x14ac:dyDescent="0.3">
      <c r="A66" s="193" t="s">
        <v>5270</v>
      </c>
      <c r="B66" t="str">
        <f t="shared" si="0"/>
        <v>1507621</v>
      </c>
      <c r="C66">
        <v>150762</v>
      </c>
      <c r="D66" t="s">
        <v>48</v>
      </c>
      <c r="E66" t="s">
        <v>32</v>
      </c>
      <c r="F66" t="s">
        <v>112</v>
      </c>
      <c r="G66" t="s">
        <v>1636</v>
      </c>
      <c r="H66" t="s">
        <v>2249</v>
      </c>
      <c r="I66">
        <v>1</v>
      </c>
      <c r="J66">
        <v>1</v>
      </c>
      <c r="M66" t="e">
        <f>VLOOKUP(B66,#REF!,7,FALSE)</f>
        <v>#REF!</v>
      </c>
      <c r="N66" t="s">
        <v>5276</v>
      </c>
      <c r="O66" s="180" t="s">
        <v>5165</v>
      </c>
      <c r="P66" t="s">
        <v>5272</v>
      </c>
      <c r="Q66" t="s">
        <v>5272</v>
      </c>
    </row>
    <row r="67" spans="1:17" x14ac:dyDescent="0.3">
      <c r="A67" s="193" t="s">
        <v>5270</v>
      </c>
      <c r="B67" t="str">
        <f t="shared" si="0"/>
        <v>1507633</v>
      </c>
      <c r="C67">
        <v>150763</v>
      </c>
      <c r="D67" t="s">
        <v>48</v>
      </c>
      <c r="E67" t="s">
        <v>32</v>
      </c>
      <c r="F67" t="s">
        <v>107</v>
      </c>
      <c r="G67" t="s">
        <v>1544</v>
      </c>
      <c r="H67" t="s">
        <v>2251</v>
      </c>
      <c r="I67">
        <v>3</v>
      </c>
      <c r="J67">
        <v>3</v>
      </c>
      <c r="K67" t="e">
        <f>VLOOKUP(B67,#REF!,5,FALSE)</f>
        <v>#REF!</v>
      </c>
      <c r="N67" t="s">
        <v>5278</v>
      </c>
      <c r="O67" s="180" t="s">
        <v>5165</v>
      </c>
      <c r="P67" t="s">
        <v>5279</v>
      </c>
      <c r="Q67" t="s">
        <v>5272</v>
      </c>
    </row>
    <row r="68" spans="1:17" x14ac:dyDescent="0.3">
      <c r="A68" s="193" t="s">
        <v>5270</v>
      </c>
      <c r="B68" t="str">
        <f t="shared" si="0"/>
        <v>1507671</v>
      </c>
      <c r="C68">
        <v>150767</v>
      </c>
      <c r="D68" t="s">
        <v>48</v>
      </c>
      <c r="E68" t="s">
        <v>32</v>
      </c>
      <c r="F68" t="s">
        <v>112</v>
      </c>
      <c r="G68" t="s">
        <v>1699</v>
      </c>
      <c r="H68" t="s">
        <v>2257</v>
      </c>
      <c r="I68">
        <v>1</v>
      </c>
      <c r="J68">
        <v>1</v>
      </c>
      <c r="K68" t="e">
        <f>VLOOKUP(B68,#REF!,5,FALSE)</f>
        <v>#REF!</v>
      </c>
      <c r="L68" t="e">
        <f>VLOOKUP(B68,#REF!,6,FALSE)</f>
        <v>#REF!</v>
      </c>
      <c r="M68" t="e">
        <f>VLOOKUP(B68,#REF!,7,FALSE)</f>
        <v>#REF!</v>
      </c>
      <c r="N68" t="s">
        <v>5280</v>
      </c>
      <c r="O68" s="180" t="s">
        <v>5165</v>
      </c>
      <c r="P68" t="s">
        <v>5272</v>
      </c>
      <c r="Q68" t="s">
        <v>5272</v>
      </c>
    </row>
    <row r="69" spans="1:17" x14ac:dyDescent="0.3">
      <c r="A69" s="193" t="s">
        <v>5163</v>
      </c>
      <c r="B69" t="str">
        <f t="shared" si="0"/>
        <v>15076823</v>
      </c>
      <c r="C69">
        <v>150768</v>
      </c>
      <c r="D69" t="s">
        <v>50</v>
      </c>
      <c r="E69" t="s">
        <v>32</v>
      </c>
      <c r="F69" t="s">
        <v>112</v>
      </c>
      <c r="G69" t="s">
        <v>1644</v>
      </c>
      <c r="H69" t="s">
        <v>115</v>
      </c>
      <c r="I69">
        <v>23</v>
      </c>
      <c r="J69">
        <v>23</v>
      </c>
      <c r="K69" t="e">
        <f>VLOOKUP(B69,#REF!,5,FALSE)</f>
        <v>#REF!</v>
      </c>
      <c r="N69" t="s">
        <v>5283</v>
      </c>
      <c r="O69" s="180" t="s">
        <v>5165</v>
      </c>
      <c r="P69" t="s">
        <v>5149</v>
      </c>
      <c r="Q69" t="s">
        <v>5151</v>
      </c>
    </row>
    <row r="70" spans="1:17" x14ac:dyDescent="0.3">
      <c r="A70" s="193" t="s">
        <v>5163</v>
      </c>
      <c r="B70" t="str">
        <f t="shared" si="0"/>
        <v>15076824</v>
      </c>
      <c r="C70">
        <v>150768</v>
      </c>
      <c r="D70" t="s">
        <v>50</v>
      </c>
      <c r="E70" t="s">
        <v>32</v>
      </c>
      <c r="F70" t="s">
        <v>112</v>
      </c>
      <c r="G70" t="s">
        <v>1644</v>
      </c>
      <c r="H70" t="s">
        <v>115</v>
      </c>
      <c r="I70">
        <v>24</v>
      </c>
      <c r="J70">
        <v>24</v>
      </c>
      <c r="K70" t="e">
        <f>VLOOKUP(B70,#REF!,5,FALSE)</f>
        <v>#REF!</v>
      </c>
      <c r="N70" t="s">
        <v>5284</v>
      </c>
      <c r="O70" s="180" t="s">
        <v>5165</v>
      </c>
      <c r="P70" t="s">
        <v>5149</v>
      </c>
      <c r="Q70" t="s">
        <v>5151</v>
      </c>
    </row>
    <row r="71" spans="1:17" x14ac:dyDescent="0.3">
      <c r="A71" s="193" t="s">
        <v>5163</v>
      </c>
      <c r="B71" t="str">
        <f t="shared" si="0"/>
        <v>15076825</v>
      </c>
      <c r="C71">
        <v>150768</v>
      </c>
      <c r="D71" t="s">
        <v>50</v>
      </c>
      <c r="E71" t="s">
        <v>32</v>
      </c>
      <c r="F71" t="s">
        <v>112</v>
      </c>
      <c r="G71" t="s">
        <v>1644</v>
      </c>
      <c r="H71" t="s">
        <v>115</v>
      </c>
      <c r="I71">
        <v>25</v>
      </c>
      <c r="J71">
        <v>25</v>
      </c>
      <c r="K71" t="e">
        <f>VLOOKUP(B71,#REF!,5,FALSE)</f>
        <v>#REF!</v>
      </c>
      <c r="N71" t="s">
        <v>5285</v>
      </c>
      <c r="O71" s="180" t="s">
        <v>5165</v>
      </c>
      <c r="P71" t="s">
        <v>5149</v>
      </c>
      <c r="Q71" t="s">
        <v>5151</v>
      </c>
    </row>
    <row r="72" spans="1:17" x14ac:dyDescent="0.3">
      <c r="A72" s="193" t="s">
        <v>5163</v>
      </c>
      <c r="B72" t="str">
        <f t="shared" ref="B72:B135" si="1">C72&amp;I72</f>
        <v>15076826</v>
      </c>
      <c r="C72">
        <v>150768</v>
      </c>
      <c r="D72" t="s">
        <v>50</v>
      </c>
      <c r="E72" t="s">
        <v>32</v>
      </c>
      <c r="F72" t="s">
        <v>112</v>
      </c>
      <c r="G72" t="s">
        <v>1644</v>
      </c>
      <c r="H72" t="s">
        <v>115</v>
      </c>
      <c r="I72">
        <v>26</v>
      </c>
      <c r="J72">
        <v>26</v>
      </c>
      <c r="K72" t="e">
        <f>VLOOKUP(B72,#REF!,5,FALSE)</f>
        <v>#REF!</v>
      </c>
      <c r="N72" t="s">
        <v>5286</v>
      </c>
      <c r="O72" s="180" t="s">
        <v>5165</v>
      </c>
      <c r="P72" t="s">
        <v>5149</v>
      </c>
      <c r="Q72" t="s">
        <v>5151</v>
      </c>
    </row>
    <row r="73" spans="1:17" x14ac:dyDescent="0.3">
      <c r="A73" s="193" t="s">
        <v>5163</v>
      </c>
      <c r="B73" t="str">
        <f t="shared" si="1"/>
        <v>15076827</v>
      </c>
      <c r="C73">
        <v>150768</v>
      </c>
      <c r="D73" t="s">
        <v>50</v>
      </c>
      <c r="E73" t="s">
        <v>32</v>
      </c>
      <c r="F73" t="s">
        <v>112</v>
      </c>
      <c r="G73" t="s">
        <v>1644</v>
      </c>
      <c r="H73" t="s">
        <v>115</v>
      </c>
      <c r="I73">
        <v>27</v>
      </c>
      <c r="J73">
        <v>27</v>
      </c>
      <c r="K73" t="e">
        <f>VLOOKUP(B73,#REF!,5,FALSE)</f>
        <v>#REF!</v>
      </c>
      <c r="N73" t="s">
        <v>5287</v>
      </c>
      <c r="O73" s="180" t="s">
        <v>5165</v>
      </c>
      <c r="P73" t="s">
        <v>5149</v>
      </c>
      <c r="Q73" t="s">
        <v>5151</v>
      </c>
    </row>
    <row r="74" spans="1:17" x14ac:dyDescent="0.3">
      <c r="A74" s="193" t="s">
        <v>5163</v>
      </c>
      <c r="B74" t="str">
        <f t="shared" si="1"/>
        <v>15076828</v>
      </c>
      <c r="C74">
        <v>150768</v>
      </c>
      <c r="D74" t="s">
        <v>50</v>
      </c>
      <c r="E74" t="s">
        <v>32</v>
      </c>
      <c r="F74" t="s">
        <v>112</v>
      </c>
      <c r="G74" t="s">
        <v>1644</v>
      </c>
      <c r="H74" t="s">
        <v>115</v>
      </c>
      <c r="I74">
        <v>28</v>
      </c>
      <c r="J74">
        <v>28</v>
      </c>
      <c r="K74" t="e">
        <f>VLOOKUP(B74,#REF!,5,FALSE)</f>
        <v>#REF!</v>
      </c>
      <c r="N74" t="s">
        <v>5288</v>
      </c>
      <c r="O74" s="180" t="s">
        <v>5165</v>
      </c>
      <c r="P74" t="s">
        <v>5149</v>
      </c>
      <c r="Q74" t="s">
        <v>5151</v>
      </c>
    </row>
    <row r="75" spans="1:17" x14ac:dyDescent="0.3">
      <c r="A75" s="193" t="s">
        <v>5163</v>
      </c>
      <c r="B75" t="str">
        <f t="shared" si="1"/>
        <v>15076834</v>
      </c>
      <c r="C75">
        <v>150768</v>
      </c>
      <c r="D75" t="s">
        <v>50</v>
      </c>
      <c r="E75" t="s">
        <v>32</v>
      </c>
      <c r="F75" t="s">
        <v>112</v>
      </c>
      <c r="G75" t="s">
        <v>1644</v>
      </c>
      <c r="H75" t="s">
        <v>115</v>
      </c>
      <c r="I75">
        <v>34</v>
      </c>
      <c r="J75">
        <v>34</v>
      </c>
      <c r="K75" t="e">
        <f>VLOOKUP(B75,#REF!,5,FALSE)</f>
        <v>#REF!</v>
      </c>
      <c r="N75" t="s">
        <v>5289</v>
      </c>
      <c r="O75" s="180" t="s">
        <v>5165</v>
      </c>
      <c r="P75" t="s">
        <v>5149</v>
      </c>
      <c r="Q75" t="s">
        <v>5151</v>
      </c>
    </row>
    <row r="76" spans="1:17" x14ac:dyDescent="0.3">
      <c r="A76" s="193" t="s">
        <v>5163</v>
      </c>
      <c r="B76" t="str">
        <f t="shared" si="1"/>
        <v>15076835</v>
      </c>
      <c r="C76">
        <v>150768</v>
      </c>
      <c r="D76" t="s">
        <v>50</v>
      </c>
      <c r="E76" t="s">
        <v>32</v>
      </c>
      <c r="F76" t="s">
        <v>112</v>
      </c>
      <c r="G76" t="s">
        <v>1644</v>
      </c>
      <c r="H76" t="s">
        <v>115</v>
      </c>
      <c r="I76">
        <v>35</v>
      </c>
      <c r="J76">
        <v>35</v>
      </c>
      <c r="K76" t="e">
        <f>VLOOKUP(B76,#REF!,5,FALSE)</f>
        <v>#REF!</v>
      </c>
      <c r="N76" t="s">
        <v>5290</v>
      </c>
      <c r="O76" s="180" t="s">
        <v>5165</v>
      </c>
      <c r="P76" t="s">
        <v>5149</v>
      </c>
      <c r="Q76" t="s">
        <v>5151</v>
      </c>
    </row>
    <row r="77" spans="1:17" x14ac:dyDescent="0.3">
      <c r="A77" t="s">
        <v>5137</v>
      </c>
      <c r="B77" t="str">
        <f t="shared" si="1"/>
        <v>15076836</v>
      </c>
      <c r="C77">
        <v>150768</v>
      </c>
      <c r="D77" t="s">
        <v>50</v>
      </c>
      <c r="E77" t="s">
        <v>32</v>
      </c>
      <c r="F77" t="s">
        <v>112</v>
      </c>
      <c r="G77" t="s">
        <v>1644</v>
      </c>
      <c r="H77" t="s">
        <v>115</v>
      </c>
      <c r="I77">
        <v>36</v>
      </c>
      <c r="J77">
        <v>36</v>
      </c>
      <c r="K77" t="e">
        <f>VLOOKUP(B77,#REF!,5,FALSE)</f>
        <v>#REF!</v>
      </c>
      <c r="N77" t="s">
        <v>5291</v>
      </c>
      <c r="O77" s="180" t="s">
        <v>5165</v>
      </c>
      <c r="P77" t="s">
        <v>5150</v>
      </c>
      <c r="Q77" t="s">
        <v>5161</v>
      </c>
    </row>
    <row r="78" spans="1:17" x14ac:dyDescent="0.3">
      <c r="A78" t="s">
        <v>5137</v>
      </c>
      <c r="B78" t="str">
        <f t="shared" si="1"/>
        <v>15076864</v>
      </c>
      <c r="C78">
        <v>150768</v>
      </c>
      <c r="D78" t="s">
        <v>50</v>
      </c>
      <c r="E78" t="s">
        <v>32</v>
      </c>
      <c r="F78" t="s">
        <v>112</v>
      </c>
      <c r="G78" t="s">
        <v>1644</v>
      </c>
      <c r="H78" t="s">
        <v>115</v>
      </c>
      <c r="I78">
        <v>64</v>
      </c>
      <c r="J78">
        <v>64</v>
      </c>
      <c r="K78" t="e">
        <f>VLOOKUP(B78,#REF!,5,FALSE)</f>
        <v>#REF!</v>
      </c>
      <c r="N78" t="s">
        <v>5292</v>
      </c>
      <c r="O78" s="180" t="s">
        <v>5165</v>
      </c>
      <c r="P78" t="s">
        <v>5150</v>
      </c>
      <c r="Q78" t="s">
        <v>5161</v>
      </c>
    </row>
    <row r="79" spans="1:17" x14ac:dyDescent="0.3">
      <c r="A79" t="s">
        <v>5137</v>
      </c>
      <c r="B79" t="str">
        <f t="shared" si="1"/>
        <v>15076880</v>
      </c>
      <c r="C79">
        <v>150768</v>
      </c>
      <c r="D79" t="s">
        <v>50</v>
      </c>
      <c r="E79" t="s">
        <v>32</v>
      </c>
      <c r="F79" t="s">
        <v>112</v>
      </c>
      <c r="G79" t="s">
        <v>1644</v>
      </c>
      <c r="H79" t="s">
        <v>115</v>
      </c>
      <c r="I79">
        <v>80</v>
      </c>
      <c r="J79">
        <v>80</v>
      </c>
      <c r="K79" t="e">
        <f>VLOOKUP(B79,#REF!,5,FALSE)</f>
        <v>#REF!</v>
      </c>
      <c r="N79" t="s">
        <v>5293</v>
      </c>
      <c r="O79" s="180" t="s">
        <v>5165</v>
      </c>
      <c r="P79" t="s">
        <v>5150</v>
      </c>
      <c r="Q79" t="s">
        <v>5161</v>
      </c>
    </row>
    <row r="80" spans="1:17" x14ac:dyDescent="0.3">
      <c r="A80" s="193" t="s">
        <v>5270</v>
      </c>
      <c r="B80" t="str">
        <f t="shared" si="1"/>
        <v>15076886</v>
      </c>
      <c r="C80">
        <v>150768</v>
      </c>
      <c r="D80" t="s">
        <v>50</v>
      </c>
      <c r="E80" t="s">
        <v>32</v>
      </c>
      <c r="F80" t="s">
        <v>112</v>
      </c>
      <c r="G80" t="s">
        <v>1644</v>
      </c>
      <c r="H80" t="s">
        <v>115</v>
      </c>
      <c r="I80">
        <v>86</v>
      </c>
      <c r="J80">
        <v>86</v>
      </c>
      <c r="K80" t="e">
        <f>VLOOKUP(B80,#REF!,5,FALSE)</f>
        <v>#REF!</v>
      </c>
      <c r="N80" t="s">
        <v>5294</v>
      </c>
      <c r="O80" s="180" t="s">
        <v>5165</v>
      </c>
      <c r="P80" t="s">
        <v>5295</v>
      </c>
      <c r="Q80" t="s">
        <v>5295</v>
      </c>
    </row>
    <row r="81" spans="1:17" x14ac:dyDescent="0.3">
      <c r="A81" s="193" t="s">
        <v>5270</v>
      </c>
      <c r="B81" t="str">
        <f t="shared" si="1"/>
        <v>15076887</v>
      </c>
      <c r="C81">
        <v>150768</v>
      </c>
      <c r="D81" t="s">
        <v>50</v>
      </c>
      <c r="E81" t="s">
        <v>32</v>
      </c>
      <c r="F81" t="s">
        <v>112</v>
      </c>
      <c r="G81" t="s">
        <v>1644</v>
      </c>
      <c r="H81" t="s">
        <v>115</v>
      </c>
      <c r="I81">
        <v>87</v>
      </c>
      <c r="J81">
        <v>87</v>
      </c>
      <c r="K81" t="e">
        <f>VLOOKUP(B81,#REF!,5,FALSE)</f>
        <v>#REF!</v>
      </c>
      <c r="N81" t="s">
        <v>5296</v>
      </c>
      <c r="O81" s="180" t="s">
        <v>5165</v>
      </c>
      <c r="P81" t="s">
        <v>5295</v>
      </c>
      <c r="Q81" t="s">
        <v>5295</v>
      </c>
    </row>
    <row r="82" spans="1:17" x14ac:dyDescent="0.3">
      <c r="A82" t="s">
        <v>5137</v>
      </c>
      <c r="B82" t="str">
        <f t="shared" si="1"/>
        <v>150768111</v>
      </c>
      <c r="C82">
        <v>150768</v>
      </c>
      <c r="D82" t="s">
        <v>50</v>
      </c>
      <c r="E82" t="s">
        <v>32</v>
      </c>
      <c r="F82" t="s">
        <v>112</v>
      </c>
      <c r="G82" t="s">
        <v>1644</v>
      </c>
      <c r="H82" t="s">
        <v>115</v>
      </c>
      <c r="I82">
        <v>111</v>
      </c>
      <c r="J82">
        <v>111</v>
      </c>
      <c r="K82" t="e">
        <f>VLOOKUP(B82,#REF!,5,FALSE)</f>
        <v>#REF!</v>
      </c>
      <c r="N82" t="s">
        <v>5297</v>
      </c>
      <c r="O82" s="180" t="s">
        <v>5165</v>
      </c>
      <c r="P82" t="s">
        <v>5150</v>
      </c>
      <c r="Q82" t="s">
        <v>5161</v>
      </c>
    </row>
    <row r="83" spans="1:17" x14ac:dyDescent="0.3">
      <c r="A83" s="193" t="s">
        <v>5163</v>
      </c>
      <c r="B83" t="str">
        <f t="shared" si="1"/>
        <v>150768119</v>
      </c>
      <c r="C83">
        <v>150768</v>
      </c>
      <c r="D83" t="s">
        <v>50</v>
      </c>
      <c r="E83" t="s">
        <v>32</v>
      </c>
      <c r="F83" t="s">
        <v>112</v>
      </c>
      <c r="G83" t="s">
        <v>1644</v>
      </c>
      <c r="H83" t="s">
        <v>115</v>
      </c>
      <c r="I83">
        <v>119</v>
      </c>
      <c r="J83">
        <v>119</v>
      </c>
      <c r="K83" t="e">
        <f>VLOOKUP(B83,#REF!,5,FALSE)</f>
        <v>#REF!</v>
      </c>
      <c r="N83" t="s">
        <v>5298</v>
      </c>
      <c r="O83" s="180" t="s">
        <v>5165</v>
      </c>
      <c r="P83" t="s">
        <v>5149</v>
      </c>
      <c r="Q83" t="s">
        <v>5151</v>
      </c>
    </row>
    <row r="84" spans="1:17" x14ac:dyDescent="0.3">
      <c r="A84" s="193" t="s">
        <v>5163</v>
      </c>
      <c r="B84" t="str">
        <f t="shared" si="1"/>
        <v>150768120</v>
      </c>
      <c r="C84">
        <v>150768</v>
      </c>
      <c r="D84" t="s">
        <v>50</v>
      </c>
      <c r="E84" t="s">
        <v>32</v>
      </c>
      <c r="F84" t="s">
        <v>112</v>
      </c>
      <c r="G84" t="s">
        <v>1644</v>
      </c>
      <c r="H84" t="s">
        <v>115</v>
      </c>
      <c r="I84">
        <v>120</v>
      </c>
      <c r="J84">
        <v>120</v>
      </c>
      <c r="K84" t="e">
        <f>VLOOKUP(B84,#REF!,5,FALSE)</f>
        <v>#REF!</v>
      </c>
      <c r="N84" t="s">
        <v>5299</v>
      </c>
      <c r="O84" s="180" t="s">
        <v>5165</v>
      </c>
      <c r="P84" t="s">
        <v>5149</v>
      </c>
      <c r="Q84" t="s">
        <v>5151</v>
      </c>
    </row>
    <row r="85" spans="1:17" x14ac:dyDescent="0.3">
      <c r="A85" s="193" t="s">
        <v>5163</v>
      </c>
      <c r="B85" t="str">
        <f t="shared" si="1"/>
        <v>150768133</v>
      </c>
      <c r="C85">
        <v>150768</v>
      </c>
      <c r="D85" t="s">
        <v>50</v>
      </c>
      <c r="E85" t="s">
        <v>32</v>
      </c>
      <c r="F85" t="s">
        <v>112</v>
      </c>
      <c r="G85" t="s">
        <v>1644</v>
      </c>
      <c r="H85" t="s">
        <v>115</v>
      </c>
      <c r="I85">
        <v>133</v>
      </c>
      <c r="J85">
        <v>133</v>
      </c>
      <c r="K85" t="e">
        <f>VLOOKUP(B85,#REF!,5,FALSE)</f>
        <v>#REF!</v>
      </c>
      <c r="N85" t="s">
        <v>5300</v>
      </c>
      <c r="O85" s="180" t="s">
        <v>5165</v>
      </c>
      <c r="P85" t="s">
        <v>5149</v>
      </c>
      <c r="Q85" t="s">
        <v>5151</v>
      </c>
    </row>
    <row r="86" spans="1:17" x14ac:dyDescent="0.3">
      <c r="A86" s="193" t="s">
        <v>5163</v>
      </c>
      <c r="B86" t="str">
        <f t="shared" si="1"/>
        <v>150768134</v>
      </c>
      <c r="C86">
        <v>150768</v>
      </c>
      <c r="D86" t="s">
        <v>50</v>
      </c>
      <c r="E86" t="s">
        <v>32</v>
      </c>
      <c r="F86" t="s">
        <v>112</v>
      </c>
      <c r="G86" t="s">
        <v>1644</v>
      </c>
      <c r="H86" t="s">
        <v>115</v>
      </c>
      <c r="I86">
        <v>134</v>
      </c>
      <c r="J86">
        <v>134</v>
      </c>
      <c r="K86" t="e">
        <f>VLOOKUP(B86,#REF!,5,FALSE)</f>
        <v>#REF!</v>
      </c>
      <c r="N86" t="s">
        <v>5301</v>
      </c>
      <c r="O86" s="180" t="s">
        <v>5165</v>
      </c>
      <c r="P86" t="s">
        <v>5149</v>
      </c>
      <c r="Q86" t="s">
        <v>5151</v>
      </c>
    </row>
    <row r="87" spans="1:17" x14ac:dyDescent="0.3">
      <c r="A87" s="193" t="s">
        <v>5163</v>
      </c>
      <c r="B87" t="str">
        <f t="shared" si="1"/>
        <v>150768135</v>
      </c>
      <c r="C87">
        <v>150768</v>
      </c>
      <c r="D87" t="s">
        <v>50</v>
      </c>
      <c r="E87" t="s">
        <v>32</v>
      </c>
      <c r="F87" t="s">
        <v>112</v>
      </c>
      <c r="G87" t="s">
        <v>1644</v>
      </c>
      <c r="H87" t="s">
        <v>115</v>
      </c>
      <c r="I87">
        <v>135</v>
      </c>
      <c r="J87">
        <v>135</v>
      </c>
      <c r="K87" t="e">
        <f>VLOOKUP(B87,#REF!,5,FALSE)</f>
        <v>#REF!</v>
      </c>
      <c r="N87" t="s">
        <v>5302</v>
      </c>
      <c r="O87" s="180" t="s">
        <v>5165</v>
      </c>
      <c r="P87" t="s">
        <v>5149</v>
      </c>
      <c r="Q87" t="s">
        <v>5151</v>
      </c>
    </row>
    <row r="88" spans="1:17" x14ac:dyDescent="0.3">
      <c r="A88" t="s">
        <v>5137</v>
      </c>
      <c r="B88" t="str">
        <f t="shared" si="1"/>
        <v>150768136</v>
      </c>
      <c r="C88">
        <v>150768</v>
      </c>
      <c r="D88" t="s">
        <v>50</v>
      </c>
      <c r="E88" t="s">
        <v>32</v>
      </c>
      <c r="F88" t="s">
        <v>112</v>
      </c>
      <c r="G88" t="s">
        <v>1644</v>
      </c>
      <c r="H88" t="s">
        <v>115</v>
      </c>
      <c r="I88">
        <v>136</v>
      </c>
      <c r="J88">
        <v>136</v>
      </c>
      <c r="K88" t="e">
        <f>VLOOKUP(B88,#REF!,5,FALSE)</f>
        <v>#REF!</v>
      </c>
      <c r="N88" t="s">
        <v>5303</v>
      </c>
      <c r="O88" s="180" t="s">
        <v>5165</v>
      </c>
      <c r="P88" t="s">
        <v>5150</v>
      </c>
      <c r="Q88" t="s">
        <v>5161</v>
      </c>
    </row>
    <row r="89" spans="1:17" x14ac:dyDescent="0.3">
      <c r="A89" s="193" t="s">
        <v>5163</v>
      </c>
      <c r="B89" t="str">
        <f t="shared" si="1"/>
        <v>150768141</v>
      </c>
      <c r="C89">
        <v>150768</v>
      </c>
      <c r="D89" t="s">
        <v>50</v>
      </c>
      <c r="E89" t="s">
        <v>32</v>
      </c>
      <c r="F89" t="s">
        <v>112</v>
      </c>
      <c r="G89" t="s">
        <v>1644</v>
      </c>
      <c r="H89" t="s">
        <v>115</v>
      </c>
      <c r="I89">
        <v>141</v>
      </c>
      <c r="J89">
        <v>141</v>
      </c>
      <c r="K89" t="e">
        <f>VLOOKUP(B89,#REF!,5,FALSE)</f>
        <v>#REF!</v>
      </c>
      <c r="N89" t="s">
        <v>5304</v>
      </c>
      <c r="O89" s="180" t="s">
        <v>5165</v>
      </c>
      <c r="P89" t="s">
        <v>5149</v>
      </c>
      <c r="Q89" t="s">
        <v>5151</v>
      </c>
    </row>
    <row r="90" spans="1:17" x14ac:dyDescent="0.3">
      <c r="A90" t="s">
        <v>5137</v>
      </c>
      <c r="B90" t="str">
        <f t="shared" si="1"/>
        <v>150768142</v>
      </c>
      <c r="C90">
        <v>150768</v>
      </c>
      <c r="D90" t="s">
        <v>50</v>
      </c>
      <c r="E90" t="s">
        <v>32</v>
      </c>
      <c r="F90" t="s">
        <v>112</v>
      </c>
      <c r="G90" t="s">
        <v>1644</v>
      </c>
      <c r="H90" t="s">
        <v>115</v>
      </c>
      <c r="I90">
        <v>142</v>
      </c>
      <c r="J90">
        <v>142</v>
      </c>
      <c r="K90" t="e">
        <f>VLOOKUP(B90,#REF!,5,FALSE)</f>
        <v>#REF!</v>
      </c>
      <c r="N90" t="s">
        <v>5305</v>
      </c>
      <c r="O90" s="180" t="s">
        <v>5165</v>
      </c>
      <c r="P90" t="s">
        <v>5150</v>
      </c>
      <c r="Q90" t="s">
        <v>5161</v>
      </c>
    </row>
    <row r="91" spans="1:17" x14ac:dyDescent="0.3">
      <c r="A91" s="193" t="s">
        <v>5270</v>
      </c>
      <c r="B91" t="str">
        <f t="shared" si="1"/>
        <v>150768143</v>
      </c>
      <c r="C91">
        <v>150768</v>
      </c>
      <c r="D91" t="s">
        <v>50</v>
      </c>
      <c r="E91" t="s">
        <v>32</v>
      </c>
      <c r="F91" t="s">
        <v>112</v>
      </c>
      <c r="G91" t="s">
        <v>1644</v>
      </c>
      <c r="H91" t="s">
        <v>115</v>
      </c>
      <c r="I91">
        <v>143</v>
      </c>
      <c r="J91">
        <v>143</v>
      </c>
      <c r="K91" t="e">
        <f>VLOOKUP(B91,#REF!,5,FALSE)</f>
        <v>#REF!</v>
      </c>
      <c r="N91" t="s">
        <v>5306</v>
      </c>
      <c r="O91" s="180" t="s">
        <v>5165</v>
      </c>
      <c r="P91" t="s">
        <v>5295</v>
      </c>
      <c r="Q91" t="s">
        <v>5295</v>
      </c>
    </row>
    <row r="92" spans="1:17" x14ac:dyDescent="0.3">
      <c r="A92" s="193" t="s">
        <v>5270</v>
      </c>
      <c r="B92" t="str">
        <f t="shared" si="1"/>
        <v>150768144</v>
      </c>
      <c r="C92">
        <v>150768</v>
      </c>
      <c r="D92" t="s">
        <v>50</v>
      </c>
      <c r="E92" t="s">
        <v>32</v>
      </c>
      <c r="F92" t="s">
        <v>112</v>
      </c>
      <c r="G92" t="s">
        <v>1644</v>
      </c>
      <c r="H92" t="s">
        <v>115</v>
      </c>
      <c r="I92">
        <v>144</v>
      </c>
      <c r="J92">
        <v>144</v>
      </c>
      <c r="K92" t="e">
        <f>VLOOKUP(B92,#REF!,5,FALSE)</f>
        <v>#REF!</v>
      </c>
      <c r="N92" t="s">
        <v>5307</v>
      </c>
      <c r="O92" s="180" t="s">
        <v>5165</v>
      </c>
      <c r="P92" t="s">
        <v>5295</v>
      </c>
      <c r="Q92" t="s">
        <v>5295</v>
      </c>
    </row>
    <row r="93" spans="1:17" x14ac:dyDescent="0.3">
      <c r="A93" s="193" t="s">
        <v>5163</v>
      </c>
      <c r="B93" t="str">
        <f t="shared" si="1"/>
        <v>150768145</v>
      </c>
      <c r="C93">
        <v>150768</v>
      </c>
      <c r="D93" t="s">
        <v>50</v>
      </c>
      <c r="E93" t="s">
        <v>32</v>
      </c>
      <c r="F93" t="s">
        <v>112</v>
      </c>
      <c r="G93" t="s">
        <v>1644</v>
      </c>
      <c r="H93" t="s">
        <v>115</v>
      </c>
      <c r="I93">
        <v>145</v>
      </c>
      <c r="J93">
        <v>145</v>
      </c>
      <c r="K93" t="e">
        <f>VLOOKUP(B93,#REF!,5,FALSE)</f>
        <v>#REF!</v>
      </c>
      <c r="N93" t="s">
        <v>5308</v>
      </c>
      <c r="O93" s="180" t="s">
        <v>5165</v>
      </c>
      <c r="P93" t="s">
        <v>5149</v>
      </c>
      <c r="Q93" t="s">
        <v>5151</v>
      </c>
    </row>
    <row r="94" spans="1:17" x14ac:dyDescent="0.3">
      <c r="A94" s="193" t="s">
        <v>5163</v>
      </c>
      <c r="B94" t="str">
        <f t="shared" si="1"/>
        <v>150768146</v>
      </c>
      <c r="C94">
        <v>150768</v>
      </c>
      <c r="D94" t="s">
        <v>50</v>
      </c>
      <c r="E94" t="s">
        <v>32</v>
      </c>
      <c r="F94" t="s">
        <v>112</v>
      </c>
      <c r="G94" t="s">
        <v>1644</v>
      </c>
      <c r="H94" t="s">
        <v>115</v>
      </c>
      <c r="I94">
        <v>146</v>
      </c>
      <c r="J94">
        <v>146</v>
      </c>
      <c r="K94" t="e">
        <f>VLOOKUP(B94,#REF!,5,FALSE)</f>
        <v>#REF!</v>
      </c>
      <c r="N94" t="s">
        <v>5309</v>
      </c>
      <c r="O94" s="180" t="s">
        <v>5165</v>
      </c>
      <c r="P94" t="s">
        <v>5149</v>
      </c>
      <c r="Q94" t="s">
        <v>5151</v>
      </c>
    </row>
    <row r="95" spans="1:17" x14ac:dyDescent="0.3">
      <c r="A95" s="193" t="s">
        <v>5163</v>
      </c>
      <c r="B95" t="str">
        <f t="shared" si="1"/>
        <v>150768147</v>
      </c>
      <c r="C95">
        <v>150768</v>
      </c>
      <c r="D95" t="s">
        <v>50</v>
      </c>
      <c r="E95" t="s">
        <v>32</v>
      </c>
      <c r="F95" t="s">
        <v>112</v>
      </c>
      <c r="G95" t="s">
        <v>1644</v>
      </c>
      <c r="H95" t="s">
        <v>115</v>
      </c>
      <c r="I95">
        <v>147</v>
      </c>
      <c r="J95">
        <v>147</v>
      </c>
      <c r="K95" t="e">
        <f>VLOOKUP(B95,#REF!,5,FALSE)</f>
        <v>#REF!</v>
      </c>
      <c r="N95" t="s">
        <v>5310</v>
      </c>
      <c r="O95" s="180" t="s">
        <v>5165</v>
      </c>
      <c r="P95" t="s">
        <v>5149</v>
      </c>
      <c r="Q95" t="s">
        <v>5151</v>
      </c>
    </row>
    <row r="96" spans="1:17" x14ac:dyDescent="0.3">
      <c r="A96" s="193" t="s">
        <v>5163</v>
      </c>
      <c r="B96" t="str">
        <f t="shared" si="1"/>
        <v>150768148</v>
      </c>
      <c r="C96">
        <v>150768</v>
      </c>
      <c r="D96" t="s">
        <v>50</v>
      </c>
      <c r="E96" t="s">
        <v>32</v>
      </c>
      <c r="F96" t="s">
        <v>112</v>
      </c>
      <c r="G96" t="s">
        <v>1644</v>
      </c>
      <c r="H96" t="s">
        <v>115</v>
      </c>
      <c r="I96">
        <v>148</v>
      </c>
      <c r="J96">
        <v>148</v>
      </c>
      <c r="K96" t="e">
        <f>VLOOKUP(B96,#REF!,5,FALSE)</f>
        <v>#REF!</v>
      </c>
      <c r="N96" t="s">
        <v>5311</v>
      </c>
      <c r="O96" s="180" t="s">
        <v>5165</v>
      </c>
      <c r="P96" t="s">
        <v>5149</v>
      </c>
      <c r="Q96" t="s">
        <v>5151</v>
      </c>
    </row>
    <row r="97" spans="1:17" x14ac:dyDescent="0.3">
      <c r="A97" s="193" t="s">
        <v>5163</v>
      </c>
      <c r="B97" t="str">
        <f t="shared" si="1"/>
        <v>150768149</v>
      </c>
      <c r="C97">
        <v>150768</v>
      </c>
      <c r="D97" t="s">
        <v>50</v>
      </c>
      <c r="E97" t="s">
        <v>32</v>
      </c>
      <c r="F97" t="s">
        <v>112</v>
      </c>
      <c r="G97" t="s">
        <v>1644</v>
      </c>
      <c r="H97" t="s">
        <v>115</v>
      </c>
      <c r="I97">
        <v>149</v>
      </c>
      <c r="J97">
        <v>149</v>
      </c>
      <c r="K97" t="e">
        <f>VLOOKUP(B97,#REF!,5,FALSE)</f>
        <v>#REF!</v>
      </c>
      <c r="N97" t="s">
        <v>5312</v>
      </c>
      <c r="O97" s="180" t="s">
        <v>5165</v>
      </c>
      <c r="P97" t="s">
        <v>5149</v>
      </c>
      <c r="Q97" t="s">
        <v>5151</v>
      </c>
    </row>
    <row r="98" spans="1:17" x14ac:dyDescent="0.3">
      <c r="A98" s="193" t="s">
        <v>5163</v>
      </c>
      <c r="B98" t="str">
        <f t="shared" si="1"/>
        <v>150768150</v>
      </c>
      <c r="C98">
        <v>150768</v>
      </c>
      <c r="D98" t="s">
        <v>50</v>
      </c>
      <c r="E98" t="s">
        <v>32</v>
      </c>
      <c r="F98" t="s">
        <v>112</v>
      </c>
      <c r="G98" t="s">
        <v>1644</v>
      </c>
      <c r="H98" t="s">
        <v>115</v>
      </c>
      <c r="I98">
        <v>150</v>
      </c>
      <c r="J98">
        <v>150</v>
      </c>
      <c r="K98" t="e">
        <f>VLOOKUP(B98,#REF!,5,FALSE)</f>
        <v>#REF!</v>
      </c>
      <c r="N98" t="s">
        <v>5313</v>
      </c>
      <c r="O98" s="180" t="s">
        <v>5165</v>
      </c>
      <c r="P98" t="s">
        <v>5149</v>
      </c>
      <c r="Q98" t="s">
        <v>5151</v>
      </c>
    </row>
    <row r="99" spans="1:17" x14ac:dyDescent="0.3">
      <c r="A99" s="193" t="s">
        <v>5163</v>
      </c>
      <c r="B99" t="str">
        <f t="shared" si="1"/>
        <v>150768151</v>
      </c>
      <c r="C99">
        <v>150768</v>
      </c>
      <c r="D99" t="s">
        <v>50</v>
      </c>
      <c r="E99" t="s">
        <v>32</v>
      </c>
      <c r="F99" t="s">
        <v>112</v>
      </c>
      <c r="G99" t="s">
        <v>1644</v>
      </c>
      <c r="H99" t="s">
        <v>115</v>
      </c>
      <c r="I99">
        <v>151</v>
      </c>
      <c r="J99">
        <v>151</v>
      </c>
      <c r="K99" t="e">
        <f>VLOOKUP(B99,#REF!,5,FALSE)</f>
        <v>#REF!</v>
      </c>
      <c r="N99" t="s">
        <v>5314</v>
      </c>
      <c r="O99" s="180" t="s">
        <v>5165</v>
      </c>
      <c r="P99" t="s">
        <v>5149</v>
      </c>
      <c r="Q99" t="s">
        <v>5151</v>
      </c>
    </row>
    <row r="100" spans="1:17" x14ac:dyDescent="0.3">
      <c r="A100" s="193" t="s">
        <v>5163</v>
      </c>
      <c r="B100" t="str">
        <f t="shared" si="1"/>
        <v>150768152</v>
      </c>
      <c r="C100">
        <v>150768</v>
      </c>
      <c r="D100" t="s">
        <v>50</v>
      </c>
      <c r="E100" t="s">
        <v>32</v>
      </c>
      <c r="F100" t="s">
        <v>112</v>
      </c>
      <c r="G100" t="s">
        <v>1644</v>
      </c>
      <c r="H100" t="s">
        <v>115</v>
      </c>
      <c r="I100">
        <v>152</v>
      </c>
      <c r="J100">
        <v>152</v>
      </c>
      <c r="K100" t="e">
        <f>VLOOKUP(B100,#REF!,5,FALSE)</f>
        <v>#REF!</v>
      </c>
      <c r="N100" t="s">
        <v>5315</v>
      </c>
      <c r="O100" s="180" t="s">
        <v>5165</v>
      </c>
      <c r="P100" t="s">
        <v>5149</v>
      </c>
      <c r="Q100" t="s">
        <v>5151</v>
      </c>
    </row>
    <row r="101" spans="1:17" x14ac:dyDescent="0.3">
      <c r="A101" s="193" t="s">
        <v>5163</v>
      </c>
      <c r="B101" t="str">
        <f t="shared" si="1"/>
        <v>150768153</v>
      </c>
      <c r="C101">
        <v>150768</v>
      </c>
      <c r="D101" t="s">
        <v>50</v>
      </c>
      <c r="E101" t="s">
        <v>32</v>
      </c>
      <c r="F101" t="s">
        <v>112</v>
      </c>
      <c r="G101" t="s">
        <v>1644</v>
      </c>
      <c r="H101" t="s">
        <v>115</v>
      </c>
      <c r="I101">
        <v>153</v>
      </c>
      <c r="J101">
        <v>153</v>
      </c>
      <c r="K101" t="e">
        <f>VLOOKUP(B101,#REF!,5,FALSE)</f>
        <v>#REF!</v>
      </c>
      <c r="N101" t="s">
        <v>5316</v>
      </c>
      <c r="O101" s="180" t="s">
        <v>5165</v>
      </c>
      <c r="P101" t="s">
        <v>5149</v>
      </c>
      <c r="Q101" t="s">
        <v>5151</v>
      </c>
    </row>
    <row r="102" spans="1:17" x14ac:dyDescent="0.3">
      <c r="A102" s="193" t="s">
        <v>5163</v>
      </c>
      <c r="B102" t="str">
        <f t="shared" si="1"/>
        <v>150768154</v>
      </c>
      <c r="C102">
        <v>150768</v>
      </c>
      <c r="D102" t="s">
        <v>50</v>
      </c>
      <c r="E102" t="s">
        <v>32</v>
      </c>
      <c r="F102" t="s">
        <v>112</v>
      </c>
      <c r="G102" t="s">
        <v>1644</v>
      </c>
      <c r="H102" t="s">
        <v>115</v>
      </c>
      <c r="I102">
        <v>154</v>
      </c>
      <c r="J102">
        <v>154</v>
      </c>
      <c r="K102" t="e">
        <f>VLOOKUP(B102,#REF!,5,FALSE)</f>
        <v>#REF!</v>
      </c>
      <c r="N102" t="s">
        <v>5317</v>
      </c>
      <c r="O102" s="180" t="s">
        <v>5165</v>
      </c>
      <c r="P102" t="s">
        <v>5149</v>
      </c>
      <c r="Q102" t="s">
        <v>5151</v>
      </c>
    </row>
    <row r="103" spans="1:17" x14ac:dyDescent="0.3">
      <c r="A103" s="193" t="s">
        <v>5163</v>
      </c>
      <c r="B103" t="str">
        <f t="shared" si="1"/>
        <v>150768155</v>
      </c>
      <c r="C103">
        <v>150768</v>
      </c>
      <c r="D103" t="s">
        <v>50</v>
      </c>
      <c r="E103" t="s">
        <v>32</v>
      </c>
      <c r="F103" t="s">
        <v>112</v>
      </c>
      <c r="G103" t="s">
        <v>1644</v>
      </c>
      <c r="H103" t="s">
        <v>115</v>
      </c>
      <c r="I103">
        <v>155</v>
      </c>
      <c r="J103">
        <v>155</v>
      </c>
      <c r="K103" t="e">
        <f>VLOOKUP(B103,#REF!,5,FALSE)</f>
        <v>#REF!</v>
      </c>
      <c r="N103" t="s">
        <v>5318</v>
      </c>
      <c r="O103" s="180" t="s">
        <v>5165</v>
      </c>
      <c r="P103" t="s">
        <v>5149</v>
      </c>
      <c r="Q103" t="s">
        <v>5151</v>
      </c>
    </row>
    <row r="104" spans="1:17" x14ac:dyDescent="0.3">
      <c r="A104" t="s">
        <v>5137</v>
      </c>
      <c r="B104" t="str">
        <f t="shared" si="1"/>
        <v>150768156</v>
      </c>
      <c r="C104">
        <v>150768</v>
      </c>
      <c r="D104" t="s">
        <v>50</v>
      </c>
      <c r="E104" t="s">
        <v>32</v>
      </c>
      <c r="F104" t="s">
        <v>112</v>
      </c>
      <c r="G104" t="s">
        <v>1644</v>
      </c>
      <c r="H104" t="s">
        <v>115</v>
      </c>
      <c r="I104">
        <v>156</v>
      </c>
      <c r="J104">
        <v>156</v>
      </c>
      <c r="K104" t="e">
        <f>VLOOKUP(B104,#REF!,5,FALSE)</f>
        <v>#REF!</v>
      </c>
      <c r="N104" t="s">
        <v>5319</v>
      </c>
      <c r="O104" s="180" t="s">
        <v>5165</v>
      </c>
      <c r="P104" t="s">
        <v>5150</v>
      </c>
      <c r="Q104" t="s">
        <v>5161</v>
      </c>
    </row>
    <row r="105" spans="1:17" x14ac:dyDescent="0.3">
      <c r="A105" s="193" t="s">
        <v>5163</v>
      </c>
      <c r="B105" t="str">
        <f t="shared" si="1"/>
        <v>150768157</v>
      </c>
      <c r="C105">
        <v>150768</v>
      </c>
      <c r="D105" t="s">
        <v>50</v>
      </c>
      <c r="E105" t="s">
        <v>32</v>
      </c>
      <c r="F105" t="s">
        <v>112</v>
      </c>
      <c r="G105" t="s">
        <v>1644</v>
      </c>
      <c r="H105" t="s">
        <v>115</v>
      </c>
      <c r="I105">
        <v>157</v>
      </c>
      <c r="J105">
        <v>157</v>
      </c>
      <c r="K105" t="e">
        <f>VLOOKUP(B105,#REF!,5,FALSE)</f>
        <v>#REF!</v>
      </c>
      <c r="N105" t="s">
        <v>5320</v>
      </c>
      <c r="O105" s="180" t="s">
        <v>5165</v>
      </c>
      <c r="P105" t="s">
        <v>5149</v>
      </c>
      <c r="Q105" t="s">
        <v>5151</v>
      </c>
    </row>
    <row r="106" spans="1:17" x14ac:dyDescent="0.3">
      <c r="A106" s="193" t="s">
        <v>5163</v>
      </c>
      <c r="B106" t="str">
        <f t="shared" si="1"/>
        <v>150768158</v>
      </c>
      <c r="C106">
        <v>150768</v>
      </c>
      <c r="D106" t="s">
        <v>50</v>
      </c>
      <c r="E106" t="s">
        <v>32</v>
      </c>
      <c r="F106" t="s">
        <v>112</v>
      </c>
      <c r="G106" t="s">
        <v>1644</v>
      </c>
      <c r="H106" t="s">
        <v>115</v>
      </c>
      <c r="I106">
        <v>158</v>
      </c>
      <c r="J106">
        <v>158</v>
      </c>
      <c r="K106" t="e">
        <f>VLOOKUP(B106,#REF!,5,FALSE)</f>
        <v>#REF!</v>
      </c>
      <c r="N106" t="s">
        <v>5321</v>
      </c>
      <c r="O106" s="180" t="s">
        <v>5165</v>
      </c>
      <c r="P106" t="s">
        <v>5149</v>
      </c>
      <c r="Q106" t="s">
        <v>5151</v>
      </c>
    </row>
    <row r="107" spans="1:17" x14ac:dyDescent="0.3">
      <c r="A107" s="193" t="s">
        <v>5163</v>
      </c>
      <c r="B107" t="str">
        <f t="shared" si="1"/>
        <v>150768159</v>
      </c>
      <c r="C107">
        <v>150768</v>
      </c>
      <c r="D107" t="s">
        <v>50</v>
      </c>
      <c r="E107" t="s">
        <v>32</v>
      </c>
      <c r="F107" t="s">
        <v>112</v>
      </c>
      <c r="G107" t="s">
        <v>1644</v>
      </c>
      <c r="H107" t="s">
        <v>115</v>
      </c>
      <c r="I107">
        <v>159</v>
      </c>
      <c r="J107">
        <v>159</v>
      </c>
      <c r="K107" t="e">
        <f>VLOOKUP(B107,#REF!,5,FALSE)</f>
        <v>#REF!</v>
      </c>
      <c r="N107" t="s">
        <v>5322</v>
      </c>
      <c r="O107" s="180" t="s">
        <v>5165</v>
      </c>
      <c r="P107" t="s">
        <v>5149</v>
      </c>
      <c r="Q107" t="s">
        <v>5151</v>
      </c>
    </row>
    <row r="108" spans="1:17" x14ac:dyDescent="0.3">
      <c r="A108" t="s">
        <v>5137</v>
      </c>
      <c r="B108" t="str">
        <f t="shared" si="1"/>
        <v>150768160</v>
      </c>
      <c r="C108">
        <v>150768</v>
      </c>
      <c r="D108" t="s">
        <v>50</v>
      </c>
      <c r="E108" t="s">
        <v>32</v>
      </c>
      <c r="F108" t="s">
        <v>112</v>
      </c>
      <c r="G108" t="s">
        <v>1644</v>
      </c>
      <c r="H108" t="s">
        <v>115</v>
      </c>
      <c r="I108">
        <v>160</v>
      </c>
      <c r="J108">
        <v>160</v>
      </c>
      <c r="K108" t="e">
        <f>VLOOKUP(B108,#REF!,5,FALSE)</f>
        <v>#REF!</v>
      </c>
      <c r="N108" t="s">
        <v>5323</v>
      </c>
      <c r="O108" s="180" t="s">
        <v>5165</v>
      </c>
      <c r="P108" t="s">
        <v>5150</v>
      </c>
      <c r="Q108" t="s">
        <v>5161</v>
      </c>
    </row>
    <row r="109" spans="1:17" x14ac:dyDescent="0.3">
      <c r="A109" t="s">
        <v>5137</v>
      </c>
      <c r="B109" t="str">
        <f t="shared" si="1"/>
        <v>150768161</v>
      </c>
      <c r="C109">
        <v>150768</v>
      </c>
      <c r="D109" t="s">
        <v>50</v>
      </c>
      <c r="E109" t="s">
        <v>32</v>
      </c>
      <c r="F109" t="s">
        <v>112</v>
      </c>
      <c r="G109" t="s">
        <v>1644</v>
      </c>
      <c r="H109" t="s">
        <v>115</v>
      </c>
      <c r="I109">
        <v>161</v>
      </c>
      <c r="J109">
        <v>161</v>
      </c>
      <c r="K109" t="e">
        <f>VLOOKUP(B109,#REF!,5,FALSE)</f>
        <v>#REF!</v>
      </c>
      <c r="N109" t="s">
        <v>5324</v>
      </c>
      <c r="O109" s="180" t="s">
        <v>5165</v>
      </c>
      <c r="P109" t="s">
        <v>5150</v>
      </c>
      <c r="Q109" t="s">
        <v>5161</v>
      </c>
    </row>
    <row r="110" spans="1:17" x14ac:dyDescent="0.3">
      <c r="A110" s="193" t="s">
        <v>5163</v>
      </c>
      <c r="B110" t="str">
        <f t="shared" si="1"/>
        <v>150768162</v>
      </c>
      <c r="C110">
        <v>150768</v>
      </c>
      <c r="D110" t="s">
        <v>50</v>
      </c>
      <c r="E110" t="s">
        <v>32</v>
      </c>
      <c r="F110" t="s">
        <v>112</v>
      </c>
      <c r="G110" t="s">
        <v>1644</v>
      </c>
      <c r="H110" t="s">
        <v>115</v>
      </c>
      <c r="I110">
        <v>162</v>
      </c>
      <c r="J110">
        <v>162</v>
      </c>
      <c r="K110" t="e">
        <f>VLOOKUP(B110,#REF!,5,FALSE)</f>
        <v>#REF!</v>
      </c>
      <c r="N110" t="s">
        <v>5325</v>
      </c>
      <c r="O110" s="180" t="s">
        <v>5165</v>
      </c>
      <c r="P110" t="s">
        <v>5149</v>
      </c>
      <c r="Q110" t="s">
        <v>5151</v>
      </c>
    </row>
    <row r="111" spans="1:17" x14ac:dyDescent="0.3">
      <c r="A111" s="193" t="s">
        <v>5163</v>
      </c>
      <c r="B111" t="str">
        <f t="shared" si="1"/>
        <v>150768163</v>
      </c>
      <c r="C111">
        <v>150768</v>
      </c>
      <c r="D111" t="s">
        <v>50</v>
      </c>
      <c r="E111" t="s">
        <v>32</v>
      </c>
      <c r="F111" t="s">
        <v>112</v>
      </c>
      <c r="G111" t="s">
        <v>1644</v>
      </c>
      <c r="H111" t="s">
        <v>115</v>
      </c>
      <c r="I111">
        <v>163</v>
      </c>
      <c r="J111">
        <v>163</v>
      </c>
      <c r="K111" t="e">
        <f>VLOOKUP(B111,#REF!,5,FALSE)</f>
        <v>#REF!</v>
      </c>
      <c r="N111" t="s">
        <v>5326</v>
      </c>
      <c r="O111" s="180" t="s">
        <v>5165</v>
      </c>
      <c r="P111" t="s">
        <v>5149</v>
      </c>
      <c r="Q111" t="s">
        <v>5151</v>
      </c>
    </row>
    <row r="112" spans="1:17" x14ac:dyDescent="0.3">
      <c r="A112" s="193" t="s">
        <v>5163</v>
      </c>
      <c r="B112" t="str">
        <f t="shared" si="1"/>
        <v>150768164</v>
      </c>
      <c r="C112">
        <v>150768</v>
      </c>
      <c r="D112" t="s">
        <v>50</v>
      </c>
      <c r="E112" t="s">
        <v>32</v>
      </c>
      <c r="F112" t="s">
        <v>112</v>
      </c>
      <c r="G112" t="s">
        <v>1644</v>
      </c>
      <c r="H112" t="s">
        <v>115</v>
      </c>
      <c r="I112">
        <v>164</v>
      </c>
      <c r="J112">
        <v>164</v>
      </c>
      <c r="K112" t="e">
        <f>VLOOKUP(B112,#REF!,5,FALSE)</f>
        <v>#REF!</v>
      </c>
      <c r="N112" t="s">
        <v>5327</v>
      </c>
      <c r="O112" s="180" t="s">
        <v>5165</v>
      </c>
      <c r="P112" t="s">
        <v>5149</v>
      </c>
      <c r="Q112" t="s">
        <v>5151</v>
      </c>
    </row>
    <row r="113" spans="1:17" x14ac:dyDescent="0.3">
      <c r="A113" t="s">
        <v>5137</v>
      </c>
      <c r="B113" t="str">
        <f t="shared" si="1"/>
        <v>150768165</v>
      </c>
      <c r="C113">
        <v>150768</v>
      </c>
      <c r="D113" t="s">
        <v>50</v>
      </c>
      <c r="E113" t="s">
        <v>32</v>
      </c>
      <c r="F113" t="s">
        <v>112</v>
      </c>
      <c r="G113" t="s">
        <v>1644</v>
      </c>
      <c r="H113" t="s">
        <v>115</v>
      </c>
      <c r="I113">
        <v>165</v>
      </c>
      <c r="J113">
        <v>165</v>
      </c>
      <c r="K113" t="e">
        <f>VLOOKUP(B113,#REF!,5,FALSE)</f>
        <v>#REF!</v>
      </c>
      <c r="N113" t="s">
        <v>5328</v>
      </c>
      <c r="O113" s="180" t="s">
        <v>5165</v>
      </c>
      <c r="P113" t="s">
        <v>5150</v>
      </c>
      <c r="Q113" t="s">
        <v>5161</v>
      </c>
    </row>
    <row r="114" spans="1:17" x14ac:dyDescent="0.3">
      <c r="A114" t="s">
        <v>5137</v>
      </c>
      <c r="B114" t="str">
        <f t="shared" si="1"/>
        <v>150768166</v>
      </c>
      <c r="C114">
        <v>150768</v>
      </c>
      <c r="D114" t="s">
        <v>50</v>
      </c>
      <c r="E114" t="s">
        <v>32</v>
      </c>
      <c r="F114" t="s">
        <v>112</v>
      </c>
      <c r="G114" t="s">
        <v>1644</v>
      </c>
      <c r="H114" t="s">
        <v>115</v>
      </c>
      <c r="I114">
        <v>166</v>
      </c>
      <c r="J114">
        <v>166</v>
      </c>
      <c r="K114" t="e">
        <f>VLOOKUP(B114,#REF!,5,FALSE)</f>
        <v>#REF!</v>
      </c>
      <c r="N114" t="s">
        <v>5329</v>
      </c>
      <c r="O114" s="180" t="s">
        <v>5165</v>
      </c>
      <c r="P114" t="s">
        <v>5150</v>
      </c>
      <c r="Q114" t="s">
        <v>5161</v>
      </c>
    </row>
    <row r="115" spans="1:17" x14ac:dyDescent="0.3">
      <c r="A115" s="193" t="s">
        <v>5163</v>
      </c>
      <c r="B115" t="str">
        <f t="shared" si="1"/>
        <v>150768167</v>
      </c>
      <c r="C115">
        <v>150768</v>
      </c>
      <c r="D115" t="s">
        <v>50</v>
      </c>
      <c r="E115" t="s">
        <v>32</v>
      </c>
      <c r="F115" t="s">
        <v>112</v>
      </c>
      <c r="G115" t="s">
        <v>1644</v>
      </c>
      <c r="H115" t="s">
        <v>115</v>
      </c>
      <c r="I115">
        <v>167</v>
      </c>
      <c r="J115">
        <v>167</v>
      </c>
      <c r="K115" t="e">
        <f>VLOOKUP(B115,#REF!,5,FALSE)</f>
        <v>#REF!</v>
      </c>
      <c r="N115" t="s">
        <v>5330</v>
      </c>
      <c r="O115" s="180" t="s">
        <v>5165</v>
      </c>
      <c r="P115" t="s">
        <v>5149</v>
      </c>
      <c r="Q115" t="s">
        <v>5151</v>
      </c>
    </row>
    <row r="116" spans="1:17" x14ac:dyDescent="0.3">
      <c r="A116" s="193" t="s">
        <v>5163</v>
      </c>
      <c r="B116" t="str">
        <f t="shared" si="1"/>
        <v>150768168</v>
      </c>
      <c r="C116">
        <v>150768</v>
      </c>
      <c r="D116" t="s">
        <v>50</v>
      </c>
      <c r="E116" t="s">
        <v>32</v>
      </c>
      <c r="F116" t="s">
        <v>112</v>
      </c>
      <c r="G116" t="s">
        <v>1644</v>
      </c>
      <c r="H116" t="s">
        <v>115</v>
      </c>
      <c r="I116">
        <v>168</v>
      </c>
      <c r="J116">
        <v>168</v>
      </c>
      <c r="K116" t="e">
        <f>VLOOKUP(B116,#REF!,5,FALSE)</f>
        <v>#REF!</v>
      </c>
      <c r="N116" t="s">
        <v>5331</v>
      </c>
      <c r="O116" s="180" t="s">
        <v>5165</v>
      </c>
      <c r="P116" t="s">
        <v>5149</v>
      </c>
      <c r="Q116" t="s">
        <v>5151</v>
      </c>
    </row>
    <row r="117" spans="1:17" x14ac:dyDescent="0.3">
      <c r="A117" t="s">
        <v>5137</v>
      </c>
      <c r="B117" t="str">
        <f t="shared" si="1"/>
        <v>150768169</v>
      </c>
      <c r="C117">
        <v>150768</v>
      </c>
      <c r="D117" t="s">
        <v>50</v>
      </c>
      <c r="E117" t="s">
        <v>32</v>
      </c>
      <c r="F117" t="s">
        <v>112</v>
      </c>
      <c r="G117" t="s">
        <v>1644</v>
      </c>
      <c r="H117" t="s">
        <v>115</v>
      </c>
      <c r="I117">
        <v>169</v>
      </c>
      <c r="J117">
        <v>169</v>
      </c>
      <c r="K117" t="e">
        <f>VLOOKUP(B117,#REF!,5,FALSE)</f>
        <v>#REF!</v>
      </c>
      <c r="N117" t="s">
        <v>5332</v>
      </c>
      <c r="O117" s="180" t="s">
        <v>5165</v>
      </c>
      <c r="P117" t="s">
        <v>5150</v>
      </c>
      <c r="Q117" t="s">
        <v>5161</v>
      </c>
    </row>
    <row r="118" spans="1:17" x14ac:dyDescent="0.3">
      <c r="A118" t="s">
        <v>5137</v>
      </c>
      <c r="B118" t="str">
        <f t="shared" si="1"/>
        <v>150768170</v>
      </c>
      <c r="C118">
        <v>150768</v>
      </c>
      <c r="D118" t="s">
        <v>50</v>
      </c>
      <c r="E118" t="s">
        <v>32</v>
      </c>
      <c r="F118" t="s">
        <v>112</v>
      </c>
      <c r="G118" t="s">
        <v>1644</v>
      </c>
      <c r="H118" t="s">
        <v>115</v>
      </c>
      <c r="I118">
        <v>170</v>
      </c>
      <c r="J118">
        <v>170</v>
      </c>
      <c r="K118" t="e">
        <f>VLOOKUP(B118,#REF!,5,FALSE)</f>
        <v>#REF!</v>
      </c>
      <c r="N118" t="s">
        <v>5333</v>
      </c>
      <c r="O118" s="180" t="s">
        <v>5165</v>
      </c>
      <c r="P118" t="s">
        <v>5150</v>
      </c>
      <c r="Q118" t="s">
        <v>5161</v>
      </c>
    </row>
    <row r="119" spans="1:17" x14ac:dyDescent="0.3">
      <c r="A119" s="193" t="s">
        <v>5163</v>
      </c>
      <c r="B119" t="str">
        <f t="shared" si="1"/>
        <v>150768171</v>
      </c>
      <c r="C119">
        <v>150768</v>
      </c>
      <c r="D119" t="s">
        <v>50</v>
      </c>
      <c r="E119" t="s">
        <v>32</v>
      </c>
      <c r="F119" t="s">
        <v>112</v>
      </c>
      <c r="G119" t="s">
        <v>1644</v>
      </c>
      <c r="H119" t="s">
        <v>115</v>
      </c>
      <c r="I119">
        <v>171</v>
      </c>
      <c r="J119">
        <v>171</v>
      </c>
      <c r="K119" t="e">
        <f>VLOOKUP(B119,#REF!,5,FALSE)</f>
        <v>#REF!</v>
      </c>
      <c r="N119" t="s">
        <v>5334</v>
      </c>
      <c r="O119" s="180" t="s">
        <v>5165</v>
      </c>
      <c r="P119" t="s">
        <v>5149</v>
      </c>
      <c r="Q119" t="s">
        <v>5151</v>
      </c>
    </row>
    <row r="120" spans="1:17" x14ac:dyDescent="0.3">
      <c r="A120" s="193" t="s">
        <v>5163</v>
      </c>
      <c r="B120" t="str">
        <f t="shared" si="1"/>
        <v>150768172</v>
      </c>
      <c r="C120">
        <v>150768</v>
      </c>
      <c r="D120" t="s">
        <v>50</v>
      </c>
      <c r="E120" t="s">
        <v>32</v>
      </c>
      <c r="F120" t="s">
        <v>112</v>
      </c>
      <c r="G120" t="s">
        <v>1644</v>
      </c>
      <c r="H120" t="s">
        <v>115</v>
      </c>
      <c r="I120">
        <v>172</v>
      </c>
      <c r="J120">
        <v>172</v>
      </c>
      <c r="K120" t="e">
        <f>VLOOKUP(B120,#REF!,5,FALSE)</f>
        <v>#REF!</v>
      </c>
      <c r="N120" t="s">
        <v>5335</v>
      </c>
      <c r="O120" s="180" t="s">
        <v>5165</v>
      </c>
      <c r="P120" t="s">
        <v>5149</v>
      </c>
      <c r="Q120" t="s">
        <v>5151</v>
      </c>
    </row>
    <row r="121" spans="1:17" x14ac:dyDescent="0.3">
      <c r="A121" t="s">
        <v>5137</v>
      </c>
      <c r="B121" t="str">
        <f t="shared" si="1"/>
        <v>150768173</v>
      </c>
      <c r="C121">
        <v>150768</v>
      </c>
      <c r="D121" t="s">
        <v>50</v>
      </c>
      <c r="E121" t="s">
        <v>32</v>
      </c>
      <c r="F121" t="s">
        <v>112</v>
      </c>
      <c r="G121" t="s">
        <v>1644</v>
      </c>
      <c r="H121" t="s">
        <v>115</v>
      </c>
      <c r="I121">
        <v>173</v>
      </c>
      <c r="J121">
        <v>173</v>
      </c>
      <c r="K121" t="e">
        <f>VLOOKUP(B121,#REF!,5,FALSE)</f>
        <v>#REF!</v>
      </c>
      <c r="N121" t="s">
        <v>5336</v>
      </c>
      <c r="O121" s="180" t="s">
        <v>5165</v>
      </c>
      <c r="P121" t="s">
        <v>5150</v>
      </c>
      <c r="Q121" t="s">
        <v>5161</v>
      </c>
    </row>
    <row r="122" spans="1:17" x14ac:dyDescent="0.3">
      <c r="A122" t="s">
        <v>5137</v>
      </c>
      <c r="B122" t="str">
        <f t="shared" si="1"/>
        <v>150768174</v>
      </c>
      <c r="C122">
        <v>150768</v>
      </c>
      <c r="D122" t="s">
        <v>50</v>
      </c>
      <c r="E122" t="s">
        <v>32</v>
      </c>
      <c r="F122" t="s">
        <v>112</v>
      </c>
      <c r="G122" t="s">
        <v>1644</v>
      </c>
      <c r="H122" t="s">
        <v>115</v>
      </c>
      <c r="I122">
        <v>174</v>
      </c>
      <c r="J122">
        <v>174</v>
      </c>
      <c r="K122" t="e">
        <f>VLOOKUP(B122,#REF!,5,FALSE)</f>
        <v>#REF!</v>
      </c>
      <c r="N122" t="s">
        <v>5337</v>
      </c>
      <c r="O122" s="180" t="s">
        <v>5165</v>
      </c>
      <c r="P122" t="s">
        <v>5150</v>
      </c>
      <c r="Q122" t="s">
        <v>5161</v>
      </c>
    </row>
    <row r="123" spans="1:17" x14ac:dyDescent="0.3">
      <c r="A123" t="s">
        <v>5137</v>
      </c>
      <c r="B123" t="str">
        <f t="shared" si="1"/>
        <v>150768175</v>
      </c>
      <c r="C123">
        <v>150768</v>
      </c>
      <c r="D123" t="s">
        <v>50</v>
      </c>
      <c r="E123" t="s">
        <v>32</v>
      </c>
      <c r="F123" t="s">
        <v>112</v>
      </c>
      <c r="G123" t="s">
        <v>1644</v>
      </c>
      <c r="H123" t="s">
        <v>115</v>
      </c>
      <c r="I123">
        <v>175</v>
      </c>
      <c r="J123">
        <v>175</v>
      </c>
      <c r="K123" t="e">
        <f>VLOOKUP(B123,#REF!,5,FALSE)</f>
        <v>#REF!</v>
      </c>
      <c r="N123" t="s">
        <v>5338</v>
      </c>
      <c r="O123" s="180" t="s">
        <v>5165</v>
      </c>
      <c r="P123" t="s">
        <v>5150</v>
      </c>
      <c r="Q123" t="s">
        <v>5161</v>
      </c>
    </row>
    <row r="124" spans="1:17" x14ac:dyDescent="0.3">
      <c r="A124" s="193" t="s">
        <v>5163</v>
      </c>
      <c r="B124" t="str">
        <f t="shared" si="1"/>
        <v>150768176</v>
      </c>
      <c r="C124">
        <v>150768</v>
      </c>
      <c r="D124" t="s">
        <v>50</v>
      </c>
      <c r="E124" t="s">
        <v>32</v>
      </c>
      <c r="F124" t="s">
        <v>112</v>
      </c>
      <c r="G124" t="s">
        <v>1644</v>
      </c>
      <c r="H124" t="s">
        <v>115</v>
      </c>
      <c r="I124">
        <v>176</v>
      </c>
      <c r="J124">
        <v>176</v>
      </c>
      <c r="K124" t="e">
        <f>VLOOKUP(B124,#REF!,5,FALSE)</f>
        <v>#REF!</v>
      </c>
      <c r="N124" t="s">
        <v>5339</v>
      </c>
      <c r="O124" s="180" t="s">
        <v>5165</v>
      </c>
      <c r="P124" t="s">
        <v>5149</v>
      </c>
      <c r="Q124" t="s">
        <v>5151</v>
      </c>
    </row>
    <row r="125" spans="1:17" x14ac:dyDescent="0.3">
      <c r="A125" s="193" t="s">
        <v>5163</v>
      </c>
      <c r="B125" t="str">
        <f t="shared" si="1"/>
        <v>150768177</v>
      </c>
      <c r="C125">
        <v>150768</v>
      </c>
      <c r="D125" t="s">
        <v>50</v>
      </c>
      <c r="E125" t="s">
        <v>32</v>
      </c>
      <c r="F125" t="s">
        <v>112</v>
      </c>
      <c r="G125" t="s">
        <v>1644</v>
      </c>
      <c r="H125" t="s">
        <v>115</v>
      </c>
      <c r="I125">
        <v>177</v>
      </c>
      <c r="J125">
        <v>177</v>
      </c>
      <c r="K125" t="e">
        <f>VLOOKUP(B125,#REF!,5,FALSE)</f>
        <v>#REF!</v>
      </c>
      <c r="N125" t="s">
        <v>5340</v>
      </c>
      <c r="O125" s="180" t="s">
        <v>5165</v>
      </c>
      <c r="P125" t="s">
        <v>5149</v>
      </c>
      <c r="Q125" t="s">
        <v>5151</v>
      </c>
    </row>
    <row r="126" spans="1:17" x14ac:dyDescent="0.3">
      <c r="A126" t="s">
        <v>5137</v>
      </c>
      <c r="B126" t="str">
        <f t="shared" si="1"/>
        <v>150768178</v>
      </c>
      <c r="C126">
        <v>150768</v>
      </c>
      <c r="D126" t="s">
        <v>50</v>
      </c>
      <c r="E126" t="s">
        <v>32</v>
      </c>
      <c r="F126" t="s">
        <v>112</v>
      </c>
      <c r="G126" t="s">
        <v>1644</v>
      </c>
      <c r="H126" t="s">
        <v>115</v>
      </c>
      <c r="I126">
        <v>178</v>
      </c>
      <c r="J126">
        <v>178</v>
      </c>
      <c r="K126" t="e">
        <f>VLOOKUP(B126,#REF!,5,FALSE)</f>
        <v>#REF!</v>
      </c>
      <c r="N126" t="s">
        <v>5341</v>
      </c>
      <c r="O126" s="180" t="s">
        <v>5165</v>
      </c>
      <c r="P126" t="s">
        <v>5150</v>
      </c>
      <c r="Q126" t="s">
        <v>5161</v>
      </c>
    </row>
    <row r="127" spans="1:17" x14ac:dyDescent="0.3">
      <c r="A127" t="s">
        <v>5137</v>
      </c>
      <c r="B127" t="str">
        <f t="shared" si="1"/>
        <v>150768179</v>
      </c>
      <c r="C127">
        <v>150768</v>
      </c>
      <c r="D127" t="s">
        <v>50</v>
      </c>
      <c r="E127" t="s">
        <v>32</v>
      </c>
      <c r="F127" t="s">
        <v>112</v>
      </c>
      <c r="G127" t="s">
        <v>1644</v>
      </c>
      <c r="H127" t="s">
        <v>115</v>
      </c>
      <c r="I127">
        <v>179</v>
      </c>
      <c r="J127">
        <v>179</v>
      </c>
      <c r="K127" t="e">
        <f>VLOOKUP(B127,#REF!,5,FALSE)</f>
        <v>#REF!</v>
      </c>
      <c r="N127" t="s">
        <v>5342</v>
      </c>
      <c r="O127" s="180" t="s">
        <v>5165</v>
      </c>
      <c r="P127" t="s">
        <v>5150</v>
      </c>
      <c r="Q127" t="s">
        <v>5161</v>
      </c>
    </row>
    <row r="128" spans="1:17" x14ac:dyDescent="0.3">
      <c r="A128" t="s">
        <v>5137</v>
      </c>
      <c r="B128" t="str">
        <f t="shared" si="1"/>
        <v>150768180</v>
      </c>
      <c r="C128">
        <v>150768</v>
      </c>
      <c r="D128" t="s">
        <v>50</v>
      </c>
      <c r="E128" t="s">
        <v>32</v>
      </c>
      <c r="F128" t="s">
        <v>112</v>
      </c>
      <c r="G128" t="s">
        <v>1644</v>
      </c>
      <c r="H128" t="s">
        <v>115</v>
      </c>
      <c r="I128">
        <v>180</v>
      </c>
      <c r="J128">
        <v>180</v>
      </c>
      <c r="K128" t="e">
        <f>VLOOKUP(B128,#REF!,5,FALSE)</f>
        <v>#REF!</v>
      </c>
      <c r="N128" t="s">
        <v>5343</v>
      </c>
      <c r="O128" s="180" t="s">
        <v>5165</v>
      </c>
      <c r="P128" t="s">
        <v>5150</v>
      </c>
      <c r="Q128" t="s">
        <v>5161</v>
      </c>
    </row>
    <row r="129" spans="1:17" x14ac:dyDescent="0.3">
      <c r="A129" s="193" t="s">
        <v>5163</v>
      </c>
      <c r="B129" t="str">
        <f t="shared" si="1"/>
        <v>150768181</v>
      </c>
      <c r="C129">
        <v>150768</v>
      </c>
      <c r="D129" t="s">
        <v>50</v>
      </c>
      <c r="E129" t="s">
        <v>32</v>
      </c>
      <c r="F129" t="s">
        <v>112</v>
      </c>
      <c r="G129" t="s">
        <v>1644</v>
      </c>
      <c r="H129" t="s">
        <v>115</v>
      </c>
      <c r="I129">
        <v>181</v>
      </c>
      <c r="J129">
        <v>181</v>
      </c>
      <c r="K129" t="e">
        <f>VLOOKUP(B129,#REF!,5,FALSE)</f>
        <v>#REF!</v>
      </c>
      <c r="N129" t="s">
        <v>5344</v>
      </c>
      <c r="O129" s="180" t="s">
        <v>5165</v>
      </c>
      <c r="P129" t="s">
        <v>5149</v>
      </c>
      <c r="Q129" t="s">
        <v>5151</v>
      </c>
    </row>
    <row r="130" spans="1:17" x14ac:dyDescent="0.3">
      <c r="A130" s="193" t="s">
        <v>5163</v>
      </c>
      <c r="B130" t="str">
        <f t="shared" si="1"/>
        <v>150768182</v>
      </c>
      <c r="C130">
        <v>150768</v>
      </c>
      <c r="D130" t="s">
        <v>50</v>
      </c>
      <c r="E130" t="s">
        <v>32</v>
      </c>
      <c r="F130" t="s">
        <v>112</v>
      </c>
      <c r="G130" t="s">
        <v>1644</v>
      </c>
      <c r="H130" t="s">
        <v>115</v>
      </c>
      <c r="I130">
        <v>182</v>
      </c>
      <c r="J130">
        <v>182</v>
      </c>
      <c r="K130" t="e">
        <f>VLOOKUP(B130,#REF!,5,FALSE)</f>
        <v>#REF!</v>
      </c>
      <c r="N130" t="s">
        <v>5345</v>
      </c>
      <c r="O130" s="180" t="s">
        <v>5165</v>
      </c>
      <c r="P130" t="s">
        <v>5149</v>
      </c>
      <c r="Q130" t="s">
        <v>5151</v>
      </c>
    </row>
    <row r="131" spans="1:17" x14ac:dyDescent="0.3">
      <c r="A131" t="s">
        <v>5137</v>
      </c>
      <c r="B131" t="str">
        <f t="shared" si="1"/>
        <v>150768183</v>
      </c>
      <c r="C131">
        <v>150768</v>
      </c>
      <c r="D131" t="s">
        <v>50</v>
      </c>
      <c r="E131" t="s">
        <v>32</v>
      </c>
      <c r="F131" t="s">
        <v>112</v>
      </c>
      <c r="G131" t="s">
        <v>1644</v>
      </c>
      <c r="H131" t="s">
        <v>115</v>
      </c>
      <c r="I131">
        <v>183</v>
      </c>
      <c r="J131">
        <v>183</v>
      </c>
      <c r="K131" t="e">
        <f>VLOOKUP(B131,#REF!,5,FALSE)</f>
        <v>#REF!</v>
      </c>
      <c r="N131" t="s">
        <v>5346</v>
      </c>
      <c r="O131" s="180" t="s">
        <v>5165</v>
      </c>
      <c r="P131" t="s">
        <v>5150</v>
      </c>
      <c r="Q131" t="s">
        <v>5161</v>
      </c>
    </row>
    <row r="132" spans="1:17" x14ac:dyDescent="0.3">
      <c r="A132" t="s">
        <v>5137</v>
      </c>
      <c r="B132" t="str">
        <f t="shared" si="1"/>
        <v>150768184</v>
      </c>
      <c r="C132">
        <v>150768</v>
      </c>
      <c r="D132" t="s">
        <v>50</v>
      </c>
      <c r="E132" t="s">
        <v>32</v>
      </c>
      <c r="F132" t="s">
        <v>112</v>
      </c>
      <c r="G132" t="s">
        <v>1644</v>
      </c>
      <c r="H132" t="s">
        <v>115</v>
      </c>
      <c r="I132">
        <v>184</v>
      </c>
      <c r="J132">
        <v>184</v>
      </c>
      <c r="K132" t="e">
        <f>VLOOKUP(B132,#REF!,5,FALSE)</f>
        <v>#REF!</v>
      </c>
      <c r="N132" t="s">
        <v>5347</v>
      </c>
      <c r="O132" s="180" t="s">
        <v>5165</v>
      </c>
      <c r="P132" t="s">
        <v>5150</v>
      </c>
      <c r="Q132" t="s">
        <v>5161</v>
      </c>
    </row>
    <row r="133" spans="1:17" x14ac:dyDescent="0.3">
      <c r="A133" t="s">
        <v>5137</v>
      </c>
      <c r="B133" t="str">
        <f t="shared" si="1"/>
        <v>150768185</v>
      </c>
      <c r="C133">
        <v>150768</v>
      </c>
      <c r="D133" t="s">
        <v>50</v>
      </c>
      <c r="E133" t="s">
        <v>32</v>
      </c>
      <c r="F133" t="s">
        <v>112</v>
      </c>
      <c r="G133" t="s">
        <v>1644</v>
      </c>
      <c r="H133" t="s">
        <v>115</v>
      </c>
      <c r="I133">
        <v>185</v>
      </c>
      <c r="J133">
        <v>185</v>
      </c>
      <c r="K133" t="e">
        <f>VLOOKUP(B133,#REF!,5,FALSE)</f>
        <v>#REF!</v>
      </c>
      <c r="N133" t="s">
        <v>5348</v>
      </c>
      <c r="O133" s="180" t="s">
        <v>5165</v>
      </c>
      <c r="P133" t="s">
        <v>5150</v>
      </c>
      <c r="Q133" t="s">
        <v>5161</v>
      </c>
    </row>
    <row r="134" spans="1:17" x14ac:dyDescent="0.3">
      <c r="A134" t="s">
        <v>5137</v>
      </c>
      <c r="B134" t="str">
        <f t="shared" si="1"/>
        <v>150768186</v>
      </c>
      <c r="C134">
        <v>150768</v>
      </c>
      <c r="D134" t="s">
        <v>50</v>
      </c>
      <c r="E134" t="s">
        <v>32</v>
      </c>
      <c r="F134" t="s">
        <v>112</v>
      </c>
      <c r="G134" t="s">
        <v>1644</v>
      </c>
      <c r="H134" t="s">
        <v>115</v>
      </c>
      <c r="I134">
        <v>186</v>
      </c>
      <c r="J134">
        <v>186</v>
      </c>
      <c r="K134" t="e">
        <f>VLOOKUP(B134,#REF!,5,FALSE)</f>
        <v>#REF!</v>
      </c>
      <c r="N134" t="s">
        <v>5349</v>
      </c>
      <c r="O134" s="180" t="s">
        <v>5165</v>
      </c>
      <c r="P134" t="s">
        <v>5150</v>
      </c>
      <c r="Q134" t="s">
        <v>5161</v>
      </c>
    </row>
    <row r="135" spans="1:17" x14ac:dyDescent="0.3">
      <c r="A135" t="s">
        <v>5137</v>
      </c>
      <c r="B135" t="str">
        <f t="shared" si="1"/>
        <v>150768187</v>
      </c>
      <c r="C135">
        <v>150768</v>
      </c>
      <c r="D135" t="s">
        <v>50</v>
      </c>
      <c r="E135" t="s">
        <v>32</v>
      </c>
      <c r="F135" t="s">
        <v>112</v>
      </c>
      <c r="G135" t="s">
        <v>1644</v>
      </c>
      <c r="H135" t="s">
        <v>115</v>
      </c>
      <c r="I135">
        <v>187</v>
      </c>
      <c r="J135">
        <v>187</v>
      </c>
      <c r="K135" t="e">
        <f>VLOOKUP(B135,#REF!,5,FALSE)</f>
        <v>#REF!</v>
      </c>
      <c r="N135" t="s">
        <v>5350</v>
      </c>
      <c r="O135" s="180" t="s">
        <v>5165</v>
      </c>
      <c r="P135" t="s">
        <v>5150</v>
      </c>
      <c r="Q135" t="s">
        <v>5161</v>
      </c>
    </row>
    <row r="136" spans="1:17" x14ac:dyDescent="0.3">
      <c r="A136" t="s">
        <v>5137</v>
      </c>
      <c r="B136" t="str">
        <f t="shared" ref="B136:B199" si="2">C136&amp;I136</f>
        <v>150768188</v>
      </c>
      <c r="C136">
        <v>150768</v>
      </c>
      <c r="D136" t="s">
        <v>50</v>
      </c>
      <c r="E136" t="s">
        <v>32</v>
      </c>
      <c r="F136" t="s">
        <v>112</v>
      </c>
      <c r="G136" t="s">
        <v>1644</v>
      </c>
      <c r="H136" t="s">
        <v>115</v>
      </c>
      <c r="I136">
        <v>188</v>
      </c>
      <c r="J136">
        <v>188</v>
      </c>
      <c r="K136" t="e">
        <f>VLOOKUP(B136,#REF!,5,FALSE)</f>
        <v>#REF!</v>
      </c>
      <c r="N136" t="s">
        <v>5351</v>
      </c>
      <c r="O136" s="180" t="s">
        <v>5165</v>
      </c>
      <c r="P136" t="s">
        <v>5150</v>
      </c>
      <c r="Q136" t="s">
        <v>5161</v>
      </c>
    </row>
    <row r="137" spans="1:17" x14ac:dyDescent="0.3">
      <c r="A137" t="s">
        <v>5137</v>
      </c>
      <c r="B137" t="str">
        <f t="shared" si="2"/>
        <v>150768189</v>
      </c>
      <c r="C137">
        <v>150768</v>
      </c>
      <c r="D137" t="s">
        <v>50</v>
      </c>
      <c r="E137" t="s">
        <v>32</v>
      </c>
      <c r="F137" t="s">
        <v>112</v>
      </c>
      <c r="G137" t="s">
        <v>1644</v>
      </c>
      <c r="H137" t="s">
        <v>115</v>
      </c>
      <c r="I137">
        <v>189</v>
      </c>
      <c r="J137">
        <v>189</v>
      </c>
      <c r="K137" t="e">
        <f>VLOOKUP(B137,#REF!,5,FALSE)</f>
        <v>#REF!</v>
      </c>
      <c r="N137" t="s">
        <v>5352</v>
      </c>
      <c r="O137" s="180" t="s">
        <v>5165</v>
      </c>
      <c r="P137" t="s">
        <v>5150</v>
      </c>
      <c r="Q137" t="s">
        <v>5161</v>
      </c>
    </row>
    <row r="138" spans="1:17" x14ac:dyDescent="0.3">
      <c r="A138" t="s">
        <v>5137</v>
      </c>
      <c r="B138" t="str">
        <f t="shared" si="2"/>
        <v>150768190</v>
      </c>
      <c r="C138">
        <v>150768</v>
      </c>
      <c r="D138" t="s">
        <v>50</v>
      </c>
      <c r="E138" t="s">
        <v>32</v>
      </c>
      <c r="F138" t="s">
        <v>112</v>
      </c>
      <c r="G138" t="s">
        <v>1644</v>
      </c>
      <c r="H138" t="s">
        <v>115</v>
      </c>
      <c r="I138">
        <v>190</v>
      </c>
      <c r="J138">
        <v>190</v>
      </c>
      <c r="K138" t="e">
        <f>VLOOKUP(B138,#REF!,5,FALSE)</f>
        <v>#REF!</v>
      </c>
      <c r="N138" t="s">
        <v>5353</v>
      </c>
      <c r="O138" s="180" t="s">
        <v>5165</v>
      </c>
      <c r="P138" t="s">
        <v>5150</v>
      </c>
      <c r="Q138" t="s">
        <v>5161</v>
      </c>
    </row>
    <row r="139" spans="1:17" x14ac:dyDescent="0.3">
      <c r="A139" s="193" t="s">
        <v>5270</v>
      </c>
      <c r="B139" t="str">
        <f t="shared" si="2"/>
        <v>150768201</v>
      </c>
      <c r="C139">
        <v>150768</v>
      </c>
      <c r="D139" t="s">
        <v>50</v>
      </c>
      <c r="E139" t="s">
        <v>32</v>
      </c>
      <c r="F139" t="s">
        <v>112</v>
      </c>
      <c r="G139" t="s">
        <v>1644</v>
      </c>
      <c r="H139" t="s">
        <v>115</v>
      </c>
      <c r="I139">
        <v>201</v>
      </c>
      <c r="J139">
        <v>201</v>
      </c>
      <c r="K139" t="e">
        <f>VLOOKUP(B139,#REF!,5,FALSE)</f>
        <v>#REF!</v>
      </c>
      <c r="N139" t="s">
        <v>5354</v>
      </c>
      <c r="O139" s="180" t="s">
        <v>5165</v>
      </c>
      <c r="P139" t="s">
        <v>5355</v>
      </c>
      <c r="Q139" t="s">
        <v>5272</v>
      </c>
    </row>
    <row r="140" spans="1:17" x14ac:dyDescent="0.3">
      <c r="A140" s="193" t="s">
        <v>5270</v>
      </c>
      <c r="B140" t="str">
        <f t="shared" si="2"/>
        <v>150768202</v>
      </c>
      <c r="C140">
        <v>150768</v>
      </c>
      <c r="D140" t="s">
        <v>50</v>
      </c>
      <c r="E140" t="s">
        <v>32</v>
      </c>
      <c r="F140" t="s">
        <v>112</v>
      </c>
      <c r="G140" t="s">
        <v>1644</v>
      </c>
      <c r="H140" t="s">
        <v>115</v>
      </c>
      <c r="I140">
        <v>202</v>
      </c>
      <c r="J140">
        <v>202</v>
      </c>
      <c r="K140" t="e">
        <f>VLOOKUP(B140,#REF!,5,FALSE)</f>
        <v>#REF!</v>
      </c>
      <c r="N140" t="s">
        <v>5356</v>
      </c>
      <c r="O140" s="180" t="s">
        <v>5165</v>
      </c>
      <c r="P140" t="s">
        <v>5355</v>
      </c>
      <c r="Q140" t="s">
        <v>5272</v>
      </c>
    </row>
    <row r="141" spans="1:17" x14ac:dyDescent="0.3">
      <c r="A141" s="193" t="s">
        <v>5270</v>
      </c>
      <c r="B141" t="str">
        <f t="shared" si="2"/>
        <v>150768203</v>
      </c>
      <c r="C141">
        <v>150768</v>
      </c>
      <c r="D141" t="s">
        <v>50</v>
      </c>
      <c r="E141" t="s">
        <v>32</v>
      </c>
      <c r="F141" t="s">
        <v>112</v>
      </c>
      <c r="G141" t="s">
        <v>1644</v>
      </c>
      <c r="H141" t="s">
        <v>115</v>
      </c>
      <c r="I141">
        <v>203</v>
      </c>
      <c r="J141">
        <v>203</v>
      </c>
      <c r="K141" t="e">
        <f>VLOOKUP(B141,#REF!,5,FALSE)</f>
        <v>#REF!</v>
      </c>
      <c r="N141" t="s">
        <v>5357</v>
      </c>
      <c r="O141" s="180" t="s">
        <v>5165</v>
      </c>
      <c r="P141" t="s">
        <v>5355</v>
      </c>
      <c r="Q141" t="s">
        <v>5272</v>
      </c>
    </row>
    <row r="142" spans="1:17" x14ac:dyDescent="0.3">
      <c r="A142" s="193" t="s">
        <v>5270</v>
      </c>
      <c r="B142" t="str">
        <f t="shared" si="2"/>
        <v>150768204</v>
      </c>
      <c r="C142">
        <v>150768</v>
      </c>
      <c r="D142" t="s">
        <v>50</v>
      </c>
      <c r="E142" t="s">
        <v>32</v>
      </c>
      <c r="F142" t="s">
        <v>112</v>
      </c>
      <c r="G142" t="s">
        <v>1644</v>
      </c>
      <c r="H142" t="s">
        <v>115</v>
      </c>
      <c r="I142">
        <v>204</v>
      </c>
      <c r="J142">
        <v>204</v>
      </c>
      <c r="K142" t="e">
        <f>VLOOKUP(B142,#REF!,5,FALSE)</f>
        <v>#REF!</v>
      </c>
      <c r="N142" t="s">
        <v>5358</v>
      </c>
      <c r="O142" s="180" t="s">
        <v>5165</v>
      </c>
      <c r="P142" t="s">
        <v>5355</v>
      </c>
      <c r="Q142" t="s">
        <v>5272</v>
      </c>
    </row>
    <row r="143" spans="1:17" x14ac:dyDescent="0.3">
      <c r="A143" s="193" t="s">
        <v>5270</v>
      </c>
      <c r="B143" t="str">
        <f t="shared" si="2"/>
        <v>150768205</v>
      </c>
      <c r="C143">
        <v>150768</v>
      </c>
      <c r="D143" t="s">
        <v>50</v>
      </c>
      <c r="E143" t="s">
        <v>32</v>
      </c>
      <c r="F143" t="s">
        <v>112</v>
      </c>
      <c r="G143" t="s">
        <v>1644</v>
      </c>
      <c r="H143" t="s">
        <v>115</v>
      </c>
      <c r="I143">
        <v>205</v>
      </c>
      <c r="J143">
        <v>205</v>
      </c>
      <c r="K143" t="e">
        <f>VLOOKUP(B143,#REF!,5,FALSE)</f>
        <v>#REF!</v>
      </c>
      <c r="N143" t="s">
        <v>5359</v>
      </c>
      <c r="O143" s="180" t="s">
        <v>5165</v>
      </c>
      <c r="P143" t="s">
        <v>5355</v>
      </c>
      <c r="Q143" t="s">
        <v>5272</v>
      </c>
    </row>
    <row r="144" spans="1:17" x14ac:dyDescent="0.3">
      <c r="A144" s="193" t="s">
        <v>5270</v>
      </c>
      <c r="B144" t="str">
        <f t="shared" si="2"/>
        <v>150768206</v>
      </c>
      <c r="C144">
        <v>150768</v>
      </c>
      <c r="D144" t="s">
        <v>50</v>
      </c>
      <c r="E144" t="s">
        <v>32</v>
      </c>
      <c r="F144" t="s">
        <v>112</v>
      </c>
      <c r="G144" t="s">
        <v>1644</v>
      </c>
      <c r="H144" t="s">
        <v>115</v>
      </c>
      <c r="I144">
        <v>206</v>
      </c>
      <c r="J144">
        <v>206</v>
      </c>
      <c r="K144" t="e">
        <f>VLOOKUP(B144,#REF!,5,FALSE)</f>
        <v>#REF!</v>
      </c>
      <c r="N144" t="s">
        <v>5360</v>
      </c>
      <c r="O144" s="180" t="s">
        <v>5165</v>
      </c>
      <c r="P144" t="s">
        <v>5355</v>
      </c>
      <c r="Q144" t="s">
        <v>5272</v>
      </c>
    </row>
    <row r="145" spans="1:17" x14ac:dyDescent="0.3">
      <c r="A145" s="193" t="s">
        <v>5270</v>
      </c>
      <c r="B145" t="str">
        <f t="shared" si="2"/>
        <v>150768207</v>
      </c>
      <c r="C145">
        <v>150768</v>
      </c>
      <c r="D145" t="s">
        <v>50</v>
      </c>
      <c r="E145" t="s">
        <v>32</v>
      </c>
      <c r="F145" t="s">
        <v>112</v>
      </c>
      <c r="G145" t="s">
        <v>1644</v>
      </c>
      <c r="H145" t="s">
        <v>115</v>
      </c>
      <c r="I145">
        <v>207</v>
      </c>
      <c r="J145">
        <v>207</v>
      </c>
      <c r="K145" t="e">
        <f>VLOOKUP(B145,#REF!,5,FALSE)</f>
        <v>#REF!</v>
      </c>
      <c r="N145" t="s">
        <v>5361</v>
      </c>
      <c r="O145" s="180" t="s">
        <v>5165</v>
      </c>
      <c r="P145" t="s">
        <v>5355</v>
      </c>
      <c r="Q145" t="s">
        <v>5272</v>
      </c>
    </row>
    <row r="146" spans="1:17" x14ac:dyDescent="0.3">
      <c r="A146" s="193" t="s">
        <v>5270</v>
      </c>
      <c r="B146" t="str">
        <f t="shared" si="2"/>
        <v>150768208</v>
      </c>
      <c r="C146">
        <v>150768</v>
      </c>
      <c r="D146" t="s">
        <v>50</v>
      </c>
      <c r="E146" t="s">
        <v>32</v>
      </c>
      <c r="F146" t="s">
        <v>112</v>
      </c>
      <c r="G146" t="s">
        <v>1644</v>
      </c>
      <c r="H146" t="s">
        <v>115</v>
      </c>
      <c r="I146">
        <v>208</v>
      </c>
      <c r="J146">
        <v>208</v>
      </c>
      <c r="K146" t="e">
        <f>VLOOKUP(B146,#REF!,5,FALSE)</f>
        <v>#REF!</v>
      </c>
      <c r="N146" t="s">
        <v>5362</v>
      </c>
      <c r="O146" s="180" t="s">
        <v>5165</v>
      </c>
      <c r="P146" t="s">
        <v>5355</v>
      </c>
      <c r="Q146" t="s">
        <v>5272</v>
      </c>
    </row>
    <row r="147" spans="1:17" x14ac:dyDescent="0.3">
      <c r="A147" s="193" t="s">
        <v>5270</v>
      </c>
      <c r="B147" t="str">
        <f t="shared" si="2"/>
        <v>150768209</v>
      </c>
      <c r="C147">
        <v>150768</v>
      </c>
      <c r="D147" t="s">
        <v>50</v>
      </c>
      <c r="E147" t="s">
        <v>32</v>
      </c>
      <c r="F147" t="s">
        <v>112</v>
      </c>
      <c r="G147" t="s">
        <v>1644</v>
      </c>
      <c r="H147" t="s">
        <v>115</v>
      </c>
      <c r="I147">
        <v>209</v>
      </c>
      <c r="J147">
        <v>209</v>
      </c>
      <c r="K147" t="e">
        <f>VLOOKUP(B147,#REF!,5,FALSE)</f>
        <v>#REF!</v>
      </c>
      <c r="N147" t="s">
        <v>5363</v>
      </c>
      <c r="O147" s="180" t="s">
        <v>5165</v>
      </c>
      <c r="P147" t="s">
        <v>5355</v>
      </c>
      <c r="Q147" t="s">
        <v>5272</v>
      </c>
    </row>
    <row r="148" spans="1:17" x14ac:dyDescent="0.3">
      <c r="A148" s="193" t="s">
        <v>5270</v>
      </c>
      <c r="B148" t="str">
        <f t="shared" si="2"/>
        <v>150768210</v>
      </c>
      <c r="C148">
        <v>150768</v>
      </c>
      <c r="D148" t="s">
        <v>50</v>
      </c>
      <c r="E148" t="s">
        <v>32</v>
      </c>
      <c r="F148" t="s">
        <v>112</v>
      </c>
      <c r="G148" t="s">
        <v>1644</v>
      </c>
      <c r="H148" t="s">
        <v>115</v>
      </c>
      <c r="I148">
        <v>210</v>
      </c>
      <c r="J148">
        <v>210</v>
      </c>
      <c r="K148" t="e">
        <f>VLOOKUP(B148,#REF!,5,FALSE)</f>
        <v>#REF!</v>
      </c>
      <c r="N148" t="s">
        <v>5364</v>
      </c>
      <c r="O148" s="180" t="s">
        <v>5165</v>
      </c>
      <c r="P148" t="s">
        <v>5355</v>
      </c>
      <c r="Q148" t="s">
        <v>5272</v>
      </c>
    </row>
    <row r="149" spans="1:17" x14ac:dyDescent="0.3">
      <c r="A149" s="193" t="s">
        <v>5270</v>
      </c>
      <c r="B149" t="str">
        <f t="shared" si="2"/>
        <v>150768211</v>
      </c>
      <c r="C149">
        <v>150768</v>
      </c>
      <c r="D149" t="s">
        <v>50</v>
      </c>
      <c r="E149" t="s">
        <v>32</v>
      </c>
      <c r="F149" t="s">
        <v>112</v>
      </c>
      <c r="G149" t="s">
        <v>1644</v>
      </c>
      <c r="H149" t="s">
        <v>115</v>
      </c>
      <c r="I149">
        <v>211</v>
      </c>
      <c r="J149">
        <v>211</v>
      </c>
      <c r="K149" t="e">
        <f>VLOOKUP(B149,#REF!,5,FALSE)</f>
        <v>#REF!</v>
      </c>
      <c r="N149" t="s">
        <v>5365</v>
      </c>
      <c r="O149" s="180" t="s">
        <v>5165</v>
      </c>
      <c r="P149" t="s">
        <v>5355</v>
      </c>
      <c r="Q149" t="s">
        <v>5272</v>
      </c>
    </row>
    <row r="150" spans="1:17" x14ac:dyDescent="0.3">
      <c r="A150" s="193" t="s">
        <v>5270</v>
      </c>
      <c r="B150" t="str">
        <f t="shared" si="2"/>
        <v>150768212</v>
      </c>
      <c r="C150">
        <v>150768</v>
      </c>
      <c r="D150" t="s">
        <v>50</v>
      </c>
      <c r="E150" t="s">
        <v>32</v>
      </c>
      <c r="F150" t="s">
        <v>112</v>
      </c>
      <c r="G150" t="s">
        <v>1644</v>
      </c>
      <c r="H150" t="s">
        <v>115</v>
      </c>
      <c r="I150">
        <v>212</v>
      </c>
      <c r="J150">
        <v>212</v>
      </c>
      <c r="K150" t="e">
        <f>VLOOKUP(B150,#REF!,5,FALSE)</f>
        <v>#REF!</v>
      </c>
      <c r="N150" t="s">
        <v>5366</v>
      </c>
      <c r="O150" s="180" t="s">
        <v>5165</v>
      </c>
      <c r="P150" t="s">
        <v>5355</v>
      </c>
      <c r="Q150" t="s">
        <v>5272</v>
      </c>
    </row>
    <row r="151" spans="1:17" x14ac:dyDescent="0.3">
      <c r="A151" s="193" t="s">
        <v>5270</v>
      </c>
      <c r="B151" t="str">
        <f t="shared" si="2"/>
        <v>150768213</v>
      </c>
      <c r="C151">
        <v>150768</v>
      </c>
      <c r="D151" t="s">
        <v>50</v>
      </c>
      <c r="E151" t="s">
        <v>32</v>
      </c>
      <c r="F151" t="s">
        <v>112</v>
      </c>
      <c r="G151" t="s">
        <v>1644</v>
      </c>
      <c r="H151" t="s">
        <v>115</v>
      </c>
      <c r="I151">
        <v>213</v>
      </c>
      <c r="J151">
        <v>213</v>
      </c>
      <c r="K151" t="e">
        <f>VLOOKUP(B151,#REF!,5,FALSE)</f>
        <v>#REF!</v>
      </c>
      <c r="N151" t="s">
        <v>5367</v>
      </c>
      <c r="O151" s="180" t="s">
        <v>5165</v>
      </c>
      <c r="P151" t="s">
        <v>5355</v>
      </c>
      <c r="Q151" t="s">
        <v>5272</v>
      </c>
    </row>
    <row r="152" spans="1:17" x14ac:dyDescent="0.3">
      <c r="A152" s="193" t="s">
        <v>5270</v>
      </c>
      <c r="B152" t="str">
        <f t="shared" si="2"/>
        <v>150768214</v>
      </c>
      <c r="C152">
        <v>150768</v>
      </c>
      <c r="D152" t="s">
        <v>50</v>
      </c>
      <c r="E152" t="s">
        <v>32</v>
      </c>
      <c r="F152" t="s">
        <v>112</v>
      </c>
      <c r="G152" t="s">
        <v>1644</v>
      </c>
      <c r="H152" t="s">
        <v>115</v>
      </c>
      <c r="I152">
        <v>214</v>
      </c>
      <c r="J152">
        <v>214</v>
      </c>
      <c r="K152" t="e">
        <f>VLOOKUP(B152,#REF!,5,FALSE)</f>
        <v>#REF!</v>
      </c>
      <c r="N152" t="s">
        <v>5368</v>
      </c>
      <c r="O152" s="180" t="s">
        <v>5165</v>
      </c>
      <c r="P152" t="s">
        <v>5355</v>
      </c>
      <c r="Q152" t="s">
        <v>5272</v>
      </c>
    </row>
    <row r="153" spans="1:17" x14ac:dyDescent="0.3">
      <c r="A153" s="193" t="s">
        <v>5270</v>
      </c>
      <c r="B153" t="str">
        <f t="shared" si="2"/>
        <v>150768215</v>
      </c>
      <c r="C153">
        <v>150768</v>
      </c>
      <c r="D153" t="s">
        <v>50</v>
      </c>
      <c r="E153" t="s">
        <v>32</v>
      </c>
      <c r="F153" t="s">
        <v>112</v>
      </c>
      <c r="G153" t="s">
        <v>1644</v>
      </c>
      <c r="H153" t="s">
        <v>115</v>
      </c>
      <c r="I153">
        <v>215</v>
      </c>
      <c r="J153">
        <v>215</v>
      </c>
      <c r="K153" t="e">
        <f>VLOOKUP(B153,#REF!,5,FALSE)</f>
        <v>#REF!</v>
      </c>
      <c r="N153" t="s">
        <v>5369</v>
      </c>
      <c r="O153" s="180" t="s">
        <v>5165</v>
      </c>
      <c r="P153" t="s">
        <v>5355</v>
      </c>
      <c r="Q153" t="s">
        <v>5272</v>
      </c>
    </row>
    <row r="154" spans="1:17" x14ac:dyDescent="0.3">
      <c r="A154" s="193" t="s">
        <v>5270</v>
      </c>
      <c r="B154" t="str">
        <f t="shared" si="2"/>
        <v>150768216</v>
      </c>
      <c r="C154">
        <v>150768</v>
      </c>
      <c r="D154" t="s">
        <v>50</v>
      </c>
      <c r="E154" t="s">
        <v>32</v>
      </c>
      <c r="F154" t="s">
        <v>112</v>
      </c>
      <c r="G154" t="s">
        <v>1644</v>
      </c>
      <c r="H154" t="s">
        <v>115</v>
      </c>
      <c r="I154">
        <v>216</v>
      </c>
      <c r="J154">
        <v>216</v>
      </c>
      <c r="K154" t="e">
        <f>VLOOKUP(B154,#REF!,5,FALSE)</f>
        <v>#REF!</v>
      </c>
      <c r="N154" t="s">
        <v>5370</v>
      </c>
      <c r="O154" s="180" t="s">
        <v>5165</v>
      </c>
      <c r="P154" t="s">
        <v>5355</v>
      </c>
      <c r="Q154" t="s">
        <v>5272</v>
      </c>
    </row>
    <row r="155" spans="1:17" x14ac:dyDescent="0.3">
      <c r="A155" s="193" t="s">
        <v>5270</v>
      </c>
      <c r="B155" t="str">
        <f t="shared" si="2"/>
        <v>150768217</v>
      </c>
      <c r="C155">
        <v>150768</v>
      </c>
      <c r="D155" t="s">
        <v>50</v>
      </c>
      <c r="E155" t="s">
        <v>32</v>
      </c>
      <c r="F155" t="s">
        <v>112</v>
      </c>
      <c r="G155" t="s">
        <v>1644</v>
      </c>
      <c r="H155" t="s">
        <v>115</v>
      </c>
      <c r="I155">
        <v>217</v>
      </c>
      <c r="J155">
        <v>217</v>
      </c>
      <c r="K155" t="e">
        <f>VLOOKUP(B155,#REF!,5,FALSE)</f>
        <v>#REF!</v>
      </c>
      <c r="N155" t="s">
        <v>5371</v>
      </c>
      <c r="O155" s="180" t="s">
        <v>5165</v>
      </c>
      <c r="P155" t="s">
        <v>5355</v>
      </c>
      <c r="Q155" t="s">
        <v>5272</v>
      </c>
    </row>
    <row r="156" spans="1:17" x14ac:dyDescent="0.3">
      <c r="A156" s="193" t="s">
        <v>5270</v>
      </c>
      <c r="B156" t="str">
        <f t="shared" si="2"/>
        <v>150768218</v>
      </c>
      <c r="C156">
        <v>150768</v>
      </c>
      <c r="D156" t="s">
        <v>50</v>
      </c>
      <c r="E156" t="s">
        <v>32</v>
      </c>
      <c r="F156" t="s">
        <v>112</v>
      </c>
      <c r="G156" t="s">
        <v>1644</v>
      </c>
      <c r="H156" t="s">
        <v>115</v>
      </c>
      <c r="I156">
        <v>218</v>
      </c>
      <c r="J156">
        <v>218</v>
      </c>
      <c r="K156" t="e">
        <f>VLOOKUP(B156,#REF!,5,FALSE)</f>
        <v>#REF!</v>
      </c>
      <c r="N156" t="s">
        <v>5372</v>
      </c>
      <c r="O156" s="180" t="s">
        <v>5165</v>
      </c>
      <c r="P156" t="s">
        <v>5355</v>
      </c>
      <c r="Q156" t="s">
        <v>5272</v>
      </c>
    </row>
    <row r="157" spans="1:17" x14ac:dyDescent="0.3">
      <c r="A157" s="193" t="s">
        <v>5270</v>
      </c>
      <c r="B157" t="str">
        <f t="shared" si="2"/>
        <v>150768219</v>
      </c>
      <c r="C157">
        <v>150768</v>
      </c>
      <c r="D157" t="s">
        <v>50</v>
      </c>
      <c r="E157" t="s">
        <v>32</v>
      </c>
      <c r="F157" t="s">
        <v>112</v>
      </c>
      <c r="G157" t="s">
        <v>1644</v>
      </c>
      <c r="H157" t="s">
        <v>115</v>
      </c>
      <c r="I157">
        <v>219</v>
      </c>
      <c r="J157">
        <v>219</v>
      </c>
      <c r="K157" t="e">
        <f>VLOOKUP(B157,#REF!,5,FALSE)</f>
        <v>#REF!</v>
      </c>
      <c r="N157" t="s">
        <v>5373</v>
      </c>
      <c r="O157" s="180" t="s">
        <v>5165</v>
      </c>
      <c r="P157" t="s">
        <v>5355</v>
      </c>
      <c r="Q157" t="s">
        <v>5272</v>
      </c>
    </row>
    <row r="158" spans="1:17" x14ac:dyDescent="0.3">
      <c r="A158" s="193" t="s">
        <v>5270</v>
      </c>
      <c r="B158" t="str">
        <f t="shared" si="2"/>
        <v>150768220</v>
      </c>
      <c r="C158">
        <v>150768</v>
      </c>
      <c r="D158" t="s">
        <v>50</v>
      </c>
      <c r="E158" t="s">
        <v>32</v>
      </c>
      <c r="F158" t="s">
        <v>112</v>
      </c>
      <c r="G158" t="s">
        <v>1644</v>
      </c>
      <c r="H158" t="s">
        <v>115</v>
      </c>
      <c r="I158">
        <v>220</v>
      </c>
      <c r="J158">
        <v>220</v>
      </c>
      <c r="K158" t="e">
        <f>VLOOKUP(B158,#REF!,5,FALSE)</f>
        <v>#REF!</v>
      </c>
      <c r="N158" t="s">
        <v>5374</v>
      </c>
      <c r="O158" s="180" t="s">
        <v>5165</v>
      </c>
      <c r="P158" t="s">
        <v>5355</v>
      </c>
      <c r="Q158" t="s">
        <v>5272</v>
      </c>
    </row>
    <row r="159" spans="1:17" x14ac:dyDescent="0.3">
      <c r="A159" s="193" t="s">
        <v>5270</v>
      </c>
      <c r="B159" t="str">
        <f t="shared" si="2"/>
        <v>150768221</v>
      </c>
      <c r="C159">
        <v>150768</v>
      </c>
      <c r="D159" t="s">
        <v>50</v>
      </c>
      <c r="E159" t="s">
        <v>32</v>
      </c>
      <c r="F159" t="s">
        <v>112</v>
      </c>
      <c r="G159" t="s">
        <v>1644</v>
      </c>
      <c r="H159" t="s">
        <v>115</v>
      </c>
      <c r="I159">
        <v>221</v>
      </c>
      <c r="J159">
        <v>221</v>
      </c>
      <c r="K159" t="e">
        <f>VLOOKUP(B159,#REF!,5,FALSE)</f>
        <v>#REF!</v>
      </c>
      <c r="N159" t="s">
        <v>5375</v>
      </c>
      <c r="O159" s="180" t="s">
        <v>5165</v>
      </c>
      <c r="P159" t="s">
        <v>5355</v>
      </c>
      <c r="Q159" t="s">
        <v>5272</v>
      </c>
    </row>
    <row r="160" spans="1:17" x14ac:dyDescent="0.3">
      <c r="A160" s="193" t="s">
        <v>5270</v>
      </c>
      <c r="B160" t="str">
        <f t="shared" si="2"/>
        <v>150768222</v>
      </c>
      <c r="C160">
        <v>150768</v>
      </c>
      <c r="D160" t="s">
        <v>50</v>
      </c>
      <c r="E160" t="s">
        <v>32</v>
      </c>
      <c r="F160" t="s">
        <v>112</v>
      </c>
      <c r="G160" t="s">
        <v>1644</v>
      </c>
      <c r="H160" t="s">
        <v>115</v>
      </c>
      <c r="I160">
        <v>222</v>
      </c>
      <c r="J160">
        <v>222</v>
      </c>
      <c r="K160" t="e">
        <f>VLOOKUP(B160,#REF!,5,FALSE)</f>
        <v>#REF!</v>
      </c>
      <c r="N160" t="s">
        <v>5376</v>
      </c>
      <c r="O160" s="180" t="s">
        <v>5165</v>
      </c>
      <c r="P160" t="s">
        <v>5355</v>
      </c>
      <c r="Q160" t="s">
        <v>5272</v>
      </c>
    </row>
    <row r="161" spans="1:17" x14ac:dyDescent="0.3">
      <c r="A161" s="193" t="s">
        <v>5270</v>
      </c>
      <c r="B161" t="str">
        <f t="shared" si="2"/>
        <v>150768223</v>
      </c>
      <c r="C161">
        <v>150768</v>
      </c>
      <c r="D161" t="s">
        <v>50</v>
      </c>
      <c r="E161" t="s">
        <v>32</v>
      </c>
      <c r="F161" t="s">
        <v>112</v>
      </c>
      <c r="G161" t="s">
        <v>1644</v>
      </c>
      <c r="H161" t="s">
        <v>115</v>
      </c>
      <c r="I161">
        <v>223</v>
      </c>
      <c r="J161">
        <v>223</v>
      </c>
      <c r="K161" t="e">
        <f>VLOOKUP(B161,#REF!,5,FALSE)</f>
        <v>#REF!</v>
      </c>
      <c r="N161" t="s">
        <v>5377</v>
      </c>
      <c r="O161" s="180" t="s">
        <v>5165</v>
      </c>
      <c r="P161" t="s">
        <v>5355</v>
      </c>
      <c r="Q161" t="s">
        <v>5272</v>
      </c>
    </row>
    <row r="162" spans="1:17" x14ac:dyDescent="0.3">
      <c r="A162" s="193" t="s">
        <v>5270</v>
      </c>
      <c r="B162" t="str">
        <f t="shared" si="2"/>
        <v>150768224</v>
      </c>
      <c r="C162">
        <v>150768</v>
      </c>
      <c r="D162" t="s">
        <v>50</v>
      </c>
      <c r="E162" t="s">
        <v>32</v>
      </c>
      <c r="F162" t="s">
        <v>112</v>
      </c>
      <c r="G162" t="s">
        <v>1644</v>
      </c>
      <c r="H162" t="s">
        <v>115</v>
      </c>
      <c r="I162">
        <v>224</v>
      </c>
      <c r="J162">
        <v>224</v>
      </c>
      <c r="K162" t="e">
        <f>VLOOKUP(B162,#REF!,5,FALSE)</f>
        <v>#REF!</v>
      </c>
      <c r="N162" t="s">
        <v>5378</v>
      </c>
      <c r="O162" s="180" t="s">
        <v>5165</v>
      </c>
      <c r="P162" t="s">
        <v>5355</v>
      </c>
      <c r="Q162" t="s">
        <v>5272</v>
      </c>
    </row>
    <row r="163" spans="1:17" x14ac:dyDescent="0.3">
      <c r="A163" s="193" t="s">
        <v>5270</v>
      </c>
      <c r="B163" t="str">
        <f t="shared" si="2"/>
        <v>150768225</v>
      </c>
      <c r="C163">
        <v>150768</v>
      </c>
      <c r="D163" t="s">
        <v>50</v>
      </c>
      <c r="E163" t="s">
        <v>32</v>
      </c>
      <c r="F163" t="s">
        <v>112</v>
      </c>
      <c r="G163" t="s">
        <v>1644</v>
      </c>
      <c r="H163" t="s">
        <v>115</v>
      </c>
      <c r="I163">
        <v>225</v>
      </c>
      <c r="J163">
        <v>225</v>
      </c>
      <c r="K163" t="e">
        <f>VLOOKUP(B163,#REF!,5,FALSE)</f>
        <v>#REF!</v>
      </c>
      <c r="N163" t="s">
        <v>5379</v>
      </c>
      <c r="O163" s="180" t="s">
        <v>5165</v>
      </c>
      <c r="P163" t="s">
        <v>5355</v>
      </c>
      <c r="Q163" t="s">
        <v>5272</v>
      </c>
    </row>
    <row r="164" spans="1:17" x14ac:dyDescent="0.3">
      <c r="A164" s="193" t="s">
        <v>5270</v>
      </c>
      <c r="B164" t="str">
        <f t="shared" si="2"/>
        <v>150768226</v>
      </c>
      <c r="C164">
        <v>150768</v>
      </c>
      <c r="D164" t="s">
        <v>50</v>
      </c>
      <c r="E164" t="s">
        <v>32</v>
      </c>
      <c r="F164" t="s">
        <v>112</v>
      </c>
      <c r="G164" t="s">
        <v>1644</v>
      </c>
      <c r="H164" t="s">
        <v>115</v>
      </c>
      <c r="I164">
        <v>226</v>
      </c>
      <c r="J164">
        <v>226</v>
      </c>
      <c r="K164" t="e">
        <f>VLOOKUP(B164,#REF!,5,FALSE)</f>
        <v>#REF!</v>
      </c>
      <c r="N164" t="s">
        <v>5380</v>
      </c>
      <c r="O164" s="180" t="s">
        <v>5165</v>
      </c>
      <c r="P164" t="s">
        <v>5355</v>
      </c>
      <c r="Q164" t="s">
        <v>5272</v>
      </c>
    </row>
    <row r="165" spans="1:17" x14ac:dyDescent="0.3">
      <c r="A165" s="193" t="s">
        <v>5270</v>
      </c>
      <c r="B165" t="str">
        <f t="shared" si="2"/>
        <v>150768227</v>
      </c>
      <c r="C165">
        <v>150768</v>
      </c>
      <c r="D165" t="s">
        <v>50</v>
      </c>
      <c r="E165" t="s">
        <v>32</v>
      </c>
      <c r="F165" t="s">
        <v>112</v>
      </c>
      <c r="G165" t="s">
        <v>1644</v>
      </c>
      <c r="H165" t="s">
        <v>115</v>
      </c>
      <c r="I165">
        <v>227</v>
      </c>
      <c r="J165">
        <v>227</v>
      </c>
      <c r="K165" t="e">
        <f>VLOOKUP(B165,#REF!,5,FALSE)</f>
        <v>#REF!</v>
      </c>
      <c r="N165" t="s">
        <v>5381</v>
      </c>
      <c r="O165" s="180" t="s">
        <v>5165</v>
      </c>
      <c r="P165" t="s">
        <v>5355</v>
      </c>
      <c r="Q165" t="s">
        <v>5272</v>
      </c>
    </row>
    <row r="166" spans="1:17" x14ac:dyDescent="0.3">
      <c r="A166" s="193" t="s">
        <v>5270</v>
      </c>
      <c r="B166" t="str">
        <f t="shared" si="2"/>
        <v>150768228</v>
      </c>
      <c r="C166">
        <v>150768</v>
      </c>
      <c r="D166" t="s">
        <v>50</v>
      </c>
      <c r="E166" t="s">
        <v>32</v>
      </c>
      <c r="F166" t="s">
        <v>112</v>
      </c>
      <c r="G166" t="s">
        <v>1644</v>
      </c>
      <c r="H166" t="s">
        <v>115</v>
      </c>
      <c r="I166">
        <v>228</v>
      </c>
      <c r="J166">
        <v>228</v>
      </c>
      <c r="K166" t="e">
        <f>VLOOKUP(B166,#REF!,5,FALSE)</f>
        <v>#REF!</v>
      </c>
      <c r="N166" t="s">
        <v>5382</v>
      </c>
      <c r="O166" s="180" t="s">
        <v>5165</v>
      </c>
      <c r="P166" t="s">
        <v>5355</v>
      </c>
      <c r="Q166" t="s">
        <v>5272</v>
      </c>
    </row>
    <row r="167" spans="1:17" x14ac:dyDescent="0.3">
      <c r="A167" s="193" t="s">
        <v>5270</v>
      </c>
      <c r="B167" t="str">
        <f t="shared" si="2"/>
        <v>150768229</v>
      </c>
      <c r="C167">
        <v>150768</v>
      </c>
      <c r="D167" t="s">
        <v>50</v>
      </c>
      <c r="E167" t="s">
        <v>32</v>
      </c>
      <c r="F167" t="s">
        <v>112</v>
      </c>
      <c r="G167" t="s">
        <v>1644</v>
      </c>
      <c r="H167" t="s">
        <v>115</v>
      </c>
      <c r="I167">
        <v>229</v>
      </c>
      <c r="J167">
        <v>229</v>
      </c>
      <c r="K167" t="e">
        <f>VLOOKUP(B167,#REF!,5,FALSE)</f>
        <v>#REF!</v>
      </c>
      <c r="N167" t="s">
        <v>5383</v>
      </c>
      <c r="O167" s="180" t="s">
        <v>5165</v>
      </c>
      <c r="P167" t="s">
        <v>5355</v>
      </c>
      <c r="Q167" t="s">
        <v>5272</v>
      </c>
    </row>
    <row r="168" spans="1:17" x14ac:dyDescent="0.3">
      <c r="A168" s="193" t="s">
        <v>5270</v>
      </c>
      <c r="B168" t="str">
        <f t="shared" si="2"/>
        <v>150768230</v>
      </c>
      <c r="C168">
        <v>150768</v>
      </c>
      <c r="D168" t="s">
        <v>50</v>
      </c>
      <c r="E168" t="s">
        <v>32</v>
      </c>
      <c r="F168" t="s">
        <v>112</v>
      </c>
      <c r="G168" t="s">
        <v>1644</v>
      </c>
      <c r="H168" t="s">
        <v>115</v>
      </c>
      <c r="I168">
        <v>230</v>
      </c>
      <c r="J168">
        <v>230</v>
      </c>
      <c r="K168" t="e">
        <f>VLOOKUP(B168,#REF!,5,FALSE)</f>
        <v>#REF!</v>
      </c>
      <c r="N168" t="s">
        <v>5384</v>
      </c>
      <c r="O168" s="180" t="s">
        <v>5165</v>
      </c>
      <c r="P168" t="s">
        <v>5355</v>
      </c>
      <c r="Q168" t="s">
        <v>5272</v>
      </c>
    </row>
    <row r="169" spans="1:17" x14ac:dyDescent="0.3">
      <c r="A169" s="193" t="s">
        <v>5270</v>
      </c>
      <c r="B169" t="str">
        <f t="shared" si="2"/>
        <v>150768231</v>
      </c>
      <c r="C169">
        <v>150768</v>
      </c>
      <c r="D169" t="s">
        <v>50</v>
      </c>
      <c r="E169" t="s">
        <v>32</v>
      </c>
      <c r="F169" t="s">
        <v>112</v>
      </c>
      <c r="G169" t="s">
        <v>1644</v>
      </c>
      <c r="H169" t="s">
        <v>115</v>
      </c>
      <c r="I169">
        <v>231</v>
      </c>
      <c r="J169">
        <v>231</v>
      </c>
      <c r="K169" t="e">
        <f>VLOOKUP(B169,#REF!,5,FALSE)</f>
        <v>#REF!</v>
      </c>
      <c r="N169" t="s">
        <v>5385</v>
      </c>
      <c r="O169" s="180" t="s">
        <v>5165</v>
      </c>
      <c r="P169" t="s">
        <v>5355</v>
      </c>
      <c r="Q169" t="s">
        <v>5272</v>
      </c>
    </row>
    <row r="170" spans="1:17" x14ac:dyDescent="0.3">
      <c r="A170" s="193" t="s">
        <v>5270</v>
      </c>
      <c r="B170" t="str">
        <f t="shared" si="2"/>
        <v>150768232</v>
      </c>
      <c r="C170">
        <v>150768</v>
      </c>
      <c r="D170" t="s">
        <v>50</v>
      </c>
      <c r="E170" t="s">
        <v>32</v>
      </c>
      <c r="F170" t="s">
        <v>112</v>
      </c>
      <c r="G170" t="s">
        <v>1644</v>
      </c>
      <c r="H170" t="s">
        <v>115</v>
      </c>
      <c r="I170">
        <v>232</v>
      </c>
      <c r="J170">
        <v>232</v>
      </c>
      <c r="K170" t="e">
        <f>VLOOKUP(B170,#REF!,5,FALSE)</f>
        <v>#REF!</v>
      </c>
      <c r="N170" t="s">
        <v>5386</v>
      </c>
      <c r="O170" s="180" t="s">
        <v>5165</v>
      </c>
      <c r="P170" t="s">
        <v>5355</v>
      </c>
      <c r="Q170" t="s">
        <v>5272</v>
      </c>
    </row>
    <row r="171" spans="1:17" x14ac:dyDescent="0.3">
      <c r="A171" s="193" t="s">
        <v>5270</v>
      </c>
      <c r="B171" t="str">
        <f t="shared" si="2"/>
        <v>150768233</v>
      </c>
      <c r="C171">
        <v>150768</v>
      </c>
      <c r="D171" t="s">
        <v>50</v>
      </c>
      <c r="E171" t="s">
        <v>32</v>
      </c>
      <c r="F171" t="s">
        <v>112</v>
      </c>
      <c r="G171" t="s">
        <v>1644</v>
      </c>
      <c r="H171" t="s">
        <v>115</v>
      </c>
      <c r="I171">
        <v>233</v>
      </c>
      <c r="J171">
        <v>233</v>
      </c>
      <c r="K171" t="e">
        <f>VLOOKUP(B171,#REF!,5,FALSE)</f>
        <v>#REF!</v>
      </c>
      <c r="N171" t="s">
        <v>5387</v>
      </c>
      <c r="O171" s="180" t="s">
        <v>5165</v>
      </c>
      <c r="P171" t="s">
        <v>5355</v>
      </c>
      <c r="Q171" t="s">
        <v>5272</v>
      </c>
    </row>
    <row r="172" spans="1:17" x14ac:dyDescent="0.3">
      <c r="A172" s="193" t="s">
        <v>5270</v>
      </c>
      <c r="B172" t="str">
        <f t="shared" si="2"/>
        <v>150768234</v>
      </c>
      <c r="C172">
        <v>150768</v>
      </c>
      <c r="D172" t="s">
        <v>50</v>
      </c>
      <c r="E172" t="s">
        <v>32</v>
      </c>
      <c r="F172" t="s">
        <v>112</v>
      </c>
      <c r="G172" t="s">
        <v>1644</v>
      </c>
      <c r="H172" t="s">
        <v>115</v>
      </c>
      <c r="I172">
        <v>234</v>
      </c>
      <c r="J172">
        <v>234</v>
      </c>
      <c r="K172" t="e">
        <f>VLOOKUP(B172,#REF!,5,FALSE)</f>
        <v>#REF!</v>
      </c>
      <c r="N172" t="s">
        <v>5388</v>
      </c>
      <c r="O172" s="180" t="s">
        <v>5165</v>
      </c>
      <c r="P172" t="s">
        <v>5355</v>
      </c>
      <c r="Q172" t="s">
        <v>5272</v>
      </c>
    </row>
    <row r="173" spans="1:17" x14ac:dyDescent="0.3">
      <c r="A173" s="193" t="s">
        <v>5270</v>
      </c>
      <c r="B173" t="str">
        <f t="shared" si="2"/>
        <v>150768235</v>
      </c>
      <c r="C173">
        <v>150768</v>
      </c>
      <c r="D173" t="s">
        <v>50</v>
      </c>
      <c r="E173" t="s">
        <v>32</v>
      </c>
      <c r="F173" t="s">
        <v>112</v>
      </c>
      <c r="G173" t="s">
        <v>1644</v>
      </c>
      <c r="H173" t="s">
        <v>115</v>
      </c>
      <c r="I173">
        <v>235</v>
      </c>
      <c r="J173">
        <v>235</v>
      </c>
      <c r="K173" t="e">
        <f>VLOOKUP(B173,#REF!,5,FALSE)</f>
        <v>#REF!</v>
      </c>
      <c r="N173" t="s">
        <v>5389</v>
      </c>
      <c r="O173" s="180" t="s">
        <v>5165</v>
      </c>
      <c r="P173" t="s">
        <v>5355</v>
      </c>
      <c r="Q173" t="s">
        <v>5272</v>
      </c>
    </row>
    <row r="174" spans="1:17" x14ac:dyDescent="0.3">
      <c r="A174" s="193" t="s">
        <v>5270</v>
      </c>
      <c r="B174" t="str">
        <f t="shared" si="2"/>
        <v>150768236</v>
      </c>
      <c r="C174">
        <v>150768</v>
      </c>
      <c r="D174" t="s">
        <v>50</v>
      </c>
      <c r="E174" t="s">
        <v>32</v>
      </c>
      <c r="F174" t="s">
        <v>112</v>
      </c>
      <c r="G174" t="s">
        <v>1644</v>
      </c>
      <c r="H174" t="s">
        <v>115</v>
      </c>
      <c r="I174">
        <v>236</v>
      </c>
      <c r="J174">
        <v>236</v>
      </c>
      <c r="K174" t="e">
        <f>VLOOKUP(B174,#REF!,5,FALSE)</f>
        <v>#REF!</v>
      </c>
      <c r="N174" t="s">
        <v>5390</v>
      </c>
      <c r="O174" s="180" t="s">
        <v>5165</v>
      </c>
      <c r="P174" t="s">
        <v>5355</v>
      </c>
      <c r="Q174" t="s">
        <v>5272</v>
      </c>
    </row>
    <row r="175" spans="1:17" x14ac:dyDescent="0.3">
      <c r="A175" s="193" t="s">
        <v>5270</v>
      </c>
      <c r="B175" t="str">
        <f t="shared" si="2"/>
        <v>150768237</v>
      </c>
      <c r="C175">
        <v>150768</v>
      </c>
      <c r="D175" t="s">
        <v>50</v>
      </c>
      <c r="E175" t="s">
        <v>32</v>
      </c>
      <c r="F175" t="s">
        <v>112</v>
      </c>
      <c r="G175" t="s">
        <v>1644</v>
      </c>
      <c r="H175" t="s">
        <v>115</v>
      </c>
      <c r="I175">
        <v>237</v>
      </c>
      <c r="J175">
        <v>237</v>
      </c>
      <c r="K175" t="e">
        <f>VLOOKUP(B175,#REF!,5,FALSE)</f>
        <v>#REF!</v>
      </c>
      <c r="N175" t="s">
        <v>5391</v>
      </c>
      <c r="O175" s="180" t="s">
        <v>5165</v>
      </c>
      <c r="P175" t="s">
        <v>5355</v>
      </c>
      <c r="Q175" t="s">
        <v>5272</v>
      </c>
    </row>
    <row r="176" spans="1:17" x14ac:dyDescent="0.3">
      <c r="A176" s="193" t="s">
        <v>5270</v>
      </c>
      <c r="B176" t="str">
        <f t="shared" si="2"/>
        <v>150768238</v>
      </c>
      <c r="C176">
        <v>150768</v>
      </c>
      <c r="D176" t="s">
        <v>50</v>
      </c>
      <c r="E176" t="s">
        <v>32</v>
      </c>
      <c r="F176" t="s">
        <v>112</v>
      </c>
      <c r="G176" t="s">
        <v>1644</v>
      </c>
      <c r="H176" t="s">
        <v>115</v>
      </c>
      <c r="I176">
        <v>238</v>
      </c>
      <c r="J176">
        <v>238</v>
      </c>
      <c r="K176" t="e">
        <f>VLOOKUP(B176,#REF!,5,FALSE)</f>
        <v>#REF!</v>
      </c>
      <c r="N176" t="s">
        <v>5392</v>
      </c>
      <c r="O176" s="180" t="s">
        <v>5165</v>
      </c>
      <c r="P176" t="s">
        <v>5355</v>
      </c>
      <c r="Q176" t="s">
        <v>5272</v>
      </c>
    </row>
    <row r="177" spans="1:17" x14ac:dyDescent="0.3">
      <c r="A177" s="193" t="s">
        <v>5270</v>
      </c>
      <c r="B177" t="str">
        <f t="shared" si="2"/>
        <v>150768239</v>
      </c>
      <c r="C177">
        <v>150768</v>
      </c>
      <c r="D177" t="s">
        <v>50</v>
      </c>
      <c r="E177" t="s">
        <v>32</v>
      </c>
      <c r="F177" t="s">
        <v>112</v>
      </c>
      <c r="G177" t="s">
        <v>1644</v>
      </c>
      <c r="H177" t="s">
        <v>115</v>
      </c>
      <c r="I177">
        <v>239</v>
      </c>
      <c r="J177">
        <v>239</v>
      </c>
      <c r="K177" t="e">
        <f>VLOOKUP(B177,#REF!,5,FALSE)</f>
        <v>#REF!</v>
      </c>
      <c r="N177" t="s">
        <v>5393</v>
      </c>
      <c r="O177" s="180" t="s">
        <v>5165</v>
      </c>
      <c r="P177" t="s">
        <v>5355</v>
      </c>
      <c r="Q177" t="s">
        <v>5272</v>
      </c>
    </row>
    <row r="178" spans="1:17" x14ac:dyDescent="0.3">
      <c r="A178" s="193" t="s">
        <v>5270</v>
      </c>
      <c r="B178" t="str">
        <f t="shared" si="2"/>
        <v>150768240</v>
      </c>
      <c r="C178">
        <v>150768</v>
      </c>
      <c r="D178" t="s">
        <v>50</v>
      </c>
      <c r="E178" t="s">
        <v>32</v>
      </c>
      <c r="F178" t="s">
        <v>112</v>
      </c>
      <c r="G178" t="s">
        <v>1644</v>
      </c>
      <c r="H178" t="s">
        <v>115</v>
      </c>
      <c r="I178">
        <v>240</v>
      </c>
      <c r="J178">
        <v>240</v>
      </c>
      <c r="K178" t="e">
        <f>VLOOKUP(B178,#REF!,5,FALSE)</f>
        <v>#REF!</v>
      </c>
      <c r="N178" t="s">
        <v>5394</v>
      </c>
      <c r="O178" s="180" t="s">
        <v>5165</v>
      </c>
      <c r="P178" t="s">
        <v>5355</v>
      </c>
      <c r="Q178" t="s">
        <v>5272</v>
      </c>
    </row>
    <row r="179" spans="1:17" x14ac:dyDescent="0.3">
      <c r="A179" s="193" t="s">
        <v>5270</v>
      </c>
      <c r="B179" t="str">
        <f t="shared" si="2"/>
        <v>150768241</v>
      </c>
      <c r="C179">
        <v>150768</v>
      </c>
      <c r="D179" t="s">
        <v>50</v>
      </c>
      <c r="E179" t="s">
        <v>32</v>
      </c>
      <c r="F179" t="s">
        <v>112</v>
      </c>
      <c r="G179" t="s">
        <v>1644</v>
      </c>
      <c r="H179" t="s">
        <v>115</v>
      </c>
      <c r="I179">
        <v>241</v>
      </c>
      <c r="J179">
        <v>241</v>
      </c>
      <c r="K179" t="e">
        <f>VLOOKUP(B179,#REF!,5,FALSE)</f>
        <v>#REF!</v>
      </c>
      <c r="N179" t="s">
        <v>5395</v>
      </c>
      <c r="O179" s="180" t="s">
        <v>5165</v>
      </c>
      <c r="P179" t="s">
        <v>5355</v>
      </c>
      <c r="Q179" t="s">
        <v>5272</v>
      </c>
    </row>
    <row r="180" spans="1:17" x14ac:dyDescent="0.3">
      <c r="A180" s="193" t="s">
        <v>5270</v>
      </c>
      <c r="B180" t="str">
        <f t="shared" si="2"/>
        <v>150768242</v>
      </c>
      <c r="C180">
        <v>150768</v>
      </c>
      <c r="D180" t="s">
        <v>50</v>
      </c>
      <c r="E180" t="s">
        <v>32</v>
      </c>
      <c r="F180" t="s">
        <v>112</v>
      </c>
      <c r="G180" t="s">
        <v>1644</v>
      </c>
      <c r="H180" t="s">
        <v>115</v>
      </c>
      <c r="I180">
        <v>242</v>
      </c>
      <c r="J180">
        <v>242</v>
      </c>
      <c r="K180" t="e">
        <f>VLOOKUP(B180,#REF!,5,FALSE)</f>
        <v>#REF!</v>
      </c>
      <c r="N180" t="s">
        <v>5396</v>
      </c>
      <c r="O180" s="180" t="s">
        <v>5165</v>
      </c>
      <c r="P180" t="s">
        <v>5355</v>
      </c>
      <c r="Q180" t="s">
        <v>5272</v>
      </c>
    </row>
    <row r="181" spans="1:17" x14ac:dyDescent="0.3">
      <c r="A181" s="193" t="s">
        <v>5270</v>
      </c>
      <c r="B181" t="str">
        <f t="shared" si="2"/>
        <v>150768243</v>
      </c>
      <c r="C181">
        <v>150768</v>
      </c>
      <c r="D181" t="s">
        <v>50</v>
      </c>
      <c r="E181" t="s">
        <v>32</v>
      </c>
      <c r="F181" t="s">
        <v>112</v>
      </c>
      <c r="G181" t="s">
        <v>1644</v>
      </c>
      <c r="H181" t="s">
        <v>115</v>
      </c>
      <c r="I181">
        <v>243</v>
      </c>
      <c r="J181">
        <v>243</v>
      </c>
      <c r="K181" t="e">
        <f>VLOOKUP(B181,#REF!,5,FALSE)</f>
        <v>#REF!</v>
      </c>
      <c r="N181" t="s">
        <v>5397</v>
      </c>
      <c r="O181" s="180" t="s">
        <v>5165</v>
      </c>
      <c r="P181" t="s">
        <v>5355</v>
      </c>
      <c r="Q181" t="s">
        <v>5272</v>
      </c>
    </row>
    <row r="182" spans="1:17" x14ac:dyDescent="0.3">
      <c r="A182" s="193" t="s">
        <v>5270</v>
      </c>
      <c r="B182" t="str">
        <f t="shared" si="2"/>
        <v>150768244</v>
      </c>
      <c r="C182">
        <v>150768</v>
      </c>
      <c r="D182" t="s">
        <v>50</v>
      </c>
      <c r="E182" t="s">
        <v>32</v>
      </c>
      <c r="F182" t="s">
        <v>112</v>
      </c>
      <c r="G182" t="s">
        <v>1644</v>
      </c>
      <c r="H182" t="s">
        <v>115</v>
      </c>
      <c r="I182">
        <v>244</v>
      </c>
      <c r="J182">
        <v>244</v>
      </c>
      <c r="K182" t="e">
        <f>VLOOKUP(B182,#REF!,5,FALSE)</f>
        <v>#REF!</v>
      </c>
      <c r="N182" t="s">
        <v>5399</v>
      </c>
      <c r="O182" s="180" t="s">
        <v>5165</v>
      </c>
      <c r="P182" t="s">
        <v>5355</v>
      </c>
      <c r="Q182" t="s">
        <v>5272</v>
      </c>
    </row>
    <row r="183" spans="1:17" x14ac:dyDescent="0.3">
      <c r="A183" s="193" t="s">
        <v>5270</v>
      </c>
      <c r="B183" t="str">
        <f t="shared" si="2"/>
        <v>150768245</v>
      </c>
      <c r="C183">
        <v>150768</v>
      </c>
      <c r="D183" t="s">
        <v>50</v>
      </c>
      <c r="E183" t="s">
        <v>32</v>
      </c>
      <c r="F183" t="s">
        <v>112</v>
      </c>
      <c r="G183" t="s">
        <v>1644</v>
      </c>
      <c r="H183" t="s">
        <v>115</v>
      </c>
      <c r="I183">
        <v>245</v>
      </c>
      <c r="J183">
        <v>245</v>
      </c>
      <c r="K183" t="e">
        <f>VLOOKUP(B183,#REF!,5,FALSE)</f>
        <v>#REF!</v>
      </c>
      <c r="N183" t="s">
        <v>5400</v>
      </c>
      <c r="O183" s="180" t="s">
        <v>5165</v>
      </c>
      <c r="P183" t="s">
        <v>5355</v>
      </c>
      <c r="Q183" t="s">
        <v>5272</v>
      </c>
    </row>
    <row r="184" spans="1:17" x14ac:dyDescent="0.3">
      <c r="A184" s="193" t="s">
        <v>5270</v>
      </c>
      <c r="B184" t="str">
        <f t="shared" si="2"/>
        <v>150768246</v>
      </c>
      <c r="C184">
        <v>150768</v>
      </c>
      <c r="D184" t="s">
        <v>50</v>
      </c>
      <c r="E184" t="s">
        <v>32</v>
      </c>
      <c r="F184" t="s">
        <v>112</v>
      </c>
      <c r="G184" t="s">
        <v>1644</v>
      </c>
      <c r="H184" t="s">
        <v>115</v>
      </c>
      <c r="I184">
        <v>246</v>
      </c>
      <c r="J184">
        <v>246</v>
      </c>
      <c r="K184" t="e">
        <f>VLOOKUP(B184,#REF!,5,FALSE)</f>
        <v>#REF!</v>
      </c>
      <c r="N184" t="s">
        <v>5401</v>
      </c>
      <c r="O184" s="180" t="s">
        <v>5165</v>
      </c>
      <c r="P184" t="s">
        <v>5355</v>
      </c>
      <c r="Q184" t="s">
        <v>5272</v>
      </c>
    </row>
    <row r="185" spans="1:17" x14ac:dyDescent="0.3">
      <c r="A185" s="193" t="s">
        <v>5270</v>
      </c>
      <c r="B185" t="str">
        <f t="shared" si="2"/>
        <v>150768247</v>
      </c>
      <c r="C185">
        <v>150768</v>
      </c>
      <c r="D185" t="s">
        <v>50</v>
      </c>
      <c r="E185" t="s">
        <v>32</v>
      </c>
      <c r="F185" t="s">
        <v>112</v>
      </c>
      <c r="G185" t="s">
        <v>1644</v>
      </c>
      <c r="H185" t="s">
        <v>115</v>
      </c>
      <c r="I185">
        <v>247</v>
      </c>
      <c r="J185">
        <v>247</v>
      </c>
      <c r="K185" t="e">
        <f>VLOOKUP(B185,#REF!,5,FALSE)</f>
        <v>#REF!</v>
      </c>
      <c r="N185" t="s">
        <v>5402</v>
      </c>
      <c r="O185" s="180" t="s">
        <v>5165</v>
      </c>
      <c r="P185" t="s">
        <v>5355</v>
      </c>
      <c r="Q185" t="s">
        <v>5272</v>
      </c>
    </row>
    <row r="186" spans="1:17" x14ac:dyDescent="0.3">
      <c r="A186" s="193" t="s">
        <v>5163</v>
      </c>
      <c r="B186" t="str">
        <f t="shared" si="2"/>
        <v>150768250</v>
      </c>
      <c r="C186">
        <v>150768</v>
      </c>
      <c r="D186" t="s">
        <v>50</v>
      </c>
      <c r="E186" t="s">
        <v>32</v>
      </c>
      <c r="F186" t="s">
        <v>112</v>
      </c>
      <c r="G186" t="s">
        <v>1644</v>
      </c>
      <c r="H186" t="s">
        <v>115</v>
      </c>
      <c r="I186">
        <v>250</v>
      </c>
      <c r="J186">
        <v>250</v>
      </c>
      <c r="K186" t="e">
        <f>VLOOKUP(B186,#REF!,5,FALSE)</f>
        <v>#REF!</v>
      </c>
      <c r="N186" t="s">
        <v>5403</v>
      </c>
      <c r="O186" s="180" t="s">
        <v>5165</v>
      </c>
      <c r="P186" t="s">
        <v>5404</v>
      </c>
      <c r="Q186" t="s">
        <v>5151</v>
      </c>
    </row>
    <row r="187" spans="1:17" x14ac:dyDescent="0.3">
      <c r="A187" s="193" t="s">
        <v>5163</v>
      </c>
      <c r="B187" t="str">
        <f t="shared" si="2"/>
        <v>150768251</v>
      </c>
      <c r="C187">
        <v>150768</v>
      </c>
      <c r="D187" t="s">
        <v>50</v>
      </c>
      <c r="E187" t="s">
        <v>32</v>
      </c>
      <c r="F187" t="s">
        <v>112</v>
      </c>
      <c r="G187" t="s">
        <v>1644</v>
      </c>
      <c r="H187" t="s">
        <v>115</v>
      </c>
      <c r="I187">
        <v>251</v>
      </c>
      <c r="J187">
        <v>251</v>
      </c>
      <c r="K187" t="e">
        <f>VLOOKUP(B187,#REF!,5,FALSE)</f>
        <v>#REF!</v>
      </c>
      <c r="N187" t="s">
        <v>5405</v>
      </c>
      <c r="O187" s="180" t="s">
        <v>5165</v>
      </c>
      <c r="P187" t="s">
        <v>5404</v>
      </c>
      <c r="Q187" t="s">
        <v>5151</v>
      </c>
    </row>
    <row r="188" spans="1:17" x14ac:dyDescent="0.3">
      <c r="A188" s="193" t="s">
        <v>5163</v>
      </c>
      <c r="B188" t="str">
        <f t="shared" si="2"/>
        <v>150768252</v>
      </c>
      <c r="C188">
        <v>150768</v>
      </c>
      <c r="D188" t="s">
        <v>50</v>
      </c>
      <c r="E188" t="s">
        <v>32</v>
      </c>
      <c r="F188" t="s">
        <v>112</v>
      </c>
      <c r="G188" t="s">
        <v>1644</v>
      </c>
      <c r="H188" t="s">
        <v>115</v>
      </c>
      <c r="I188">
        <v>252</v>
      </c>
      <c r="J188">
        <v>252</v>
      </c>
      <c r="K188" t="e">
        <f>VLOOKUP(B188,#REF!,5,FALSE)</f>
        <v>#REF!</v>
      </c>
      <c r="N188" t="s">
        <v>5406</v>
      </c>
      <c r="O188" s="180" t="s">
        <v>5165</v>
      </c>
      <c r="P188" t="s">
        <v>5149</v>
      </c>
      <c r="Q188" t="s">
        <v>5151</v>
      </c>
    </row>
    <row r="189" spans="1:17" x14ac:dyDescent="0.3">
      <c r="A189" s="193" t="s">
        <v>5270</v>
      </c>
      <c r="B189" t="str">
        <f t="shared" si="2"/>
        <v>150768255</v>
      </c>
      <c r="C189">
        <v>150768</v>
      </c>
      <c r="D189" t="s">
        <v>50</v>
      </c>
      <c r="E189" t="s">
        <v>32</v>
      </c>
      <c r="F189" t="s">
        <v>112</v>
      </c>
      <c r="G189" t="s">
        <v>1644</v>
      </c>
      <c r="H189" t="s">
        <v>115</v>
      </c>
      <c r="I189">
        <v>255</v>
      </c>
      <c r="J189">
        <v>255</v>
      </c>
      <c r="K189" t="e">
        <f>VLOOKUP(B189,#REF!,5,FALSE)</f>
        <v>#REF!</v>
      </c>
      <c r="N189" t="s">
        <v>5407</v>
      </c>
      <c r="O189" s="180" t="s">
        <v>5165</v>
      </c>
      <c r="P189">
        <v>42856</v>
      </c>
      <c r="Q189" t="s">
        <v>5408</v>
      </c>
    </row>
    <row r="190" spans="1:17" x14ac:dyDescent="0.3">
      <c r="A190" t="s">
        <v>5137</v>
      </c>
      <c r="B190" t="str">
        <f t="shared" si="2"/>
        <v>150768269</v>
      </c>
      <c r="C190">
        <v>150768</v>
      </c>
      <c r="D190" t="s">
        <v>50</v>
      </c>
      <c r="E190" t="s">
        <v>32</v>
      </c>
      <c r="F190" t="s">
        <v>112</v>
      </c>
      <c r="G190" t="s">
        <v>1644</v>
      </c>
      <c r="H190" t="s">
        <v>115</v>
      </c>
      <c r="I190">
        <v>269</v>
      </c>
      <c r="J190">
        <v>269</v>
      </c>
      <c r="K190" t="e">
        <f>VLOOKUP(B190,#REF!,5,FALSE)</f>
        <v>#REF!</v>
      </c>
      <c r="N190" t="s">
        <v>5409</v>
      </c>
      <c r="O190" s="180" t="s">
        <v>5165</v>
      </c>
      <c r="P190" t="s">
        <v>5150</v>
      </c>
      <c r="Q190" t="s">
        <v>5161</v>
      </c>
    </row>
    <row r="191" spans="1:17" x14ac:dyDescent="0.3">
      <c r="A191" s="193" t="s">
        <v>5270</v>
      </c>
      <c r="B191" t="str">
        <f t="shared" si="2"/>
        <v>150768270</v>
      </c>
      <c r="C191">
        <v>150768</v>
      </c>
      <c r="D191" t="s">
        <v>50</v>
      </c>
      <c r="E191" t="s">
        <v>32</v>
      </c>
      <c r="F191" t="s">
        <v>112</v>
      </c>
      <c r="G191" t="s">
        <v>1644</v>
      </c>
      <c r="H191" t="s">
        <v>115</v>
      </c>
      <c r="I191">
        <v>270</v>
      </c>
      <c r="J191">
        <v>270</v>
      </c>
      <c r="K191" t="e">
        <f>VLOOKUP(B191,#REF!,5,FALSE)</f>
        <v>#REF!</v>
      </c>
      <c r="N191" t="s">
        <v>5410</v>
      </c>
      <c r="O191" s="180" t="s">
        <v>5165</v>
      </c>
      <c r="P191" t="s">
        <v>5355</v>
      </c>
      <c r="Q191" t="s">
        <v>5272</v>
      </c>
    </row>
    <row r="192" spans="1:17" x14ac:dyDescent="0.3">
      <c r="A192" s="193" t="s">
        <v>5270</v>
      </c>
      <c r="B192" t="str">
        <f t="shared" si="2"/>
        <v>150768271</v>
      </c>
      <c r="C192">
        <v>150768</v>
      </c>
      <c r="D192" t="s">
        <v>50</v>
      </c>
      <c r="E192" t="s">
        <v>32</v>
      </c>
      <c r="F192" t="s">
        <v>112</v>
      </c>
      <c r="G192" t="s">
        <v>1644</v>
      </c>
      <c r="H192" t="s">
        <v>115</v>
      </c>
      <c r="I192">
        <v>271</v>
      </c>
      <c r="J192">
        <v>271</v>
      </c>
      <c r="K192" t="e">
        <f>VLOOKUP(B192,#REF!,5,FALSE)</f>
        <v>#REF!</v>
      </c>
      <c r="N192" t="s">
        <v>5411</v>
      </c>
      <c r="O192" s="180" t="s">
        <v>5165</v>
      </c>
      <c r="P192" t="s">
        <v>5355</v>
      </c>
      <c r="Q192" t="s">
        <v>5272</v>
      </c>
    </row>
    <row r="193" spans="1:17" x14ac:dyDescent="0.3">
      <c r="A193" s="193" t="s">
        <v>5270</v>
      </c>
      <c r="B193" t="str">
        <f t="shared" si="2"/>
        <v>150768272</v>
      </c>
      <c r="C193">
        <v>150768</v>
      </c>
      <c r="D193" t="s">
        <v>50</v>
      </c>
      <c r="E193" t="s">
        <v>32</v>
      </c>
      <c r="F193" t="s">
        <v>112</v>
      </c>
      <c r="G193" t="s">
        <v>1644</v>
      </c>
      <c r="H193" t="s">
        <v>115</v>
      </c>
      <c r="I193">
        <v>272</v>
      </c>
      <c r="J193">
        <v>272</v>
      </c>
      <c r="K193" t="e">
        <f>VLOOKUP(B193,#REF!,5,FALSE)</f>
        <v>#REF!</v>
      </c>
      <c r="N193" t="s">
        <v>5412</v>
      </c>
      <c r="O193" s="180" t="s">
        <v>5165</v>
      </c>
      <c r="P193" t="s">
        <v>5355</v>
      </c>
      <c r="Q193" t="s">
        <v>5272</v>
      </c>
    </row>
    <row r="194" spans="1:17" x14ac:dyDescent="0.3">
      <c r="A194" s="193" t="s">
        <v>5270</v>
      </c>
      <c r="B194" t="str">
        <f t="shared" si="2"/>
        <v>150768273</v>
      </c>
      <c r="C194">
        <v>150768</v>
      </c>
      <c r="D194" t="s">
        <v>50</v>
      </c>
      <c r="E194" t="s">
        <v>32</v>
      </c>
      <c r="F194" t="s">
        <v>112</v>
      </c>
      <c r="G194" t="s">
        <v>1644</v>
      </c>
      <c r="H194" t="s">
        <v>115</v>
      </c>
      <c r="I194">
        <v>273</v>
      </c>
      <c r="J194">
        <v>273</v>
      </c>
      <c r="K194" t="e">
        <f>VLOOKUP(B194,#REF!,5,FALSE)</f>
        <v>#REF!</v>
      </c>
      <c r="N194" t="s">
        <v>5413</v>
      </c>
      <c r="O194" s="180" t="s">
        <v>5165</v>
      </c>
      <c r="P194" t="s">
        <v>5355</v>
      </c>
      <c r="Q194" t="s">
        <v>5272</v>
      </c>
    </row>
    <row r="195" spans="1:17" x14ac:dyDescent="0.3">
      <c r="A195" s="193" t="s">
        <v>5270</v>
      </c>
      <c r="B195" t="str">
        <f t="shared" si="2"/>
        <v>150768274</v>
      </c>
      <c r="C195">
        <v>150768</v>
      </c>
      <c r="D195" t="s">
        <v>50</v>
      </c>
      <c r="E195" t="s">
        <v>32</v>
      </c>
      <c r="F195" t="s">
        <v>112</v>
      </c>
      <c r="G195" t="s">
        <v>1644</v>
      </c>
      <c r="H195" t="s">
        <v>115</v>
      </c>
      <c r="I195">
        <v>274</v>
      </c>
      <c r="J195">
        <v>274</v>
      </c>
      <c r="K195" t="e">
        <f>VLOOKUP(B195,#REF!,5,FALSE)</f>
        <v>#REF!</v>
      </c>
      <c r="N195" t="s">
        <v>5414</v>
      </c>
      <c r="O195" s="180" t="s">
        <v>5165</v>
      </c>
      <c r="P195" t="s">
        <v>5355</v>
      </c>
      <c r="Q195" t="s">
        <v>5272</v>
      </c>
    </row>
    <row r="196" spans="1:17" x14ac:dyDescent="0.3">
      <c r="A196" s="193" t="s">
        <v>5270</v>
      </c>
      <c r="B196" t="str">
        <f t="shared" si="2"/>
        <v>150768275</v>
      </c>
      <c r="C196">
        <v>150768</v>
      </c>
      <c r="D196" t="s">
        <v>50</v>
      </c>
      <c r="E196" t="s">
        <v>32</v>
      </c>
      <c r="F196" t="s">
        <v>112</v>
      </c>
      <c r="G196" t="s">
        <v>1644</v>
      </c>
      <c r="H196" t="s">
        <v>115</v>
      </c>
      <c r="I196">
        <v>275</v>
      </c>
      <c r="J196">
        <v>275</v>
      </c>
      <c r="K196" t="e">
        <f>VLOOKUP(B196,#REF!,5,FALSE)</f>
        <v>#REF!</v>
      </c>
      <c r="N196" t="s">
        <v>5415</v>
      </c>
      <c r="O196" s="180" t="s">
        <v>5165</v>
      </c>
      <c r="P196" t="s">
        <v>5355</v>
      </c>
      <c r="Q196" t="s">
        <v>5272</v>
      </c>
    </row>
    <row r="197" spans="1:17" x14ac:dyDescent="0.3">
      <c r="A197" s="193" t="s">
        <v>5270</v>
      </c>
      <c r="B197" t="str">
        <f t="shared" si="2"/>
        <v>150768276</v>
      </c>
      <c r="C197">
        <v>150768</v>
      </c>
      <c r="D197" t="s">
        <v>50</v>
      </c>
      <c r="E197" t="s">
        <v>32</v>
      </c>
      <c r="F197" t="s">
        <v>112</v>
      </c>
      <c r="G197" t="s">
        <v>1644</v>
      </c>
      <c r="H197" t="s">
        <v>115</v>
      </c>
      <c r="I197">
        <v>276</v>
      </c>
      <c r="J197">
        <v>276</v>
      </c>
      <c r="K197" t="e">
        <f>VLOOKUP(B197,#REF!,5,FALSE)</f>
        <v>#REF!</v>
      </c>
      <c r="N197" t="s">
        <v>5416</v>
      </c>
      <c r="O197" s="180" t="s">
        <v>5165</v>
      </c>
      <c r="P197" t="s">
        <v>5355</v>
      </c>
      <c r="Q197" t="s">
        <v>5272</v>
      </c>
    </row>
    <row r="198" spans="1:17" x14ac:dyDescent="0.3">
      <c r="A198" s="193" t="s">
        <v>5270</v>
      </c>
      <c r="B198" t="str">
        <f t="shared" si="2"/>
        <v>150768277</v>
      </c>
      <c r="C198">
        <v>150768</v>
      </c>
      <c r="D198" t="s">
        <v>50</v>
      </c>
      <c r="E198" t="s">
        <v>32</v>
      </c>
      <c r="F198" t="s">
        <v>112</v>
      </c>
      <c r="G198" t="s">
        <v>1644</v>
      </c>
      <c r="H198" t="s">
        <v>115</v>
      </c>
      <c r="I198">
        <v>277</v>
      </c>
      <c r="J198">
        <v>277</v>
      </c>
      <c r="K198" t="e">
        <f>VLOOKUP(B198,#REF!,5,FALSE)</f>
        <v>#REF!</v>
      </c>
      <c r="N198" t="s">
        <v>5417</v>
      </c>
      <c r="O198" s="180" t="s">
        <v>5165</v>
      </c>
      <c r="P198" t="s">
        <v>5355</v>
      </c>
      <c r="Q198" t="s">
        <v>5272</v>
      </c>
    </row>
    <row r="199" spans="1:17" x14ac:dyDescent="0.3">
      <c r="A199" s="193" t="s">
        <v>5270</v>
      </c>
      <c r="B199" t="str">
        <f t="shared" si="2"/>
        <v>150768278</v>
      </c>
      <c r="C199">
        <v>150768</v>
      </c>
      <c r="D199" t="s">
        <v>50</v>
      </c>
      <c r="E199" t="s">
        <v>32</v>
      </c>
      <c r="F199" t="s">
        <v>112</v>
      </c>
      <c r="G199" t="s">
        <v>1644</v>
      </c>
      <c r="H199" t="s">
        <v>115</v>
      </c>
      <c r="I199">
        <v>278</v>
      </c>
      <c r="J199">
        <v>278</v>
      </c>
      <c r="K199" t="e">
        <f>VLOOKUP(B199,#REF!,5,FALSE)</f>
        <v>#REF!</v>
      </c>
      <c r="N199" t="s">
        <v>5418</v>
      </c>
      <c r="O199" s="180" t="s">
        <v>5165</v>
      </c>
      <c r="P199" t="s">
        <v>5355</v>
      </c>
      <c r="Q199" t="s">
        <v>5272</v>
      </c>
    </row>
    <row r="200" spans="1:17" x14ac:dyDescent="0.3">
      <c r="A200" s="193" t="s">
        <v>5270</v>
      </c>
      <c r="B200" t="str">
        <f t="shared" ref="B200:B263" si="3">C200&amp;I200</f>
        <v>150768279</v>
      </c>
      <c r="C200">
        <v>150768</v>
      </c>
      <c r="D200" t="s">
        <v>50</v>
      </c>
      <c r="E200" t="s">
        <v>32</v>
      </c>
      <c r="F200" t="s">
        <v>112</v>
      </c>
      <c r="G200" t="s">
        <v>1644</v>
      </c>
      <c r="H200" t="s">
        <v>115</v>
      </c>
      <c r="I200">
        <v>279</v>
      </c>
      <c r="J200">
        <v>279</v>
      </c>
      <c r="K200" t="e">
        <f>VLOOKUP(B200,#REF!,5,FALSE)</f>
        <v>#REF!</v>
      </c>
      <c r="N200" t="s">
        <v>5419</v>
      </c>
      <c r="O200" s="180" t="s">
        <v>5165</v>
      </c>
      <c r="P200" t="s">
        <v>5355</v>
      </c>
      <c r="Q200" t="s">
        <v>5272</v>
      </c>
    </row>
    <row r="201" spans="1:17" x14ac:dyDescent="0.3">
      <c r="A201" s="193" t="s">
        <v>5270</v>
      </c>
      <c r="B201" t="str">
        <f t="shared" si="3"/>
        <v>150768280</v>
      </c>
      <c r="C201">
        <v>150768</v>
      </c>
      <c r="D201" t="s">
        <v>50</v>
      </c>
      <c r="E201" t="s">
        <v>32</v>
      </c>
      <c r="F201" t="s">
        <v>112</v>
      </c>
      <c r="G201" t="s">
        <v>1644</v>
      </c>
      <c r="H201" t="s">
        <v>115</v>
      </c>
      <c r="I201">
        <v>280</v>
      </c>
      <c r="J201">
        <v>280</v>
      </c>
      <c r="K201" t="e">
        <f>VLOOKUP(B201,#REF!,5,FALSE)</f>
        <v>#REF!</v>
      </c>
      <c r="N201" t="s">
        <v>5420</v>
      </c>
      <c r="O201" s="180" t="s">
        <v>5165</v>
      </c>
      <c r="P201" t="s">
        <v>5355</v>
      </c>
      <c r="Q201" t="s">
        <v>5272</v>
      </c>
    </row>
    <row r="202" spans="1:17" x14ac:dyDescent="0.3">
      <c r="A202" s="193" t="s">
        <v>5270</v>
      </c>
      <c r="B202" t="str">
        <f t="shared" si="3"/>
        <v>150768281</v>
      </c>
      <c r="C202">
        <v>150768</v>
      </c>
      <c r="D202" t="s">
        <v>50</v>
      </c>
      <c r="E202" t="s">
        <v>32</v>
      </c>
      <c r="F202" t="s">
        <v>112</v>
      </c>
      <c r="G202" t="s">
        <v>1644</v>
      </c>
      <c r="H202" t="s">
        <v>115</v>
      </c>
      <c r="I202">
        <v>281</v>
      </c>
      <c r="J202">
        <v>281</v>
      </c>
      <c r="K202" t="e">
        <f>VLOOKUP(B202,#REF!,5,FALSE)</f>
        <v>#REF!</v>
      </c>
      <c r="N202" t="s">
        <v>5421</v>
      </c>
      <c r="O202" s="180" t="s">
        <v>5165</v>
      </c>
      <c r="P202" t="s">
        <v>5355</v>
      </c>
      <c r="Q202" t="s">
        <v>5272</v>
      </c>
    </row>
    <row r="203" spans="1:17" x14ac:dyDescent="0.3">
      <c r="A203" s="193" t="s">
        <v>5270</v>
      </c>
      <c r="B203" t="str">
        <f t="shared" si="3"/>
        <v>150768282</v>
      </c>
      <c r="C203">
        <v>150768</v>
      </c>
      <c r="D203" t="s">
        <v>50</v>
      </c>
      <c r="E203" t="s">
        <v>32</v>
      </c>
      <c r="F203" t="s">
        <v>112</v>
      </c>
      <c r="G203" t="s">
        <v>1644</v>
      </c>
      <c r="H203" t="s">
        <v>115</v>
      </c>
      <c r="I203">
        <v>282</v>
      </c>
      <c r="J203">
        <v>282</v>
      </c>
      <c r="K203" t="e">
        <f>VLOOKUP(B203,#REF!,5,FALSE)</f>
        <v>#REF!</v>
      </c>
      <c r="N203" t="s">
        <v>5422</v>
      </c>
      <c r="O203" s="180" t="s">
        <v>5165</v>
      </c>
      <c r="P203" t="s">
        <v>5355</v>
      </c>
      <c r="Q203" t="s">
        <v>5272</v>
      </c>
    </row>
    <row r="204" spans="1:17" x14ac:dyDescent="0.3">
      <c r="A204" s="193" t="s">
        <v>5270</v>
      </c>
      <c r="B204" t="str">
        <f t="shared" si="3"/>
        <v>150768283</v>
      </c>
      <c r="C204">
        <v>150768</v>
      </c>
      <c r="D204" t="s">
        <v>50</v>
      </c>
      <c r="E204" t="s">
        <v>32</v>
      </c>
      <c r="F204" t="s">
        <v>112</v>
      </c>
      <c r="G204" t="s">
        <v>1644</v>
      </c>
      <c r="H204" t="s">
        <v>115</v>
      </c>
      <c r="I204">
        <v>283</v>
      </c>
      <c r="J204">
        <v>283</v>
      </c>
      <c r="K204" t="e">
        <f>VLOOKUP(B204,#REF!,5,FALSE)</f>
        <v>#REF!</v>
      </c>
      <c r="N204" t="s">
        <v>5423</v>
      </c>
      <c r="O204" s="180" t="s">
        <v>5165</v>
      </c>
      <c r="P204" t="s">
        <v>5355</v>
      </c>
      <c r="Q204" t="s">
        <v>5272</v>
      </c>
    </row>
    <row r="205" spans="1:17" x14ac:dyDescent="0.3">
      <c r="A205" s="193" t="s">
        <v>5270</v>
      </c>
      <c r="B205" t="str">
        <f t="shared" si="3"/>
        <v>150768284</v>
      </c>
      <c r="C205">
        <v>150768</v>
      </c>
      <c r="D205" t="s">
        <v>50</v>
      </c>
      <c r="E205" t="s">
        <v>32</v>
      </c>
      <c r="F205" t="s">
        <v>112</v>
      </c>
      <c r="G205" t="s">
        <v>1644</v>
      </c>
      <c r="H205" t="s">
        <v>115</v>
      </c>
      <c r="I205">
        <v>284</v>
      </c>
      <c r="J205">
        <v>284</v>
      </c>
      <c r="K205" t="e">
        <f>VLOOKUP(B205,#REF!,5,FALSE)</f>
        <v>#REF!</v>
      </c>
      <c r="N205" t="s">
        <v>5424</v>
      </c>
      <c r="O205" s="180" t="s">
        <v>5165</v>
      </c>
      <c r="P205" t="s">
        <v>5355</v>
      </c>
      <c r="Q205" t="s">
        <v>5272</v>
      </c>
    </row>
    <row r="206" spans="1:17" x14ac:dyDescent="0.3">
      <c r="A206" s="193" t="s">
        <v>5270</v>
      </c>
      <c r="B206" t="str">
        <f t="shared" si="3"/>
        <v>150768285</v>
      </c>
      <c r="C206">
        <v>150768</v>
      </c>
      <c r="D206" t="s">
        <v>50</v>
      </c>
      <c r="E206" t="s">
        <v>32</v>
      </c>
      <c r="F206" t="s">
        <v>112</v>
      </c>
      <c r="G206" t="s">
        <v>1644</v>
      </c>
      <c r="H206" t="s">
        <v>115</v>
      </c>
      <c r="I206">
        <v>285</v>
      </c>
      <c r="J206">
        <v>285</v>
      </c>
      <c r="K206" t="e">
        <f>VLOOKUP(B206,#REF!,5,FALSE)</f>
        <v>#REF!</v>
      </c>
      <c r="N206" t="s">
        <v>5425</v>
      </c>
      <c r="O206" s="180" t="s">
        <v>5165</v>
      </c>
      <c r="P206" t="s">
        <v>5355</v>
      </c>
      <c r="Q206" t="s">
        <v>5272</v>
      </c>
    </row>
    <row r="207" spans="1:17" x14ac:dyDescent="0.3">
      <c r="A207" s="193" t="s">
        <v>5270</v>
      </c>
      <c r="B207" t="str">
        <f t="shared" si="3"/>
        <v>150768286</v>
      </c>
      <c r="C207">
        <v>150768</v>
      </c>
      <c r="D207" t="s">
        <v>50</v>
      </c>
      <c r="E207" t="s">
        <v>32</v>
      </c>
      <c r="F207" t="s">
        <v>112</v>
      </c>
      <c r="G207" t="s">
        <v>1644</v>
      </c>
      <c r="H207" t="s">
        <v>115</v>
      </c>
      <c r="I207">
        <v>286</v>
      </c>
      <c r="J207">
        <v>286</v>
      </c>
      <c r="K207" t="e">
        <f>VLOOKUP(B207,#REF!,5,FALSE)</f>
        <v>#REF!</v>
      </c>
      <c r="N207" t="s">
        <v>5426</v>
      </c>
      <c r="O207" s="180" t="s">
        <v>5165</v>
      </c>
      <c r="P207" t="s">
        <v>5355</v>
      </c>
      <c r="Q207" t="s">
        <v>5272</v>
      </c>
    </row>
    <row r="208" spans="1:17" x14ac:dyDescent="0.3">
      <c r="A208" s="193" t="s">
        <v>5270</v>
      </c>
      <c r="B208" t="str">
        <f t="shared" si="3"/>
        <v>150768287</v>
      </c>
      <c r="C208">
        <v>150768</v>
      </c>
      <c r="D208" t="s">
        <v>50</v>
      </c>
      <c r="E208" t="s">
        <v>32</v>
      </c>
      <c r="F208" t="s">
        <v>112</v>
      </c>
      <c r="G208" t="s">
        <v>1644</v>
      </c>
      <c r="H208" t="s">
        <v>115</v>
      </c>
      <c r="I208">
        <v>287</v>
      </c>
      <c r="J208">
        <v>287</v>
      </c>
      <c r="K208" t="e">
        <f>VLOOKUP(B208,#REF!,5,FALSE)</f>
        <v>#REF!</v>
      </c>
      <c r="N208" t="s">
        <v>5427</v>
      </c>
      <c r="O208" s="180" t="s">
        <v>5165</v>
      </c>
      <c r="P208" t="s">
        <v>5355</v>
      </c>
      <c r="Q208" t="s">
        <v>5272</v>
      </c>
    </row>
    <row r="209" spans="1:17" x14ac:dyDescent="0.3">
      <c r="A209" s="193" t="s">
        <v>5270</v>
      </c>
      <c r="B209" t="str">
        <f t="shared" si="3"/>
        <v>150768288</v>
      </c>
      <c r="C209">
        <v>150768</v>
      </c>
      <c r="D209" t="s">
        <v>50</v>
      </c>
      <c r="E209" t="s">
        <v>32</v>
      </c>
      <c r="F209" t="s">
        <v>112</v>
      </c>
      <c r="G209" t="s">
        <v>1644</v>
      </c>
      <c r="H209" t="s">
        <v>115</v>
      </c>
      <c r="I209">
        <v>288</v>
      </c>
      <c r="J209">
        <v>288</v>
      </c>
      <c r="K209" t="e">
        <f>VLOOKUP(B209,#REF!,5,FALSE)</f>
        <v>#REF!</v>
      </c>
      <c r="N209" t="s">
        <v>5428</v>
      </c>
      <c r="O209" s="180" t="s">
        <v>5165</v>
      </c>
      <c r="P209" t="s">
        <v>5355</v>
      </c>
      <c r="Q209" t="s">
        <v>5272</v>
      </c>
    </row>
    <row r="210" spans="1:17" x14ac:dyDescent="0.3">
      <c r="A210" s="193" t="s">
        <v>5270</v>
      </c>
      <c r="B210" t="str">
        <f t="shared" si="3"/>
        <v>150768289</v>
      </c>
      <c r="C210">
        <v>150768</v>
      </c>
      <c r="D210" t="s">
        <v>50</v>
      </c>
      <c r="E210" t="s">
        <v>32</v>
      </c>
      <c r="F210" t="s">
        <v>112</v>
      </c>
      <c r="G210" t="s">
        <v>1644</v>
      </c>
      <c r="H210" t="s">
        <v>115</v>
      </c>
      <c r="I210">
        <v>289</v>
      </c>
      <c r="J210">
        <v>289</v>
      </c>
      <c r="K210" t="e">
        <f>VLOOKUP(B210,#REF!,5,FALSE)</f>
        <v>#REF!</v>
      </c>
      <c r="N210" t="s">
        <v>5429</v>
      </c>
      <c r="O210" s="180" t="s">
        <v>5165</v>
      </c>
      <c r="P210" t="s">
        <v>5355</v>
      </c>
      <c r="Q210" t="s">
        <v>5272</v>
      </c>
    </row>
    <row r="211" spans="1:17" x14ac:dyDescent="0.3">
      <c r="A211" s="193" t="s">
        <v>5270</v>
      </c>
      <c r="B211" t="str">
        <f t="shared" si="3"/>
        <v>150768290</v>
      </c>
      <c r="C211">
        <v>150768</v>
      </c>
      <c r="D211" t="s">
        <v>50</v>
      </c>
      <c r="E211" t="s">
        <v>32</v>
      </c>
      <c r="F211" t="s">
        <v>112</v>
      </c>
      <c r="G211" t="s">
        <v>1644</v>
      </c>
      <c r="H211" t="s">
        <v>115</v>
      </c>
      <c r="I211">
        <v>290</v>
      </c>
      <c r="J211">
        <v>290</v>
      </c>
      <c r="K211" t="e">
        <f>VLOOKUP(B211,#REF!,5,FALSE)</f>
        <v>#REF!</v>
      </c>
      <c r="N211" t="s">
        <v>5430</v>
      </c>
      <c r="O211" s="180" t="s">
        <v>5165</v>
      </c>
      <c r="P211" t="s">
        <v>5355</v>
      </c>
      <c r="Q211" t="s">
        <v>5272</v>
      </c>
    </row>
    <row r="212" spans="1:17" x14ac:dyDescent="0.3">
      <c r="A212" s="193" t="s">
        <v>5270</v>
      </c>
      <c r="B212" t="str">
        <f t="shared" si="3"/>
        <v>150768291</v>
      </c>
      <c r="C212">
        <v>150768</v>
      </c>
      <c r="D212" t="s">
        <v>50</v>
      </c>
      <c r="E212" t="s">
        <v>32</v>
      </c>
      <c r="F212" t="s">
        <v>112</v>
      </c>
      <c r="G212" t="s">
        <v>1644</v>
      </c>
      <c r="H212" t="s">
        <v>115</v>
      </c>
      <c r="I212">
        <v>291</v>
      </c>
      <c r="J212">
        <v>291</v>
      </c>
      <c r="K212" t="e">
        <f>VLOOKUP(B212,#REF!,5,FALSE)</f>
        <v>#REF!</v>
      </c>
      <c r="N212" t="s">
        <v>5431</v>
      </c>
      <c r="O212" s="180" t="s">
        <v>5165</v>
      </c>
      <c r="P212" t="s">
        <v>5355</v>
      </c>
      <c r="Q212" t="s">
        <v>5272</v>
      </c>
    </row>
    <row r="213" spans="1:17" x14ac:dyDescent="0.3">
      <c r="A213" s="193" t="s">
        <v>5270</v>
      </c>
      <c r="B213" t="str">
        <f t="shared" si="3"/>
        <v>150768292</v>
      </c>
      <c r="C213">
        <v>150768</v>
      </c>
      <c r="D213" t="s">
        <v>50</v>
      </c>
      <c r="E213" t="s">
        <v>32</v>
      </c>
      <c r="F213" t="s">
        <v>112</v>
      </c>
      <c r="G213" t="s">
        <v>1644</v>
      </c>
      <c r="H213" t="s">
        <v>115</v>
      </c>
      <c r="I213">
        <v>292</v>
      </c>
      <c r="J213">
        <v>292</v>
      </c>
      <c r="K213" t="e">
        <f>VLOOKUP(B213,#REF!,5,FALSE)</f>
        <v>#REF!</v>
      </c>
      <c r="N213" t="s">
        <v>5432</v>
      </c>
      <c r="O213" s="180" t="s">
        <v>5165</v>
      </c>
      <c r="P213" t="s">
        <v>5355</v>
      </c>
      <c r="Q213" t="s">
        <v>5272</v>
      </c>
    </row>
    <row r="214" spans="1:17" x14ac:dyDescent="0.3">
      <c r="A214" s="193" t="s">
        <v>5270</v>
      </c>
      <c r="B214" t="str">
        <f t="shared" si="3"/>
        <v>150768293</v>
      </c>
      <c r="C214">
        <v>150768</v>
      </c>
      <c r="D214" t="s">
        <v>50</v>
      </c>
      <c r="E214" t="s">
        <v>32</v>
      </c>
      <c r="F214" t="s">
        <v>112</v>
      </c>
      <c r="G214" t="s">
        <v>1644</v>
      </c>
      <c r="H214" t="s">
        <v>115</v>
      </c>
      <c r="I214">
        <v>293</v>
      </c>
      <c r="J214">
        <v>293</v>
      </c>
      <c r="K214" t="e">
        <f>VLOOKUP(B214,#REF!,5,FALSE)</f>
        <v>#REF!</v>
      </c>
      <c r="N214" t="s">
        <v>5433</v>
      </c>
      <c r="O214" s="180" t="s">
        <v>5165</v>
      </c>
      <c r="P214" t="s">
        <v>5355</v>
      </c>
      <c r="Q214" t="s">
        <v>5272</v>
      </c>
    </row>
    <row r="215" spans="1:17" x14ac:dyDescent="0.3">
      <c r="A215" s="193" t="s">
        <v>5270</v>
      </c>
      <c r="B215" t="str">
        <f t="shared" si="3"/>
        <v>150768294</v>
      </c>
      <c r="C215">
        <v>150768</v>
      </c>
      <c r="D215" t="s">
        <v>50</v>
      </c>
      <c r="E215" t="s">
        <v>32</v>
      </c>
      <c r="F215" t="s">
        <v>112</v>
      </c>
      <c r="G215" t="s">
        <v>1644</v>
      </c>
      <c r="H215" t="s">
        <v>115</v>
      </c>
      <c r="I215">
        <v>294</v>
      </c>
      <c r="J215">
        <v>294</v>
      </c>
      <c r="K215" t="e">
        <f>VLOOKUP(B215,#REF!,5,FALSE)</f>
        <v>#REF!</v>
      </c>
      <c r="N215" t="s">
        <v>5434</v>
      </c>
      <c r="O215" s="180" t="s">
        <v>5165</v>
      </c>
      <c r="P215" t="s">
        <v>5355</v>
      </c>
      <c r="Q215" t="s">
        <v>5272</v>
      </c>
    </row>
    <row r="216" spans="1:17" x14ac:dyDescent="0.3">
      <c r="A216" s="193" t="s">
        <v>5270</v>
      </c>
      <c r="B216" t="str">
        <f t="shared" si="3"/>
        <v>150768295</v>
      </c>
      <c r="C216">
        <v>150768</v>
      </c>
      <c r="D216" t="s">
        <v>50</v>
      </c>
      <c r="E216" t="s">
        <v>32</v>
      </c>
      <c r="F216" t="s">
        <v>112</v>
      </c>
      <c r="G216" t="s">
        <v>1644</v>
      </c>
      <c r="H216" t="s">
        <v>115</v>
      </c>
      <c r="I216">
        <v>295</v>
      </c>
      <c r="J216">
        <v>295</v>
      </c>
      <c r="K216" t="e">
        <f>VLOOKUP(B216,#REF!,5,FALSE)</f>
        <v>#REF!</v>
      </c>
      <c r="N216" t="s">
        <v>5435</v>
      </c>
      <c r="O216" s="180" t="s">
        <v>5165</v>
      </c>
      <c r="P216" t="s">
        <v>5355</v>
      </c>
      <c r="Q216" t="s">
        <v>5272</v>
      </c>
    </row>
    <row r="217" spans="1:17" x14ac:dyDescent="0.3">
      <c r="A217" s="193" t="s">
        <v>5270</v>
      </c>
      <c r="B217" t="str">
        <f t="shared" si="3"/>
        <v>150768296</v>
      </c>
      <c r="C217">
        <v>150768</v>
      </c>
      <c r="D217" t="s">
        <v>50</v>
      </c>
      <c r="E217" t="s">
        <v>32</v>
      </c>
      <c r="F217" t="s">
        <v>112</v>
      </c>
      <c r="G217" t="s">
        <v>1644</v>
      </c>
      <c r="H217" t="s">
        <v>115</v>
      </c>
      <c r="I217">
        <v>296</v>
      </c>
      <c r="J217">
        <v>296</v>
      </c>
      <c r="K217" t="e">
        <f>VLOOKUP(B217,#REF!,5,FALSE)</f>
        <v>#REF!</v>
      </c>
      <c r="N217" t="s">
        <v>5436</v>
      </c>
      <c r="O217" s="180" t="s">
        <v>5165</v>
      </c>
      <c r="P217" t="s">
        <v>5355</v>
      </c>
      <c r="Q217" t="s">
        <v>5272</v>
      </c>
    </row>
    <row r="218" spans="1:17" x14ac:dyDescent="0.3">
      <c r="A218" s="193" t="s">
        <v>5270</v>
      </c>
      <c r="B218" t="str">
        <f t="shared" si="3"/>
        <v>150768297</v>
      </c>
      <c r="C218">
        <v>150768</v>
      </c>
      <c r="D218" t="s">
        <v>50</v>
      </c>
      <c r="E218" t="s">
        <v>32</v>
      </c>
      <c r="F218" t="s">
        <v>112</v>
      </c>
      <c r="G218" t="s">
        <v>1644</v>
      </c>
      <c r="H218" t="s">
        <v>115</v>
      </c>
      <c r="I218">
        <v>297</v>
      </c>
      <c r="J218">
        <v>297</v>
      </c>
      <c r="K218" t="e">
        <f>VLOOKUP(B218,#REF!,5,FALSE)</f>
        <v>#REF!</v>
      </c>
      <c r="N218" t="s">
        <v>5437</v>
      </c>
      <c r="O218" s="180" t="s">
        <v>5165</v>
      </c>
      <c r="P218" t="s">
        <v>5355</v>
      </c>
      <c r="Q218" t="s">
        <v>5272</v>
      </c>
    </row>
    <row r="219" spans="1:17" x14ac:dyDescent="0.3">
      <c r="A219" s="193" t="s">
        <v>5270</v>
      </c>
      <c r="B219" t="str">
        <f t="shared" si="3"/>
        <v>150768298</v>
      </c>
      <c r="C219">
        <v>150768</v>
      </c>
      <c r="D219" t="s">
        <v>50</v>
      </c>
      <c r="E219" t="s">
        <v>32</v>
      </c>
      <c r="F219" t="s">
        <v>112</v>
      </c>
      <c r="G219" t="s">
        <v>1644</v>
      </c>
      <c r="H219" t="s">
        <v>115</v>
      </c>
      <c r="I219">
        <v>298</v>
      </c>
      <c r="J219">
        <v>298</v>
      </c>
      <c r="K219" t="e">
        <f>VLOOKUP(B219,#REF!,5,FALSE)</f>
        <v>#REF!</v>
      </c>
      <c r="N219" t="s">
        <v>5438</v>
      </c>
      <c r="O219" s="180" t="s">
        <v>5165</v>
      </c>
      <c r="P219" t="s">
        <v>5355</v>
      </c>
      <c r="Q219" t="s">
        <v>5272</v>
      </c>
    </row>
    <row r="220" spans="1:17" x14ac:dyDescent="0.3">
      <c r="A220" s="193" t="s">
        <v>5270</v>
      </c>
      <c r="B220" t="str">
        <f t="shared" si="3"/>
        <v>150768299</v>
      </c>
      <c r="C220">
        <v>150768</v>
      </c>
      <c r="D220" t="s">
        <v>50</v>
      </c>
      <c r="E220" t="s">
        <v>32</v>
      </c>
      <c r="F220" t="s">
        <v>112</v>
      </c>
      <c r="G220" t="s">
        <v>1644</v>
      </c>
      <c r="H220" t="s">
        <v>115</v>
      </c>
      <c r="I220">
        <v>299</v>
      </c>
      <c r="J220">
        <v>299</v>
      </c>
      <c r="K220" t="e">
        <f>VLOOKUP(B220,#REF!,5,FALSE)</f>
        <v>#REF!</v>
      </c>
      <c r="N220" t="s">
        <v>5439</v>
      </c>
      <c r="O220" s="180" t="s">
        <v>5165</v>
      </c>
      <c r="P220" t="s">
        <v>5355</v>
      </c>
      <c r="Q220" t="s">
        <v>5272</v>
      </c>
    </row>
    <row r="221" spans="1:17" x14ac:dyDescent="0.3">
      <c r="A221" s="193" t="s">
        <v>5270</v>
      </c>
      <c r="B221" t="str">
        <f t="shared" si="3"/>
        <v>150768300</v>
      </c>
      <c r="C221">
        <v>150768</v>
      </c>
      <c r="D221" t="s">
        <v>50</v>
      </c>
      <c r="E221" t="s">
        <v>32</v>
      </c>
      <c r="F221" t="s">
        <v>112</v>
      </c>
      <c r="G221" t="s">
        <v>1644</v>
      </c>
      <c r="H221" t="s">
        <v>115</v>
      </c>
      <c r="I221">
        <v>300</v>
      </c>
      <c r="J221">
        <v>300</v>
      </c>
      <c r="K221" t="e">
        <f>VLOOKUP(B221,#REF!,5,FALSE)</f>
        <v>#REF!</v>
      </c>
      <c r="N221" t="s">
        <v>5440</v>
      </c>
      <c r="O221" s="180" t="s">
        <v>5165</v>
      </c>
      <c r="P221" t="s">
        <v>5355</v>
      </c>
      <c r="Q221" t="s">
        <v>5272</v>
      </c>
    </row>
    <row r="222" spans="1:17" x14ac:dyDescent="0.3">
      <c r="A222" s="193" t="s">
        <v>5270</v>
      </c>
      <c r="B222" t="str">
        <f t="shared" si="3"/>
        <v>150768301</v>
      </c>
      <c r="C222">
        <v>150768</v>
      </c>
      <c r="D222" t="s">
        <v>50</v>
      </c>
      <c r="E222" t="s">
        <v>32</v>
      </c>
      <c r="F222" t="s">
        <v>112</v>
      </c>
      <c r="G222" t="s">
        <v>1644</v>
      </c>
      <c r="H222" t="s">
        <v>115</v>
      </c>
      <c r="I222">
        <v>301</v>
      </c>
      <c r="J222">
        <v>301</v>
      </c>
      <c r="K222" t="e">
        <f>VLOOKUP(B222,#REF!,5,FALSE)</f>
        <v>#REF!</v>
      </c>
      <c r="N222" t="s">
        <v>5441</v>
      </c>
      <c r="O222" s="180" t="s">
        <v>5165</v>
      </c>
      <c r="P222" t="s">
        <v>5355</v>
      </c>
      <c r="Q222" t="s">
        <v>5272</v>
      </c>
    </row>
    <row r="223" spans="1:17" x14ac:dyDescent="0.3">
      <c r="A223" s="193" t="s">
        <v>5270</v>
      </c>
      <c r="B223" t="str">
        <f t="shared" si="3"/>
        <v>150768302</v>
      </c>
      <c r="C223">
        <v>150768</v>
      </c>
      <c r="D223" t="s">
        <v>50</v>
      </c>
      <c r="E223" t="s">
        <v>32</v>
      </c>
      <c r="F223" t="s">
        <v>112</v>
      </c>
      <c r="G223" t="s">
        <v>1644</v>
      </c>
      <c r="H223" t="s">
        <v>115</v>
      </c>
      <c r="I223">
        <v>302</v>
      </c>
      <c r="J223">
        <v>302</v>
      </c>
      <c r="K223" t="e">
        <f>VLOOKUP(B223,#REF!,5,FALSE)</f>
        <v>#REF!</v>
      </c>
      <c r="N223" t="s">
        <v>5442</v>
      </c>
      <c r="O223" s="180" t="s">
        <v>5165</v>
      </c>
      <c r="P223" t="s">
        <v>5355</v>
      </c>
      <c r="Q223" t="s">
        <v>5272</v>
      </c>
    </row>
    <row r="224" spans="1:17" x14ac:dyDescent="0.3">
      <c r="A224" s="193" t="s">
        <v>5270</v>
      </c>
      <c r="B224" t="str">
        <f t="shared" si="3"/>
        <v>150768303</v>
      </c>
      <c r="C224">
        <v>150768</v>
      </c>
      <c r="D224" t="s">
        <v>50</v>
      </c>
      <c r="E224" t="s">
        <v>32</v>
      </c>
      <c r="F224" t="s">
        <v>112</v>
      </c>
      <c r="G224" t="s">
        <v>1644</v>
      </c>
      <c r="H224" t="s">
        <v>115</v>
      </c>
      <c r="I224">
        <v>303</v>
      </c>
      <c r="J224">
        <v>303</v>
      </c>
      <c r="K224" t="e">
        <f>VLOOKUP(B224,#REF!,5,FALSE)</f>
        <v>#REF!</v>
      </c>
      <c r="N224" t="s">
        <v>5443</v>
      </c>
      <c r="O224" s="180" t="s">
        <v>5165</v>
      </c>
      <c r="P224" t="s">
        <v>5355</v>
      </c>
      <c r="Q224" t="s">
        <v>5272</v>
      </c>
    </row>
    <row r="225" spans="1:17" x14ac:dyDescent="0.3">
      <c r="A225" s="193" t="s">
        <v>5270</v>
      </c>
      <c r="B225" t="str">
        <f t="shared" si="3"/>
        <v>150768304</v>
      </c>
      <c r="C225">
        <v>150768</v>
      </c>
      <c r="D225" t="s">
        <v>50</v>
      </c>
      <c r="E225" t="s">
        <v>32</v>
      </c>
      <c r="F225" t="s">
        <v>112</v>
      </c>
      <c r="G225" t="s">
        <v>1644</v>
      </c>
      <c r="H225" t="s">
        <v>115</v>
      </c>
      <c r="I225">
        <v>304</v>
      </c>
      <c r="J225">
        <v>304</v>
      </c>
      <c r="K225" t="e">
        <f>VLOOKUP(B225,#REF!,5,FALSE)</f>
        <v>#REF!</v>
      </c>
      <c r="N225" t="s">
        <v>5444</v>
      </c>
      <c r="O225" s="180" t="s">
        <v>5165</v>
      </c>
      <c r="P225" t="s">
        <v>5355</v>
      </c>
      <c r="Q225" t="s">
        <v>5272</v>
      </c>
    </row>
    <row r="226" spans="1:17" x14ac:dyDescent="0.3">
      <c r="A226" s="193" t="s">
        <v>5270</v>
      </c>
      <c r="B226" t="str">
        <f t="shared" si="3"/>
        <v>150768305</v>
      </c>
      <c r="C226">
        <v>150768</v>
      </c>
      <c r="D226" t="s">
        <v>50</v>
      </c>
      <c r="E226" t="s">
        <v>32</v>
      </c>
      <c r="F226" t="s">
        <v>112</v>
      </c>
      <c r="G226" t="s">
        <v>1644</v>
      </c>
      <c r="H226" t="s">
        <v>115</v>
      </c>
      <c r="I226">
        <v>305</v>
      </c>
      <c r="J226">
        <v>305</v>
      </c>
      <c r="K226" t="e">
        <f>VLOOKUP(B226,#REF!,5,FALSE)</f>
        <v>#REF!</v>
      </c>
      <c r="N226" t="s">
        <v>5445</v>
      </c>
      <c r="O226" s="180" t="s">
        <v>5165</v>
      </c>
      <c r="P226" t="s">
        <v>5355</v>
      </c>
      <c r="Q226" t="s">
        <v>5272</v>
      </c>
    </row>
    <row r="227" spans="1:17" x14ac:dyDescent="0.3">
      <c r="A227" t="s">
        <v>5137</v>
      </c>
      <c r="B227" t="str">
        <f t="shared" si="3"/>
        <v>150768306</v>
      </c>
      <c r="C227">
        <v>150768</v>
      </c>
      <c r="D227" t="s">
        <v>50</v>
      </c>
      <c r="E227" t="s">
        <v>32</v>
      </c>
      <c r="F227" t="s">
        <v>112</v>
      </c>
      <c r="G227" t="s">
        <v>1644</v>
      </c>
      <c r="H227" t="s">
        <v>115</v>
      </c>
      <c r="I227">
        <v>306</v>
      </c>
      <c r="J227">
        <v>306</v>
      </c>
      <c r="K227" t="e">
        <f>VLOOKUP(B227,#REF!,5,FALSE)</f>
        <v>#REF!</v>
      </c>
      <c r="N227" t="s">
        <v>5446</v>
      </c>
      <c r="O227" s="180" t="s">
        <v>5165</v>
      </c>
      <c r="P227" t="s">
        <v>5150</v>
      </c>
      <c r="Q227" t="s">
        <v>5161</v>
      </c>
    </row>
    <row r="228" spans="1:17" x14ac:dyDescent="0.3">
      <c r="A228" t="s">
        <v>5137</v>
      </c>
      <c r="B228" t="str">
        <f t="shared" si="3"/>
        <v>150768307</v>
      </c>
      <c r="C228">
        <v>150768</v>
      </c>
      <c r="D228" t="s">
        <v>50</v>
      </c>
      <c r="E228" t="s">
        <v>32</v>
      </c>
      <c r="F228" t="s">
        <v>112</v>
      </c>
      <c r="G228" t="s">
        <v>1644</v>
      </c>
      <c r="H228" t="s">
        <v>115</v>
      </c>
      <c r="I228">
        <v>307</v>
      </c>
      <c r="J228">
        <v>307</v>
      </c>
      <c r="K228" t="e">
        <f>VLOOKUP(B228,#REF!,5,FALSE)</f>
        <v>#REF!</v>
      </c>
      <c r="N228" t="s">
        <v>5447</v>
      </c>
      <c r="O228" s="180" t="s">
        <v>5165</v>
      </c>
      <c r="P228" t="s">
        <v>5150</v>
      </c>
      <c r="Q228" t="s">
        <v>5161</v>
      </c>
    </row>
    <row r="229" spans="1:17" x14ac:dyDescent="0.3">
      <c r="A229" t="s">
        <v>5137</v>
      </c>
      <c r="B229" t="str">
        <f t="shared" si="3"/>
        <v>150768308</v>
      </c>
      <c r="C229">
        <v>150768</v>
      </c>
      <c r="D229" t="s">
        <v>50</v>
      </c>
      <c r="E229" t="s">
        <v>32</v>
      </c>
      <c r="F229" t="s">
        <v>112</v>
      </c>
      <c r="G229" t="s">
        <v>1644</v>
      </c>
      <c r="H229" t="s">
        <v>115</v>
      </c>
      <c r="I229">
        <v>308</v>
      </c>
      <c r="J229">
        <v>308</v>
      </c>
      <c r="K229" t="e">
        <f>VLOOKUP(B229,#REF!,5,FALSE)</f>
        <v>#REF!</v>
      </c>
      <c r="N229" t="s">
        <v>5448</v>
      </c>
      <c r="O229" s="180" t="s">
        <v>5165</v>
      </c>
      <c r="P229" t="s">
        <v>5150</v>
      </c>
      <c r="Q229" t="s">
        <v>5161</v>
      </c>
    </row>
    <row r="230" spans="1:17" x14ac:dyDescent="0.3">
      <c r="A230" t="s">
        <v>5137</v>
      </c>
      <c r="B230" t="str">
        <f t="shared" si="3"/>
        <v>150768309</v>
      </c>
      <c r="C230">
        <v>150768</v>
      </c>
      <c r="D230" t="s">
        <v>50</v>
      </c>
      <c r="E230" t="s">
        <v>32</v>
      </c>
      <c r="F230" t="s">
        <v>112</v>
      </c>
      <c r="G230" t="s">
        <v>1644</v>
      </c>
      <c r="H230" t="s">
        <v>115</v>
      </c>
      <c r="I230">
        <v>309</v>
      </c>
      <c r="J230">
        <v>309</v>
      </c>
      <c r="K230" t="e">
        <f>VLOOKUP(B230,#REF!,5,FALSE)</f>
        <v>#REF!</v>
      </c>
      <c r="N230" t="s">
        <v>5449</v>
      </c>
      <c r="O230" s="180" t="s">
        <v>5165</v>
      </c>
      <c r="P230" t="s">
        <v>5150</v>
      </c>
      <c r="Q230" t="s">
        <v>5161</v>
      </c>
    </row>
    <row r="231" spans="1:17" x14ac:dyDescent="0.3">
      <c r="A231" t="s">
        <v>5137</v>
      </c>
      <c r="B231" t="str">
        <f t="shared" si="3"/>
        <v>150768310</v>
      </c>
      <c r="C231">
        <v>150768</v>
      </c>
      <c r="D231" t="s">
        <v>50</v>
      </c>
      <c r="E231" t="s">
        <v>32</v>
      </c>
      <c r="F231" t="s">
        <v>112</v>
      </c>
      <c r="G231" t="s">
        <v>1644</v>
      </c>
      <c r="H231" t="s">
        <v>115</v>
      </c>
      <c r="I231">
        <v>310</v>
      </c>
      <c r="J231">
        <v>310</v>
      </c>
      <c r="K231" t="e">
        <f>VLOOKUP(B231,#REF!,5,FALSE)</f>
        <v>#REF!</v>
      </c>
      <c r="N231" t="s">
        <v>5450</v>
      </c>
      <c r="O231" s="180" t="s">
        <v>5165</v>
      </c>
      <c r="P231" t="s">
        <v>5150</v>
      </c>
      <c r="Q231" t="s">
        <v>5161</v>
      </c>
    </row>
    <row r="232" spans="1:17" x14ac:dyDescent="0.3">
      <c r="A232" t="s">
        <v>5137</v>
      </c>
      <c r="B232" t="str">
        <f t="shared" si="3"/>
        <v>150768311</v>
      </c>
      <c r="C232">
        <v>150768</v>
      </c>
      <c r="D232" t="s">
        <v>50</v>
      </c>
      <c r="E232" t="s">
        <v>32</v>
      </c>
      <c r="F232" t="s">
        <v>112</v>
      </c>
      <c r="G232" t="s">
        <v>1644</v>
      </c>
      <c r="H232" t="s">
        <v>115</v>
      </c>
      <c r="I232">
        <v>311</v>
      </c>
      <c r="J232">
        <v>311</v>
      </c>
      <c r="K232" t="e">
        <f>VLOOKUP(B232,#REF!,5,FALSE)</f>
        <v>#REF!</v>
      </c>
      <c r="N232" t="s">
        <v>5451</v>
      </c>
      <c r="O232" s="180" t="s">
        <v>5165</v>
      </c>
      <c r="P232" t="s">
        <v>5150</v>
      </c>
      <c r="Q232" t="s">
        <v>5161</v>
      </c>
    </row>
    <row r="233" spans="1:17" x14ac:dyDescent="0.3">
      <c r="A233" t="s">
        <v>5137</v>
      </c>
      <c r="B233" t="str">
        <f t="shared" si="3"/>
        <v>150768312</v>
      </c>
      <c r="C233">
        <v>150768</v>
      </c>
      <c r="D233" t="s">
        <v>50</v>
      </c>
      <c r="E233" t="s">
        <v>32</v>
      </c>
      <c r="F233" t="s">
        <v>112</v>
      </c>
      <c r="G233" t="s">
        <v>1644</v>
      </c>
      <c r="H233" t="s">
        <v>115</v>
      </c>
      <c r="I233">
        <v>312</v>
      </c>
      <c r="J233">
        <v>312</v>
      </c>
      <c r="K233" t="e">
        <f>VLOOKUP(B233,#REF!,5,FALSE)</f>
        <v>#REF!</v>
      </c>
      <c r="N233" t="s">
        <v>5452</v>
      </c>
      <c r="O233" s="180" t="s">
        <v>5165</v>
      </c>
      <c r="P233" t="s">
        <v>5150</v>
      </c>
      <c r="Q233" t="s">
        <v>5161</v>
      </c>
    </row>
    <row r="234" spans="1:17" x14ac:dyDescent="0.3">
      <c r="A234" t="s">
        <v>5137</v>
      </c>
      <c r="B234" t="str">
        <f t="shared" si="3"/>
        <v>150768313</v>
      </c>
      <c r="C234">
        <v>150768</v>
      </c>
      <c r="D234" t="s">
        <v>50</v>
      </c>
      <c r="E234" t="s">
        <v>32</v>
      </c>
      <c r="F234" t="s">
        <v>112</v>
      </c>
      <c r="G234" t="s">
        <v>1644</v>
      </c>
      <c r="H234" t="s">
        <v>115</v>
      </c>
      <c r="I234">
        <v>313</v>
      </c>
      <c r="J234">
        <v>313</v>
      </c>
      <c r="K234" t="e">
        <f>VLOOKUP(B234,#REF!,5,FALSE)</f>
        <v>#REF!</v>
      </c>
      <c r="N234" t="s">
        <v>5453</v>
      </c>
      <c r="O234" s="180" t="s">
        <v>5165</v>
      </c>
      <c r="P234" t="s">
        <v>5150</v>
      </c>
      <c r="Q234" t="s">
        <v>5161</v>
      </c>
    </row>
    <row r="235" spans="1:17" x14ac:dyDescent="0.3">
      <c r="A235" t="s">
        <v>5137</v>
      </c>
      <c r="B235" t="str">
        <f t="shared" si="3"/>
        <v>150768314</v>
      </c>
      <c r="C235">
        <v>150768</v>
      </c>
      <c r="D235" t="s">
        <v>50</v>
      </c>
      <c r="E235" t="s">
        <v>32</v>
      </c>
      <c r="F235" t="s">
        <v>112</v>
      </c>
      <c r="G235" t="s">
        <v>1644</v>
      </c>
      <c r="H235" t="s">
        <v>115</v>
      </c>
      <c r="I235">
        <v>314</v>
      </c>
      <c r="J235">
        <v>314</v>
      </c>
      <c r="K235" t="e">
        <f>VLOOKUP(B235,#REF!,5,FALSE)</f>
        <v>#REF!</v>
      </c>
      <c r="N235" t="s">
        <v>5454</v>
      </c>
      <c r="O235" s="180" t="s">
        <v>5165</v>
      </c>
      <c r="P235" t="s">
        <v>5150</v>
      </c>
      <c r="Q235" t="s">
        <v>5161</v>
      </c>
    </row>
    <row r="236" spans="1:17" x14ac:dyDescent="0.3">
      <c r="A236" t="s">
        <v>5137</v>
      </c>
      <c r="B236" t="str">
        <f t="shared" si="3"/>
        <v>150768315</v>
      </c>
      <c r="C236">
        <v>150768</v>
      </c>
      <c r="D236" t="s">
        <v>50</v>
      </c>
      <c r="E236" t="s">
        <v>32</v>
      </c>
      <c r="F236" t="s">
        <v>112</v>
      </c>
      <c r="G236" t="s">
        <v>1644</v>
      </c>
      <c r="H236" t="s">
        <v>115</v>
      </c>
      <c r="I236">
        <v>315</v>
      </c>
      <c r="J236">
        <v>315</v>
      </c>
      <c r="K236" t="e">
        <f>VLOOKUP(B236,#REF!,5,FALSE)</f>
        <v>#REF!</v>
      </c>
      <c r="N236" t="s">
        <v>5455</v>
      </c>
      <c r="O236" s="180" t="s">
        <v>5165</v>
      </c>
      <c r="P236" t="s">
        <v>5150</v>
      </c>
      <c r="Q236" t="s">
        <v>5161</v>
      </c>
    </row>
    <row r="237" spans="1:17" x14ac:dyDescent="0.3">
      <c r="A237" t="s">
        <v>5137</v>
      </c>
      <c r="B237" t="str">
        <f t="shared" si="3"/>
        <v>150768316</v>
      </c>
      <c r="C237">
        <v>150768</v>
      </c>
      <c r="D237" t="s">
        <v>50</v>
      </c>
      <c r="E237" t="s">
        <v>32</v>
      </c>
      <c r="F237" t="s">
        <v>112</v>
      </c>
      <c r="G237" t="s">
        <v>1644</v>
      </c>
      <c r="H237" t="s">
        <v>115</v>
      </c>
      <c r="I237">
        <v>316</v>
      </c>
      <c r="J237">
        <v>316</v>
      </c>
      <c r="K237" t="e">
        <f>VLOOKUP(B237,#REF!,5,FALSE)</f>
        <v>#REF!</v>
      </c>
      <c r="N237" t="s">
        <v>5456</v>
      </c>
      <c r="O237" s="180" t="s">
        <v>5165</v>
      </c>
      <c r="P237" t="s">
        <v>5150</v>
      </c>
      <c r="Q237" t="s">
        <v>5161</v>
      </c>
    </row>
    <row r="238" spans="1:17" x14ac:dyDescent="0.3">
      <c r="A238" t="s">
        <v>5137</v>
      </c>
      <c r="B238" t="str">
        <f t="shared" si="3"/>
        <v>150768317</v>
      </c>
      <c r="C238">
        <v>150768</v>
      </c>
      <c r="D238" t="s">
        <v>50</v>
      </c>
      <c r="E238" t="s">
        <v>32</v>
      </c>
      <c r="F238" t="s">
        <v>112</v>
      </c>
      <c r="G238" t="s">
        <v>1644</v>
      </c>
      <c r="H238" t="s">
        <v>115</v>
      </c>
      <c r="I238">
        <v>317</v>
      </c>
      <c r="J238">
        <v>317</v>
      </c>
      <c r="K238" t="e">
        <f>VLOOKUP(B238,#REF!,5,FALSE)</f>
        <v>#REF!</v>
      </c>
      <c r="N238" t="s">
        <v>5457</v>
      </c>
      <c r="O238" s="180" t="s">
        <v>5165</v>
      </c>
      <c r="P238" t="s">
        <v>5150</v>
      </c>
      <c r="Q238" t="s">
        <v>5161</v>
      </c>
    </row>
    <row r="239" spans="1:17" x14ac:dyDescent="0.3">
      <c r="A239" t="s">
        <v>5137</v>
      </c>
      <c r="B239" t="str">
        <f t="shared" si="3"/>
        <v>150768318</v>
      </c>
      <c r="C239">
        <v>150768</v>
      </c>
      <c r="D239" t="s">
        <v>50</v>
      </c>
      <c r="E239" t="s">
        <v>32</v>
      </c>
      <c r="F239" t="s">
        <v>112</v>
      </c>
      <c r="G239" t="s">
        <v>1644</v>
      </c>
      <c r="H239" t="s">
        <v>115</v>
      </c>
      <c r="I239">
        <v>318</v>
      </c>
      <c r="J239">
        <v>318</v>
      </c>
      <c r="K239" t="e">
        <f>VLOOKUP(B239,#REF!,5,FALSE)</f>
        <v>#REF!</v>
      </c>
      <c r="N239" t="s">
        <v>5458</v>
      </c>
      <c r="O239" s="180" t="s">
        <v>5165</v>
      </c>
      <c r="P239" t="s">
        <v>5150</v>
      </c>
      <c r="Q239" t="s">
        <v>5161</v>
      </c>
    </row>
    <row r="240" spans="1:17" x14ac:dyDescent="0.3">
      <c r="A240" t="s">
        <v>5137</v>
      </c>
      <c r="B240" t="str">
        <f t="shared" si="3"/>
        <v>150768319</v>
      </c>
      <c r="C240">
        <v>150768</v>
      </c>
      <c r="D240" t="s">
        <v>50</v>
      </c>
      <c r="E240" t="s">
        <v>32</v>
      </c>
      <c r="F240" t="s">
        <v>112</v>
      </c>
      <c r="G240" t="s">
        <v>1644</v>
      </c>
      <c r="H240" t="s">
        <v>115</v>
      </c>
      <c r="I240">
        <v>319</v>
      </c>
      <c r="J240">
        <v>319</v>
      </c>
      <c r="K240" t="e">
        <f>VLOOKUP(B240,#REF!,5,FALSE)</f>
        <v>#REF!</v>
      </c>
      <c r="N240" t="s">
        <v>5459</v>
      </c>
      <c r="O240" s="180" t="s">
        <v>5165</v>
      </c>
      <c r="P240" t="s">
        <v>5150</v>
      </c>
      <c r="Q240" t="s">
        <v>5161</v>
      </c>
    </row>
    <row r="241" spans="1:17" x14ac:dyDescent="0.3">
      <c r="A241" t="s">
        <v>5137</v>
      </c>
      <c r="B241" t="str">
        <f t="shared" si="3"/>
        <v>150768320</v>
      </c>
      <c r="C241">
        <v>150768</v>
      </c>
      <c r="D241" t="s">
        <v>50</v>
      </c>
      <c r="E241" t="s">
        <v>32</v>
      </c>
      <c r="F241" t="s">
        <v>112</v>
      </c>
      <c r="G241" t="s">
        <v>1644</v>
      </c>
      <c r="H241" t="s">
        <v>115</v>
      </c>
      <c r="I241">
        <v>320</v>
      </c>
      <c r="J241">
        <v>320</v>
      </c>
      <c r="K241" t="e">
        <f>VLOOKUP(B241,#REF!,5,FALSE)</f>
        <v>#REF!</v>
      </c>
      <c r="N241" t="s">
        <v>5460</v>
      </c>
      <c r="O241" s="180" t="s">
        <v>5165</v>
      </c>
      <c r="P241" t="s">
        <v>5150</v>
      </c>
      <c r="Q241" t="s">
        <v>5161</v>
      </c>
    </row>
    <row r="242" spans="1:17" x14ac:dyDescent="0.3">
      <c r="A242" s="193" t="s">
        <v>5270</v>
      </c>
      <c r="B242" t="str">
        <f t="shared" si="3"/>
        <v>150768321</v>
      </c>
      <c r="C242">
        <v>150768</v>
      </c>
      <c r="D242" t="s">
        <v>50</v>
      </c>
      <c r="E242" t="s">
        <v>32</v>
      </c>
      <c r="F242" t="s">
        <v>112</v>
      </c>
      <c r="G242" t="s">
        <v>1644</v>
      </c>
      <c r="H242" t="s">
        <v>115</v>
      </c>
      <c r="I242">
        <v>321</v>
      </c>
      <c r="J242">
        <v>321</v>
      </c>
      <c r="K242" t="e">
        <f>VLOOKUP(B242,#REF!,5,FALSE)</f>
        <v>#REF!</v>
      </c>
      <c r="N242" t="s">
        <v>5461</v>
      </c>
      <c r="O242" s="180" t="s">
        <v>5165</v>
      </c>
      <c r="P242" t="s">
        <v>5355</v>
      </c>
      <c r="Q242" t="s">
        <v>5272</v>
      </c>
    </row>
    <row r="243" spans="1:17" x14ac:dyDescent="0.3">
      <c r="A243" s="193" t="s">
        <v>5270</v>
      </c>
      <c r="B243" t="str">
        <f t="shared" si="3"/>
        <v>150768322</v>
      </c>
      <c r="C243">
        <v>150768</v>
      </c>
      <c r="D243" t="s">
        <v>50</v>
      </c>
      <c r="E243" t="s">
        <v>32</v>
      </c>
      <c r="F243" t="s">
        <v>112</v>
      </c>
      <c r="G243" t="s">
        <v>1644</v>
      </c>
      <c r="H243" t="s">
        <v>115</v>
      </c>
      <c r="I243">
        <v>322</v>
      </c>
      <c r="J243">
        <v>322</v>
      </c>
      <c r="K243" t="e">
        <f>VLOOKUP(B243,#REF!,5,FALSE)</f>
        <v>#REF!</v>
      </c>
      <c r="N243" t="s">
        <v>5462</v>
      </c>
      <c r="O243" s="180" t="s">
        <v>5165</v>
      </c>
      <c r="P243" t="s">
        <v>5355</v>
      </c>
      <c r="Q243" t="s">
        <v>5272</v>
      </c>
    </row>
    <row r="244" spans="1:17" x14ac:dyDescent="0.3">
      <c r="A244" t="s">
        <v>5137</v>
      </c>
      <c r="B244" t="str">
        <f t="shared" si="3"/>
        <v>150768323</v>
      </c>
      <c r="C244">
        <v>150768</v>
      </c>
      <c r="D244" t="s">
        <v>50</v>
      </c>
      <c r="E244" t="s">
        <v>32</v>
      </c>
      <c r="F244" t="s">
        <v>112</v>
      </c>
      <c r="G244" t="s">
        <v>1644</v>
      </c>
      <c r="H244" t="s">
        <v>115</v>
      </c>
      <c r="I244">
        <v>323</v>
      </c>
      <c r="J244">
        <v>323</v>
      </c>
      <c r="K244" t="e">
        <f>VLOOKUP(B244,#REF!,5,FALSE)</f>
        <v>#REF!</v>
      </c>
      <c r="N244" t="s">
        <v>5463</v>
      </c>
      <c r="O244" s="180" t="s">
        <v>5165</v>
      </c>
      <c r="P244" t="s">
        <v>5150</v>
      </c>
      <c r="Q244" t="s">
        <v>5161</v>
      </c>
    </row>
    <row r="245" spans="1:17" x14ac:dyDescent="0.3">
      <c r="A245" t="s">
        <v>5137</v>
      </c>
      <c r="B245" t="str">
        <f t="shared" si="3"/>
        <v>150768324</v>
      </c>
      <c r="C245">
        <v>150768</v>
      </c>
      <c r="D245" t="s">
        <v>50</v>
      </c>
      <c r="E245" t="s">
        <v>32</v>
      </c>
      <c r="F245" t="s">
        <v>112</v>
      </c>
      <c r="G245" t="s">
        <v>1644</v>
      </c>
      <c r="H245" t="s">
        <v>115</v>
      </c>
      <c r="I245">
        <v>324</v>
      </c>
      <c r="J245">
        <v>324</v>
      </c>
      <c r="K245" t="e">
        <f>VLOOKUP(B245,#REF!,5,FALSE)</f>
        <v>#REF!</v>
      </c>
      <c r="N245" t="s">
        <v>5464</v>
      </c>
      <c r="O245" s="180" t="s">
        <v>5165</v>
      </c>
      <c r="P245" t="s">
        <v>5150</v>
      </c>
      <c r="Q245" t="s">
        <v>5161</v>
      </c>
    </row>
    <row r="246" spans="1:17" x14ac:dyDescent="0.3">
      <c r="A246" s="193" t="s">
        <v>5270</v>
      </c>
      <c r="B246" t="str">
        <f t="shared" si="3"/>
        <v>150768325</v>
      </c>
      <c r="C246">
        <v>150768</v>
      </c>
      <c r="D246" t="s">
        <v>50</v>
      </c>
      <c r="E246" t="s">
        <v>32</v>
      </c>
      <c r="F246" t="s">
        <v>112</v>
      </c>
      <c r="G246" t="s">
        <v>1644</v>
      </c>
      <c r="H246" t="s">
        <v>115</v>
      </c>
      <c r="I246">
        <v>325</v>
      </c>
      <c r="J246">
        <v>325</v>
      </c>
      <c r="K246" t="e">
        <f>VLOOKUP(B246,#REF!,5,FALSE)</f>
        <v>#REF!</v>
      </c>
      <c r="N246" t="s">
        <v>5465</v>
      </c>
      <c r="O246" s="180" t="s">
        <v>5165</v>
      </c>
      <c r="P246" t="s">
        <v>5355</v>
      </c>
      <c r="Q246" t="s">
        <v>5272</v>
      </c>
    </row>
    <row r="247" spans="1:17" x14ac:dyDescent="0.3">
      <c r="A247" t="s">
        <v>5137</v>
      </c>
      <c r="B247" t="str">
        <f t="shared" si="3"/>
        <v>150768326</v>
      </c>
      <c r="C247">
        <v>150768</v>
      </c>
      <c r="D247" t="s">
        <v>50</v>
      </c>
      <c r="E247" t="s">
        <v>32</v>
      </c>
      <c r="F247" t="s">
        <v>112</v>
      </c>
      <c r="G247" t="s">
        <v>1644</v>
      </c>
      <c r="H247" t="s">
        <v>115</v>
      </c>
      <c r="I247">
        <v>326</v>
      </c>
      <c r="J247">
        <v>326</v>
      </c>
      <c r="K247" t="e">
        <f>VLOOKUP(B247,#REF!,5,FALSE)</f>
        <v>#REF!</v>
      </c>
      <c r="N247" t="s">
        <v>5466</v>
      </c>
      <c r="O247" s="180" t="s">
        <v>5165</v>
      </c>
      <c r="P247" t="s">
        <v>5150</v>
      </c>
      <c r="Q247" t="s">
        <v>5161</v>
      </c>
    </row>
    <row r="248" spans="1:17" x14ac:dyDescent="0.3">
      <c r="A248" t="s">
        <v>5137</v>
      </c>
      <c r="B248" t="str">
        <f t="shared" si="3"/>
        <v>150768327</v>
      </c>
      <c r="C248">
        <v>150768</v>
      </c>
      <c r="D248" t="s">
        <v>50</v>
      </c>
      <c r="E248" t="s">
        <v>32</v>
      </c>
      <c r="F248" t="s">
        <v>112</v>
      </c>
      <c r="G248" t="s">
        <v>1644</v>
      </c>
      <c r="H248" t="s">
        <v>115</v>
      </c>
      <c r="I248">
        <v>327</v>
      </c>
      <c r="J248">
        <v>327</v>
      </c>
      <c r="K248" t="e">
        <f>VLOOKUP(B248,#REF!,5,FALSE)</f>
        <v>#REF!</v>
      </c>
      <c r="N248" t="s">
        <v>5467</v>
      </c>
      <c r="O248" s="180" t="s">
        <v>5165</v>
      </c>
      <c r="P248" t="s">
        <v>5150</v>
      </c>
      <c r="Q248" t="s">
        <v>5161</v>
      </c>
    </row>
    <row r="249" spans="1:17" x14ac:dyDescent="0.3">
      <c r="A249" s="193" t="s">
        <v>5270</v>
      </c>
      <c r="B249" t="str">
        <f t="shared" si="3"/>
        <v>150768328</v>
      </c>
      <c r="C249">
        <v>150768</v>
      </c>
      <c r="D249" t="s">
        <v>50</v>
      </c>
      <c r="E249" t="s">
        <v>32</v>
      </c>
      <c r="F249" t="s">
        <v>112</v>
      </c>
      <c r="G249" t="s">
        <v>1644</v>
      </c>
      <c r="H249" t="s">
        <v>115</v>
      </c>
      <c r="I249">
        <v>328</v>
      </c>
      <c r="J249">
        <v>328</v>
      </c>
      <c r="K249" t="e">
        <f>VLOOKUP(B249,#REF!,5,FALSE)</f>
        <v>#REF!</v>
      </c>
      <c r="N249" t="s">
        <v>5468</v>
      </c>
      <c r="O249" s="180" t="s">
        <v>5165</v>
      </c>
      <c r="P249" t="s">
        <v>5355</v>
      </c>
      <c r="Q249" t="s">
        <v>5272</v>
      </c>
    </row>
    <row r="250" spans="1:17" x14ac:dyDescent="0.3">
      <c r="A250" s="193" t="s">
        <v>5270</v>
      </c>
      <c r="B250" t="str">
        <f t="shared" si="3"/>
        <v>150768329</v>
      </c>
      <c r="C250">
        <v>150768</v>
      </c>
      <c r="D250" t="s">
        <v>50</v>
      </c>
      <c r="E250" t="s">
        <v>32</v>
      </c>
      <c r="F250" t="s">
        <v>112</v>
      </c>
      <c r="G250" t="s">
        <v>1644</v>
      </c>
      <c r="H250" t="s">
        <v>115</v>
      </c>
      <c r="I250">
        <v>329</v>
      </c>
      <c r="J250">
        <v>329</v>
      </c>
      <c r="K250" t="e">
        <f>VLOOKUP(B250,#REF!,5,FALSE)</f>
        <v>#REF!</v>
      </c>
      <c r="N250" t="s">
        <v>5469</v>
      </c>
      <c r="O250" s="180" t="s">
        <v>5165</v>
      </c>
      <c r="P250" t="s">
        <v>5355</v>
      </c>
      <c r="Q250" t="s">
        <v>5272</v>
      </c>
    </row>
    <row r="251" spans="1:17" x14ac:dyDescent="0.3">
      <c r="A251" t="s">
        <v>5137</v>
      </c>
      <c r="B251" t="str">
        <f t="shared" si="3"/>
        <v>150768330</v>
      </c>
      <c r="C251">
        <v>150768</v>
      </c>
      <c r="D251" t="s">
        <v>50</v>
      </c>
      <c r="E251" t="s">
        <v>32</v>
      </c>
      <c r="F251" t="s">
        <v>112</v>
      </c>
      <c r="G251" t="s">
        <v>1644</v>
      </c>
      <c r="H251" t="s">
        <v>115</v>
      </c>
      <c r="I251">
        <v>330</v>
      </c>
      <c r="J251">
        <v>330</v>
      </c>
      <c r="K251" t="e">
        <f>VLOOKUP(B251,#REF!,5,FALSE)</f>
        <v>#REF!</v>
      </c>
      <c r="N251" t="s">
        <v>5470</v>
      </c>
      <c r="O251" s="180" t="s">
        <v>5165</v>
      </c>
      <c r="P251" t="s">
        <v>5150</v>
      </c>
      <c r="Q251" t="s">
        <v>5161</v>
      </c>
    </row>
    <row r="252" spans="1:17" x14ac:dyDescent="0.3">
      <c r="A252" t="s">
        <v>5137</v>
      </c>
      <c r="B252" t="str">
        <f t="shared" si="3"/>
        <v>150768331</v>
      </c>
      <c r="C252">
        <v>150768</v>
      </c>
      <c r="D252" t="s">
        <v>50</v>
      </c>
      <c r="E252" t="s">
        <v>32</v>
      </c>
      <c r="F252" t="s">
        <v>112</v>
      </c>
      <c r="G252" t="s">
        <v>1644</v>
      </c>
      <c r="H252" t="s">
        <v>115</v>
      </c>
      <c r="I252">
        <v>331</v>
      </c>
      <c r="J252">
        <v>331</v>
      </c>
      <c r="K252" t="e">
        <f>VLOOKUP(B252,#REF!,5,FALSE)</f>
        <v>#REF!</v>
      </c>
      <c r="N252" t="s">
        <v>5471</v>
      </c>
      <c r="O252" s="180" t="s">
        <v>5165</v>
      </c>
      <c r="P252" t="s">
        <v>5150</v>
      </c>
      <c r="Q252" t="s">
        <v>5161</v>
      </c>
    </row>
    <row r="253" spans="1:17" x14ac:dyDescent="0.3">
      <c r="A253" s="193" t="s">
        <v>5270</v>
      </c>
      <c r="B253" t="str">
        <f t="shared" si="3"/>
        <v>150768332</v>
      </c>
      <c r="C253">
        <v>150768</v>
      </c>
      <c r="D253" t="s">
        <v>50</v>
      </c>
      <c r="E253" t="s">
        <v>32</v>
      </c>
      <c r="F253" t="s">
        <v>112</v>
      </c>
      <c r="G253" t="s">
        <v>1644</v>
      </c>
      <c r="H253" t="s">
        <v>115</v>
      </c>
      <c r="I253">
        <v>332</v>
      </c>
      <c r="J253">
        <v>332</v>
      </c>
      <c r="K253" t="e">
        <f>VLOOKUP(B253,#REF!,5,FALSE)</f>
        <v>#REF!</v>
      </c>
      <c r="N253" t="s">
        <v>5472</v>
      </c>
      <c r="O253" s="180" t="s">
        <v>5165</v>
      </c>
      <c r="P253" t="s">
        <v>5355</v>
      </c>
      <c r="Q253" t="s">
        <v>5272</v>
      </c>
    </row>
    <row r="254" spans="1:17" x14ac:dyDescent="0.3">
      <c r="A254" s="193" t="s">
        <v>5270</v>
      </c>
      <c r="B254" t="str">
        <f t="shared" si="3"/>
        <v>150768333</v>
      </c>
      <c r="C254">
        <v>150768</v>
      </c>
      <c r="D254" t="s">
        <v>50</v>
      </c>
      <c r="E254" t="s">
        <v>32</v>
      </c>
      <c r="F254" t="s">
        <v>112</v>
      </c>
      <c r="G254" t="s">
        <v>1644</v>
      </c>
      <c r="H254" t="s">
        <v>115</v>
      </c>
      <c r="I254">
        <v>333</v>
      </c>
      <c r="J254">
        <v>333</v>
      </c>
      <c r="K254" t="e">
        <f>VLOOKUP(B254,#REF!,5,FALSE)</f>
        <v>#REF!</v>
      </c>
      <c r="N254" t="s">
        <v>5473</v>
      </c>
      <c r="O254" s="180" t="s">
        <v>5165</v>
      </c>
      <c r="P254" t="s">
        <v>5355</v>
      </c>
      <c r="Q254" t="s">
        <v>5272</v>
      </c>
    </row>
    <row r="255" spans="1:17" x14ac:dyDescent="0.3">
      <c r="A255" t="s">
        <v>5137</v>
      </c>
      <c r="B255" t="str">
        <f t="shared" si="3"/>
        <v>150768334</v>
      </c>
      <c r="C255">
        <v>150768</v>
      </c>
      <c r="D255" t="s">
        <v>50</v>
      </c>
      <c r="E255" t="s">
        <v>32</v>
      </c>
      <c r="F255" t="s">
        <v>112</v>
      </c>
      <c r="G255" t="s">
        <v>1644</v>
      </c>
      <c r="H255" t="s">
        <v>115</v>
      </c>
      <c r="I255">
        <v>334</v>
      </c>
      <c r="J255">
        <v>334</v>
      </c>
      <c r="K255" t="e">
        <f>VLOOKUP(B255,#REF!,5,FALSE)</f>
        <v>#REF!</v>
      </c>
      <c r="N255" t="s">
        <v>5474</v>
      </c>
      <c r="O255" s="180" t="s">
        <v>5165</v>
      </c>
      <c r="P255" t="s">
        <v>5150</v>
      </c>
      <c r="Q255" t="s">
        <v>5161</v>
      </c>
    </row>
    <row r="256" spans="1:17" x14ac:dyDescent="0.3">
      <c r="A256" s="193" t="s">
        <v>5270</v>
      </c>
      <c r="B256" t="str">
        <f t="shared" si="3"/>
        <v>150768335</v>
      </c>
      <c r="C256">
        <v>150768</v>
      </c>
      <c r="D256" t="s">
        <v>50</v>
      </c>
      <c r="E256" t="s">
        <v>32</v>
      </c>
      <c r="F256" t="s">
        <v>112</v>
      </c>
      <c r="G256" t="s">
        <v>1644</v>
      </c>
      <c r="H256" t="s">
        <v>115</v>
      </c>
      <c r="I256">
        <v>335</v>
      </c>
      <c r="J256">
        <v>335</v>
      </c>
      <c r="K256" t="e">
        <f>VLOOKUP(B256,#REF!,5,FALSE)</f>
        <v>#REF!</v>
      </c>
      <c r="N256" t="s">
        <v>5475</v>
      </c>
      <c r="O256" s="180" t="s">
        <v>5165</v>
      </c>
      <c r="P256" t="s">
        <v>5355</v>
      </c>
      <c r="Q256" t="s">
        <v>5272</v>
      </c>
    </row>
    <row r="257" spans="1:17" x14ac:dyDescent="0.3">
      <c r="A257" s="193" t="s">
        <v>5270</v>
      </c>
      <c r="B257" t="str">
        <f t="shared" si="3"/>
        <v>150768336</v>
      </c>
      <c r="C257">
        <v>150768</v>
      </c>
      <c r="D257" t="s">
        <v>50</v>
      </c>
      <c r="E257" t="s">
        <v>32</v>
      </c>
      <c r="F257" t="s">
        <v>112</v>
      </c>
      <c r="G257" t="s">
        <v>1644</v>
      </c>
      <c r="H257" t="s">
        <v>115</v>
      </c>
      <c r="I257">
        <v>336</v>
      </c>
      <c r="J257">
        <v>336</v>
      </c>
      <c r="K257" t="e">
        <f>VLOOKUP(B257,#REF!,5,FALSE)</f>
        <v>#REF!</v>
      </c>
      <c r="N257" t="s">
        <v>5476</v>
      </c>
      <c r="O257" s="180" t="s">
        <v>5165</v>
      </c>
      <c r="P257" t="s">
        <v>5355</v>
      </c>
      <c r="Q257" t="s">
        <v>5272</v>
      </c>
    </row>
    <row r="258" spans="1:17" x14ac:dyDescent="0.3">
      <c r="A258" s="193" t="s">
        <v>5270</v>
      </c>
      <c r="B258" t="str">
        <f t="shared" si="3"/>
        <v>150768366</v>
      </c>
      <c r="C258">
        <v>150768</v>
      </c>
      <c r="D258" t="s">
        <v>50</v>
      </c>
      <c r="E258" t="s">
        <v>32</v>
      </c>
      <c r="F258" t="s">
        <v>112</v>
      </c>
      <c r="G258" t="s">
        <v>1644</v>
      </c>
      <c r="H258" t="s">
        <v>115</v>
      </c>
      <c r="I258">
        <v>366</v>
      </c>
      <c r="J258">
        <v>366</v>
      </c>
      <c r="K258" t="e">
        <f>VLOOKUP(B258,#REF!,5,FALSE)</f>
        <v>#REF!</v>
      </c>
      <c r="N258" t="s">
        <v>5477</v>
      </c>
      <c r="O258" s="180" t="s">
        <v>5165</v>
      </c>
      <c r="P258" t="s">
        <v>5355</v>
      </c>
      <c r="Q258" t="s">
        <v>5272</v>
      </c>
    </row>
    <row r="259" spans="1:17" x14ac:dyDescent="0.3">
      <c r="A259" s="193" t="s">
        <v>5270</v>
      </c>
      <c r="B259" t="str">
        <f t="shared" si="3"/>
        <v>150768367</v>
      </c>
      <c r="C259">
        <v>150768</v>
      </c>
      <c r="D259" t="s">
        <v>50</v>
      </c>
      <c r="E259" t="s">
        <v>32</v>
      </c>
      <c r="F259" t="s">
        <v>112</v>
      </c>
      <c r="G259" t="s">
        <v>1644</v>
      </c>
      <c r="H259" t="s">
        <v>115</v>
      </c>
      <c r="I259">
        <v>367</v>
      </c>
      <c r="J259">
        <v>367</v>
      </c>
      <c r="K259" t="e">
        <f>VLOOKUP(B259,#REF!,5,FALSE)</f>
        <v>#REF!</v>
      </c>
      <c r="N259" t="s">
        <v>5478</v>
      </c>
      <c r="O259" s="180" t="s">
        <v>5165</v>
      </c>
      <c r="P259" t="s">
        <v>5355</v>
      </c>
      <c r="Q259" t="s">
        <v>5272</v>
      </c>
    </row>
    <row r="260" spans="1:17" x14ac:dyDescent="0.3">
      <c r="A260" s="193" t="s">
        <v>5270</v>
      </c>
      <c r="B260" t="str">
        <f t="shared" si="3"/>
        <v>150768368</v>
      </c>
      <c r="C260">
        <v>150768</v>
      </c>
      <c r="D260" t="s">
        <v>50</v>
      </c>
      <c r="E260" t="s">
        <v>32</v>
      </c>
      <c r="F260" t="s">
        <v>112</v>
      </c>
      <c r="G260" t="s">
        <v>1644</v>
      </c>
      <c r="H260" t="s">
        <v>115</v>
      </c>
      <c r="I260">
        <v>368</v>
      </c>
      <c r="J260">
        <v>368</v>
      </c>
      <c r="K260" t="e">
        <f>VLOOKUP(B260,#REF!,5,FALSE)</f>
        <v>#REF!</v>
      </c>
      <c r="N260" t="s">
        <v>5479</v>
      </c>
      <c r="O260" s="180" t="s">
        <v>5165</v>
      </c>
      <c r="P260" t="s">
        <v>5355</v>
      </c>
      <c r="Q260" t="s">
        <v>5272</v>
      </c>
    </row>
    <row r="261" spans="1:17" x14ac:dyDescent="0.3">
      <c r="A261" s="193" t="s">
        <v>5270</v>
      </c>
      <c r="B261" t="str">
        <f t="shared" si="3"/>
        <v>150768369</v>
      </c>
      <c r="C261">
        <v>150768</v>
      </c>
      <c r="D261" t="s">
        <v>50</v>
      </c>
      <c r="E261" t="s">
        <v>32</v>
      </c>
      <c r="F261" t="s">
        <v>112</v>
      </c>
      <c r="G261" t="s">
        <v>1644</v>
      </c>
      <c r="H261" t="s">
        <v>115</v>
      </c>
      <c r="I261">
        <v>369</v>
      </c>
      <c r="J261">
        <v>369</v>
      </c>
      <c r="K261" t="e">
        <f>VLOOKUP(B261,#REF!,5,FALSE)</f>
        <v>#REF!</v>
      </c>
      <c r="N261" t="s">
        <v>5480</v>
      </c>
      <c r="O261" s="180" t="s">
        <v>5165</v>
      </c>
      <c r="P261" t="s">
        <v>5355</v>
      </c>
      <c r="Q261" t="s">
        <v>5272</v>
      </c>
    </row>
    <row r="262" spans="1:17" x14ac:dyDescent="0.3">
      <c r="A262" s="193" t="s">
        <v>5270</v>
      </c>
      <c r="B262" t="str">
        <f t="shared" si="3"/>
        <v>150768370</v>
      </c>
      <c r="C262">
        <v>150768</v>
      </c>
      <c r="D262" t="s">
        <v>50</v>
      </c>
      <c r="E262" t="s">
        <v>32</v>
      </c>
      <c r="F262" t="s">
        <v>112</v>
      </c>
      <c r="G262" t="s">
        <v>1644</v>
      </c>
      <c r="H262" t="s">
        <v>115</v>
      </c>
      <c r="I262">
        <v>370</v>
      </c>
      <c r="J262">
        <v>370</v>
      </c>
      <c r="K262" t="e">
        <f>VLOOKUP(B262,#REF!,5,FALSE)</f>
        <v>#REF!</v>
      </c>
      <c r="N262" t="s">
        <v>5481</v>
      </c>
      <c r="O262" s="180" t="s">
        <v>5165</v>
      </c>
      <c r="P262" t="s">
        <v>5355</v>
      </c>
      <c r="Q262" t="s">
        <v>5272</v>
      </c>
    </row>
    <row r="263" spans="1:17" x14ac:dyDescent="0.3">
      <c r="A263" s="193" t="s">
        <v>5270</v>
      </c>
      <c r="B263" t="str">
        <f t="shared" si="3"/>
        <v>150768371</v>
      </c>
      <c r="C263">
        <v>150768</v>
      </c>
      <c r="D263" t="s">
        <v>50</v>
      </c>
      <c r="E263" t="s">
        <v>32</v>
      </c>
      <c r="F263" t="s">
        <v>112</v>
      </c>
      <c r="G263" t="s">
        <v>1644</v>
      </c>
      <c r="H263" t="s">
        <v>115</v>
      </c>
      <c r="I263">
        <v>371</v>
      </c>
      <c r="J263">
        <v>371</v>
      </c>
      <c r="K263" t="e">
        <f>VLOOKUP(B263,#REF!,5,FALSE)</f>
        <v>#REF!</v>
      </c>
      <c r="N263" t="s">
        <v>5482</v>
      </c>
      <c r="O263" s="180" t="s">
        <v>5165</v>
      </c>
      <c r="P263" t="s">
        <v>5355</v>
      </c>
      <c r="Q263" t="s">
        <v>5272</v>
      </c>
    </row>
    <row r="264" spans="1:17" x14ac:dyDescent="0.3">
      <c r="A264" s="193" t="s">
        <v>5270</v>
      </c>
      <c r="B264" t="str">
        <f t="shared" ref="B264:B327" si="4">C264&amp;I264</f>
        <v>150768372</v>
      </c>
      <c r="C264">
        <v>150768</v>
      </c>
      <c r="D264" t="s">
        <v>50</v>
      </c>
      <c r="E264" t="s">
        <v>32</v>
      </c>
      <c r="F264" t="s">
        <v>112</v>
      </c>
      <c r="G264" t="s">
        <v>1644</v>
      </c>
      <c r="H264" t="s">
        <v>115</v>
      </c>
      <c r="I264">
        <v>372</v>
      </c>
      <c r="J264">
        <v>372</v>
      </c>
      <c r="K264" t="e">
        <f>VLOOKUP(B264,#REF!,5,FALSE)</f>
        <v>#REF!</v>
      </c>
      <c r="N264" t="s">
        <v>5483</v>
      </c>
      <c r="O264" s="180" t="s">
        <v>5165</v>
      </c>
      <c r="P264" t="s">
        <v>5355</v>
      </c>
      <c r="Q264" t="s">
        <v>5272</v>
      </c>
    </row>
    <row r="265" spans="1:17" x14ac:dyDescent="0.3">
      <c r="A265" s="193" t="s">
        <v>5270</v>
      </c>
      <c r="B265" t="str">
        <f t="shared" si="4"/>
        <v>150768373</v>
      </c>
      <c r="C265">
        <v>150768</v>
      </c>
      <c r="D265" t="s">
        <v>50</v>
      </c>
      <c r="E265" t="s">
        <v>32</v>
      </c>
      <c r="F265" t="s">
        <v>112</v>
      </c>
      <c r="G265" t="s">
        <v>1644</v>
      </c>
      <c r="H265" t="s">
        <v>115</v>
      </c>
      <c r="I265">
        <v>373</v>
      </c>
      <c r="J265">
        <v>373</v>
      </c>
      <c r="K265" t="e">
        <f>VLOOKUP(B265,#REF!,5,FALSE)</f>
        <v>#REF!</v>
      </c>
      <c r="N265" t="s">
        <v>5484</v>
      </c>
      <c r="O265" s="180" t="s">
        <v>5165</v>
      </c>
      <c r="P265" t="s">
        <v>5355</v>
      </c>
      <c r="Q265" t="s">
        <v>5272</v>
      </c>
    </row>
    <row r="266" spans="1:17" x14ac:dyDescent="0.3">
      <c r="A266" s="193" t="s">
        <v>5270</v>
      </c>
      <c r="B266" t="str">
        <f t="shared" si="4"/>
        <v>150768374</v>
      </c>
      <c r="C266">
        <v>150768</v>
      </c>
      <c r="D266" t="s">
        <v>50</v>
      </c>
      <c r="E266" t="s">
        <v>32</v>
      </c>
      <c r="F266" t="s">
        <v>112</v>
      </c>
      <c r="G266" t="s">
        <v>1644</v>
      </c>
      <c r="H266" t="s">
        <v>115</v>
      </c>
      <c r="I266">
        <v>374</v>
      </c>
      <c r="J266">
        <v>374</v>
      </c>
      <c r="K266" t="e">
        <f>VLOOKUP(B266,#REF!,5,FALSE)</f>
        <v>#REF!</v>
      </c>
      <c r="N266" t="s">
        <v>5485</v>
      </c>
      <c r="O266" s="180" t="s">
        <v>5165</v>
      </c>
      <c r="P266" t="s">
        <v>5355</v>
      </c>
      <c r="Q266" t="s">
        <v>5272</v>
      </c>
    </row>
    <row r="267" spans="1:17" x14ac:dyDescent="0.3">
      <c r="A267" s="193" t="s">
        <v>5270</v>
      </c>
      <c r="B267" t="str">
        <f t="shared" si="4"/>
        <v>150768375</v>
      </c>
      <c r="C267">
        <v>150768</v>
      </c>
      <c r="D267" t="s">
        <v>50</v>
      </c>
      <c r="E267" t="s">
        <v>32</v>
      </c>
      <c r="F267" t="s">
        <v>112</v>
      </c>
      <c r="G267" t="s">
        <v>1644</v>
      </c>
      <c r="H267" t="s">
        <v>115</v>
      </c>
      <c r="I267">
        <v>375</v>
      </c>
      <c r="J267">
        <v>375</v>
      </c>
      <c r="K267" t="e">
        <f>VLOOKUP(B267,#REF!,5,FALSE)</f>
        <v>#REF!</v>
      </c>
      <c r="N267" t="s">
        <v>5486</v>
      </c>
      <c r="O267" s="180" t="s">
        <v>5165</v>
      </c>
      <c r="P267" t="s">
        <v>5355</v>
      </c>
      <c r="Q267" t="s">
        <v>5272</v>
      </c>
    </row>
    <row r="268" spans="1:17" x14ac:dyDescent="0.3">
      <c r="A268" s="193" t="s">
        <v>5270</v>
      </c>
      <c r="B268" t="str">
        <f t="shared" si="4"/>
        <v>150768376</v>
      </c>
      <c r="C268">
        <v>150768</v>
      </c>
      <c r="D268" t="s">
        <v>50</v>
      </c>
      <c r="E268" t="s">
        <v>32</v>
      </c>
      <c r="F268" t="s">
        <v>112</v>
      </c>
      <c r="G268" t="s">
        <v>1644</v>
      </c>
      <c r="H268" t="s">
        <v>115</v>
      </c>
      <c r="I268">
        <v>376</v>
      </c>
      <c r="J268">
        <v>376</v>
      </c>
      <c r="K268" t="e">
        <f>VLOOKUP(B268,#REF!,5,FALSE)</f>
        <v>#REF!</v>
      </c>
      <c r="N268" t="s">
        <v>5487</v>
      </c>
      <c r="O268" s="180" t="s">
        <v>5165</v>
      </c>
      <c r="P268" t="s">
        <v>5355</v>
      </c>
      <c r="Q268" t="s">
        <v>5272</v>
      </c>
    </row>
    <row r="269" spans="1:17" x14ac:dyDescent="0.3">
      <c r="A269" s="193" t="s">
        <v>5270</v>
      </c>
      <c r="B269" t="str">
        <f t="shared" si="4"/>
        <v>150768377</v>
      </c>
      <c r="C269">
        <v>150768</v>
      </c>
      <c r="D269" t="s">
        <v>50</v>
      </c>
      <c r="E269" t="s">
        <v>32</v>
      </c>
      <c r="F269" t="s">
        <v>112</v>
      </c>
      <c r="G269" t="s">
        <v>1644</v>
      </c>
      <c r="H269" t="s">
        <v>115</v>
      </c>
      <c r="I269">
        <v>377</v>
      </c>
      <c r="J269">
        <v>377</v>
      </c>
      <c r="K269" t="e">
        <f>VLOOKUP(B269,#REF!,5,FALSE)</f>
        <v>#REF!</v>
      </c>
      <c r="N269" t="s">
        <v>5488</v>
      </c>
      <c r="O269" s="180" t="s">
        <v>5165</v>
      </c>
      <c r="P269" t="s">
        <v>5355</v>
      </c>
      <c r="Q269" t="s">
        <v>5272</v>
      </c>
    </row>
    <row r="270" spans="1:17" x14ac:dyDescent="0.3">
      <c r="A270" s="193" t="s">
        <v>5270</v>
      </c>
      <c r="B270" t="str">
        <f t="shared" si="4"/>
        <v>150768378</v>
      </c>
      <c r="C270">
        <v>150768</v>
      </c>
      <c r="D270" t="s">
        <v>50</v>
      </c>
      <c r="E270" t="s">
        <v>32</v>
      </c>
      <c r="F270" t="s">
        <v>112</v>
      </c>
      <c r="G270" t="s">
        <v>1644</v>
      </c>
      <c r="H270" t="s">
        <v>115</v>
      </c>
      <c r="I270">
        <v>378</v>
      </c>
      <c r="J270">
        <v>378</v>
      </c>
      <c r="K270" t="e">
        <f>VLOOKUP(B270,#REF!,5,FALSE)</f>
        <v>#REF!</v>
      </c>
      <c r="N270" t="s">
        <v>5489</v>
      </c>
      <c r="O270" s="180" t="s">
        <v>5165</v>
      </c>
      <c r="P270" t="s">
        <v>5355</v>
      </c>
      <c r="Q270" t="s">
        <v>5272</v>
      </c>
    </row>
    <row r="271" spans="1:17" x14ac:dyDescent="0.3">
      <c r="A271" s="193" t="s">
        <v>5270</v>
      </c>
      <c r="B271" t="str">
        <f t="shared" si="4"/>
        <v>150768379</v>
      </c>
      <c r="C271">
        <v>150768</v>
      </c>
      <c r="D271" t="s">
        <v>50</v>
      </c>
      <c r="E271" t="s">
        <v>32</v>
      </c>
      <c r="F271" t="s">
        <v>112</v>
      </c>
      <c r="G271" t="s">
        <v>1644</v>
      </c>
      <c r="H271" t="s">
        <v>115</v>
      </c>
      <c r="I271">
        <v>379</v>
      </c>
      <c r="J271">
        <v>379</v>
      </c>
      <c r="K271" t="e">
        <f>VLOOKUP(B271,#REF!,5,FALSE)</f>
        <v>#REF!</v>
      </c>
      <c r="N271" t="s">
        <v>5490</v>
      </c>
      <c r="O271" s="180" t="s">
        <v>5165</v>
      </c>
      <c r="P271" t="s">
        <v>5355</v>
      </c>
      <c r="Q271" t="s">
        <v>5272</v>
      </c>
    </row>
    <row r="272" spans="1:17" x14ac:dyDescent="0.3">
      <c r="A272" s="193" t="s">
        <v>5270</v>
      </c>
      <c r="B272" t="str">
        <f t="shared" si="4"/>
        <v>150768384</v>
      </c>
      <c r="C272">
        <v>150768</v>
      </c>
      <c r="D272" t="s">
        <v>50</v>
      </c>
      <c r="E272" t="s">
        <v>32</v>
      </c>
      <c r="F272" t="s">
        <v>112</v>
      </c>
      <c r="G272" t="s">
        <v>1644</v>
      </c>
      <c r="H272" t="s">
        <v>115</v>
      </c>
      <c r="I272">
        <v>384</v>
      </c>
      <c r="J272">
        <v>384</v>
      </c>
      <c r="K272" t="e">
        <f>VLOOKUP(B272,#REF!,5,FALSE)</f>
        <v>#REF!</v>
      </c>
      <c r="N272" t="s">
        <v>5491</v>
      </c>
      <c r="O272" s="180" t="s">
        <v>5165</v>
      </c>
      <c r="P272" t="s">
        <v>5355</v>
      </c>
      <c r="Q272" t="s">
        <v>5272</v>
      </c>
    </row>
    <row r="273" spans="1:17" x14ac:dyDescent="0.3">
      <c r="A273" s="193" t="s">
        <v>5270</v>
      </c>
      <c r="B273" t="str">
        <f t="shared" si="4"/>
        <v>150768385</v>
      </c>
      <c r="C273">
        <v>150768</v>
      </c>
      <c r="D273" t="s">
        <v>50</v>
      </c>
      <c r="E273" t="s">
        <v>32</v>
      </c>
      <c r="F273" t="s">
        <v>112</v>
      </c>
      <c r="G273" t="s">
        <v>1644</v>
      </c>
      <c r="H273" t="s">
        <v>115</v>
      </c>
      <c r="I273">
        <v>385</v>
      </c>
      <c r="J273">
        <v>385</v>
      </c>
      <c r="K273" t="e">
        <f>VLOOKUP(B273,#REF!,5,FALSE)</f>
        <v>#REF!</v>
      </c>
      <c r="N273" t="s">
        <v>5492</v>
      </c>
      <c r="O273" s="180" t="s">
        <v>5165</v>
      </c>
      <c r="P273" t="s">
        <v>5355</v>
      </c>
      <c r="Q273" t="s">
        <v>5272</v>
      </c>
    </row>
    <row r="274" spans="1:17" x14ac:dyDescent="0.3">
      <c r="A274" s="193" t="s">
        <v>5270</v>
      </c>
      <c r="B274" t="str">
        <f t="shared" si="4"/>
        <v>150768386</v>
      </c>
      <c r="C274">
        <v>150768</v>
      </c>
      <c r="D274" t="s">
        <v>50</v>
      </c>
      <c r="E274" t="s">
        <v>32</v>
      </c>
      <c r="F274" t="s">
        <v>112</v>
      </c>
      <c r="G274" t="s">
        <v>1644</v>
      </c>
      <c r="H274" t="s">
        <v>115</v>
      </c>
      <c r="I274">
        <v>386</v>
      </c>
      <c r="J274">
        <v>386</v>
      </c>
      <c r="K274" t="e">
        <f>VLOOKUP(B274,#REF!,5,FALSE)</f>
        <v>#REF!</v>
      </c>
      <c r="N274" t="s">
        <v>5493</v>
      </c>
      <c r="O274" s="180" t="s">
        <v>5165</v>
      </c>
      <c r="P274" t="s">
        <v>5355</v>
      </c>
      <c r="Q274" t="s">
        <v>5272</v>
      </c>
    </row>
    <row r="275" spans="1:17" x14ac:dyDescent="0.3">
      <c r="A275" s="193" t="s">
        <v>5270</v>
      </c>
      <c r="B275" t="str">
        <f t="shared" si="4"/>
        <v>150768387</v>
      </c>
      <c r="C275">
        <v>150768</v>
      </c>
      <c r="D275" t="s">
        <v>50</v>
      </c>
      <c r="E275" t="s">
        <v>32</v>
      </c>
      <c r="F275" t="s">
        <v>112</v>
      </c>
      <c r="G275" t="s">
        <v>1644</v>
      </c>
      <c r="H275" t="s">
        <v>115</v>
      </c>
      <c r="I275">
        <v>387</v>
      </c>
      <c r="J275">
        <v>387</v>
      </c>
      <c r="K275" t="e">
        <f>VLOOKUP(B275,#REF!,5,FALSE)</f>
        <v>#REF!</v>
      </c>
      <c r="N275" t="s">
        <v>5494</v>
      </c>
      <c r="O275" s="180" t="s">
        <v>5165</v>
      </c>
      <c r="P275" t="s">
        <v>5355</v>
      </c>
      <c r="Q275" t="s">
        <v>5272</v>
      </c>
    </row>
    <row r="276" spans="1:17" x14ac:dyDescent="0.3">
      <c r="A276" s="193" t="s">
        <v>5270</v>
      </c>
      <c r="B276" t="str">
        <f t="shared" si="4"/>
        <v>150768388</v>
      </c>
      <c r="C276">
        <v>150768</v>
      </c>
      <c r="D276" t="s">
        <v>50</v>
      </c>
      <c r="E276" t="s">
        <v>32</v>
      </c>
      <c r="F276" t="s">
        <v>112</v>
      </c>
      <c r="G276" t="s">
        <v>1644</v>
      </c>
      <c r="H276" t="s">
        <v>115</v>
      </c>
      <c r="I276">
        <v>388</v>
      </c>
      <c r="J276">
        <v>388</v>
      </c>
      <c r="K276" t="e">
        <f>VLOOKUP(B276,#REF!,5,FALSE)</f>
        <v>#REF!</v>
      </c>
      <c r="N276" t="s">
        <v>5495</v>
      </c>
      <c r="O276" s="180" t="s">
        <v>5165</v>
      </c>
      <c r="P276" t="s">
        <v>5355</v>
      </c>
      <c r="Q276" t="s">
        <v>5272</v>
      </c>
    </row>
    <row r="277" spans="1:17" x14ac:dyDescent="0.3">
      <c r="A277" s="193" t="s">
        <v>5270</v>
      </c>
      <c r="B277" t="str">
        <f t="shared" si="4"/>
        <v>150768389</v>
      </c>
      <c r="C277">
        <v>150768</v>
      </c>
      <c r="D277" t="s">
        <v>50</v>
      </c>
      <c r="E277" t="s">
        <v>32</v>
      </c>
      <c r="F277" t="s">
        <v>112</v>
      </c>
      <c r="G277" t="s">
        <v>1644</v>
      </c>
      <c r="H277" t="s">
        <v>115</v>
      </c>
      <c r="I277">
        <v>389</v>
      </c>
      <c r="J277">
        <v>389</v>
      </c>
      <c r="K277" t="e">
        <f>VLOOKUP(B277,#REF!,5,FALSE)</f>
        <v>#REF!</v>
      </c>
      <c r="N277" t="s">
        <v>5496</v>
      </c>
      <c r="O277" s="180" t="s">
        <v>5165</v>
      </c>
      <c r="P277" t="s">
        <v>5355</v>
      </c>
      <c r="Q277" t="s">
        <v>5272</v>
      </c>
    </row>
    <row r="278" spans="1:17" x14ac:dyDescent="0.3">
      <c r="A278" s="193" t="s">
        <v>5270</v>
      </c>
      <c r="B278" t="str">
        <f t="shared" si="4"/>
        <v>150768390</v>
      </c>
      <c r="C278">
        <v>150768</v>
      </c>
      <c r="D278" t="s">
        <v>50</v>
      </c>
      <c r="E278" t="s">
        <v>32</v>
      </c>
      <c r="F278" t="s">
        <v>112</v>
      </c>
      <c r="G278" t="s">
        <v>1644</v>
      </c>
      <c r="H278" t="s">
        <v>115</v>
      </c>
      <c r="I278">
        <v>390</v>
      </c>
      <c r="J278">
        <v>390</v>
      </c>
      <c r="K278" t="e">
        <f>VLOOKUP(B278,#REF!,5,FALSE)</f>
        <v>#REF!</v>
      </c>
      <c r="N278" t="s">
        <v>5497</v>
      </c>
      <c r="O278" s="180" t="s">
        <v>5165</v>
      </c>
      <c r="P278" t="s">
        <v>5355</v>
      </c>
      <c r="Q278" t="s">
        <v>5272</v>
      </c>
    </row>
    <row r="279" spans="1:17" x14ac:dyDescent="0.3">
      <c r="A279" s="193" t="s">
        <v>5270</v>
      </c>
      <c r="B279" t="str">
        <f t="shared" si="4"/>
        <v>150768391</v>
      </c>
      <c r="C279">
        <v>150768</v>
      </c>
      <c r="D279" t="s">
        <v>50</v>
      </c>
      <c r="E279" t="s">
        <v>32</v>
      </c>
      <c r="F279" t="s">
        <v>112</v>
      </c>
      <c r="G279" t="s">
        <v>1644</v>
      </c>
      <c r="H279" t="s">
        <v>115</v>
      </c>
      <c r="I279">
        <v>391</v>
      </c>
      <c r="J279">
        <v>391</v>
      </c>
      <c r="K279" t="e">
        <f>VLOOKUP(B279,#REF!,5,FALSE)</f>
        <v>#REF!</v>
      </c>
      <c r="N279" t="s">
        <v>5498</v>
      </c>
      <c r="O279" s="180" t="s">
        <v>5165</v>
      </c>
      <c r="P279" t="s">
        <v>5355</v>
      </c>
      <c r="Q279" t="s">
        <v>5272</v>
      </c>
    </row>
    <row r="280" spans="1:17" x14ac:dyDescent="0.3">
      <c r="A280" s="193" t="s">
        <v>5270</v>
      </c>
      <c r="B280" t="str">
        <f t="shared" si="4"/>
        <v>150768392</v>
      </c>
      <c r="C280">
        <v>150768</v>
      </c>
      <c r="D280" t="s">
        <v>50</v>
      </c>
      <c r="E280" t="s">
        <v>32</v>
      </c>
      <c r="F280" t="s">
        <v>112</v>
      </c>
      <c r="G280" t="s">
        <v>1644</v>
      </c>
      <c r="H280" t="s">
        <v>115</v>
      </c>
      <c r="I280">
        <v>392</v>
      </c>
      <c r="J280">
        <v>392</v>
      </c>
      <c r="K280" t="e">
        <f>VLOOKUP(B280,#REF!,5,FALSE)</f>
        <v>#REF!</v>
      </c>
      <c r="N280" t="s">
        <v>5499</v>
      </c>
      <c r="O280" s="180" t="s">
        <v>5165</v>
      </c>
      <c r="P280" t="s">
        <v>5355</v>
      </c>
      <c r="Q280" t="s">
        <v>5272</v>
      </c>
    </row>
    <row r="281" spans="1:17" x14ac:dyDescent="0.3">
      <c r="A281" s="193" t="s">
        <v>5270</v>
      </c>
      <c r="B281" t="str">
        <f t="shared" si="4"/>
        <v>150768393</v>
      </c>
      <c r="C281">
        <v>150768</v>
      </c>
      <c r="D281" t="s">
        <v>50</v>
      </c>
      <c r="E281" t="s">
        <v>32</v>
      </c>
      <c r="F281" t="s">
        <v>112</v>
      </c>
      <c r="G281" t="s">
        <v>1644</v>
      </c>
      <c r="H281" t="s">
        <v>115</v>
      </c>
      <c r="I281">
        <v>393</v>
      </c>
      <c r="J281">
        <v>393</v>
      </c>
      <c r="K281" t="e">
        <f>VLOOKUP(B281,#REF!,5,FALSE)</f>
        <v>#REF!</v>
      </c>
      <c r="N281" t="s">
        <v>5500</v>
      </c>
      <c r="O281" s="180" t="s">
        <v>5165</v>
      </c>
      <c r="P281" t="s">
        <v>5355</v>
      </c>
      <c r="Q281" t="s">
        <v>5272</v>
      </c>
    </row>
    <row r="282" spans="1:17" x14ac:dyDescent="0.3">
      <c r="A282" s="193" t="s">
        <v>5270</v>
      </c>
      <c r="B282" t="str">
        <f t="shared" si="4"/>
        <v>150768394</v>
      </c>
      <c r="C282">
        <v>150768</v>
      </c>
      <c r="D282" t="s">
        <v>50</v>
      </c>
      <c r="E282" t="s">
        <v>32</v>
      </c>
      <c r="F282" t="s">
        <v>112</v>
      </c>
      <c r="G282" t="s">
        <v>1644</v>
      </c>
      <c r="H282" t="s">
        <v>115</v>
      </c>
      <c r="I282">
        <v>394</v>
      </c>
      <c r="J282">
        <v>394</v>
      </c>
      <c r="K282" t="e">
        <f>VLOOKUP(B282,#REF!,5,FALSE)</f>
        <v>#REF!</v>
      </c>
      <c r="N282" t="s">
        <v>5501</v>
      </c>
      <c r="O282" s="180" t="s">
        <v>5165</v>
      </c>
      <c r="P282" t="s">
        <v>5355</v>
      </c>
      <c r="Q282" t="s">
        <v>5272</v>
      </c>
    </row>
    <row r="283" spans="1:17" x14ac:dyDescent="0.3">
      <c r="A283" s="193" t="s">
        <v>5270</v>
      </c>
      <c r="B283" t="str">
        <f t="shared" si="4"/>
        <v>150768395</v>
      </c>
      <c r="C283">
        <v>150768</v>
      </c>
      <c r="D283" t="s">
        <v>50</v>
      </c>
      <c r="E283" t="s">
        <v>32</v>
      </c>
      <c r="F283" t="s">
        <v>112</v>
      </c>
      <c r="G283" t="s">
        <v>1644</v>
      </c>
      <c r="H283" t="s">
        <v>115</v>
      </c>
      <c r="I283">
        <v>395</v>
      </c>
      <c r="J283">
        <v>395</v>
      </c>
      <c r="K283" t="e">
        <f>VLOOKUP(B283,#REF!,5,FALSE)</f>
        <v>#REF!</v>
      </c>
      <c r="N283" t="s">
        <v>5502</v>
      </c>
      <c r="O283" s="180" t="s">
        <v>5165</v>
      </c>
      <c r="P283" t="s">
        <v>5355</v>
      </c>
      <c r="Q283" t="s">
        <v>5272</v>
      </c>
    </row>
    <row r="284" spans="1:17" x14ac:dyDescent="0.3">
      <c r="A284" s="193" t="s">
        <v>5270</v>
      </c>
      <c r="B284" t="str">
        <f t="shared" si="4"/>
        <v>150768396</v>
      </c>
      <c r="C284">
        <v>150768</v>
      </c>
      <c r="D284" t="s">
        <v>50</v>
      </c>
      <c r="E284" t="s">
        <v>32</v>
      </c>
      <c r="F284" t="s">
        <v>112</v>
      </c>
      <c r="G284" t="s">
        <v>1644</v>
      </c>
      <c r="H284" t="s">
        <v>115</v>
      </c>
      <c r="I284">
        <v>396</v>
      </c>
      <c r="J284">
        <v>396</v>
      </c>
      <c r="K284" t="e">
        <f>VLOOKUP(B284,#REF!,5,FALSE)</f>
        <v>#REF!</v>
      </c>
      <c r="N284" t="s">
        <v>5503</v>
      </c>
      <c r="O284" s="180" t="s">
        <v>5165</v>
      </c>
      <c r="P284" t="s">
        <v>5355</v>
      </c>
      <c r="Q284" t="s">
        <v>5272</v>
      </c>
    </row>
    <row r="285" spans="1:17" x14ac:dyDescent="0.3">
      <c r="A285" s="193" t="s">
        <v>5270</v>
      </c>
      <c r="B285" t="str">
        <f t="shared" si="4"/>
        <v>150768397</v>
      </c>
      <c r="C285">
        <v>150768</v>
      </c>
      <c r="D285" t="s">
        <v>50</v>
      </c>
      <c r="E285" t="s">
        <v>32</v>
      </c>
      <c r="F285" t="s">
        <v>112</v>
      </c>
      <c r="G285" t="s">
        <v>1644</v>
      </c>
      <c r="H285" t="s">
        <v>115</v>
      </c>
      <c r="I285">
        <v>397</v>
      </c>
      <c r="J285">
        <v>397</v>
      </c>
      <c r="K285" t="e">
        <f>VLOOKUP(B285,#REF!,5,FALSE)</f>
        <v>#REF!</v>
      </c>
      <c r="N285" t="s">
        <v>5504</v>
      </c>
      <c r="O285" s="180" t="s">
        <v>5165</v>
      </c>
      <c r="P285" t="s">
        <v>5355</v>
      </c>
      <c r="Q285" t="s">
        <v>5272</v>
      </c>
    </row>
    <row r="286" spans="1:17" x14ac:dyDescent="0.3">
      <c r="A286" s="193" t="s">
        <v>5270</v>
      </c>
      <c r="B286" t="str">
        <f t="shared" si="4"/>
        <v>150768398</v>
      </c>
      <c r="C286">
        <v>150768</v>
      </c>
      <c r="D286" t="s">
        <v>50</v>
      </c>
      <c r="E286" t="s">
        <v>32</v>
      </c>
      <c r="F286" t="s">
        <v>112</v>
      </c>
      <c r="G286" t="s">
        <v>1644</v>
      </c>
      <c r="H286" t="s">
        <v>115</v>
      </c>
      <c r="I286">
        <v>398</v>
      </c>
      <c r="J286">
        <v>398</v>
      </c>
      <c r="K286" t="e">
        <f>VLOOKUP(B286,#REF!,5,FALSE)</f>
        <v>#REF!</v>
      </c>
      <c r="N286" t="s">
        <v>5505</v>
      </c>
      <c r="O286" s="180" t="s">
        <v>5165</v>
      </c>
      <c r="P286" t="s">
        <v>5355</v>
      </c>
      <c r="Q286" t="s">
        <v>5272</v>
      </c>
    </row>
    <row r="287" spans="1:17" x14ac:dyDescent="0.3">
      <c r="A287" s="193" t="s">
        <v>5270</v>
      </c>
      <c r="B287" t="str">
        <f t="shared" si="4"/>
        <v>150768399</v>
      </c>
      <c r="C287">
        <v>150768</v>
      </c>
      <c r="D287" t="s">
        <v>50</v>
      </c>
      <c r="E287" t="s">
        <v>32</v>
      </c>
      <c r="F287" t="s">
        <v>112</v>
      </c>
      <c r="G287" t="s">
        <v>1644</v>
      </c>
      <c r="H287" t="s">
        <v>115</v>
      </c>
      <c r="I287">
        <v>399</v>
      </c>
      <c r="J287">
        <v>399</v>
      </c>
      <c r="K287" t="e">
        <f>VLOOKUP(B287,#REF!,5,FALSE)</f>
        <v>#REF!</v>
      </c>
      <c r="N287" t="s">
        <v>5506</v>
      </c>
      <c r="O287" s="180" t="s">
        <v>5165</v>
      </c>
      <c r="P287" t="s">
        <v>5355</v>
      </c>
      <c r="Q287" t="s">
        <v>5272</v>
      </c>
    </row>
    <row r="288" spans="1:17" x14ac:dyDescent="0.3">
      <c r="A288" s="193" t="s">
        <v>5270</v>
      </c>
      <c r="B288" t="str">
        <f t="shared" si="4"/>
        <v>150768400</v>
      </c>
      <c r="C288">
        <v>150768</v>
      </c>
      <c r="D288" t="s">
        <v>50</v>
      </c>
      <c r="E288" t="s">
        <v>32</v>
      </c>
      <c r="F288" t="s">
        <v>112</v>
      </c>
      <c r="G288" t="s">
        <v>1644</v>
      </c>
      <c r="H288" t="s">
        <v>115</v>
      </c>
      <c r="I288">
        <v>400</v>
      </c>
      <c r="J288">
        <v>400</v>
      </c>
      <c r="K288" t="e">
        <f>VLOOKUP(B288,#REF!,5,FALSE)</f>
        <v>#REF!</v>
      </c>
      <c r="N288" t="s">
        <v>5507</v>
      </c>
      <c r="O288" s="180" t="s">
        <v>5165</v>
      </c>
      <c r="P288" t="s">
        <v>5355</v>
      </c>
      <c r="Q288" t="s">
        <v>5272</v>
      </c>
    </row>
    <row r="289" spans="1:17" x14ac:dyDescent="0.3">
      <c r="A289" s="193" t="s">
        <v>5270</v>
      </c>
      <c r="B289" t="str">
        <f t="shared" si="4"/>
        <v>150768401</v>
      </c>
      <c r="C289">
        <v>150768</v>
      </c>
      <c r="D289" t="s">
        <v>50</v>
      </c>
      <c r="E289" t="s">
        <v>32</v>
      </c>
      <c r="F289" t="s">
        <v>112</v>
      </c>
      <c r="G289" t="s">
        <v>1644</v>
      </c>
      <c r="H289" t="s">
        <v>115</v>
      </c>
      <c r="I289">
        <v>401</v>
      </c>
      <c r="J289">
        <v>401</v>
      </c>
      <c r="K289" t="e">
        <f>VLOOKUP(B289,#REF!,5,FALSE)</f>
        <v>#REF!</v>
      </c>
      <c r="N289" t="s">
        <v>5508</v>
      </c>
      <c r="O289" s="180" t="s">
        <v>5165</v>
      </c>
      <c r="P289" t="s">
        <v>5355</v>
      </c>
      <c r="Q289" t="s">
        <v>5272</v>
      </c>
    </row>
    <row r="290" spans="1:17" x14ac:dyDescent="0.3">
      <c r="A290" s="193" t="s">
        <v>5270</v>
      </c>
      <c r="B290" t="str">
        <f t="shared" si="4"/>
        <v>150768402</v>
      </c>
      <c r="C290">
        <v>150768</v>
      </c>
      <c r="D290" t="s">
        <v>50</v>
      </c>
      <c r="E290" t="s">
        <v>32</v>
      </c>
      <c r="F290" t="s">
        <v>112</v>
      </c>
      <c r="G290" t="s">
        <v>1644</v>
      </c>
      <c r="H290" t="s">
        <v>115</v>
      </c>
      <c r="I290">
        <v>402</v>
      </c>
      <c r="J290">
        <v>402</v>
      </c>
      <c r="K290" t="e">
        <f>VLOOKUP(B290,#REF!,5,FALSE)</f>
        <v>#REF!</v>
      </c>
      <c r="N290" t="s">
        <v>5509</v>
      </c>
      <c r="O290" s="180" t="s">
        <v>5165</v>
      </c>
      <c r="P290" t="s">
        <v>5355</v>
      </c>
      <c r="Q290" t="s">
        <v>5272</v>
      </c>
    </row>
    <row r="291" spans="1:17" x14ac:dyDescent="0.3">
      <c r="A291" s="193" t="s">
        <v>5270</v>
      </c>
      <c r="B291" t="str">
        <f t="shared" si="4"/>
        <v>150768403</v>
      </c>
      <c r="C291">
        <v>150768</v>
      </c>
      <c r="D291" t="s">
        <v>50</v>
      </c>
      <c r="E291" t="s">
        <v>32</v>
      </c>
      <c r="F291" t="s">
        <v>112</v>
      </c>
      <c r="G291" t="s">
        <v>1644</v>
      </c>
      <c r="H291" t="s">
        <v>115</v>
      </c>
      <c r="I291">
        <v>403</v>
      </c>
      <c r="J291">
        <v>403</v>
      </c>
      <c r="K291" t="e">
        <f>VLOOKUP(B291,#REF!,5,FALSE)</f>
        <v>#REF!</v>
      </c>
      <c r="N291" t="s">
        <v>5510</v>
      </c>
      <c r="O291" s="180" t="s">
        <v>5165</v>
      </c>
      <c r="P291" t="s">
        <v>5355</v>
      </c>
      <c r="Q291" t="s">
        <v>5272</v>
      </c>
    </row>
    <row r="292" spans="1:17" x14ac:dyDescent="0.3">
      <c r="A292" s="193" t="s">
        <v>5270</v>
      </c>
      <c r="B292" t="str">
        <f t="shared" si="4"/>
        <v>150768404</v>
      </c>
      <c r="C292">
        <v>150768</v>
      </c>
      <c r="D292" t="s">
        <v>50</v>
      </c>
      <c r="E292" t="s">
        <v>32</v>
      </c>
      <c r="F292" t="s">
        <v>112</v>
      </c>
      <c r="G292" t="s">
        <v>1644</v>
      </c>
      <c r="H292" t="s">
        <v>115</v>
      </c>
      <c r="I292">
        <v>404</v>
      </c>
      <c r="J292">
        <v>404</v>
      </c>
      <c r="K292" t="e">
        <f>VLOOKUP(B292,#REF!,5,FALSE)</f>
        <v>#REF!</v>
      </c>
      <c r="N292" t="s">
        <v>5511</v>
      </c>
      <c r="O292" s="180" t="s">
        <v>5165</v>
      </c>
      <c r="P292" t="s">
        <v>5355</v>
      </c>
      <c r="Q292" t="s">
        <v>5272</v>
      </c>
    </row>
    <row r="293" spans="1:17" x14ac:dyDescent="0.3">
      <c r="A293" s="193" t="s">
        <v>5270</v>
      </c>
      <c r="B293" t="str">
        <f t="shared" si="4"/>
        <v>150768405</v>
      </c>
      <c r="C293">
        <v>150768</v>
      </c>
      <c r="D293" t="s">
        <v>50</v>
      </c>
      <c r="E293" t="s">
        <v>32</v>
      </c>
      <c r="F293" t="s">
        <v>112</v>
      </c>
      <c r="G293" t="s">
        <v>1644</v>
      </c>
      <c r="H293" t="s">
        <v>115</v>
      </c>
      <c r="I293">
        <v>405</v>
      </c>
      <c r="J293">
        <v>405</v>
      </c>
      <c r="K293" t="e">
        <f>VLOOKUP(B293,#REF!,5,FALSE)</f>
        <v>#REF!</v>
      </c>
      <c r="N293" t="s">
        <v>5512</v>
      </c>
      <c r="O293" s="180" t="s">
        <v>5165</v>
      </c>
      <c r="P293" t="s">
        <v>5355</v>
      </c>
      <c r="Q293" t="s">
        <v>5272</v>
      </c>
    </row>
    <row r="294" spans="1:17" x14ac:dyDescent="0.3">
      <c r="A294" s="193" t="s">
        <v>5270</v>
      </c>
      <c r="B294" t="str">
        <f t="shared" si="4"/>
        <v>150768406</v>
      </c>
      <c r="C294">
        <v>150768</v>
      </c>
      <c r="D294" t="s">
        <v>50</v>
      </c>
      <c r="E294" t="s">
        <v>32</v>
      </c>
      <c r="F294" t="s">
        <v>112</v>
      </c>
      <c r="G294" t="s">
        <v>1644</v>
      </c>
      <c r="H294" t="s">
        <v>115</v>
      </c>
      <c r="I294">
        <v>406</v>
      </c>
      <c r="J294">
        <v>406</v>
      </c>
      <c r="K294" t="e">
        <f>VLOOKUP(B294,#REF!,5,FALSE)</f>
        <v>#REF!</v>
      </c>
      <c r="N294" t="s">
        <v>5513</v>
      </c>
      <c r="O294" s="180" t="s">
        <v>5165</v>
      </c>
      <c r="P294" t="s">
        <v>5355</v>
      </c>
      <c r="Q294" t="s">
        <v>5272</v>
      </c>
    </row>
    <row r="295" spans="1:17" x14ac:dyDescent="0.3">
      <c r="A295" s="193" t="s">
        <v>5270</v>
      </c>
      <c r="B295" t="str">
        <f t="shared" si="4"/>
        <v>150768407</v>
      </c>
      <c r="C295">
        <v>150768</v>
      </c>
      <c r="D295" t="s">
        <v>50</v>
      </c>
      <c r="E295" t="s">
        <v>32</v>
      </c>
      <c r="F295" t="s">
        <v>112</v>
      </c>
      <c r="G295" t="s">
        <v>1644</v>
      </c>
      <c r="H295" t="s">
        <v>115</v>
      </c>
      <c r="I295">
        <v>407</v>
      </c>
      <c r="J295">
        <v>407</v>
      </c>
      <c r="K295" t="e">
        <f>VLOOKUP(B295,#REF!,5,FALSE)</f>
        <v>#REF!</v>
      </c>
      <c r="N295" t="s">
        <v>5514</v>
      </c>
      <c r="O295" s="180" t="s">
        <v>5165</v>
      </c>
      <c r="P295" t="s">
        <v>5355</v>
      </c>
      <c r="Q295" t="s">
        <v>5272</v>
      </c>
    </row>
    <row r="296" spans="1:17" x14ac:dyDescent="0.3">
      <c r="A296" s="193" t="s">
        <v>5270</v>
      </c>
      <c r="B296" t="str">
        <f t="shared" si="4"/>
        <v>150768408</v>
      </c>
      <c r="C296">
        <v>150768</v>
      </c>
      <c r="D296" t="s">
        <v>50</v>
      </c>
      <c r="E296" t="s">
        <v>32</v>
      </c>
      <c r="F296" t="s">
        <v>112</v>
      </c>
      <c r="G296" t="s">
        <v>1644</v>
      </c>
      <c r="H296" t="s">
        <v>115</v>
      </c>
      <c r="I296">
        <v>408</v>
      </c>
      <c r="J296">
        <v>408</v>
      </c>
      <c r="K296" t="e">
        <f>VLOOKUP(B296,#REF!,5,FALSE)</f>
        <v>#REF!</v>
      </c>
      <c r="N296" t="s">
        <v>5515</v>
      </c>
      <c r="O296" s="180" t="s">
        <v>5165</v>
      </c>
      <c r="P296" t="s">
        <v>5355</v>
      </c>
      <c r="Q296" t="s">
        <v>5272</v>
      </c>
    </row>
    <row r="297" spans="1:17" x14ac:dyDescent="0.3">
      <c r="A297" s="193" t="s">
        <v>5270</v>
      </c>
      <c r="B297" t="str">
        <f t="shared" si="4"/>
        <v>150768409</v>
      </c>
      <c r="C297">
        <v>150768</v>
      </c>
      <c r="D297" t="s">
        <v>50</v>
      </c>
      <c r="E297" t="s">
        <v>32</v>
      </c>
      <c r="F297" t="s">
        <v>112</v>
      </c>
      <c r="G297" t="s">
        <v>1644</v>
      </c>
      <c r="H297" t="s">
        <v>115</v>
      </c>
      <c r="I297">
        <v>409</v>
      </c>
      <c r="J297">
        <v>409</v>
      </c>
      <c r="K297" t="e">
        <f>VLOOKUP(B297,#REF!,5,FALSE)</f>
        <v>#REF!</v>
      </c>
      <c r="N297" t="s">
        <v>5516</v>
      </c>
      <c r="O297" s="180" t="s">
        <v>5165</v>
      </c>
      <c r="P297" t="s">
        <v>5355</v>
      </c>
      <c r="Q297" t="s">
        <v>5272</v>
      </c>
    </row>
    <row r="298" spans="1:17" x14ac:dyDescent="0.3">
      <c r="A298" s="193" t="s">
        <v>5270</v>
      </c>
      <c r="B298" t="str">
        <f t="shared" si="4"/>
        <v>150768410</v>
      </c>
      <c r="C298">
        <v>150768</v>
      </c>
      <c r="D298" t="s">
        <v>50</v>
      </c>
      <c r="E298" t="s">
        <v>32</v>
      </c>
      <c r="F298" t="s">
        <v>112</v>
      </c>
      <c r="G298" t="s">
        <v>1644</v>
      </c>
      <c r="H298" t="s">
        <v>115</v>
      </c>
      <c r="I298">
        <v>410</v>
      </c>
      <c r="J298">
        <v>410</v>
      </c>
      <c r="K298" t="e">
        <f>VLOOKUP(B298,#REF!,5,FALSE)</f>
        <v>#REF!</v>
      </c>
      <c r="N298" t="s">
        <v>5517</v>
      </c>
      <c r="O298" s="180" t="s">
        <v>5165</v>
      </c>
      <c r="P298" t="s">
        <v>5355</v>
      </c>
      <c r="Q298" t="s">
        <v>5272</v>
      </c>
    </row>
    <row r="299" spans="1:17" x14ac:dyDescent="0.3">
      <c r="A299" s="193" t="s">
        <v>5270</v>
      </c>
      <c r="B299" t="str">
        <f t="shared" si="4"/>
        <v>150768411</v>
      </c>
      <c r="C299">
        <v>150768</v>
      </c>
      <c r="D299" t="s">
        <v>50</v>
      </c>
      <c r="E299" t="s">
        <v>32</v>
      </c>
      <c r="F299" t="s">
        <v>112</v>
      </c>
      <c r="G299" t="s">
        <v>1644</v>
      </c>
      <c r="H299" t="s">
        <v>115</v>
      </c>
      <c r="I299">
        <v>411</v>
      </c>
      <c r="J299">
        <v>411</v>
      </c>
      <c r="K299" t="e">
        <f>VLOOKUP(B299,#REF!,5,FALSE)</f>
        <v>#REF!</v>
      </c>
      <c r="N299" t="s">
        <v>5518</v>
      </c>
      <c r="O299" s="180" t="s">
        <v>5165</v>
      </c>
      <c r="P299" t="s">
        <v>5355</v>
      </c>
      <c r="Q299" t="s">
        <v>5272</v>
      </c>
    </row>
    <row r="300" spans="1:17" x14ac:dyDescent="0.3">
      <c r="A300" s="193" t="s">
        <v>5270</v>
      </c>
      <c r="B300" t="str">
        <f t="shared" si="4"/>
        <v>150768412</v>
      </c>
      <c r="C300">
        <v>150768</v>
      </c>
      <c r="D300" t="s">
        <v>50</v>
      </c>
      <c r="E300" t="s">
        <v>32</v>
      </c>
      <c r="F300" t="s">
        <v>112</v>
      </c>
      <c r="G300" t="s">
        <v>1644</v>
      </c>
      <c r="H300" t="s">
        <v>115</v>
      </c>
      <c r="I300">
        <v>412</v>
      </c>
      <c r="J300">
        <v>412</v>
      </c>
      <c r="K300" t="e">
        <f>VLOOKUP(B300,#REF!,5,FALSE)</f>
        <v>#REF!</v>
      </c>
      <c r="N300" t="s">
        <v>5519</v>
      </c>
      <c r="O300" s="180" t="s">
        <v>5165</v>
      </c>
      <c r="P300" t="s">
        <v>5355</v>
      </c>
      <c r="Q300" t="s">
        <v>5272</v>
      </c>
    </row>
    <row r="301" spans="1:17" x14ac:dyDescent="0.3">
      <c r="A301" s="193" t="s">
        <v>5270</v>
      </c>
      <c r="B301" t="str">
        <f t="shared" si="4"/>
        <v>150768413</v>
      </c>
      <c r="C301">
        <v>150768</v>
      </c>
      <c r="D301" t="s">
        <v>50</v>
      </c>
      <c r="E301" t="s">
        <v>32</v>
      </c>
      <c r="F301" t="s">
        <v>112</v>
      </c>
      <c r="G301" t="s">
        <v>1644</v>
      </c>
      <c r="H301" t="s">
        <v>115</v>
      </c>
      <c r="I301">
        <v>413</v>
      </c>
      <c r="J301">
        <v>413</v>
      </c>
      <c r="K301" t="e">
        <f>VLOOKUP(B301,#REF!,5,FALSE)</f>
        <v>#REF!</v>
      </c>
      <c r="N301" t="s">
        <v>5520</v>
      </c>
      <c r="O301" s="180" t="s">
        <v>5165</v>
      </c>
      <c r="P301" t="s">
        <v>5355</v>
      </c>
      <c r="Q301" t="s">
        <v>5272</v>
      </c>
    </row>
    <row r="302" spans="1:17" x14ac:dyDescent="0.3">
      <c r="A302" s="193" t="s">
        <v>5270</v>
      </c>
      <c r="B302" t="str">
        <f t="shared" si="4"/>
        <v>150768414</v>
      </c>
      <c r="C302">
        <v>150768</v>
      </c>
      <c r="D302" t="s">
        <v>50</v>
      </c>
      <c r="E302" t="s">
        <v>32</v>
      </c>
      <c r="F302" t="s">
        <v>112</v>
      </c>
      <c r="G302" t="s">
        <v>1644</v>
      </c>
      <c r="H302" t="s">
        <v>115</v>
      </c>
      <c r="I302">
        <v>414</v>
      </c>
      <c r="J302">
        <v>414</v>
      </c>
      <c r="K302" t="e">
        <f>VLOOKUP(B302,#REF!,5,FALSE)</f>
        <v>#REF!</v>
      </c>
      <c r="N302" t="s">
        <v>5521</v>
      </c>
      <c r="O302" s="180" t="s">
        <v>5165</v>
      </c>
      <c r="P302" t="s">
        <v>5355</v>
      </c>
      <c r="Q302" t="s">
        <v>5272</v>
      </c>
    </row>
    <row r="303" spans="1:17" x14ac:dyDescent="0.3">
      <c r="A303" s="193" t="s">
        <v>5270</v>
      </c>
      <c r="B303" t="str">
        <f t="shared" si="4"/>
        <v>150768415</v>
      </c>
      <c r="C303">
        <v>150768</v>
      </c>
      <c r="D303" t="s">
        <v>50</v>
      </c>
      <c r="E303" t="s">
        <v>32</v>
      </c>
      <c r="F303" t="s">
        <v>112</v>
      </c>
      <c r="G303" t="s">
        <v>1644</v>
      </c>
      <c r="H303" t="s">
        <v>115</v>
      </c>
      <c r="I303">
        <v>415</v>
      </c>
      <c r="J303">
        <v>415</v>
      </c>
      <c r="K303" t="e">
        <f>VLOOKUP(B303,#REF!,5,FALSE)</f>
        <v>#REF!</v>
      </c>
      <c r="N303" t="s">
        <v>5522</v>
      </c>
      <c r="O303" s="180" t="s">
        <v>5165</v>
      </c>
      <c r="P303" t="s">
        <v>5355</v>
      </c>
      <c r="Q303" t="s">
        <v>5272</v>
      </c>
    </row>
    <row r="304" spans="1:17" x14ac:dyDescent="0.3">
      <c r="A304" s="193" t="s">
        <v>5270</v>
      </c>
      <c r="B304" t="str">
        <f t="shared" si="4"/>
        <v>150768416</v>
      </c>
      <c r="C304">
        <v>150768</v>
      </c>
      <c r="D304" t="s">
        <v>50</v>
      </c>
      <c r="E304" t="s">
        <v>32</v>
      </c>
      <c r="F304" t="s">
        <v>112</v>
      </c>
      <c r="G304" t="s">
        <v>1644</v>
      </c>
      <c r="H304" t="s">
        <v>115</v>
      </c>
      <c r="I304">
        <v>416</v>
      </c>
      <c r="J304">
        <v>416</v>
      </c>
      <c r="K304" t="e">
        <f>VLOOKUP(B304,#REF!,5,FALSE)</f>
        <v>#REF!</v>
      </c>
      <c r="N304" t="s">
        <v>5523</v>
      </c>
      <c r="O304" s="180" t="s">
        <v>5165</v>
      </c>
      <c r="P304" t="s">
        <v>5355</v>
      </c>
      <c r="Q304" t="s">
        <v>5272</v>
      </c>
    </row>
    <row r="305" spans="1:17" x14ac:dyDescent="0.3">
      <c r="A305" s="193" t="s">
        <v>5270</v>
      </c>
      <c r="B305" t="str">
        <f t="shared" si="4"/>
        <v>150768417</v>
      </c>
      <c r="C305">
        <v>150768</v>
      </c>
      <c r="D305" t="s">
        <v>50</v>
      </c>
      <c r="E305" t="s">
        <v>32</v>
      </c>
      <c r="F305" t="s">
        <v>112</v>
      </c>
      <c r="G305" t="s">
        <v>1644</v>
      </c>
      <c r="H305" t="s">
        <v>115</v>
      </c>
      <c r="I305">
        <v>417</v>
      </c>
      <c r="J305">
        <v>417</v>
      </c>
      <c r="K305" t="e">
        <f>VLOOKUP(B305,#REF!,5,FALSE)</f>
        <v>#REF!</v>
      </c>
      <c r="N305" t="s">
        <v>5524</v>
      </c>
      <c r="O305" s="180" t="s">
        <v>5165</v>
      </c>
      <c r="P305" t="s">
        <v>5355</v>
      </c>
      <c r="Q305" t="s">
        <v>5272</v>
      </c>
    </row>
    <row r="306" spans="1:17" x14ac:dyDescent="0.3">
      <c r="A306" s="193" t="s">
        <v>5270</v>
      </c>
      <c r="B306" t="str">
        <f t="shared" si="4"/>
        <v>150768418</v>
      </c>
      <c r="C306">
        <v>150768</v>
      </c>
      <c r="D306" t="s">
        <v>50</v>
      </c>
      <c r="E306" t="s">
        <v>32</v>
      </c>
      <c r="F306" t="s">
        <v>112</v>
      </c>
      <c r="G306" t="s">
        <v>1644</v>
      </c>
      <c r="H306" t="s">
        <v>115</v>
      </c>
      <c r="I306">
        <v>418</v>
      </c>
      <c r="J306">
        <v>418</v>
      </c>
      <c r="K306" t="e">
        <f>VLOOKUP(B306,#REF!,5,FALSE)</f>
        <v>#REF!</v>
      </c>
      <c r="N306" t="s">
        <v>5525</v>
      </c>
      <c r="O306" s="180" t="s">
        <v>5165</v>
      </c>
      <c r="P306" t="s">
        <v>5355</v>
      </c>
      <c r="Q306" t="s">
        <v>5272</v>
      </c>
    </row>
    <row r="307" spans="1:17" x14ac:dyDescent="0.3">
      <c r="A307" s="193" t="s">
        <v>5270</v>
      </c>
      <c r="B307" t="str">
        <f t="shared" si="4"/>
        <v>150768419</v>
      </c>
      <c r="C307">
        <v>150768</v>
      </c>
      <c r="D307" t="s">
        <v>50</v>
      </c>
      <c r="E307" t="s">
        <v>32</v>
      </c>
      <c r="F307" t="s">
        <v>112</v>
      </c>
      <c r="G307" t="s">
        <v>1644</v>
      </c>
      <c r="H307" t="s">
        <v>115</v>
      </c>
      <c r="I307">
        <v>419</v>
      </c>
      <c r="J307">
        <v>419</v>
      </c>
      <c r="K307" t="e">
        <f>VLOOKUP(B307,#REF!,5,FALSE)</f>
        <v>#REF!</v>
      </c>
      <c r="N307" t="s">
        <v>5526</v>
      </c>
      <c r="O307" s="180" t="s">
        <v>5165</v>
      </c>
      <c r="P307" t="s">
        <v>5355</v>
      </c>
      <c r="Q307" t="s">
        <v>5272</v>
      </c>
    </row>
    <row r="308" spans="1:17" x14ac:dyDescent="0.3">
      <c r="A308" s="193" t="s">
        <v>5270</v>
      </c>
      <c r="B308" t="str">
        <f t="shared" si="4"/>
        <v>150768420</v>
      </c>
      <c r="C308">
        <v>150768</v>
      </c>
      <c r="D308" t="s">
        <v>50</v>
      </c>
      <c r="E308" t="s">
        <v>32</v>
      </c>
      <c r="F308" t="s">
        <v>112</v>
      </c>
      <c r="G308" t="s">
        <v>1644</v>
      </c>
      <c r="H308" t="s">
        <v>115</v>
      </c>
      <c r="I308">
        <v>420</v>
      </c>
      <c r="J308">
        <v>420</v>
      </c>
      <c r="K308" t="e">
        <f>VLOOKUP(B308,#REF!,5,FALSE)</f>
        <v>#REF!</v>
      </c>
      <c r="N308" t="s">
        <v>5527</v>
      </c>
      <c r="O308" s="180" t="s">
        <v>5165</v>
      </c>
      <c r="P308" t="s">
        <v>5355</v>
      </c>
      <c r="Q308" t="s">
        <v>5272</v>
      </c>
    </row>
    <row r="309" spans="1:17" x14ac:dyDescent="0.3">
      <c r="A309" s="193" t="s">
        <v>5270</v>
      </c>
      <c r="B309" t="str">
        <f t="shared" si="4"/>
        <v>150768421</v>
      </c>
      <c r="C309">
        <v>150768</v>
      </c>
      <c r="D309" t="s">
        <v>50</v>
      </c>
      <c r="E309" t="s">
        <v>32</v>
      </c>
      <c r="F309" t="s">
        <v>112</v>
      </c>
      <c r="G309" t="s">
        <v>1644</v>
      </c>
      <c r="H309" t="s">
        <v>115</v>
      </c>
      <c r="I309">
        <v>421</v>
      </c>
      <c r="J309">
        <v>421</v>
      </c>
      <c r="K309" t="e">
        <f>VLOOKUP(B309,#REF!,5,FALSE)</f>
        <v>#REF!</v>
      </c>
      <c r="N309" t="s">
        <v>5528</v>
      </c>
      <c r="O309" s="180" t="s">
        <v>5165</v>
      </c>
      <c r="P309" t="s">
        <v>5355</v>
      </c>
      <c r="Q309" t="s">
        <v>5272</v>
      </c>
    </row>
    <row r="310" spans="1:17" x14ac:dyDescent="0.3">
      <c r="A310" s="193" t="s">
        <v>5270</v>
      </c>
      <c r="B310" t="str">
        <f t="shared" si="4"/>
        <v>150768422</v>
      </c>
      <c r="C310">
        <v>150768</v>
      </c>
      <c r="D310" t="s">
        <v>50</v>
      </c>
      <c r="E310" t="s">
        <v>32</v>
      </c>
      <c r="F310" t="s">
        <v>112</v>
      </c>
      <c r="G310" t="s">
        <v>1644</v>
      </c>
      <c r="H310" t="s">
        <v>115</v>
      </c>
      <c r="I310">
        <v>422</v>
      </c>
      <c r="J310">
        <v>422</v>
      </c>
      <c r="K310" t="e">
        <f>VLOOKUP(B310,#REF!,5,FALSE)</f>
        <v>#REF!</v>
      </c>
      <c r="N310" t="s">
        <v>5529</v>
      </c>
      <c r="O310" s="180" t="s">
        <v>5165</v>
      </c>
      <c r="P310" t="s">
        <v>5355</v>
      </c>
      <c r="Q310" t="s">
        <v>5272</v>
      </c>
    </row>
    <row r="311" spans="1:17" x14ac:dyDescent="0.3">
      <c r="A311" s="193" t="s">
        <v>5270</v>
      </c>
      <c r="B311" t="str">
        <f t="shared" si="4"/>
        <v>150768423</v>
      </c>
      <c r="C311">
        <v>150768</v>
      </c>
      <c r="D311" t="s">
        <v>50</v>
      </c>
      <c r="E311" t="s">
        <v>32</v>
      </c>
      <c r="F311" t="s">
        <v>112</v>
      </c>
      <c r="G311" t="s">
        <v>1644</v>
      </c>
      <c r="H311" t="s">
        <v>115</v>
      </c>
      <c r="I311">
        <v>423</v>
      </c>
      <c r="J311">
        <v>423</v>
      </c>
      <c r="K311" t="e">
        <f>VLOOKUP(B311,#REF!,5,FALSE)</f>
        <v>#REF!</v>
      </c>
      <c r="N311" t="s">
        <v>5530</v>
      </c>
      <c r="O311" s="180" t="s">
        <v>5165</v>
      </c>
      <c r="P311" t="s">
        <v>5355</v>
      </c>
      <c r="Q311" t="s">
        <v>5272</v>
      </c>
    </row>
    <row r="312" spans="1:17" x14ac:dyDescent="0.3">
      <c r="A312" s="193" t="s">
        <v>5270</v>
      </c>
      <c r="B312" t="str">
        <f t="shared" si="4"/>
        <v>150768424</v>
      </c>
      <c r="C312">
        <v>150768</v>
      </c>
      <c r="D312" t="s">
        <v>50</v>
      </c>
      <c r="E312" t="s">
        <v>32</v>
      </c>
      <c r="F312" t="s">
        <v>112</v>
      </c>
      <c r="G312" t="s">
        <v>1644</v>
      </c>
      <c r="H312" t="s">
        <v>115</v>
      </c>
      <c r="I312">
        <v>424</v>
      </c>
      <c r="J312">
        <v>424</v>
      </c>
      <c r="K312" t="e">
        <f>VLOOKUP(B312,#REF!,5,FALSE)</f>
        <v>#REF!</v>
      </c>
      <c r="N312" t="s">
        <v>5531</v>
      </c>
      <c r="O312" s="180" t="s">
        <v>5165</v>
      </c>
      <c r="P312" t="s">
        <v>5355</v>
      </c>
      <c r="Q312" t="s">
        <v>5272</v>
      </c>
    </row>
    <row r="313" spans="1:17" x14ac:dyDescent="0.3">
      <c r="A313" s="193" t="s">
        <v>5270</v>
      </c>
      <c r="B313" t="str">
        <f t="shared" si="4"/>
        <v>150768425</v>
      </c>
      <c r="C313">
        <v>150768</v>
      </c>
      <c r="D313" t="s">
        <v>50</v>
      </c>
      <c r="E313" t="s">
        <v>32</v>
      </c>
      <c r="F313" t="s">
        <v>112</v>
      </c>
      <c r="G313" t="s">
        <v>1644</v>
      </c>
      <c r="H313" t="s">
        <v>115</v>
      </c>
      <c r="I313">
        <v>425</v>
      </c>
      <c r="J313">
        <v>425</v>
      </c>
      <c r="K313" t="e">
        <f>VLOOKUP(B313,#REF!,5,FALSE)</f>
        <v>#REF!</v>
      </c>
      <c r="N313" t="s">
        <v>5532</v>
      </c>
      <c r="O313" s="180" t="s">
        <v>5165</v>
      </c>
      <c r="P313" t="s">
        <v>5355</v>
      </c>
      <c r="Q313" t="s">
        <v>5272</v>
      </c>
    </row>
    <row r="314" spans="1:17" x14ac:dyDescent="0.3">
      <c r="A314" s="193" t="s">
        <v>5270</v>
      </c>
      <c r="B314" t="str">
        <f t="shared" si="4"/>
        <v>150768426</v>
      </c>
      <c r="C314">
        <v>150768</v>
      </c>
      <c r="D314" t="s">
        <v>50</v>
      </c>
      <c r="E314" t="s">
        <v>32</v>
      </c>
      <c r="F314" t="s">
        <v>112</v>
      </c>
      <c r="G314" t="s">
        <v>1644</v>
      </c>
      <c r="H314" t="s">
        <v>115</v>
      </c>
      <c r="I314">
        <v>426</v>
      </c>
      <c r="J314">
        <v>426</v>
      </c>
      <c r="K314" t="e">
        <f>VLOOKUP(B314,#REF!,5,FALSE)</f>
        <v>#REF!</v>
      </c>
      <c r="N314" t="s">
        <v>5533</v>
      </c>
      <c r="O314" s="180" t="s">
        <v>5165</v>
      </c>
      <c r="P314" t="s">
        <v>5355</v>
      </c>
      <c r="Q314" t="s">
        <v>5272</v>
      </c>
    </row>
    <row r="315" spans="1:17" x14ac:dyDescent="0.3">
      <c r="A315" s="193" t="s">
        <v>5270</v>
      </c>
      <c r="B315" t="str">
        <f t="shared" si="4"/>
        <v>150768427</v>
      </c>
      <c r="C315">
        <v>150768</v>
      </c>
      <c r="D315" t="s">
        <v>50</v>
      </c>
      <c r="E315" t="s">
        <v>32</v>
      </c>
      <c r="F315" t="s">
        <v>112</v>
      </c>
      <c r="G315" t="s">
        <v>1644</v>
      </c>
      <c r="H315" t="s">
        <v>115</v>
      </c>
      <c r="I315">
        <v>427</v>
      </c>
      <c r="J315">
        <v>427</v>
      </c>
      <c r="K315" t="e">
        <f>VLOOKUP(B315,#REF!,5,FALSE)</f>
        <v>#REF!</v>
      </c>
      <c r="N315" t="s">
        <v>5534</v>
      </c>
      <c r="O315" s="180" t="s">
        <v>5165</v>
      </c>
      <c r="P315" t="s">
        <v>5355</v>
      </c>
      <c r="Q315" t="s">
        <v>5272</v>
      </c>
    </row>
    <row r="316" spans="1:17" x14ac:dyDescent="0.3">
      <c r="A316" s="193" t="s">
        <v>5270</v>
      </c>
      <c r="B316" t="str">
        <f t="shared" si="4"/>
        <v>150768428</v>
      </c>
      <c r="C316">
        <v>150768</v>
      </c>
      <c r="D316" t="s">
        <v>50</v>
      </c>
      <c r="E316" t="s">
        <v>32</v>
      </c>
      <c r="F316" t="s">
        <v>112</v>
      </c>
      <c r="G316" t="s">
        <v>1644</v>
      </c>
      <c r="H316" t="s">
        <v>115</v>
      </c>
      <c r="I316">
        <v>428</v>
      </c>
      <c r="J316">
        <v>428</v>
      </c>
      <c r="K316" t="e">
        <f>VLOOKUP(B316,#REF!,5,FALSE)</f>
        <v>#REF!</v>
      </c>
      <c r="N316" t="s">
        <v>5535</v>
      </c>
      <c r="O316" s="180" t="s">
        <v>5165</v>
      </c>
      <c r="P316" t="s">
        <v>5355</v>
      </c>
      <c r="Q316" t="s">
        <v>5272</v>
      </c>
    </row>
    <row r="317" spans="1:17" x14ac:dyDescent="0.3">
      <c r="A317" s="193" t="s">
        <v>5270</v>
      </c>
      <c r="B317" t="str">
        <f t="shared" si="4"/>
        <v>150768429</v>
      </c>
      <c r="C317">
        <v>150768</v>
      </c>
      <c r="D317" t="s">
        <v>50</v>
      </c>
      <c r="E317" t="s">
        <v>32</v>
      </c>
      <c r="F317" t="s">
        <v>112</v>
      </c>
      <c r="G317" t="s">
        <v>1644</v>
      </c>
      <c r="H317" t="s">
        <v>115</v>
      </c>
      <c r="I317">
        <v>429</v>
      </c>
      <c r="J317">
        <v>429</v>
      </c>
      <c r="K317" t="e">
        <f>VLOOKUP(B317,#REF!,5,FALSE)</f>
        <v>#REF!</v>
      </c>
      <c r="N317" t="s">
        <v>5536</v>
      </c>
      <c r="O317" s="180" t="s">
        <v>5165</v>
      </c>
      <c r="P317" t="s">
        <v>5355</v>
      </c>
      <c r="Q317" t="s">
        <v>5272</v>
      </c>
    </row>
    <row r="318" spans="1:17" x14ac:dyDescent="0.3">
      <c r="A318" s="193" t="s">
        <v>5270</v>
      </c>
      <c r="B318" t="str">
        <f t="shared" si="4"/>
        <v>150768430</v>
      </c>
      <c r="C318">
        <v>150768</v>
      </c>
      <c r="D318" t="s">
        <v>50</v>
      </c>
      <c r="E318" t="s">
        <v>32</v>
      </c>
      <c r="F318" t="s">
        <v>112</v>
      </c>
      <c r="G318" t="s">
        <v>1644</v>
      </c>
      <c r="H318" t="s">
        <v>115</v>
      </c>
      <c r="I318">
        <v>430</v>
      </c>
      <c r="J318">
        <v>430</v>
      </c>
      <c r="K318" t="e">
        <f>VLOOKUP(B318,#REF!,5,FALSE)</f>
        <v>#REF!</v>
      </c>
      <c r="N318" t="s">
        <v>5537</v>
      </c>
      <c r="O318" s="180" t="s">
        <v>5165</v>
      </c>
      <c r="P318" t="s">
        <v>5355</v>
      </c>
      <c r="Q318" t="s">
        <v>5272</v>
      </c>
    </row>
    <row r="319" spans="1:17" x14ac:dyDescent="0.3">
      <c r="A319" s="193" t="s">
        <v>5270</v>
      </c>
      <c r="B319" t="str">
        <f t="shared" si="4"/>
        <v>150768431</v>
      </c>
      <c r="C319">
        <v>150768</v>
      </c>
      <c r="D319" t="s">
        <v>50</v>
      </c>
      <c r="E319" t="s">
        <v>32</v>
      </c>
      <c r="F319" t="s">
        <v>112</v>
      </c>
      <c r="G319" t="s">
        <v>1644</v>
      </c>
      <c r="H319" t="s">
        <v>115</v>
      </c>
      <c r="I319">
        <v>431</v>
      </c>
      <c r="J319">
        <v>431</v>
      </c>
      <c r="K319" t="e">
        <f>VLOOKUP(B319,#REF!,5,FALSE)</f>
        <v>#REF!</v>
      </c>
      <c r="N319" t="s">
        <v>5538</v>
      </c>
      <c r="O319" s="180" t="s">
        <v>5165</v>
      </c>
      <c r="P319" t="s">
        <v>5355</v>
      </c>
      <c r="Q319" t="s">
        <v>5272</v>
      </c>
    </row>
    <row r="320" spans="1:17" x14ac:dyDescent="0.3">
      <c r="A320" s="193" t="s">
        <v>5270</v>
      </c>
      <c r="B320" t="str">
        <f t="shared" si="4"/>
        <v>150768432</v>
      </c>
      <c r="C320">
        <v>150768</v>
      </c>
      <c r="D320" t="s">
        <v>50</v>
      </c>
      <c r="E320" t="s">
        <v>32</v>
      </c>
      <c r="F320" t="s">
        <v>112</v>
      </c>
      <c r="G320" t="s">
        <v>1644</v>
      </c>
      <c r="H320" t="s">
        <v>115</v>
      </c>
      <c r="I320">
        <v>432</v>
      </c>
      <c r="J320">
        <v>432</v>
      </c>
      <c r="K320" t="e">
        <f>VLOOKUP(B320,#REF!,5,FALSE)</f>
        <v>#REF!</v>
      </c>
      <c r="N320" t="s">
        <v>5539</v>
      </c>
      <c r="O320" s="180" t="s">
        <v>5165</v>
      </c>
      <c r="P320" t="s">
        <v>5355</v>
      </c>
      <c r="Q320" t="s">
        <v>5272</v>
      </c>
    </row>
    <row r="321" spans="1:17" x14ac:dyDescent="0.3">
      <c r="A321" s="193" t="s">
        <v>5270</v>
      </c>
      <c r="B321" t="str">
        <f t="shared" si="4"/>
        <v>150768433</v>
      </c>
      <c r="C321">
        <v>150768</v>
      </c>
      <c r="D321" t="s">
        <v>50</v>
      </c>
      <c r="E321" t="s">
        <v>32</v>
      </c>
      <c r="F321" t="s">
        <v>112</v>
      </c>
      <c r="G321" t="s">
        <v>1644</v>
      </c>
      <c r="H321" t="s">
        <v>115</v>
      </c>
      <c r="I321">
        <v>433</v>
      </c>
      <c r="J321">
        <v>433</v>
      </c>
      <c r="K321" t="e">
        <f>VLOOKUP(B321,#REF!,5,FALSE)</f>
        <v>#REF!</v>
      </c>
      <c r="N321" t="s">
        <v>5540</v>
      </c>
      <c r="O321" s="180" t="s">
        <v>5165</v>
      </c>
      <c r="P321" t="s">
        <v>5355</v>
      </c>
      <c r="Q321" t="s">
        <v>5272</v>
      </c>
    </row>
    <row r="322" spans="1:17" x14ac:dyDescent="0.3">
      <c r="A322" s="193" t="s">
        <v>5270</v>
      </c>
      <c r="B322" t="str">
        <f t="shared" si="4"/>
        <v>150768434</v>
      </c>
      <c r="C322">
        <v>150768</v>
      </c>
      <c r="D322" t="s">
        <v>50</v>
      </c>
      <c r="E322" t="s">
        <v>32</v>
      </c>
      <c r="F322" t="s">
        <v>112</v>
      </c>
      <c r="G322" t="s">
        <v>1644</v>
      </c>
      <c r="H322" t="s">
        <v>115</v>
      </c>
      <c r="I322">
        <v>434</v>
      </c>
      <c r="J322">
        <v>434</v>
      </c>
      <c r="K322" t="e">
        <f>VLOOKUP(B322,#REF!,5,FALSE)</f>
        <v>#REF!</v>
      </c>
      <c r="N322" t="s">
        <v>5541</v>
      </c>
      <c r="O322" s="180" t="s">
        <v>5165</v>
      </c>
      <c r="P322" t="s">
        <v>5355</v>
      </c>
      <c r="Q322" t="s">
        <v>5272</v>
      </c>
    </row>
    <row r="323" spans="1:17" x14ac:dyDescent="0.3">
      <c r="A323" s="193" t="s">
        <v>5270</v>
      </c>
      <c r="B323" t="str">
        <f t="shared" si="4"/>
        <v>150768435</v>
      </c>
      <c r="C323">
        <v>150768</v>
      </c>
      <c r="D323" t="s">
        <v>50</v>
      </c>
      <c r="E323" t="s">
        <v>32</v>
      </c>
      <c r="F323" t="s">
        <v>112</v>
      </c>
      <c r="G323" t="s">
        <v>1644</v>
      </c>
      <c r="H323" t="s">
        <v>115</v>
      </c>
      <c r="I323">
        <v>435</v>
      </c>
      <c r="J323">
        <v>435</v>
      </c>
      <c r="K323" t="e">
        <f>VLOOKUP(B323,#REF!,5,FALSE)</f>
        <v>#REF!</v>
      </c>
      <c r="N323" t="s">
        <v>5542</v>
      </c>
      <c r="O323" s="180" t="s">
        <v>5165</v>
      </c>
      <c r="P323" t="s">
        <v>5355</v>
      </c>
      <c r="Q323" t="s">
        <v>5272</v>
      </c>
    </row>
    <row r="324" spans="1:17" x14ac:dyDescent="0.3">
      <c r="A324" s="193" t="s">
        <v>5270</v>
      </c>
      <c r="B324" t="str">
        <f t="shared" si="4"/>
        <v>150768436</v>
      </c>
      <c r="C324">
        <v>150768</v>
      </c>
      <c r="D324" t="s">
        <v>50</v>
      </c>
      <c r="E324" t="s">
        <v>32</v>
      </c>
      <c r="F324" t="s">
        <v>112</v>
      </c>
      <c r="G324" t="s">
        <v>1644</v>
      </c>
      <c r="H324" t="s">
        <v>115</v>
      </c>
      <c r="I324">
        <v>436</v>
      </c>
      <c r="J324">
        <v>436</v>
      </c>
      <c r="K324" t="e">
        <f>VLOOKUP(B324,#REF!,5,FALSE)</f>
        <v>#REF!</v>
      </c>
      <c r="N324" t="s">
        <v>5543</v>
      </c>
      <c r="O324" s="180" t="s">
        <v>5165</v>
      </c>
      <c r="P324" t="s">
        <v>5355</v>
      </c>
      <c r="Q324" t="s">
        <v>5272</v>
      </c>
    </row>
    <row r="325" spans="1:17" x14ac:dyDescent="0.3">
      <c r="A325" s="193" t="s">
        <v>5270</v>
      </c>
      <c r="B325" t="str">
        <f t="shared" si="4"/>
        <v>150768437</v>
      </c>
      <c r="C325">
        <v>150768</v>
      </c>
      <c r="D325" t="s">
        <v>50</v>
      </c>
      <c r="E325" t="s">
        <v>32</v>
      </c>
      <c r="F325" t="s">
        <v>112</v>
      </c>
      <c r="G325" t="s">
        <v>1644</v>
      </c>
      <c r="H325" t="s">
        <v>115</v>
      </c>
      <c r="I325">
        <v>437</v>
      </c>
      <c r="J325">
        <v>437</v>
      </c>
      <c r="K325" t="e">
        <f>VLOOKUP(B325,#REF!,5,FALSE)</f>
        <v>#REF!</v>
      </c>
      <c r="N325" t="s">
        <v>5544</v>
      </c>
      <c r="O325" s="180" t="s">
        <v>5165</v>
      </c>
      <c r="P325" t="s">
        <v>5355</v>
      </c>
      <c r="Q325" t="s">
        <v>5272</v>
      </c>
    </row>
    <row r="326" spans="1:17" x14ac:dyDescent="0.3">
      <c r="A326" s="193" t="s">
        <v>5270</v>
      </c>
      <c r="B326" t="str">
        <f t="shared" si="4"/>
        <v>150768438</v>
      </c>
      <c r="C326">
        <v>150768</v>
      </c>
      <c r="D326" t="s">
        <v>50</v>
      </c>
      <c r="E326" t="s">
        <v>32</v>
      </c>
      <c r="F326" t="s">
        <v>112</v>
      </c>
      <c r="G326" t="s">
        <v>1644</v>
      </c>
      <c r="H326" t="s">
        <v>115</v>
      </c>
      <c r="I326">
        <v>438</v>
      </c>
      <c r="J326">
        <v>438</v>
      </c>
      <c r="K326" t="e">
        <f>VLOOKUP(B326,#REF!,5,FALSE)</f>
        <v>#REF!</v>
      </c>
      <c r="N326" t="s">
        <v>5545</v>
      </c>
      <c r="O326" s="180" t="s">
        <v>5165</v>
      </c>
      <c r="P326" t="s">
        <v>5355</v>
      </c>
      <c r="Q326" t="s">
        <v>5272</v>
      </c>
    </row>
    <row r="327" spans="1:17" x14ac:dyDescent="0.3">
      <c r="A327" s="193" t="s">
        <v>5270</v>
      </c>
      <c r="B327" t="str">
        <f t="shared" si="4"/>
        <v>150768439</v>
      </c>
      <c r="C327">
        <v>150768</v>
      </c>
      <c r="D327" t="s">
        <v>50</v>
      </c>
      <c r="E327" t="s">
        <v>32</v>
      </c>
      <c r="F327" t="s">
        <v>112</v>
      </c>
      <c r="G327" t="s">
        <v>1644</v>
      </c>
      <c r="H327" t="s">
        <v>115</v>
      </c>
      <c r="I327">
        <v>439</v>
      </c>
      <c r="J327">
        <v>439</v>
      </c>
      <c r="K327" t="e">
        <f>VLOOKUP(B327,#REF!,5,FALSE)</f>
        <v>#REF!</v>
      </c>
      <c r="N327" t="s">
        <v>5546</v>
      </c>
      <c r="O327" s="180" t="s">
        <v>5165</v>
      </c>
      <c r="P327" t="s">
        <v>5355</v>
      </c>
      <c r="Q327" t="s">
        <v>5272</v>
      </c>
    </row>
    <row r="328" spans="1:17" x14ac:dyDescent="0.3">
      <c r="A328" s="193" t="s">
        <v>5270</v>
      </c>
      <c r="B328" t="str">
        <f t="shared" ref="B328:B391" si="5">C328&amp;I328</f>
        <v>150768440</v>
      </c>
      <c r="C328">
        <v>150768</v>
      </c>
      <c r="D328" t="s">
        <v>50</v>
      </c>
      <c r="E328" t="s">
        <v>32</v>
      </c>
      <c r="F328" t="s">
        <v>112</v>
      </c>
      <c r="G328" t="s">
        <v>1644</v>
      </c>
      <c r="H328" t="s">
        <v>115</v>
      </c>
      <c r="I328">
        <v>440</v>
      </c>
      <c r="J328">
        <v>440</v>
      </c>
      <c r="K328" t="e">
        <f>VLOOKUP(B328,#REF!,5,FALSE)</f>
        <v>#REF!</v>
      </c>
      <c r="N328" t="s">
        <v>5547</v>
      </c>
      <c r="O328" s="180" t="s">
        <v>5165</v>
      </c>
      <c r="P328" t="s">
        <v>5355</v>
      </c>
      <c r="Q328" t="s">
        <v>5272</v>
      </c>
    </row>
    <row r="329" spans="1:17" x14ac:dyDescent="0.3">
      <c r="A329" s="193" t="s">
        <v>5270</v>
      </c>
      <c r="B329" t="str">
        <f t="shared" si="5"/>
        <v>150768441</v>
      </c>
      <c r="C329">
        <v>150768</v>
      </c>
      <c r="D329" t="s">
        <v>50</v>
      </c>
      <c r="E329" t="s">
        <v>32</v>
      </c>
      <c r="F329" t="s">
        <v>112</v>
      </c>
      <c r="G329" t="s">
        <v>1644</v>
      </c>
      <c r="H329" t="s">
        <v>115</v>
      </c>
      <c r="I329">
        <v>441</v>
      </c>
      <c r="J329">
        <v>441</v>
      </c>
      <c r="K329" t="e">
        <f>VLOOKUP(B329,#REF!,5,FALSE)</f>
        <v>#REF!</v>
      </c>
      <c r="N329" t="s">
        <v>5548</v>
      </c>
      <c r="O329" s="180" t="s">
        <v>5165</v>
      </c>
      <c r="P329" t="s">
        <v>5355</v>
      </c>
      <c r="Q329" t="s">
        <v>5272</v>
      </c>
    </row>
    <row r="330" spans="1:17" x14ac:dyDescent="0.3">
      <c r="A330" s="193" t="s">
        <v>5270</v>
      </c>
      <c r="B330" t="str">
        <f t="shared" si="5"/>
        <v>150768442</v>
      </c>
      <c r="C330">
        <v>150768</v>
      </c>
      <c r="D330" t="s">
        <v>50</v>
      </c>
      <c r="E330" t="s">
        <v>32</v>
      </c>
      <c r="F330" t="s">
        <v>112</v>
      </c>
      <c r="G330" t="s">
        <v>1644</v>
      </c>
      <c r="H330" t="s">
        <v>115</v>
      </c>
      <c r="I330">
        <v>442</v>
      </c>
      <c r="J330">
        <v>442</v>
      </c>
      <c r="K330" t="e">
        <f>VLOOKUP(B330,#REF!,5,FALSE)</f>
        <v>#REF!</v>
      </c>
      <c r="N330" t="s">
        <v>5549</v>
      </c>
      <c r="O330" s="180" t="s">
        <v>5165</v>
      </c>
      <c r="P330" t="s">
        <v>5355</v>
      </c>
      <c r="Q330" t="s">
        <v>5272</v>
      </c>
    </row>
    <row r="331" spans="1:17" x14ac:dyDescent="0.3">
      <c r="A331" s="193" t="s">
        <v>5270</v>
      </c>
      <c r="B331" t="str">
        <f t="shared" si="5"/>
        <v>150768443</v>
      </c>
      <c r="C331">
        <v>150768</v>
      </c>
      <c r="D331" t="s">
        <v>50</v>
      </c>
      <c r="E331" t="s">
        <v>32</v>
      </c>
      <c r="F331" t="s">
        <v>112</v>
      </c>
      <c r="G331" t="s">
        <v>1644</v>
      </c>
      <c r="H331" t="s">
        <v>115</v>
      </c>
      <c r="I331">
        <v>443</v>
      </c>
      <c r="J331">
        <v>443</v>
      </c>
      <c r="K331" t="e">
        <f>VLOOKUP(B331,#REF!,5,FALSE)</f>
        <v>#REF!</v>
      </c>
      <c r="N331" t="s">
        <v>5550</v>
      </c>
      <c r="O331" s="180" t="s">
        <v>5165</v>
      </c>
      <c r="P331" t="s">
        <v>5355</v>
      </c>
      <c r="Q331" t="s">
        <v>5272</v>
      </c>
    </row>
    <row r="332" spans="1:17" x14ac:dyDescent="0.3">
      <c r="A332" s="193" t="s">
        <v>5270</v>
      </c>
      <c r="B332" t="str">
        <f t="shared" si="5"/>
        <v>150768444</v>
      </c>
      <c r="C332">
        <v>150768</v>
      </c>
      <c r="D332" t="s">
        <v>50</v>
      </c>
      <c r="E332" t="s">
        <v>32</v>
      </c>
      <c r="F332" t="s">
        <v>112</v>
      </c>
      <c r="G332" t="s">
        <v>1644</v>
      </c>
      <c r="H332" t="s">
        <v>115</v>
      </c>
      <c r="I332">
        <v>444</v>
      </c>
      <c r="J332">
        <v>444</v>
      </c>
      <c r="K332" t="e">
        <f>VLOOKUP(B332,#REF!,5,FALSE)</f>
        <v>#REF!</v>
      </c>
      <c r="N332" t="s">
        <v>5551</v>
      </c>
      <c r="O332" s="180" t="s">
        <v>5165</v>
      </c>
      <c r="P332" t="s">
        <v>5355</v>
      </c>
      <c r="Q332" t="s">
        <v>5272</v>
      </c>
    </row>
    <row r="333" spans="1:17" x14ac:dyDescent="0.3">
      <c r="A333" s="193" t="s">
        <v>5270</v>
      </c>
      <c r="B333" t="str">
        <f t="shared" si="5"/>
        <v>150768445</v>
      </c>
      <c r="C333">
        <v>150768</v>
      </c>
      <c r="D333" t="s">
        <v>50</v>
      </c>
      <c r="E333" t="s">
        <v>32</v>
      </c>
      <c r="F333" t="s">
        <v>112</v>
      </c>
      <c r="G333" t="s">
        <v>1644</v>
      </c>
      <c r="H333" t="s">
        <v>115</v>
      </c>
      <c r="I333">
        <v>445</v>
      </c>
      <c r="J333">
        <v>445</v>
      </c>
      <c r="K333" t="e">
        <f>VLOOKUP(B333,#REF!,5,FALSE)</f>
        <v>#REF!</v>
      </c>
      <c r="N333" t="s">
        <v>5552</v>
      </c>
      <c r="O333" s="180" t="s">
        <v>5165</v>
      </c>
      <c r="P333" t="s">
        <v>5355</v>
      </c>
      <c r="Q333" t="s">
        <v>5272</v>
      </c>
    </row>
    <row r="334" spans="1:17" x14ac:dyDescent="0.3">
      <c r="A334" s="193" t="s">
        <v>5270</v>
      </c>
      <c r="B334" t="str">
        <f t="shared" si="5"/>
        <v>150768446</v>
      </c>
      <c r="C334">
        <v>150768</v>
      </c>
      <c r="D334" t="s">
        <v>50</v>
      </c>
      <c r="E334" t="s">
        <v>32</v>
      </c>
      <c r="F334" t="s">
        <v>112</v>
      </c>
      <c r="G334" t="s">
        <v>1644</v>
      </c>
      <c r="H334" t="s">
        <v>115</v>
      </c>
      <c r="I334">
        <v>446</v>
      </c>
      <c r="J334">
        <v>446</v>
      </c>
      <c r="K334" t="e">
        <f>VLOOKUP(B334,#REF!,5,FALSE)</f>
        <v>#REF!</v>
      </c>
      <c r="N334" t="s">
        <v>5553</v>
      </c>
      <c r="O334" s="180" t="s">
        <v>5165</v>
      </c>
      <c r="P334" t="s">
        <v>5355</v>
      </c>
      <c r="Q334" t="s">
        <v>5272</v>
      </c>
    </row>
    <row r="335" spans="1:17" x14ac:dyDescent="0.3">
      <c r="A335" s="193" t="s">
        <v>5270</v>
      </c>
      <c r="B335" t="str">
        <f t="shared" si="5"/>
        <v>150768447</v>
      </c>
      <c r="C335">
        <v>150768</v>
      </c>
      <c r="D335" t="s">
        <v>50</v>
      </c>
      <c r="E335" t="s">
        <v>32</v>
      </c>
      <c r="F335" t="s">
        <v>112</v>
      </c>
      <c r="G335" t="s">
        <v>1644</v>
      </c>
      <c r="H335" t="s">
        <v>115</v>
      </c>
      <c r="I335">
        <v>447</v>
      </c>
      <c r="J335">
        <v>447</v>
      </c>
      <c r="K335" t="e">
        <f>VLOOKUP(B335,#REF!,5,FALSE)</f>
        <v>#REF!</v>
      </c>
      <c r="N335" t="s">
        <v>5554</v>
      </c>
      <c r="O335" s="180" t="s">
        <v>5165</v>
      </c>
      <c r="P335" t="s">
        <v>5355</v>
      </c>
      <c r="Q335" t="s">
        <v>5272</v>
      </c>
    </row>
    <row r="336" spans="1:17" x14ac:dyDescent="0.3">
      <c r="A336" s="193" t="s">
        <v>5270</v>
      </c>
      <c r="B336" t="str">
        <f t="shared" si="5"/>
        <v>150768448</v>
      </c>
      <c r="C336">
        <v>150768</v>
      </c>
      <c r="D336" t="s">
        <v>50</v>
      </c>
      <c r="E336" t="s">
        <v>32</v>
      </c>
      <c r="F336" t="s">
        <v>112</v>
      </c>
      <c r="G336" t="s">
        <v>1644</v>
      </c>
      <c r="H336" t="s">
        <v>115</v>
      </c>
      <c r="I336">
        <v>448</v>
      </c>
      <c r="J336">
        <v>448</v>
      </c>
      <c r="K336" t="e">
        <f>VLOOKUP(B336,#REF!,5,FALSE)</f>
        <v>#REF!</v>
      </c>
      <c r="N336" t="s">
        <v>5555</v>
      </c>
      <c r="O336" s="180" t="s">
        <v>5165</v>
      </c>
      <c r="P336" t="s">
        <v>5355</v>
      </c>
      <c r="Q336" t="s">
        <v>5272</v>
      </c>
    </row>
    <row r="337" spans="1:17" x14ac:dyDescent="0.3">
      <c r="A337" s="193" t="s">
        <v>5270</v>
      </c>
      <c r="B337" t="str">
        <f t="shared" si="5"/>
        <v>150768449</v>
      </c>
      <c r="C337">
        <v>150768</v>
      </c>
      <c r="D337" t="s">
        <v>50</v>
      </c>
      <c r="E337" t="s">
        <v>32</v>
      </c>
      <c r="F337" t="s">
        <v>112</v>
      </c>
      <c r="G337" t="s">
        <v>1644</v>
      </c>
      <c r="H337" t="s">
        <v>115</v>
      </c>
      <c r="I337">
        <v>449</v>
      </c>
      <c r="J337">
        <v>449</v>
      </c>
      <c r="K337" t="e">
        <f>VLOOKUP(B337,#REF!,5,FALSE)</f>
        <v>#REF!</v>
      </c>
      <c r="N337" t="s">
        <v>5556</v>
      </c>
      <c r="O337" s="180" t="s">
        <v>5165</v>
      </c>
      <c r="P337" t="s">
        <v>5355</v>
      </c>
      <c r="Q337" t="s">
        <v>5272</v>
      </c>
    </row>
    <row r="338" spans="1:17" x14ac:dyDescent="0.3">
      <c r="A338" s="193" t="s">
        <v>5270</v>
      </c>
      <c r="B338" t="str">
        <f t="shared" si="5"/>
        <v>150768450</v>
      </c>
      <c r="C338">
        <v>150768</v>
      </c>
      <c r="D338" t="s">
        <v>50</v>
      </c>
      <c r="E338" t="s">
        <v>32</v>
      </c>
      <c r="F338" t="s">
        <v>112</v>
      </c>
      <c r="G338" t="s">
        <v>1644</v>
      </c>
      <c r="H338" t="s">
        <v>115</v>
      </c>
      <c r="I338">
        <v>450</v>
      </c>
      <c r="J338">
        <v>450</v>
      </c>
      <c r="K338" t="e">
        <f>VLOOKUP(B338,#REF!,5,FALSE)</f>
        <v>#REF!</v>
      </c>
      <c r="N338" t="s">
        <v>5557</v>
      </c>
      <c r="O338" s="180" t="s">
        <v>5165</v>
      </c>
      <c r="P338" t="s">
        <v>5355</v>
      </c>
      <c r="Q338" t="s">
        <v>5272</v>
      </c>
    </row>
    <row r="339" spans="1:17" x14ac:dyDescent="0.3">
      <c r="A339" s="193" t="s">
        <v>5270</v>
      </c>
      <c r="B339" t="str">
        <f t="shared" si="5"/>
        <v>150768451</v>
      </c>
      <c r="C339">
        <v>150768</v>
      </c>
      <c r="D339" t="s">
        <v>50</v>
      </c>
      <c r="E339" t="s">
        <v>32</v>
      </c>
      <c r="F339" t="s">
        <v>112</v>
      </c>
      <c r="G339" t="s">
        <v>1644</v>
      </c>
      <c r="H339" t="s">
        <v>115</v>
      </c>
      <c r="I339">
        <v>451</v>
      </c>
      <c r="J339">
        <v>451</v>
      </c>
      <c r="K339" t="e">
        <f>VLOOKUP(B339,#REF!,5,FALSE)</f>
        <v>#REF!</v>
      </c>
      <c r="N339" t="s">
        <v>5558</v>
      </c>
      <c r="O339" s="180" t="s">
        <v>5165</v>
      </c>
      <c r="P339" t="s">
        <v>5355</v>
      </c>
      <c r="Q339" t="s">
        <v>5272</v>
      </c>
    </row>
    <row r="340" spans="1:17" x14ac:dyDescent="0.3">
      <c r="A340" s="193" t="s">
        <v>5270</v>
      </c>
      <c r="B340" t="str">
        <f t="shared" si="5"/>
        <v>150768452</v>
      </c>
      <c r="C340">
        <v>150768</v>
      </c>
      <c r="D340" t="s">
        <v>50</v>
      </c>
      <c r="E340" t="s">
        <v>32</v>
      </c>
      <c r="F340" t="s">
        <v>112</v>
      </c>
      <c r="G340" t="s">
        <v>1644</v>
      </c>
      <c r="H340" t="s">
        <v>115</v>
      </c>
      <c r="I340">
        <v>452</v>
      </c>
      <c r="J340">
        <v>452</v>
      </c>
      <c r="K340" t="e">
        <f>VLOOKUP(B340,#REF!,5,FALSE)</f>
        <v>#REF!</v>
      </c>
      <c r="N340" t="s">
        <v>5559</v>
      </c>
      <c r="O340" s="180" t="s">
        <v>5165</v>
      </c>
      <c r="P340" t="s">
        <v>5355</v>
      </c>
      <c r="Q340" t="s">
        <v>5272</v>
      </c>
    </row>
    <row r="341" spans="1:17" x14ac:dyDescent="0.3">
      <c r="A341" s="193" t="s">
        <v>5270</v>
      </c>
      <c r="B341" t="str">
        <f t="shared" si="5"/>
        <v>150768453</v>
      </c>
      <c r="C341">
        <v>150768</v>
      </c>
      <c r="D341" t="s">
        <v>50</v>
      </c>
      <c r="E341" t="s">
        <v>32</v>
      </c>
      <c r="F341" t="s">
        <v>112</v>
      </c>
      <c r="G341" t="s">
        <v>1644</v>
      </c>
      <c r="H341" t="s">
        <v>115</v>
      </c>
      <c r="I341">
        <v>453</v>
      </c>
      <c r="J341">
        <v>453</v>
      </c>
      <c r="K341" t="e">
        <f>VLOOKUP(B341,#REF!,5,FALSE)</f>
        <v>#REF!</v>
      </c>
      <c r="N341" t="s">
        <v>5560</v>
      </c>
      <c r="O341" s="180" t="s">
        <v>5165</v>
      </c>
      <c r="P341" t="s">
        <v>5355</v>
      </c>
      <c r="Q341" t="s">
        <v>5272</v>
      </c>
    </row>
    <row r="342" spans="1:17" x14ac:dyDescent="0.3">
      <c r="A342" s="193" t="s">
        <v>5270</v>
      </c>
      <c r="B342" t="str">
        <f t="shared" si="5"/>
        <v>150768454</v>
      </c>
      <c r="C342">
        <v>150768</v>
      </c>
      <c r="D342" t="s">
        <v>50</v>
      </c>
      <c r="E342" t="s">
        <v>32</v>
      </c>
      <c r="F342" t="s">
        <v>112</v>
      </c>
      <c r="G342" t="s">
        <v>1644</v>
      </c>
      <c r="H342" t="s">
        <v>115</v>
      </c>
      <c r="I342">
        <v>454</v>
      </c>
      <c r="J342">
        <v>454</v>
      </c>
      <c r="K342" t="e">
        <f>VLOOKUP(B342,#REF!,5,FALSE)</f>
        <v>#REF!</v>
      </c>
      <c r="N342" t="s">
        <v>5561</v>
      </c>
      <c r="O342" s="180" t="s">
        <v>5165</v>
      </c>
      <c r="P342" t="s">
        <v>5355</v>
      </c>
      <c r="Q342" t="s">
        <v>5272</v>
      </c>
    </row>
    <row r="343" spans="1:17" x14ac:dyDescent="0.3">
      <c r="A343" s="193" t="s">
        <v>5270</v>
      </c>
      <c r="B343" t="str">
        <f t="shared" si="5"/>
        <v>150768455</v>
      </c>
      <c r="C343">
        <v>150768</v>
      </c>
      <c r="D343" t="s">
        <v>50</v>
      </c>
      <c r="E343" t="s">
        <v>32</v>
      </c>
      <c r="F343" t="s">
        <v>112</v>
      </c>
      <c r="G343" t="s">
        <v>1644</v>
      </c>
      <c r="H343" t="s">
        <v>115</v>
      </c>
      <c r="I343">
        <v>455</v>
      </c>
      <c r="J343">
        <v>455</v>
      </c>
      <c r="K343" t="e">
        <f>VLOOKUP(B343,#REF!,5,FALSE)</f>
        <v>#REF!</v>
      </c>
      <c r="N343" t="s">
        <v>5562</v>
      </c>
      <c r="O343" s="180" t="s">
        <v>5165</v>
      </c>
      <c r="P343" t="s">
        <v>5355</v>
      </c>
      <c r="Q343" t="s">
        <v>5272</v>
      </c>
    </row>
    <row r="344" spans="1:17" x14ac:dyDescent="0.3">
      <c r="A344" s="193" t="s">
        <v>5270</v>
      </c>
      <c r="B344" t="str">
        <f t="shared" si="5"/>
        <v>150768456</v>
      </c>
      <c r="C344">
        <v>150768</v>
      </c>
      <c r="D344" t="s">
        <v>50</v>
      </c>
      <c r="E344" t="s">
        <v>32</v>
      </c>
      <c r="F344" t="s">
        <v>112</v>
      </c>
      <c r="G344" t="s">
        <v>1644</v>
      </c>
      <c r="H344" t="s">
        <v>115</v>
      </c>
      <c r="I344">
        <v>456</v>
      </c>
      <c r="J344">
        <v>456</v>
      </c>
      <c r="K344" t="e">
        <f>VLOOKUP(B344,#REF!,5,FALSE)</f>
        <v>#REF!</v>
      </c>
      <c r="N344" t="s">
        <v>5563</v>
      </c>
      <c r="O344" s="180" t="s">
        <v>5165</v>
      </c>
      <c r="P344" t="s">
        <v>5355</v>
      </c>
      <c r="Q344" t="s">
        <v>5272</v>
      </c>
    </row>
    <row r="345" spans="1:17" x14ac:dyDescent="0.3">
      <c r="A345" s="193" t="s">
        <v>5270</v>
      </c>
      <c r="B345" t="str">
        <f t="shared" si="5"/>
        <v>150768457</v>
      </c>
      <c r="C345">
        <v>150768</v>
      </c>
      <c r="D345" t="s">
        <v>50</v>
      </c>
      <c r="E345" t="s">
        <v>32</v>
      </c>
      <c r="F345" t="s">
        <v>112</v>
      </c>
      <c r="G345" t="s">
        <v>1644</v>
      </c>
      <c r="H345" t="s">
        <v>115</v>
      </c>
      <c r="I345">
        <v>457</v>
      </c>
      <c r="J345">
        <v>457</v>
      </c>
      <c r="K345" t="e">
        <f>VLOOKUP(B345,#REF!,5,FALSE)</f>
        <v>#REF!</v>
      </c>
      <c r="N345" t="s">
        <v>5564</v>
      </c>
      <c r="O345" s="180" t="s">
        <v>5165</v>
      </c>
      <c r="P345" t="s">
        <v>5355</v>
      </c>
      <c r="Q345" t="s">
        <v>5272</v>
      </c>
    </row>
    <row r="346" spans="1:17" x14ac:dyDescent="0.3">
      <c r="A346" s="193" t="s">
        <v>5270</v>
      </c>
      <c r="B346" t="str">
        <f t="shared" si="5"/>
        <v>150768458</v>
      </c>
      <c r="C346">
        <v>150768</v>
      </c>
      <c r="D346" t="s">
        <v>50</v>
      </c>
      <c r="E346" t="s">
        <v>32</v>
      </c>
      <c r="F346" t="s">
        <v>112</v>
      </c>
      <c r="G346" t="s">
        <v>1644</v>
      </c>
      <c r="H346" t="s">
        <v>115</v>
      </c>
      <c r="I346">
        <v>458</v>
      </c>
      <c r="J346">
        <v>458</v>
      </c>
      <c r="K346" t="e">
        <f>VLOOKUP(B346,#REF!,5,FALSE)</f>
        <v>#REF!</v>
      </c>
      <c r="N346" t="s">
        <v>5565</v>
      </c>
      <c r="O346" s="180" t="s">
        <v>5165</v>
      </c>
      <c r="P346" t="s">
        <v>5355</v>
      </c>
      <c r="Q346" t="s">
        <v>5272</v>
      </c>
    </row>
    <row r="347" spans="1:17" x14ac:dyDescent="0.3">
      <c r="A347" s="193" t="s">
        <v>5270</v>
      </c>
      <c r="B347" t="str">
        <f t="shared" si="5"/>
        <v>150768459</v>
      </c>
      <c r="C347">
        <v>150768</v>
      </c>
      <c r="D347" t="s">
        <v>50</v>
      </c>
      <c r="E347" t="s">
        <v>32</v>
      </c>
      <c r="F347" t="s">
        <v>112</v>
      </c>
      <c r="G347" t="s">
        <v>1644</v>
      </c>
      <c r="H347" t="s">
        <v>115</v>
      </c>
      <c r="I347">
        <v>459</v>
      </c>
      <c r="J347">
        <v>459</v>
      </c>
      <c r="K347" t="e">
        <f>VLOOKUP(B347,#REF!,5,FALSE)</f>
        <v>#REF!</v>
      </c>
      <c r="N347" t="s">
        <v>5566</v>
      </c>
      <c r="O347" s="180" t="s">
        <v>5165</v>
      </c>
      <c r="P347" t="s">
        <v>5355</v>
      </c>
      <c r="Q347" t="s">
        <v>5272</v>
      </c>
    </row>
    <row r="348" spans="1:17" x14ac:dyDescent="0.3">
      <c r="A348" s="193" t="s">
        <v>5270</v>
      </c>
      <c r="B348" t="str">
        <f t="shared" si="5"/>
        <v>150768460</v>
      </c>
      <c r="C348">
        <v>150768</v>
      </c>
      <c r="D348" t="s">
        <v>50</v>
      </c>
      <c r="E348" t="s">
        <v>32</v>
      </c>
      <c r="F348" t="s">
        <v>112</v>
      </c>
      <c r="G348" t="s">
        <v>1644</v>
      </c>
      <c r="H348" t="s">
        <v>115</v>
      </c>
      <c r="I348">
        <v>460</v>
      </c>
      <c r="J348">
        <v>460</v>
      </c>
      <c r="K348" t="e">
        <f>VLOOKUP(B348,#REF!,5,FALSE)</f>
        <v>#REF!</v>
      </c>
      <c r="N348" t="s">
        <v>5567</v>
      </c>
      <c r="O348" s="180" t="s">
        <v>5165</v>
      </c>
      <c r="P348" t="s">
        <v>5355</v>
      </c>
      <c r="Q348" t="s">
        <v>5272</v>
      </c>
    </row>
    <row r="349" spans="1:17" x14ac:dyDescent="0.3">
      <c r="A349" s="193" t="s">
        <v>5270</v>
      </c>
      <c r="B349" t="str">
        <f t="shared" si="5"/>
        <v>150768461</v>
      </c>
      <c r="C349">
        <v>150768</v>
      </c>
      <c r="D349" t="s">
        <v>50</v>
      </c>
      <c r="E349" t="s">
        <v>32</v>
      </c>
      <c r="F349" t="s">
        <v>112</v>
      </c>
      <c r="G349" t="s">
        <v>1644</v>
      </c>
      <c r="H349" t="s">
        <v>115</v>
      </c>
      <c r="I349">
        <v>461</v>
      </c>
      <c r="J349">
        <v>461</v>
      </c>
      <c r="K349" t="e">
        <f>VLOOKUP(B349,#REF!,5,FALSE)</f>
        <v>#REF!</v>
      </c>
      <c r="N349" t="s">
        <v>5568</v>
      </c>
      <c r="O349" s="180" t="s">
        <v>5165</v>
      </c>
      <c r="P349" t="s">
        <v>5355</v>
      </c>
      <c r="Q349" t="s">
        <v>5272</v>
      </c>
    </row>
    <row r="350" spans="1:17" x14ac:dyDescent="0.3">
      <c r="A350" s="193" t="s">
        <v>5270</v>
      </c>
      <c r="B350" t="str">
        <f t="shared" si="5"/>
        <v>150768462</v>
      </c>
      <c r="C350">
        <v>150768</v>
      </c>
      <c r="D350" t="s">
        <v>50</v>
      </c>
      <c r="E350" t="s">
        <v>32</v>
      </c>
      <c r="F350" t="s">
        <v>112</v>
      </c>
      <c r="G350" t="s">
        <v>1644</v>
      </c>
      <c r="H350" t="s">
        <v>115</v>
      </c>
      <c r="I350">
        <v>462</v>
      </c>
      <c r="J350">
        <v>462</v>
      </c>
      <c r="K350" t="e">
        <f>VLOOKUP(B350,#REF!,5,FALSE)</f>
        <v>#REF!</v>
      </c>
      <c r="N350" t="s">
        <v>5569</v>
      </c>
      <c r="O350" s="180" t="s">
        <v>5165</v>
      </c>
      <c r="P350" t="s">
        <v>5355</v>
      </c>
      <c r="Q350" t="s">
        <v>5272</v>
      </c>
    </row>
    <row r="351" spans="1:17" x14ac:dyDescent="0.3">
      <c r="A351" s="193" t="s">
        <v>5270</v>
      </c>
      <c r="B351" t="str">
        <f t="shared" si="5"/>
        <v>150768463</v>
      </c>
      <c r="C351">
        <v>150768</v>
      </c>
      <c r="D351" t="s">
        <v>50</v>
      </c>
      <c r="E351" t="s">
        <v>32</v>
      </c>
      <c r="F351" t="s">
        <v>112</v>
      </c>
      <c r="G351" t="s">
        <v>1644</v>
      </c>
      <c r="H351" t="s">
        <v>115</v>
      </c>
      <c r="I351">
        <v>463</v>
      </c>
      <c r="J351">
        <v>463</v>
      </c>
      <c r="K351" t="e">
        <f>VLOOKUP(B351,#REF!,5,FALSE)</f>
        <v>#REF!</v>
      </c>
      <c r="N351" t="s">
        <v>5570</v>
      </c>
      <c r="O351" s="180" t="s">
        <v>5165</v>
      </c>
      <c r="P351" t="s">
        <v>5355</v>
      </c>
      <c r="Q351" t="s">
        <v>5272</v>
      </c>
    </row>
    <row r="352" spans="1:17" x14ac:dyDescent="0.3">
      <c r="A352" s="193" t="s">
        <v>5270</v>
      </c>
      <c r="B352" t="str">
        <f t="shared" si="5"/>
        <v>150768464</v>
      </c>
      <c r="C352">
        <v>150768</v>
      </c>
      <c r="D352" t="s">
        <v>50</v>
      </c>
      <c r="E352" t="s">
        <v>32</v>
      </c>
      <c r="F352" t="s">
        <v>112</v>
      </c>
      <c r="G352" t="s">
        <v>1644</v>
      </c>
      <c r="H352" t="s">
        <v>115</v>
      </c>
      <c r="I352">
        <v>464</v>
      </c>
      <c r="J352">
        <v>464</v>
      </c>
      <c r="K352" t="e">
        <f>VLOOKUP(B352,#REF!,5,FALSE)</f>
        <v>#REF!</v>
      </c>
      <c r="N352" t="s">
        <v>5571</v>
      </c>
      <c r="O352" s="180" t="s">
        <v>5165</v>
      </c>
      <c r="P352" t="s">
        <v>5355</v>
      </c>
      <c r="Q352" t="s">
        <v>5272</v>
      </c>
    </row>
    <row r="353" spans="1:17" x14ac:dyDescent="0.3">
      <c r="A353" s="193" t="s">
        <v>5270</v>
      </c>
      <c r="B353" t="str">
        <f t="shared" si="5"/>
        <v>150768465</v>
      </c>
      <c r="C353">
        <v>150768</v>
      </c>
      <c r="D353" t="s">
        <v>50</v>
      </c>
      <c r="E353" t="s">
        <v>32</v>
      </c>
      <c r="F353" t="s">
        <v>112</v>
      </c>
      <c r="G353" t="s">
        <v>1644</v>
      </c>
      <c r="H353" t="s">
        <v>115</v>
      </c>
      <c r="I353">
        <v>465</v>
      </c>
      <c r="J353">
        <v>465</v>
      </c>
      <c r="K353" t="e">
        <f>VLOOKUP(B353,#REF!,5,FALSE)</f>
        <v>#REF!</v>
      </c>
      <c r="N353" t="s">
        <v>5572</v>
      </c>
      <c r="O353" s="180" t="s">
        <v>5165</v>
      </c>
      <c r="P353" t="s">
        <v>5355</v>
      </c>
      <c r="Q353" t="s">
        <v>5272</v>
      </c>
    </row>
    <row r="354" spans="1:17" x14ac:dyDescent="0.3">
      <c r="A354" s="193" t="s">
        <v>5270</v>
      </c>
      <c r="B354" t="str">
        <f t="shared" si="5"/>
        <v>150768466</v>
      </c>
      <c r="C354">
        <v>150768</v>
      </c>
      <c r="D354" t="s">
        <v>50</v>
      </c>
      <c r="E354" t="s">
        <v>32</v>
      </c>
      <c r="F354" t="s">
        <v>112</v>
      </c>
      <c r="G354" t="s">
        <v>1644</v>
      </c>
      <c r="H354" t="s">
        <v>115</v>
      </c>
      <c r="I354">
        <v>466</v>
      </c>
      <c r="J354">
        <v>466</v>
      </c>
      <c r="K354" t="e">
        <f>VLOOKUP(B354,#REF!,5,FALSE)</f>
        <v>#REF!</v>
      </c>
      <c r="N354" t="s">
        <v>5573</v>
      </c>
      <c r="O354" s="180" t="s">
        <v>5165</v>
      </c>
      <c r="P354" t="s">
        <v>5355</v>
      </c>
      <c r="Q354" t="s">
        <v>5272</v>
      </c>
    </row>
    <row r="355" spans="1:17" x14ac:dyDescent="0.3">
      <c r="A355" s="193" t="s">
        <v>5270</v>
      </c>
      <c r="B355" t="str">
        <f t="shared" si="5"/>
        <v>150768467</v>
      </c>
      <c r="C355">
        <v>150768</v>
      </c>
      <c r="D355" t="s">
        <v>50</v>
      </c>
      <c r="E355" t="s">
        <v>32</v>
      </c>
      <c r="F355" t="s">
        <v>112</v>
      </c>
      <c r="G355" t="s">
        <v>1644</v>
      </c>
      <c r="H355" t="s">
        <v>115</v>
      </c>
      <c r="I355">
        <v>467</v>
      </c>
      <c r="J355">
        <v>467</v>
      </c>
      <c r="K355" t="e">
        <f>VLOOKUP(B355,#REF!,5,FALSE)</f>
        <v>#REF!</v>
      </c>
      <c r="N355" t="s">
        <v>5574</v>
      </c>
      <c r="O355" s="180" t="s">
        <v>5165</v>
      </c>
      <c r="P355" t="s">
        <v>5355</v>
      </c>
      <c r="Q355" t="s">
        <v>5272</v>
      </c>
    </row>
    <row r="356" spans="1:17" x14ac:dyDescent="0.3">
      <c r="A356" s="193" t="s">
        <v>5270</v>
      </c>
      <c r="B356" t="str">
        <f t="shared" si="5"/>
        <v>150768468</v>
      </c>
      <c r="C356">
        <v>150768</v>
      </c>
      <c r="D356" t="s">
        <v>50</v>
      </c>
      <c r="E356" t="s">
        <v>32</v>
      </c>
      <c r="F356" t="s">
        <v>112</v>
      </c>
      <c r="G356" t="s">
        <v>1644</v>
      </c>
      <c r="H356" t="s">
        <v>115</v>
      </c>
      <c r="I356">
        <v>468</v>
      </c>
      <c r="J356">
        <v>468</v>
      </c>
      <c r="K356" t="e">
        <f>VLOOKUP(B356,#REF!,5,FALSE)</f>
        <v>#REF!</v>
      </c>
      <c r="N356" t="s">
        <v>5575</v>
      </c>
      <c r="O356" s="180" t="s">
        <v>5165</v>
      </c>
      <c r="P356" t="s">
        <v>5355</v>
      </c>
      <c r="Q356" t="s">
        <v>5272</v>
      </c>
    </row>
    <row r="357" spans="1:17" x14ac:dyDescent="0.3">
      <c r="A357" s="193" t="s">
        <v>5270</v>
      </c>
      <c r="B357" t="str">
        <f t="shared" si="5"/>
        <v>150768469</v>
      </c>
      <c r="C357">
        <v>150768</v>
      </c>
      <c r="D357" t="s">
        <v>50</v>
      </c>
      <c r="E357" t="s">
        <v>32</v>
      </c>
      <c r="F357" t="s">
        <v>112</v>
      </c>
      <c r="G357" t="s">
        <v>1644</v>
      </c>
      <c r="H357" t="s">
        <v>115</v>
      </c>
      <c r="I357">
        <v>469</v>
      </c>
      <c r="J357">
        <v>469</v>
      </c>
      <c r="K357" t="e">
        <f>VLOOKUP(B357,#REF!,5,FALSE)</f>
        <v>#REF!</v>
      </c>
      <c r="N357" t="s">
        <v>5576</v>
      </c>
      <c r="O357" s="180" t="s">
        <v>5165</v>
      </c>
      <c r="P357" t="s">
        <v>5355</v>
      </c>
      <c r="Q357" t="s">
        <v>5272</v>
      </c>
    </row>
    <row r="358" spans="1:17" x14ac:dyDescent="0.3">
      <c r="A358" s="193" t="s">
        <v>5270</v>
      </c>
      <c r="B358" t="str">
        <f t="shared" si="5"/>
        <v>150768470</v>
      </c>
      <c r="C358">
        <v>150768</v>
      </c>
      <c r="D358" t="s">
        <v>50</v>
      </c>
      <c r="E358" t="s">
        <v>32</v>
      </c>
      <c r="F358" t="s">
        <v>112</v>
      </c>
      <c r="G358" t="s">
        <v>1644</v>
      </c>
      <c r="H358" t="s">
        <v>115</v>
      </c>
      <c r="I358">
        <v>470</v>
      </c>
      <c r="J358">
        <v>470</v>
      </c>
      <c r="K358" t="e">
        <f>VLOOKUP(B358,#REF!,5,FALSE)</f>
        <v>#REF!</v>
      </c>
      <c r="N358" t="s">
        <v>5577</v>
      </c>
      <c r="O358" s="180" t="s">
        <v>5165</v>
      </c>
      <c r="P358" t="s">
        <v>5355</v>
      </c>
      <c r="Q358" t="s">
        <v>5272</v>
      </c>
    </row>
    <row r="359" spans="1:17" x14ac:dyDescent="0.3">
      <c r="A359" s="193" t="s">
        <v>5270</v>
      </c>
      <c r="B359" t="str">
        <f t="shared" si="5"/>
        <v>150768471</v>
      </c>
      <c r="C359">
        <v>150768</v>
      </c>
      <c r="D359" t="s">
        <v>50</v>
      </c>
      <c r="E359" t="s">
        <v>32</v>
      </c>
      <c r="F359" t="s">
        <v>112</v>
      </c>
      <c r="G359" t="s">
        <v>1644</v>
      </c>
      <c r="H359" t="s">
        <v>115</v>
      </c>
      <c r="I359">
        <v>471</v>
      </c>
      <c r="J359">
        <v>471</v>
      </c>
      <c r="K359" t="e">
        <f>VLOOKUP(B359,#REF!,5,FALSE)</f>
        <v>#REF!</v>
      </c>
      <c r="N359" t="s">
        <v>5578</v>
      </c>
      <c r="O359" s="180" t="s">
        <v>5165</v>
      </c>
      <c r="P359" t="s">
        <v>5355</v>
      </c>
      <c r="Q359" t="s">
        <v>5272</v>
      </c>
    </row>
    <row r="360" spans="1:17" x14ac:dyDescent="0.3">
      <c r="A360" s="193" t="s">
        <v>5270</v>
      </c>
      <c r="B360" t="str">
        <f t="shared" si="5"/>
        <v>150768472</v>
      </c>
      <c r="C360">
        <v>150768</v>
      </c>
      <c r="D360" t="s">
        <v>50</v>
      </c>
      <c r="E360" t="s">
        <v>32</v>
      </c>
      <c r="F360" t="s">
        <v>112</v>
      </c>
      <c r="G360" t="s">
        <v>1644</v>
      </c>
      <c r="H360" t="s">
        <v>115</v>
      </c>
      <c r="I360">
        <v>472</v>
      </c>
      <c r="J360">
        <v>472</v>
      </c>
      <c r="K360" t="e">
        <f>VLOOKUP(B360,#REF!,5,FALSE)</f>
        <v>#REF!</v>
      </c>
      <c r="N360" t="s">
        <v>5579</v>
      </c>
      <c r="O360" s="180" t="s">
        <v>5165</v>
      </c>
      <c r="P360" t="s">
        <v>5355</v>
      </c>
      <c r="Q360" t="s">
        <v>5272</v>
      </c>
    </row>
    <row r="361" spans="1:17" x14ac:dyDescent="0.3">
      <c r="A361" s="193" t="s">
        <v>5270</v>
      </c>
      <c r="B361" t="str">
        <f t="shared" si="5"/>
        <v>150768473</v>
      </c>
      <c r="C361">
        <v>150768</v>
      </c>
      <c r="D361" t="s">
        <v>50</v>
      </c>
      <c r="E361" t="s">
        <v>32</v>
      </c>
      <c r="F361" t="s">
        <v>112</v>
      </c>
      <c r="G361" t="s">
        <v>1644</v>
      </c>
      <c r="H361" t="s">
        <v>115</v>
      </c>
      <c r="I361">
        <v>473</v>
      </c>
      <c r="J361">
        <v>473</v>
      </c>
      <c r="K361" t="e">
        <f>VLOOKUP(B361,#REF!,5,FALSE)</f>
        <v>#REF!</v>
      </c>
      <c r="N361" t="s">
        <v>5580</v>
      </c>
      <c r="O361" s="180" t="s">
        <v>5165</v>
      </c>
      <c r="P361" t="s">
        <v>5355</v>
      </c>
      <c r="Q361" t="s">
        <v>5272</v>
      </c>
    </row>
    <row r="362" spans="1:17" x14ac:dyDescent="0.3">
      <c r="A362" s="193" t="s">
        <v>5270</v>
      </c>
      <c r="B362" t="str">
        <f t="shared" si="5"/>
        <v>150768474</v>
      </c>
      <c r="C362">
        <v>150768</v>
      </c>
      <c r="D362" t="s">
        <v>50</v>
      </c>
      <c r="E362" t="s">
        <v>32</v>
      </c>
      <c r="F362" t="s">
        <v>112</v>
      </c>
      <c r="G362" t="s">
        <v>1644</v>
      </c>
      <c r="H362" t="s">
        <v>115</v>
      </c>
      <c r="I362">
        <v>474</v>
      </c>
      <c r="J362">
        <v>474</v>
      </c>
      <c r="K362" t="e">
        <f>VLOOKUP(B362,#REF!,5,FALSE)</f>
        <v>#REF!</v>
      </c>
      <c r="N362" t="s">
        <v>5581</v>
      </c>
      <c r="O362" s="180" t="s">
        <v>5165</v>
      </c>
      <c r="P362" t="s">
        <v>5355</v>
      </c>
      <c r="Q362" t="s">
        <v>5272</v>
      </c>
    </row>
    <row r="363" spans="1:17" x14ac:dyDescent="0.3">
      <c r="A363" s="193" t="s">
        <v>5270</v>
      </c>
      <c r="B363" t="str">
        <f t="shared" si="5"/>
        <v>150768475</v>
      </c>
      <c r="C363">
        <v>150768</v>
      </c>
      <c r="D363" t="s">
        <v>50</v>
      </c>
      <c r="E363" t="s">
        <v>32</v>
      </c>
      <c r="F363" t="s">
        <v>112</v>
      </c>
      <c r="G363" t="s">
        <v>1644</v>
      </c>
      <c r="H363" t="s">
        <v>115</v>
      </c>
      <c r="I363">
        <v>475</v>
      </c>
      <c r="J363">
        <v>475</v>
      </c>
      <c r="K363" t="e">
        <f>VLOOKUP(B363,#REF!,5,FALSE)</f>
        <v>#REF!</v>
      </c>
      <c r="N363" t="s">
        <v>5582</v>
      </c>
      <c r="O363" s="180" t="s">
        <v>5165</v>
      </c>
      <c r="P363" t="s">
        <v>5355</v>
      </c>
      <c r="Q363" t="s">
        <v>5272</v>
      </c>
    </row>
    <row r="364" spans="1:17" x14ac:dyDescent="0.3">
      <c r="A364" s="193" t="s">
        <v>5270</v>
      </c>
      <c r="B364" t="str">
        <f t="shared" si="5"/>
        <v>150768476</v>
      </c>
      <c r="C364">
        <v>150768</v>
      </c>
      <c r="D364" t="s">
        <v>50</v>
      </c>
      <c r="E364" t="s">
        <v>32</v>
      </c>
      <c r="F364" t="s">
        <v>112</v>
      </c>
      <c r="G364" t="s">
        <v>1644</v>
      </c>
      <c r="H364" t="s">
        <v>115</v>
      </c>
      <c r="I364">
        <v>476</v>
      </c>
      <c r="J364">
        <v>476</v>
      </c>
      <c r="K364" t="e">
        <f>VLOOKUP(B364,#REF!,5,FALSE)</f>
        <v>#REF!</v>
      </c>
      <c r="N364" t="s">
        <v>5583</v>
      </c>
      <c r="O364" s="180" t="s">
        <v>5165</v>
      </c>
      <c r="P364" t="s">
        <v>5355</v>
      </c>
      <c r="Q364" t="s">
        <v>5272</v>
      </c>
    </row>
    <row r="365" spans="1:17" x14ac:dyDescent="0.3">
      <c r="A365" s="193" t="s">
        <v>5270</v>
      </c>
      <c r="B365" t="str">
        <f t="shared" si="5"/>
        <v>150768477</v>
      </c>
      <c r="C365">
        <v>150768</v>
      </c>
      <c r="D365" t="s">
        <v>50</v>
      </c>
      <c r="E365" t="s">
        <v>32</v>
      </c>
      <c r="F365" t="s">
        <v>112</v>
      </c>
      <c r="G365" t="s">
        <v>1644</v>
      </c>
      <c r="H365" t="s">
        <v>115</v>
      </c>
      <c r="I365">
        <v>477</v>
      </c>
      <c r="J365">
        <v>477</v>
      </c>
      <c r="K365" t="e">
        <f>VLOOKUP(B365,#REF!,5,FALSE)</f>
        <v>#REF!</v>
      </c>
      <c r="N365" t="s">
        <v>5584</v>
      </c>
      <c r="O365" s="180" t="s">
        <v>5165</v>
      </c>
      <c r="P365" t="s">
        <v>5355</v>
      </c>
      <c r="Q365" t="s">
        <v>5272</v>
      </c>
    </row>
    <row r="366" spans="1:17" x14ac:dyDescent="0.3">
      <c r="A366" s="193" t="s">
        <v>5270</v>
      </c>
      <c r="B366" t="str">
        <f t="shared" si="5"/>
        <v>150768478</v>
      </c>
      <c r="C366">
        <v>150768</v>
      </c>
      <c r="D366" t="s">
        <v>50</v>
      </c>
      <c r="E366" t="s">
        <v>32</v>
      </c>
      <c r="F366" t="s">
        <v>112</v>
      </c>
      <c r="G366" t="s">
        <v>1644</v>
      </c>
      <c r="H366" t="s">
        <v>115</v>
      </c>
      <c r="I366">
        <v>478</v>
      </c>
      <c r="J366">
        <v>478</v>
      </c>
      <c r="K366" t="e">
        <f>VLOOKUP(B366,#REF!,5,FALSE)</f>
        <v>#REF!</v>
      </c>
      <c r="N366" t="s">
        <v>5585</v>
      </c>
      <c r="O366" s="180" t="s">
        <v>5165</v>
      </c>
      <c r="P366" t="s">
        <v>5355</v>
      </c>
      <c r="Q366" t="s">
        <v>5272</v>
      </c>
    </row>
    <row r="367" spans="1:17" x14ac:dyDescent="0.3">
      <c r="A367" s="193" t="s">
        <v>5270</v>
      </c>
      <c r="B367" t="str">
        <f t="shared" si="5"/>
        <v>150768479</v>
      </c>
      <c r="C367">
        <v>150768</v>
      </c>
      <c r="D367" t="s">
        <v>50</v>
      </c>
      <c r="E367" t="s">
        <v>32</v>
      </c>
      <c r="F367" t="s">
        <v>112</v>
      </c>
      <c r="G367" t="s">
        <v>1644</v>
      </c>
      <c r="H367" t="s">
        <v>115</v>
      </c>
      <c r="I367">
        <v>479</v>
      </c>
      <c r="J367">
        <v>479</v>
      </c>
      <c r="K367" t="e">
        <f>VLOOKUP(B367,#REF!,5,FALSE)</f>
        <v>#REF!</v>
      </c>
      <c r="N367" t="s">
        <v>5586</v>
      </c>
      <c r="O367" s="180" t="s">
        <v>5165</v>
      </c>
      <c r="P367" t="s">
        <v>5355</v>
      </c>
      <c r="Q367" t="s">
        <v>5272</v>
      </c>
    </row>
    <row r="368" spans="1:17" x14ac:dyDescent="0.3">
      <c r="A368" s="193" t="s">
        <v>5270</v>
      </c>
      <c r="B368" t="str">
        <f t="shared" si="5"/>
        <v>150768480</v>
      </c>
      <c r="C368">
        <v>150768</v>
      </c>
      <c r="D368" t="s">
        <v>50</v>
      </c>
      <c r="E368" t="s">
        <v>32</v>
      </c>
      <c r="F368" t="s">
        <v>112</v>
      </c>
      <c r="G368" t="s">
        <v>1644</v>
      </c>
      <c r="H368" t="s">
        <v>115</v>
      </c>
      <c r="I368">
        <v>480</v>
      </c>
      <c r="J368">
        <v>480</v>
      </c>
      <c r="K368" t="e">
        <f>VLOOKUP(B368,#REF!,5,FALSE)</f>
        <v>#REF!</v>
      </c>
      <c r="N368" t="s">
        <v>5587</v>
      </c>
      <c r="O368" s="180" t="s">
        <v>5165</v>
      </c>
      <c r="P368" t="s">
        <v>5355</v>
      </c>
      <c r="Q368" t="s">
        <v>5272</v>
      </c>
    </row>
    <row r="369" spans="1:17" x14ac:dyDescent="0.3">
      <c r="A369" s="193" t="s">
        <v>5270</v>
      </c>
      <c r="B369" t="str">
        <f t="shared" si="5"/>
        <v>150768481</v>
      </c>
      <c r="C369">
        <v>150768</v>
      </c>
      <c r="D369" t="s">
        <v>50</v>
      </c>
      <c r="E369" t="s">
        <v>32</v>
      </c>
      <c r="F369" t="s">
        <v>112</v>
      </c>
      <c r="G369" t="s">
        <v>1644</v>
      </c>
      <c r="H369" t="s">
        <v>115</v>
      </c>
      <c r="I369">
        <v>481</v>
      </c>
      <c r="J369">
        <v>481</v>
      </c>
      <c r="K369" t="e">
        <f>VLOOKUP(B369,#REF!,5,FALSE)</f>
        <v>#REF!</v>
      </c>
      <c r="N369" t="s">
        <v>5588</v>
      </c>
      <c r="O369" s="180" t="s">
        <v>5165</v>
      </c>
      <c r="P369" t="s">
        <v>5355</v>
      </c>
      <c r="Q369" t="s">
        <v>5272</v>
      </c>
    </row>
    <row r="370" spans="1:17" x14ac:dyDescent="0.3">
      <c r="A370" s="193" t="s">
        <v>5270</v>
      </c>
      <c r="B370" t="str">
        <f t="shared" si="5"/>
        <v>150768482</v>
      </c>
      <c r="C370">
        <v>150768</v>
      </c>
      <c r="D370" t="s">
        <v>50</v>
      </c>
      <c r="E370" t="s">
        <v>32</v>
      </c>
      <c r="F370" t="s">
        <v>112</v>
      </c>
      <c r="G370" t="s">
        <v>1644</v>
      </c>
      <c r="H370" t="s">
        <v>115</v>
      </c>
      <c r="I370">
        <v>482</v>
      </c>
      <c r="J370">
        <v>482</v>
      </c>
      <c r="K370" t="e">
        <f>VLOOKUP(B370,#REF!,5,FALSE)</f>
        <v>#REF!</v>
      </c>
      <c r="N370" t="s">
        <v>5589</v>
      </c>
      <c r="O370" s="180" t="s">
        <v>5165</v>
      </c>
      <c r="P370" t="s">
        <v>5355</v>
      </c>
      <c r="Q370" t="s">
        <v>5272</v>
      </c>
    </row>
    <row r="371" spans="1:17" x14ac:dyDescent="0.3">
      <c r="A371" s="193" t="s">
        <v>5270</v>
      </c>
      <c r="B371" t="str">
        <f t="shared" si="5"/>
        <v>150768483</v>
      </c>
      <c r="C371">
        <v>150768</v>
      </c>
      <c r="D371" t="s">
        <v>50</v>
      </c>
      <c r="E371" t="s">
        <v>32</v>
      </c>
      <c r="F371" t="s">
        <v>112</v>
      </c>
      <c r="G371" t="s">
        <v>1644</v>
      </c>
      <c r="H371" t="s">
        <v>115</v>
      </c>
      <c r="I371">
        <v>483</v>
      </c>
      <c r="J371">
        <v>483</v>
      </c>
      <c r="K371" t="e">
        <f>VLOOKUP(B371,#REF!,5,FALSE)</f>
        <v>#REF!</v>
      </c>
      <c r="N371" t="s">
        <v>5590</v>
      </c>
      <c r="O371" s="180" t="s">
        <v>5165</v>
      </c>
      <c r="P371" t="s">
        <v>5355</v>
      </c>
      <c r="Q371" t="s">
        <v>5272</v>
      </c>
    </row>
    <row r="372" spans="1:17" x14ac:dyDescent="0.3">
      <c r="A372" s="193" t="s">
        <v>5270</v>
      </c>
      <c r="B372" t="str">
        <f t="shared" si="5"/>
        <v>150768484</v>
      </c>
      <c r="C372">
        <v>150768</v>
      </c>
      <c r="D372" t="s">
        <v>50</v>
      </c>
      <c r="E372" t="s">
        <v>32</v>
      </c>
      <c r="F372" t="s">
        <v>112</v>
      </c>
      <c r="G372" t="s">
        <v>1644</v>
      </c>
      <c r="H372" t="s">
        <v>115</v>
      </c>
      <c r="I372">
        <v>484</v>
      </c>
      <c r="J372">
        <v>484</v>
      </c>
      <c r="K372" t="e">
        <f>VLOOKUP(B372,#REF!,5,FALSE)</f>
        <v>#REF!</v>
      </c>
      <c r="N372" t="s">
        <v>5591</v>
      </c>
      <c r="O372" s="180" t="s">
        <v>5165</v>
      </c>
      <c r="P372" t="s">
        <v>5355</v>
      </c>
      <c r="Q372" t="s">
        <v>5272</v>
      </c>
    </row>
    <row r="373" spans="1:17" x14ac:dyDescent="0.3">
      <c r="A373" s="193" t="s">
        <v>5270</v>
      </c>
      <c r="B373" t="str">
        <f t="shared" si="5"/>
        <v>150768485</v>
      </c>
      <c r="C373">
        <v>150768</v>
      </c>
      <c r="D373" t="s">
        <v>50</v>
      </c>
      <c r="E373" t="s">
        <v>32</v>
      </c>
      <c r="F373" t="s">
        <v>112</v>
      </c>
      <c r="G373" t="s">
        <v>1644</v>
      </c>
      <c r="H373" t="s">
        <v>115</v>
      </c>
      <c r="I373">
        <v>485</v>
      </c>
      <c r="J373">
        <v>485</v>
      </c>
      <c r="K373" t="e">
        <f>VLOOKUP(B373,#REF!,5,FALSE)</f>
        <v>#REF!</v>
      </c>
      <c r="N373" t="s">
        <v>5592</v>
      </c>
      <c r="O373" s="180" t="s">
        <v>5165</v>
      </c>
      <c r="P373" t="s">
        <v>5355</v>
      </c>
      <c r="Q373" t="s">
        <v>5272</v>
      </c>
    </row>
    <row r="374" spans="1:17" x14ac:dyDescent="0.3">
      <c r="A374" s="193" t="s">
        <v>5270</v>
      </c>
      <c r="B374" t="str">
        <f t="shared" si="5"/>
        <v>150768486</v>
      </c>
      <c r="C374">
        <v>150768</v>
      </c>
      <c r="D374" t="s">
        <v>50</v>
      </c>
      <c r="E374" t="s">
        <v>32</v>
      </c>
      <c r="F374" t="s">
        <v>112</v>
      </c>
      <c r="G374" t="s">
        <v>1644</v>
      </c>
      <c r="H374" t="s">
        <v>115</v>
      </c>
      <c r="I374">
        <v>486</v>
      </c>
      <c r="J374">
        <v>486</v>
      </c>
      <c r="K374" t="e">
        <f>VLOOKUP(B374,#REF!,5,FALSE)</f>
        <v>#REF!</v>
      </c>
      <c r="N374" t="s">
        <v>5593</v>
      </c>
      <c r="O374" s="180" t="s">
        <v>5165</v>
      </c>
      <c r="P374" t="s">
        <v>5355</v>
      </c>
      <c r="Q374" t="s">
        <v>5272</v>
      </c>
    </row>
    <row r="375" spans="1:17" x14ac:dyDescent="0.3">
      <c r="A375" s="193" t="s">
        <v>5270</v>
      </c>
      <c r="B375" t="str">
        <f t="shared" si="5"/>
        <v>150768487</v>
      </c>
      <c r="C375">
        <v>150768</v>
      </c>
      <c r="D375" t="s">
        <v>50</v>
      </c>
      <c r="E375" t="s">
        <v>32</v>
      </c>
      <c r="F375" t="s">
        <v>112</v>
      </c>
      <c r="G375" t="s">
        <v>1644</v>
      </c>
      <c r="H375" t="s">
        <v>115</v>
      </c>
      <c r="I375">
        <v>487</v>
      </c>
      <c r="J375">
        <v>487</v>
      </c>
      <c r="K375" t="e">
        <f>VLOOKUP(B375,#REF!,5,FALSE)</f>
        <v>#REF!</v>
      </c>
      <c r="N375" t="s">
        <v>5594</v>
      </c>
      <c r="O375" s="180" t="s">
        <v>5165</v>
      </c>
      <c r="P375" t="s">
        <v>5355</v>
      </c>
      <c r="Q375" t="s">
        <v>5272</v>
      </c>
    </row>
    <row r="376" spans="1:17" x14ac:dyDescent="0.3">
      <c r="A376" s="193" t="s">
        <v>5270</v>
      </c>
      <c r="B376" t="str">
        <f t="shared" si="5"/>
        <v>150768488</v>
      </c>
      <c r="C376">
        <v>150768</v>
      </c>
      <c r="D376" t="s">
        <v>50</v>
      </c>
      <c r="E376" t="s">
        <v>32</v>
      </c>
      <c r="F376" t="s">
        <v>112</v>
      </c>
      <c r="G376" t="s">
        <v>1644</v>
      </c>
      <c r="H376" t="s">
        <v>115</v>
      </c>
      <c r="I376">
        <v>488</v>
      </c>
      <c r="J376">
        <v>488</v>
      </c>
      <c r="K376" t="e">
        <f>VLOOKUP(B376,#REF!,5,FALSE)</f>
        <v>#REF!</v>
      </c>
      <c r="N376" t="s">
        <v>5595</v>
      </c>
      <c r="O376" s="180" t="s">
        <v>5165</v>
      </c>
      <c r="P376" t="s">
        <v>5355</v>
      </c>
      <c r="Q376" t="s">
        <v>5272</v>
      </c>
    </row>
    <row r="377" spans="1:17" x14ac:dyDescent="0.3">
      <c r="A377" s="193" t="s">
        <v>5270</v>
      </c>
      <c r="B377" t="str">
        <f t="shared" si="5"/>
        <v>150768489</v>
      </c>
      <c r="C377">
        <v>150768</v>
      </c>
      <c r="D377" t="s">
        <v>50</v>
      </c>
      <c r="E377" t="s">
        <v>32</v>
      </c>
      <c r="F377" t="s">
        <v>112</v>
      </c>
      <c r="G377" t="s">
        <v>1644</v>
      </c>
      <c r="H377" t="s">
        <v>115</v>
      </c>
      <c r="I377">
        <v>489</v>
      </c>
      <c r="J377">
        <v>489</v>
      </c>
      <c r="K377" t="e">
        <f>VLOOKUP(B377,#REF!,5,FALSE)</f>
        <v>#REF!</v>
      </c>
      <c r="N377" t="s">
        <v>5596</v>
      </c>
      <c r="O377" s="180" t="s">
        <v>5165</v>
      </c>
      <c r="P377" t="s">
        <v>5355</v>
      </c>
      <c r="Q377" t="s">
        <v>5272</v>
      </c>
    </row>
    <row r="378" spans="1:17" x14ac:dyDescent="0.3">
      <c r="A378" s="193" t="s">
        <v>5270</v>
      </c>
      <c r="B378" t="str">
        <f t="shared" si="5"/>
        <v>150768490</v>
      </c>
      <c r="C378">
        <v>150768</v>
      </c>
      <c r="D378" t="s">
        <v>50</v>
      </c>
      <c r="E378" t="s">
        <v>32</v>
      </c>
      <c r="F378" t="s">
        <v>112</v>
      </c>
      <c r="G378" t="s">
        <v>1644</v>
      </c>
      <c r="H378" t="s">
        <v>115</v>
      </c>
      <c r="I378">
        <v>490</v>
      </c>
      <c r="J378">
        <v>490</v>
      </c>
      <c r="K378" t="e">
        <f>VLOOKUP(B378,#REF!,5,FALSE)</f>
        <v>#REF!</v>
      </c>
      <c r="N378" t="s">
        <v>5597</v>
      </c>
      <c r="O378" s="180" t="s">
        <v>5165</v>
      </c>
      <c r="P378" t="s">
        <v>5355</v>
      </c>
      <c r="Q378" t="s">
        <v>5272</v>
      </c>
    </row>
    <row r="379" spans="1:17" x14ac:dyDescent="0.3">
      <c r="A379" s="193" t="s">
        <v>5270</v>
      </c>
      <c r="B379" t="str">
        <f t="shared" si="5"/>
        <v>150768491</v>
      </c>
      <c r="C379">
        <v>150768</v>
      </c>
      <c r="D379" t="s">
        <v>50</v>
      </c>
      <c r="E379" t="s">
        <v>32</v>
      </c>
      <c r="F379" t="s">
        <v>112</v>
      </c>
      <c r="G379" t="s">
        <v>1644</v>
      </c>
      <c r="H379" t="s">
        <v>115</v>
      </c>
      <c r="I379">
        <v>491</v>
      </c>
      <c r="J379">
        <v>491</v>
      </c>
      <c r="K379" t="e">
        <f>VLOOKUP(B379,#REF!,5,FALSE)</f>
        <v>#REF!</v>
      </c>
      <c r="N379" t="s">
        <v>5598</v>
      </c>
      <c r="O379" s="180" t="s">
        <v>5165</v>
      </c>
      <c r="P379" t="s">
        <v>5355</v>
      </c>
      <c r="Q379" t="s">
        <v>5272</v>
      </c>
    </row>
    <row r="380" spans="1:17" x14ac:dyDescent="0.3">
      <c r="A380" s="193" t="s">
        <v>5270</v>
      </c>
      <c r="B380" t="str">
        <f t="shared" si="5"/>
        <v>150768492</v>
      </c>
      <c r="C380">
        <v>150768</v>
      </c>
      <c r="D380" t="s">
        <v>50</v>
      </c>
      <c r="E380" t="s">
        <v>32</v>
      </c>
      <c r="F380" t="s">
        <v>112</v>
      </c>
      <c r="G380" t="s">
        <v>1644</v>
      </c>
      <c r="H380" t="s">
        <v>115</v>
      </c>
      <c r="I380">
        <v>492</v>
      </c>
      <c r="J380">
        <v>492</v>
      </c>
      <c r="K380" t="e">
        <f>VLOOKUP(B380,#REF!,5,FALSE)</f>
        <v>#REF!</v>
      </c>
      <c r="N380" t="s">
        <v>5599</v>
      </c>
      <c r="O380" s="180" t="s">
        <v>5165</v>
      </c>
      <c r="P380" t="s">
        <v>5355</v>
      </c>
      <c r="Q380" t="s">
        <v>5272</v>
      </c>
    </row>
    <row r="381" spans="1:17" x14ac:dyDescent="0.3">
      <c r="A381" s="193" t="s">
        <v>5270</v>
      </c>
      <c r="B381" t="str">
        <f t="shared" si="5"/>
        <v>150768493</v>
      </c>
      <c r="C381">
        <v>150768</v>
      </c>
      <c r="D381" t="s">
        <v>50</v>
      </c>
      <c r="E381" t="s">
        <v>32</v>
      </c>
      <c r="F381" t="s">
        <v>112</v>
      </c>
      <c r="G381" t="s">
        <v>1644</v>
      </c>
      <c r="H381" t="s">
        <v>115</v>
      </c>
      <c r="I381">
        <v>493</v>
      </c>
      <c r="J381">
        <v>493</v>
      </c>
      <c r="K381" t="e">
        <f>VLOOKUP(B381,#REF!,5,FALSE)</f>
        <v>#REF!</v>
      </c>
      <c r="N381" t="s">
        <v>5600</v>
      </c>
      <c r="O381" s="180" t="s">
        <v>5165</v>
      </c>
      <c r="P381" t="s">
        <v>5355</v>
      </c>
      <c r="Q381" t="s">
        <v>5272</v>
      </c>
    </row>
    <row r="382" spans="1:17" x14ac:dyDescent="0.3">
      <c r="A382" s="193" t="s">
        <v>5270</v>
      </c>
      <c r="B382" t="str">
        <f t="shared" si="5"/>
        <v>150768494</v>
      </c>
      <c r="C382">
        <v>150768</v>
      </c>
      <c r="D382" t="s">
        <v>50</v>
      </c>
      <c r="E382" t="s">
        <v>32</v>
      </c>
      <c r="F382" t="s">
        <v>112</v>
      </c>
      <c r="G382" t="s">
        <v>1644</v>
      </c>
      <c r="H382" t="s">
        <v>115</v>
      </c>
      <c r="I382">
        <v>494</v>
      </c>
      <c r="J382">
        <v>494</v>
      </c>
      <c r="K382" t="e">
        <f>VLOOKUP(B382,#REF!,5,FALSE)</f>
        <v>#REF!</v>
      </c>
      <c r="N382" t="s">
        <v>5601</v>
      </c>
      <c r="O382" s="180" t="s">
        <v>5165</v>
      </c>
      <c r="P382" t="s">
        <v>5355</v>
      </c>
      <c r="Q382" t="s">
        <v>5272</v>
      </c>
    </row>
    <row r="383" spans="1:17" x14ac:dyDescent="0.3">
      <c r="A383" s="193" t="s">
        <v>5270</v>
      </c>
      <c r="B383" t="str">
        <f t="shared" si="5"/>
        <v>150768495</v>
      </c>
      <c r="C383">
        <v>150768</v>
      </c>
      <c r="D383" t="s">
        <v>50</v>
      </c>
      <c r="E383" t="s">
        <v>32</v>
      </c>
      <c r="F383" t="s">
        <v>112</v>
      </c>
      <c r="G383" t="s">
        <v>1644</v>
      </c>
      <c r="H383" t="s">
        <v>115</v>
      </c>
      <c r="I383">
        <v>495</v>
      </c>
      <c r="J383">
        <v>495</v>
      </c>
      <c r="K383" t="e">
        <f>VLOOKUP(B383,#REF!,5,FALSE)</f>
        <v>#REF!</v>
      </c>
      <c r="N383" t="s">
        <v>5602</v>
      </c>
      <c r="O383" s="180" t="s">
        <v>5165</v>
      </c>
      <c r="P383" t="s">
        <v>5355</v>
      </c>
      <c r="Q383" t="s">
        <v>5272</v>
      </c>
    </row>
    <row r="384" spans="1:17" x14ac:dyDescent="0.3">
      <c r="A384" s="193" t="s">
        <v>5270</v>
      </c>
      <c r="B384" t="str">
        <f t="shared" si="5"/>
        <v>150768496</v>
      </c>
      <c r="C384">
        <v>150768</v>
      </c>
      <c r="D384" t="s">
        <v>50</v>
      </c>
      <c r="E384" t="s">
        <v>32</v>
      </c>
      <c r="F384" t="s">
        <v>112</v>
      </c>
      <c r="G384" t="s">
        <v>1644</v>
      </c>
      <c r="H384" t="s">
        <v>115</v>
      </c>
      <c r="I384">
        <v>496</v>
      </c>
      <c r="J384">
        <v>496</v>
      </c>
      <c r="K384" t="e">
        <f>VLOOKUP(B384,#REF!,5,FALSE)</f>
        <v>#REF!</v>
      </c>
      <c r="N384" t="s">
        <v>5603</v>
      </c>
      <c r="O384" s="180" t="s">
        <v>5165</v>
      </c>
      <c r="P384" t="s">
        <v>5355</v>
      </c>
      <c r="Q384" t="s">
        <v>5272</v>
      </c>
    </row>
    <row r="385" spans="1:17" x14ac:dyDescent="0.3">
      <c r="A385" s="193" t="s">
        <v>5270</v>
      </c>
      <c r="B385" t="str">
        <f t="shared" si="5"/>
        <v>150768497</v>
      </c>
      <c r="C385">
        <v>150768</v>
      </c>
      <c r="D385" t="s">
        <v>50</v>
      </c>
      <c r="E385" t="s">
        <v>32</v>
      </c>
      <c r="F385" t="s">
        <v>112</v>
      </c>
      <c r="G385" t="s">
        <v>1644</v>
      </c>
      <c r="H385" t="s">
        <v>115</v>
      </c>
      <c r="I385">
        <v>497</v>
      </c>
      <c r="J385">
        <v>497</v>
      </c>
      <c r="K385" t="e">
        <f>VLOOKUP(B385,#REF!,5,FALSE)</f>
        <v>#REF!</v>
      </c>
      <c r="N385" t="s">
        <v>5604</v>
      </c>
      <c r="O385" s="180" t="s">
        <v>5165</v>
      </c>
      <c r="P385" t="s">
        <v>5355</v>
      </c>
      <c r="Q385" t="s">
        <v>5272</v>
      </c>
    </row>
    <row r="386" spans="1:17" x14ac:dyDescent="0.3">
      <c r="A386" s="193" t="s">
        <v>5270</v>
      </c>
      <c r="B386" t="str">
        <f t="shared" si="5"/>
        <v>150768498</v>
      </c>
      <c r="C386">
        <v>150768</v>
      </c>
      <c r="D386" t="s">
        <v>50</v>
      </c>
      <c r="E386" t="s">
        <v>32</v>
      </c>
      <c r="F386" t="s">
        <v>112</v>
      </c>
      <c r="G386" t="s">
        <v>1644</v>
      </c>
      <c r="H386" t="s">
        <v>115</v>
      </c>
      <c r="I386">
        <v>498</v>
      </c>
      <c r="J386">
        <v>498</v>
      </c>
      <c r="K386" t="e">
        <f>VLOOKUP(B386,#REF!,5,FALSE)</f>
        <v>#REF!</v>
      </c>
      <c r="N386" t="s">
        <v>5605</v>
      </c>
      <c r="O386" s="180" t="s">
        <v>5165</v>
      </c>
      <c r="P386" t="s">
        <v>5355</v>
      </c>
      <c r="Q386" t="s">
        <v>5272</v>
      </c>
    </row>
    <row r="387" spans="1:17" x14ac:dyDescent="0.3">
      <c r="A387" s="193" t="s">
        <v>5270</v>
      </c>
      <c r="B387" t="str">
        <f t="shared" si="5"/>
        <v>150768499</v>
      </c>
      <c r="C387">
        <v>150768</v>
      </c>
      <c r="D387" t="s">
        <v>50</v>
      </c>
      <c r="E387" t="s">
        <v>32</v>
      </c>
      <c r="F387" t="s">
        <v>112</v>
      </c>
      <c r="G387" t="s">
        <v>1644</v>
      </c>
      <c r="H387" t="s">
        <v>115</v>
      </c>
      <c r="I387">
        <v>499</v>
      </c>
      <c r="J387">
        <v>499</v>
      </c>
      <c r="K387" t="e">
        <f>VLOOKUP(B387,#REF!,5,FALSE)</f>
        <v>#REF!</v>
      </c>
      <c r="N387" t="s">
        <v>5606</v>
      </c>
      <c r="O387" s="180" t="s">
        <v>5165</v>
      </c>
      <c r="P387" t="s">
        <v>5355</v>
      </c>
      <c r="Q387" t="s">
        <v>5272</v>
      </c>
    </row>
    <row r="388" spans="1:17" x14ac:dyDescent="0.3">
      <c r="A388" s="193" t="s">
        <v>5270</v>
      </c>
      <c r="B388" t="str">
        <f t="shared" si="5"/>
        <v>150768500</v>
      </c>
      <c r="C388">
        <v>150768</v>
      </c>
      <c r="D388" t="s">
        <v>50</v>
      </c>
      <c r="E388" t="s">
        <v>32</v>
      </c>
      <c r="F388" t="s">
        <v>112</v>
      </c>
      <c r="G388" t="s">
        <v>1644</v>
      </c>
      <c r="H388" t="s">
        <v>115</v>
      </c>
      <c r="I388">
        <v>500</v>
      </c>
      <c r="J388">
        <v>500</v>
      </c>
      <c r="K388" t="e">
        <f>VLOOKUP(B388,#REF!,5,FALSE)</f>
        <v>#REF!</v>
      </c>
      <c r="N388" t="s">
        <v>5607</v>
      </c>
      <c r="O388" s="180" t="s">
        <v>5165</v>
      </c>
      <c r="P388" t="s">
        <v>5355</v>
      </c>
      <c r="Q388" t="s">
        <v>5272</v>
      </c>
    </row>
    <row r="389" spans="1:17" x14ac:dyDescent="0.3">
      <c r="A389" s="193" t="s">
        <v>5270</v>
      </c>
      <c r="B389" t="str">
        <f t="shared" si="5"/>
        <v>150768501</v>
      </c>
      <c r="C389">
        <v>150768</v>
      </c>
      <c r="D389" t="s">
        <v>50</v>
      </c>
      <c r="E389" t="s">
        <v>32</v>
      </c>
      <c r="F389" t="s">
        <v>112</v>
      </c>
      <c r="G389" t="s">
        <v>1644</v>
      </c>
      <c r="H389" t="s">
        <v>115</v>
      </c>
      <c r="I389">
        <v>501</v>
      </c>
      <c r="J389">
        <v>501</v>
      </c>
      <c r="K389" t="e">
        <f>VLOOKUP(B389,#REF!,5,FALSE)</f>
        <v>#REF!</v>
      </c>
      <c r="N389" t="s">
        <v>5608</v>
      </c>
      <c r="O389" s="180" t="s">
        <v>5165</v>
      </c>
      <c r="P389" t="s">
        <v>5355</v>
      </c>
      <c r="Q389" t="s">
        <v>5272</v>
      </c>
    </row>
    <row r="390" spans="1:17" x14ac:dyDescent="0.3">
      <c r="A390" s="193" t="s">
        <v>5270</v>
      </c>
      <c r="B390" t="str">
        <f t="shared" si="5"/>
        <v>150768502</v>
      </c>
      <c r="C390">
        <v>150768</v>
      </c>
      <c r="D390" t="s">
        <v>50</v>
      </c>
      <c r="E390" t="s">
        <v>32</v>
      </c>
      <c r="F390" t="s">
        <v>112</v>
      </c>
      <c r="G390" t="s">
        <v>1644</v>
      </c>
      <c r="H390" t="s">
        <v>115</v>
      </c>
      <c r="I390">
        <v>502</v>
      </c>
      <c r="J390">
        <v>502</v>
      </c>
      <c r="K390" t="e">
        <f>VLOOKUP(B390,#REF!,5,FALSE)</f>
        <v>#REF!</v>
      </c>
      <c r="N390" t="s">
        <v>5609</v>
      </c>
      <c r="O390" s="180" t="s">
        <v>5165</v>
      </c>
      <c r="P390" t="s">
        <v>5355</v>
      </c>
      <c r="Q390" t="s">
        <v>5272</v>
      </c>
    </row>
    <row r="391" spans="1:17" x14ac:dyDescent="0.3">
      <c r="A391" s="193" t="s">
        <v>5270</v>
      </c>
      <c r="B391" t="str">
        <f t="shared" si="5"/>
        <v>150768503</v>
      </c>
      <c r="C391">
        <v>150768</v>
      </c>
      <c r="D391" t="s">
        <v>50</v>
      </c>
      <c r="E391" t="s">
        <v>32</v>
      </c>
      <c r="F391" t="s">
        <v>112</v>
      </c>
      <c r="G391" t="s">
        <v>1644</v>
      </c>
      <c r="H391" t="s">
        <v>115</v>
      </c>
      <c r="I391">
        <v>503</v>
      </c>
      <c r="J391">
        <v>503</v>
      </c>
      <c r="K391" t="e">
        <f>VLOOKUP(B391,#REF!,5,FALSE)</f>
        <v>#REF!</v>
      </c>
      <c r="N391" t="s">
        <v>5610</v>
      </c>
      <c r="O391" s="180" t="s">
        <v>5165</v>
      </c>
      <c r="P391" t="s">
        <v>5355</v>
      </c>
      <c r="Q391" t="s">
        <v>5272</v>
      </c>
    </row>
    <row r="392" spans="1:17" x14ac:dyDescent="0.3">
      <c r="A392" s="193" t="s">
        <v>5270</v>
      </c>
      <c r="B392" t="str">
        <f t="shared" ref="B392:B455" si="6">C392&amp;I392</f>
        <v>150768504</v>
      </c>
      <c r="C392">
        <v>150768</v>
      </c>
      <c r="D392" t="s">
        <v>50</v>
      </c>
      <c r="E392" t="s">
        <v>32</v>
      </c>
      <c r="F392" t="s">
        <v>112</v>
      </c>
      <c r="G392" t="s">
        <v>1644</v>
      </c>
      <c r="H392" t="s">
        <v>115</v>
      </c>
      <c r="I392">
        <v>504</v>
      </c>
      <c r="J392">
        <v>504</v>
      </c>
      <c r="K392" t="e">
        <f>VLOOKUP(B392,#REF!,5,FALSE)</f>
        <v>#REF!</v>
      </c>
      <c r="N392" t="s">
        <v>5611</v>
      </c>
      <c r="O392" s="180" t="s">
        <v>5165</v>
      </c>
      <c r="P392" t="s">
        <v>5355</v>
      </c>
      <c r="Q392" t="s">
        <v>5272</v>
      </c>
    </row>
    <row r="393" spans="1:17" x14ac:dyDescent="0.3">
      <c r="A393" s="193" t="s">
        <v>5270</v>
      </c>
      <c r="B393" t="str">
        <f t="shared" si="6"/>
        <v>150768505</v>
      </c>
      <c r="C393">
        <v>150768</v>
      </c>
      <c r="D393" t="s">
        <v>50</v>
      </c>
      <c r="E393" t="s">
        <v>32</v>
      </c>
      <c r="F393" t="s">
        <v>112</v>
      </c>
      <c r="G393" t="s">
        <v>1644</v>
      </c>
      <c r="H393" t="s">
        <v>115</v>
      </c>
      <c r="I393">
        <v>505</v>
      </c>
      <c r="J393">
        <v>505</v>
      </c>
      <c r="K393" t="e">
        <f>VLOOKUP(B393,#REF!,5,FALSE)</f>
        <v>#REF!</v>
      </c>
      <c r="N393" t="s">
        <v>5612</v>
      </c>
      <c r="O393" s="180" t="s">
        <v>5165</v>
      </c>
      <c r="P393" t="s">
        <v>5355</v>
      </c>
      <c r="Q393" t="s">
        <v>5272</v>
      </c>
    </row>
    <row r="394" spans="1:17" x14ac:dyDescent="0.3">
      <c r="A394" s="193" t="s">
        <v>5270</v>
      </c>
      <c r="B394" t="str">
        <f t="shared" si="6"/>
        <v>150768506</v>
      </c>
      <c r="C394">
        <v>150768</v>
      </c>
      <c r="D394" t="s">
        <v>50</v>
      </c>
      <c r="E394" t="s">
        <v>32</v>
      </c>
      <c r="F394" t="s">
        <v>112</v>
      </c>
      <c r="G394" t="s">
        <v>1644</v>
      </c>
      <c r="H394" t="s">
        <v>115</v>
      </c>
      <c r="I394">
        <v>506</v>
      </c>
      <c r="J394">
        <v>506</v>
      </c>
      <c r="K394" t="e">
        <f>VLOOKUP(B394,#REF!,5,FALSE)</f>
        <v>#REF!</v>
      </c>
      <c r="N394" t="s">
        <v>5613</v>
      </c>
      <c r="O394" s="180" t="s">
        <v>5165</v>
      </c>
      <c r="P394" t="s">
        <v>5355</v>
      </c>
      <c r="Q394" t="s">
        <v>5272</v>
      </c>
    </row>
    <row r="395" spans="1:17" x14ac:dyDescent="0.3">
      <c r="A395" s="193" t="s">
        <v>5270</v>
      </c>
      <c r="B395" t="str">
        <f t="shared" si="6"/>
        <v>150768507</v>
      </c>
      <c r="C395">
        <v>150768</v>
      </c>
      <c r="D395" t="s">
        <v>50</v>
      </c>
      <c r="E395" t="s">
        <v>32</v>
      </c>
      <c r="F395" t="s">
        <v>112</v>
      </c>
      <c r="G395" t="s">
        <v>1644</v>
      </c>
      <c r="H395" t="s">
        <v>115</v>
      </c>
      <c r="I395">
        <v>507</v>
      </c>
      <c r="J395">
        <v>507</v>
      </c>
      <c r="K395" t="e">
        <f>VLOOKUP(B395,#REF!,5,FALSE)</f>
        <v>#REF!</v>
      </c>
      <c r="N395" t="s">
        <v>5614</v>
      </c>
      <c r="O395" s="180" t="s">
        <v>5165</v>
      </c>
      <c r="P395" t="s">
        <v>5355</v>
      </c>
      <c r="Q395" t="s">
        <v>5272</v>
      </c>
    </row>
    <row r="396" spans="1:17" x14ac:dyDescent="0.3">
      <c r="A396" s="193" t="s">
        <v>5270</v>
      </c>
      <c r="B396" t="str">
        <f t="shared" si="6"/>
        <v>150768508</v>
      </c>
      <c r="C396">
        <v>150768</v>
      </c>
      <c r="D396" t="s">
        <v>50</v>
      </c>
      <c r="E396" t="s">
        <v>32</v>
      </c>
      <c r="F396" t="s">
        <v>112</v>
      </c>
      <c r="G396" t="s">
        <v>1644</v>
      </c>
      <c r="H396" t="s">
        <v>115</v>
      </c>
      <c r="I396">
        <v>508</v>
      </c>
      <c r="J396">
        <v>508</v>
      </c>
      <c r="K396" t="e">
        <f>VLOOKUP(B396,#REF!,5,FALSE)</f>
        <v>#REF!</v>
      </c>
      <c r="N396" t="s">
        <v>5615</v>
      </c>
      <c r="O396" s="180" t="s">
        <v>5165</v>
      </c>
      <c r="P396" t="s">
        <v>5355</v>
      </c>
      <c r="Q396" t="s">
        <v>5272</v>
      </c>
    </row>
    <row r="397" spans="1:17" x14ac:dyDescent="0.3">
      <c r="A397" s="193" t="s">
        <v>5270</v>
      </c>
      <c r="B397" t="str">
        <f t="shared" si="6"/>
        <v>150768509</v>
      </c>
      <c r="C397">
        <v>150768</v>
      </c>
      <c r="D397" t="s">
        <v>50</v>
      </c>
      <c r="E397" t="s">
        <v>32</v>
      </c>
      <c r="F397" t="s">
        <v>112</v>
      </c>
      <c r="G397" t="s">
        <v>1644</v>
      </c>
      <c r="H397" t="s">
        <v>115</v>
      </c>
      <c r="I397">
        <v>509</v>
      </c>
      <c r="J397">
        <v>509</v>
      </c>
      <c r="K397" t="e">
        <f>VLOOKUP(B397,#REF!,5,FALSE)</f>
        <v>#REF!</v>
      </c>
      <c r="N397" t="s">
        <v>5616</v>
      </c>
      <c r="O397" s="180" t="s">
        <v>5165</v>
      </c>
      <c r="P397" t="s">
        <v>5355</v>
      </c>
      <c r="Q397" t="s">
        <v>5272</v>
      </c>
    </row>
    <row r="398" spans="1:17" x14ac:dyDescent="0.3">
      <c r="A398" s="193" t="s">
        <v>5270</v>
      </c>
      <c r="B398" t="str">
        <f t="shared" si="6"/>
        <v>150768510</v>
      </c>
      <c r="C398">
        <v>150768</v>
      </c>
      <c r="D398" t="s">
        <v>50</v>
      </c>
      <c r="E398" t="s">
        <v>32</v>
      </c>
      <c r="F398" t="s">
        <v>112</v>
      </c>
      <c r="G398" t="s">
        <v>1644</v>
      </c>
      <c r="H398" t="s">
        <v>115</v>
      </c>
      <c r="I398">
        <v>510</v>
      </c>
      <c r="J398">
        <v>510</v>
      </c>
      <c r="K398" t="e">
        <f>VLOOKUP(B398,#REF!,5,FALSE)</f>
        <v>#REF!</v>
      </c>
      <c r="N398" t="s">
        <v>5617</v>
      </c>
      <c r="O398" s="180" t="s">
        <v>5165</v>
      </c>
      <c r="P398" t="s">
        <v>5355</v>
      </c>
      <c r="Q398" t="s">
        <v>5272</v>
      </c>
    </row>
    <row r="399" spans="1:17" x14ac:dyDescent="0.3">
      <c r="A399" s="193" t="s">
        <v>5270</v>
      </c>
      <c r="B399" t="str">
        <f t="shared" si="6"/>
        <v>150768511</v>
      </c>
      <c r="C399">
        <v>150768</v>
      </c>
      <c r="D399" t="s">
        <v>50</v>
      </c>
      <c r="E399" t="s">
        <v>32</v>
      </c>
      <c r="F399" t="s">
        <v>112</v>
      </c>
      <c r="G399" t="s">
        <v>1644</v>
      </c>
      <c r="H399" t="s">
        <v>115</v>
      </c>
      <c r="I399">
        <v>511</v>
      </c>
      <c r="J399">
        <v>511</v>
      </c>
      <c r="K399" t="e">
        <f>VLOOKUP(B399,#REF!,5,FALSE)</f>
        <v>#REF!</v>
      </c>
      <c r="N399" t="s">
        <v>5618</v>
      </c>
      <c r="O399" s="180" t="s">
        <v>5165</v>
      </c>
      <c r="P399" t="s">
        <v>5355</v>
      </c>
      <c r="Q399" t="s">
        <v>5272</v>
      </c>
    </row>
    <row r="400" spans="1:17" x14ac:dyDescent="0.3">
      <c r="A400" s="193" t="s">
        <v>5270</v>
      </c>
      <c r="B400" t="str">
        <f t="shared" si="6"/>
        <v>150768512</v>
      </c>
      <c r="C400">
        <v>150768</v>
      </c>
      <c r="D400" t="s">
        <v>50</v>
      </c>
      <c r="E400" t="s">
        <v>32</v>
      </c>
      <c r="F400" t="s">
        <v>112</v>
      </c>
      <c r="G400" t="s">
        <v>1644</v>
      </c>
      <c r="H400" t="s">
        <v>115</v>
      </c>
      <c r="I400">
        <v>512</v>
      </c>
      <c r="J400">
        <v>512</v>
      </c>
      <c r="K400" t="e">
        <f>VLOOKUP(B400,#REF!,5,FALSE)</f>
        <v>#REF!</v>
      </c>
      <c r="N400" t="s">
        <v>5619</v>
      </c>
      <c r="O400" s="180" t="s">
        <v>5165</v>
      </c>
      <c r="P400" t="s">
        <v>5355</v>
      </c>
      <c r="Q400" t="s">
        <v>5272</v>
      </c>
    </row>
    <row r="401" spans="1:17" x14ac:dyDescent="0.3">
      <c r="A401" s="193" t="s">
        <v>5270</v>
      </c>
      <c r="B401" t="str">
        <f t="shared" si="6"/>
        <v>150768513</v>
      </c>
      <c r="C401">
        <v>150768</v>
      </c>
      <c r="D401" t="s">
        <v>50</v>
      </c>
      <c r="E401" t="s">
        <v>32</v>
      </c>
      <c r="F401" t="s">
        <v>112</v>
      </c>
      <c r="G401" t="s">
        <v>1644</v>
      </c>
      <c r="H401" t="s">
        <v>115</v>
      </c>
      <c r="I401">
        <v>513</v>
      </c>
      <c r="J401">
        <v>513</v>
      </c>
      <c r="K401" t="e">
        <f>VLOOKUP(B401,#REF!,5,FALSE)</f>
        <v>#REF!</v>
      </c>
      <c r="N401" t="s">
        <v>5620</v>
      </c>
      <c r="O401" s="180" t="s">
        <v>5165</v>
      </c>
      <c r="P401" t="s">
        <v>5355</v>
      </c>
      <c r="Q401" t="s">
        <v>5272</v>
      </c>
    </row>
    <row r="402" spans="1:17" x14ac:dyDescent="0.3">
      <c r="A402" s="193" t="s">
        <v>5270</v>
      </c>
      <c r="B402" t="str">
        <f t="shared" si="6"/>
        <v>150768514</v>
      </c>
      <c r="C402">
        <v>150768</v>
      </c>
      <c r="D402" t="s">
        <v>50</v>
      </c>
      <c r="E402" t="s">
        <v>32</v>
      </c>
      <c r="F402" t="s">
        <v>112</v>
      </c>
      <c r="G402" t="s">
        <v>1644</v>
      </c>
      <c r="H402" t="s">
        <v>115</v>
      </c>
      <c r="I402">
        <v>514</v>
      </c>
      <c r="J402">
        <v>514</v>
      </c>
      <c r="K402" t="e">
        <f>VLOOKUP(B402,#REF!,5,FALSE)</f>
        <v>#REF!</v>
      </c>
      <c r="N402" t="s">
        <v>5621</v>
      </c>
      <c r="O402" s="180" t="s">
        <v>5165</v>
      </c>
      <c r="P402" t="s">
        <v>5355</v>
      </c>
      <c r="Q402" t="s">
        <v>5272</v>
      </c>
    </row>
    <row r="403" spans="1:17" x14ac:dyDescent="0.3">
      <c r="A403" s="193" t="s">
        <v>5270</v>
      </c>
      <c r="B403" t="str">
        <f t="shared" si="6"/>
        <v>150768515</v>
      </c>
      <c r="C403">
        <v>150768</v>
      </c>
      <c r="D403" t="s">
        <v>50</v>
      </c>
      <c r="E403" t="s">
        <v>32</v>
      </c>
      <c r="F403" t="s">
        <v>112</v>
      </c>
      <c r="G403" t="s">
        <v>1644</v>
      </c>
      <c r="H403" t="s">
        <v>115</v>
      </c>
      <c r="I403">
        <v>515</v>
      </c>
      <c r="J403">
        <v>515</v>
      </c>
      <c r="K403" t="e">
        <f>VLOOKUP(B403,#REF!,5,FALSE)</f>
        <v>#REF!</v>
      </c>
      <c r="N403" t="s">
        <v>5622</v>
      </c>
      <c r="O403" s="180" t="s">
        <v>5165</v>
      </c>
      <c r="P403" t="s">
        <v>5355</v>
      </c>
      <c r="Q403" t="s">
        <v>5272</v>
      </c>
    </row>
    <row r="404" spans="1:17" x14ac:dyDescent="0.3">
      <c r="A404" s="193" t="s">
        <v>5270</v>
      </c>
      <c r="B404" t="str">
        <f t="shared" si="6"/>
        <v>150768516</v>
      </c>
      <c r="C404">
        <v>150768</v>
      </c>
      <c r="D404" t="s">
        <v>50</v>
      </c>
      <c r="E404" t="s">
        <v>32</v>
      </c>
      <c r="F404" t="s">
        <v>112</v>
      </c>
      <c r="G404" t="s">
        <v>1644</v>
      </c>
      <c r="H404" t="s">
        <v>115</v>
      </c>
      <c r="I404">
        <v>516</v>
      </c>
      <c r="J404">
        <v>516</v>
      </c>
      <c r="K404" t="e">
        <f>VLOOKUP(B404,#REF!,5,FALSE)</f>
        <v>#REF!</v>
      </c>
      <c r="N404" t="s">
        <v>5623</v>
      </c>
      <c r="O404" s="180" t="s">
        <v>5165</v>
      </c>
      <c r="P404" t="s">
        <v>5355</v>
      </c>
      <c r="Q404" t="s">
        <v>5272</v>
      </c>
    </row>
    <row r="405" spans="1:17" x14ac:dyDescent="0.3">
      <c r="A405" s="193" t="s">
        <v>5270</v>
      </c>
      <c r="B405" t="str">
        <f t="shared" si="6"/>
        <v>150768517</v>
      </c>
      <c r="C405">
        <v>150768</v>
      </c>
      <c r="D405" t="s">
        <v>50</v>
      </c>
      <c r="E405" t="s">
        <v>32</v>
      </c>
      <c r="F405" t="s">
        <v>112</v>
      </c>
      <c r="G405" t="s">
        <v>1644</v>
      </c>
      <c r="H405" t="s">
        <v>115</v>
      </c>
      <c r="I405">
        <v>517</v>
      </c>
      <c r="J405">
        <v>517</v>
      </c>
      <c r="K405" t="e">
        <f>VLOOKUP(B405,#REF!,5,FALSE)</f>
        <v>#REF!</v>
      </c>
      <c r="N405" t="s">
        <v>5624</v>
      </c>
      <c r="O405" s="180" t="s">
        <v>5165</v>
      </c>
      <c r="P405" t="s">
        <v>5355</v>
      </c>
      <c r="Q405" t="s">
        <v>5272</v>
      </c>
    </row>
    <row r="406" spans="1:17" x14ac:dyDescent="0.3">
      <c r="A406" s="193" t="s">
        <v>5270</v>
      </c>
      <c r="B406" t="str">
        <f t="shared" si="6"/>
        <v>150768518</v>
      </c>
      <c r="C406">
        <v>150768</v>
      </c>
      <c r="D406" t="s">
        <v>50</v>
      </c>
      <c r="E406" t="s">
        <v>32</v>
      </c>
      <c r="F406" t="s">
        <v>112</v>
      </c>
      <c r="G406" t="s">
        <v>1644</v>
      </c>
      <c r="H406" t="s">
        <v>115</v>
      </c>
      <c r="I406">
        <v>518</v>
      </c>
      <c r="J406">
        <v>518</v>
      </c>
      <c r="K406" t="e">
        <f>VLOOKUP(B406,#REF!,5,FALSE)</f>
        <v>#REF!</v>
      </c>
      <c r="N406" t="s">
        <v>5625</v>
      </c>
      <c r="O406" s="180" t="s">
        <v>5165</v>
      </c>
      <c r="P406" t="s">
        <v>5355</v>
      </c>
      <c r="Q406" t="s">
        <v>5272</v>
      </c>
    </row>
    <row r="407" spans="1:17" x14ac:dyDescent="0.3">
      <c r="A407" s="193" t="s">
        <v>5270</v>
      </c>
      <c r="B407" t="str">
        <f t="shared" si="6"/>
        <v>150768519</v>
      </c>
      <c r="C407">
        <v>150768</v>
      </c>
      <c r="D407" t="s">
        <v>50</v>
      </c>
      <c r="E407" t="s">
        <v>32</v>
      </c>
      <c r="F407" t="s">
        <v>112</v>
      </c>
      <c r="G407" t="s">
        <v>1644</v>
      </c>
      <c r="H407" t="s">
        <v>115</v>
      </c>
      <c r="I407">
        <v>519</v>
      </c>
      <c r="J407">
        <v>519</v>
      </c>
      <c r="K407" t="e">
        <f>VLOOKUP(B407,#REF!,5,FALSE)</f>
        <v>#REF!</v>
      </c>
      <c r="N407" t="s">
        <v>5626</v>
      </c>
      <c r="O407" s="180" t="s">
        <v>5165</v>
      </c>
      <c r="P407" t="s">
        <v>5355</v>
      </c>
      <c r="Q407" t="s">
        <v>5272</v>
      </c>
    </row>
    <row r="408" spans="1:17" x14ac:dyDescent="0.3">
      <c r="A408" s="193" t="s">
        <v>5270</v>
      </c>
      <c r="B408" t="str">
        <f t="shared" si="6"/>
        <v>150768520</v>
      </c>
      <c r="C408">
        <v>150768</v>
      </c>
      <c r="D408" t="s">
        <v>50</v>
      </c>
      <c r="E408" t="s">
        <v>32</v>
      </c>
      <c r="F408" t="s">
        <v>112</v>
      </c>
      <c r="G408" t="s">
        <v>1644</v>
      </c>
      <c r="H408" t="s">
        <v>115</v>
      </c>
      <c r="I408">
        <v>520</v>
      </c>
      <c r="J408">
        <v>520</v>
      </c>
      <c r="K408" t="e">
        <f>VLOOKUP(B408,#REF!,5,FALSE)</f>
        <v>#REF!</v>
      </c>
      <c r="N408" t="s">
        <v>5627</v>
      </c>
      <c r="O408" s="180" t="s">
        <v>5165</v>
      </c>
      <c r="P408" t="s">
        <v>5355</v>
      </c>
      <c r="Q408" t="s">
        <v>5272</v>
      </c>
    </row>
    <row r="409" spans="1:17" x14ac:dyDescent="0.3">
      <c r="A409" s="193" t="s">
        <v>5270</v>
      </c>
      <c r="B409" t="str">
        <f t="shared" si="6"/>
        <v>150768521</v>
      </c>
      <c r="C409">
        <v>150768</v>
      </c>
      <c r="D409" t="s">
        <v>50</v>
      </c>
      <c r="E409" t="s">
        <v>32</v>
      </c>
      <c r="F409" t="s">
        <v>112</v>
      </c>
      <c r="G409" t="s">
        <v>1644</v>
      </c>
      <c r="H409" t="s">
        <v>115</v>
      </c>
      <c r="I409">
        <v>521</v>
      </c>
      <c r="J409">
        <v>521</v>
      </c>
      <c r="K409" t="e">
        <f>VLOOKUP(B409,#REF!,5,FALSE)</f>
        <v>#REF!</v>
      </c>
      <c r="N409" t="s">
        <v>5628</v>
      </c>
      <c r="O409" s="180" t="s">
        <v>5165</v>
      </c>
      <c r="P409" t="s">
        <v>5355</v>
      </c>
      <c r="Q409" t="s">
        <v>5272</v>
      </c>
    </row>
    <row r="410" spans="1:17" x14ac:dyDescent="0.3">
      <c r="A410" s="193" t="s">
        <v>5270</v>
      </c>
      <c r="B410" t="str">
        <f t="shared" si="6"/>
        <v>150768522</v>
      </c>
      <c r="C410">
        <v>150768</v>
      </c>
      <c r="D410" t="s">
        <v>50</v>
      </c>
      <c r="E410" t="s">
        <v>32</v>
      </c>
      <c r="F410" t="s">
        <v>112</v>
      </c>
      <c r="G410" t="s">
        <v>1644</v>
      </c>
      <c r="H410" t="s">
        <v>115</v>
      </c>
      <c r="I410">
        <v>522</v>
      </c>
      <c r="J410">
        <v>522</v>
      </c>
      <c r="K410" t="e">
        <f>VLOOKUP(B410,#REF!,5,FALSE)</f>
        <v>#REF!</v>
      </c>
      <c r="N410" t="s">
        <v>5629</v>
      </c>
      <c r="O410" s="180" t="s">
        <v>5165</v>
      </c>
      <c r="P410" t="s">
        <v>5355</v>
      </c>
      <c r="Q410" t="s">
        <v>5272</v>
      </c>
    </row>
    <row r="411" spans="1:17" x14ac:dyDescent="0.3">
      <c r="A411" s="193" t="s">
        <v>5270</v>
      </c>
      <c r="B411" t="str">
        <f t="shared" si="6"/>
        <v>150768523</v>
      </c>
      <c r="C411">
        <v>150768</v>
      </c>
      <c r="D411" t="s">
        <v>50</v>
      </c>
      <c r="E411" t="s">
        <v>32</v>
      </c>
      <c r="F411" t="s">
        <v>112</v>
      </c>
      <c r="G411" t="s">
        <v>1644</v>
      </c>
      <c r="H411" t="s">
        <v>115</v>
      </c>
      <c r="I411">
        <v>523</v>
      </c>
      <c r="J411">
        <v>523</v>
      </c>
      <c r="K411" t="e">
        <f>VLOOKUP(B411,#REF!,5,FALSE)</f>
        <v>#REF!</v>
      </c>
      <c r="N411" t="s">
        <v>5630</v>
      </c>
      <c r="O411" s="180" t="s">
        <v>5165</v>
      </c>
      <c r="P411" t="s">
        <v>5355</v>
      </c>
      <c r="Q411" t="s">
        <v>5272</v>
      </c>
    </row>
    <row r="412" spans="1:17" x14ac:dyDescent="0.3">
      <c r="A412" s="193" t="s">
        <v>5270</v>
      </c>
      <c r="B412" t="str">
        <f t="shared" si="6"/>
        <v>150768524</v>
      </c>
      <c r="C412">
        <v>150768</v>
      </c>
      <c r="D412" t="s">
        <v>50</v>
      </c>
      <c r="E412" t="s">
        <v>32</v>
      </c>
      <c r="F412" t="s">
        <v>112</v>
      </c>
      <c r="G412" t="s">
        <v>1644</v>
      </c>
      <c r="H412" t="s">
        <v>115</v>
      </c>
      <c r="I412">
        <v>524</v>
      </c>
      <c r="J412">
        <v>524</v>
      </c>
      <c r="K412" t="e">
        <f>VLOOKUP(B412,#REF!,5,FALSE)</f>
        <v>#REF!</v>
      </c>
      <c r="N412" t="s">
        <v>5631</v>
      </c>
      <c r="O412" s="180" t="s">
        <v>5165</v>
      </c>
      <c r="P412" t="s">
        <v>5355</v>
      </c>
      <c r="Q412" t="s">
        <v>5272</v>
      </c>
    </row>
    <row r="413" spans="1:17" x14ac:dyDescent="0.3">
      <c r="A413" s="193" t="s">
        <v>5270</v>
      </c>
      <c r="B413" t="str">
        <f t="shared" si="6"/>
        <v>150768525</v>
      </c>
      <c r="C413">
        <v>150768</v>
      </c>
      <c r="D413" t="s">
        <v>50</v>
      </c>
      <c r="E413" t="s">
        <v>32</v>
      </c>
      <c r="F413" t="s">
        <v>112</v>
      </c>
      <c r="G413" t="s">
        <v>1644</v>
      </c>
      <c r="H413" t="s">
        <v>115</v>
      </c>
      <c r="I413">
        <v>525</v>
      </c>
      <c r="J413">
        <v>525</v>
      </c>
      <c r="K413" t="e">
        <f>VLOOKUP(B413,#REF!,5,FALSE)</f>
        <v>#REF!</v>
      </c>
      <c r="N413" t="s">
        <v>5632</v>
      </c>
      <c r="O413" s="180" t="s">
        <v>5165</v>
      </c>
      <c r="P413" t="s">
        <v>5355</v>
      </c>
      <c r="Q413" t="s">
        <v>5272</v>
      </c>
    </row>
    <row r="414" spans="1:17" x14ac:dyDescent="0.3">
      <c r="A414" s="193" t="s">
        <v>5270</v>
      </c>
      <c r="B414" t="str">
        <f t="shared" si="6"/>
        <v>150768526</v>
      </c>
      <c r="C414">
        <v>150768</v>
      </c>
      <c r="D414" t="s">
        <v>50</v>
      </c>
      <c r="E414" t="s">
        <v>32</v>
      </c>
      <c r="F414" t="s">
        <v>112</v>
      </c>
      <c r="G414" t="s">
        <v>1644</v>
      </c>
      <c r="H414" t="s">
        <v>115</v>
      </c>
      <c r="I414">
        <v>526</v>
      </c>
      <c r="J414">
        <v>526</v>
      </c>
      <c r="K414" t="e">
        <f>VLOOKUP(B414,#REF!,5,FALSE)</f>
        <v>#REF!</v>
      </c>
      <c r="N414" t="s">
        <v>5633</v>
      </c>
      <c r="O414" s="180" t="s">
        <v>5165</v>
      </c>
      <c r="P414" t="s">
        <v>5355</v>
      </c>
      <c r="Q414" t="s">
        <v>5272</v>
      </c>
    </row>
    <row r="415" spans="1:17" x14ac:dyDescent="0.3">
      <c r="A415" s="193" t="s">
        <v>5270</v>
      </c>
      <c r="B415" t="str">
        <f t="shared" si="6"/>
        <v>150768527</v>
      </c>
      <c r="C415">
        <v>150768</v>
      </c>
      <c r="D415" t="s">
        <v>50</v>
      </c>
      <c r="E415" t="s">
        <v>32</v>
      </c>
      <c r="F415" t="s">
        <v>112</v>
      </c>
      <c r="G415" t="s">
        <v>1644</v>
      </c>
      <c r="H415" t="s">
        <v>115</v>
      </c>
      <c r="I415">
        <v>527</v>
      </c>
      <c r="J415">
        <v>527</v>
      </c>
      <c r="K415" t="e">
        <f>VLOOKUP(B415,#REF!,5,FALSE)</f>
        <v>#REF!</v>
      </c>
      <c r="N415" t="s">
        <v>5634</v>
      </c>
      <c r="O415" s="180" t="s">
        <v>5165</v>
      </c>
      <c r="P415" t="s">
        <v>5355</v>
      </c>
      <c r="Q415" t="s">
        <v>5272</v>
      </c>
    </row>
    <row r="416" spans="1:17" x14ac:dyDescent="0.3">
      <c r="A416" s="193" t="s">
        <v>5270</v>
      </c>
      <c r="B416" t="str">
        <f t="shared" si="6"/>
        <v>150768528</v>
      </c>
      <c r="C416">
        <v>150768</v>
      </c>
      <c r="D416" t="s">
        <v>50</v>
      </c>
      <c r="E416" t="s">
        <v>32</v>
      </c>
      <c r="F416" t="s">
        <v>112</v>
      </c>
      <c r="G416" t="s">
        <v>1644</v>
      </c>
      <c r="H416" t="s">
        <v>115</v>
      </c>
      <c r="I416">
        <v>528</v>
      </c>
      <c r="J416">
        <v>528</v>
      </c>
      <c r="K416" t="e">
        <f>VLOOKUP(B416,#REF!,5,FALSE)</f>
        <v>#REF!</v>
      </c>
      <c r="N416" t="s">
        <v>5635</v>
      </c>
      <c r="O416" s="180" t="s">
        <v>5165</v>
      </c>
      <c r="P416" t="s">
        <v>5355</v>
      </c>
      <c r="Q416" t="s">
        <v>5272</v>
      </c>
    </row>
    <row r="417" spans="1:17" x14ac:dyDescent="0.3">
      <c r="A417" s="193" t="s">
        <v>5270</v>
      </c>
      <c r="B417" t="str">
        <f t="shared" si="6"/>
        <v>150768529</v>
      </c>
      <c r="C417">
        <v>150768</v>
      </c>
      <c r="D417" t="s">
        <v>50</v>
      </c>
      <c r="E417" t="s">
        <v>32</v>
      </c>
      <c r="F417" t="s">
        <v>112</v>
      </c>
      <c r="G417" t="s">
        <v>1644</v>
      </c>
      <c r="H417" t="s">
        <v>115</v>
      </c>
      <c r="I417">
        <v>529</v>
      </c>
      <c r="J417">
        <v>529</v>
      </c>
      <c r="K417" t="e">
        <f>VLOOKUP(B417,#REF!,5,FALSE)</f>
        <v>#REF!</v>
      </c>
      <c r="N417" t="s">
        <v>5636</v>
      </c>
      <c r="O417" s="180" t="s">
        <v>5165</v>
      </c>
      <c r="P417" t="s">
        <v>5355</v>
      </c>
      <c r="Q417" t="s">
        <v>5272</v>
      </c>
    </row>
    <row r="418" spans="1:17" x14ac:dyDescent="0.3">
      <c r="A418" s="193" t="s">
        <v>5270</v>
      </c>
      <c r="B418" t="str">
        <f t="shared" si="6"/>
        <v>150768530</v>
      </c>
      <c r="C418">
        <v>150768</v>
      </c>
      <c r="D418" t="s">
        <v>50</v>
      </c>
      <c r="E418" t="s">
        <v>32</v>
      </c>
      <c r="F418" t="s">
        <v>112</v>
      </c>
      <c r="G418" t="s">
        <v>1644</v>
      </c>
      <c r="H418" t="s">
        <v>115</v>
      </c>
      <c r="I418">
        <v>530</v>
      </c>
      <c r="J418">
        <v>530</v>
      </c>
      <c r="K418" t="e">
        <f>VLOOKUP(B418,#REF!,5,FALSE)</f>
        <v>#REF!</v>
      </c>
      <c r="N418" t="s">
        <v>5637</v>
      </c>
      <c r="O418" s="180" t="s">
        <v>5165</v>
      </c>
      <c r="P418" t="s">
        <v>5355</v>
      </c>
      <c r="Q418" t="s">
        <v>5272</v>
      </c>
    </row>
    <row r="419" spans="1:17" x14ac:dyDescent="0.3">
      <c r="A419" s="193" t="s">
        <v>5270</v>
      </c>
      <c r="B419" t="str">
        <f t="shared" si="6"/>
        <v>150768531</v>
      </c>
      <c r="C419">
        <v>150768</v>
      </c>
      <c r="D419" t="s">
        <v>50</v>
      </c>
      <c r="E419" t="s">
        <v>32</v>
      </c>
      <c r="F419" t="s">
        <v>112</v>
      </c>
      <c r="G419" t="s">
        <v>1644</v>
      </c>
      <c r="H419" t="s">
        <v>115</v>
      </c>
      <c r="I419">
        <v>531</v>
      </c>
      <c r="J419">
        <v>531</v>
      </c>
      <c r="K419" t="e">
        <f>VLOOKUP(B419,#REF!,5,FALSE)</f>
        <v>#REF!</v>
      </c>
      <c r="N419" t="s">
        <v>5638</v>
      </c>
      <c r="O419" s="180" t="s">
        <v>5165</v>
      </c>
      <c r="P419" t="s">
        <v>5355</v>
      </c>
      <c r="Q419" t="s">
        <v>5272</v>
      </c>
    </row>
    <row r="420" spans="1:17" x14ac:dyDescent="0.3">
      <c r="A420" s="193" t="s">
        <v>5270</v>
      </c>
      <c r="B420" t="str">
        <f t="shared" si="6"/>
        <v>150768532</v>
      </c>
      <c r="C420">
        <v>150768</v>
      </c>
      <c r="D420" t="s">
        <v>50</v>
      </c>
      <c r="E420" t="s">
        <v>32</v>
      </c>
      <c r="F420" t="s">
        <v>112</v>
      </c>
      <c r="G420" t="s">
        <v>1644</v>
      </c>
      <c r="H420" t="s">
        <v>115</v>
      </c>
      <c r="I420">
        <v>532</v>
      </c>
      <c r="J420">
        <v>532</v>
      </c>
      <c r="K420" t="e">
        <f>VLOOKUP(B420,#REF!,5,FALSE)</f>
        <v>#REF!</v>
      </c>
      <c r="N420" t="s">
        <v>5639</v>
      </c>
      <c r="O420" s="180" t="s">
        <v>5165</v>
      </c>
      <c r="P420" t="s">
        <v>5355</v>
      </c>
      <c r="Q420" t="s">
        <v>5272</v>
      </c>
    </row>
    <row r="421" spans="1:17" x14ac:dyDescent="0.3">
      <c r="A421" s="193" t="s">
        <v>5270</v>
      </c>
      <c r="B421" t="str">
        <f t="shared" si="6"/>
        <v>150768533</v>
      </c>
      <c r="C421">
        <v>150768</v>
      </c>
      <c r="D421" t="s">
        <v>50</v>
      </c>
      <c r="E421" t="s">
        <v>32</v>
      </c>
      <c r="F421" t="s">
        <v>112</v>
      </c>
      <c r="G421" t="s">
        <v>1644</v>
      </c>
      <c r="H421" t="s">
        <v>115</v>
      </c>
      <c r="I421">
        <v>533</v>
      </c>
      <c r="J421">
        <v>533</v>
      </c>
      <c r="K421" t="e">
        <f>VLOOKUP(B421,#REF!,5,FALSE)</f>
        <v>#REF!</v>
      </c>
      <c r="N421" t="s">
        <v>5640</v>
      </c>
      <c r="O421" s="180" t="s">
        <v>5165</v>
      </c>
      <c r="P421" t="s">
        <v>5355</v>
      </c>
      <c r="Q421" t="s">
        <v>5272</v>
      </c>
    </row>
    <row r="422" spans="1:17" x14ac:dyDescent="0.3">
      <c r="A422" s="193" t="s">
        <v>5270</v>
      </c>
      <c r="B422" t="str">
        <f t="shared" si="6"/>
        <v>150768534</v>
      </c>
      <c r="C422">
        <v>150768</v>
      </c>
      <c r="D422" t="s">
        <v>50</v>
      </c>
      <c r="E422" t="s">
        <v>32</v>
      </c>
      <c r="F422" t="s">
        <v>112</v>
      </c>
      <c r="G422" t="s">
        <v>1644</v>
      </c>
      <c r="H422" t="s">
        <v>115</v>
      </c>
      <c r="I422">
        <v>534</v>
      </c>
      <c r="J422">
        <v>534</v>
      </c>
      <c r="K422" t="e">
        <f>VLOOKUP(B422,#REF!,5,FALSE)</f>
        <v>#REF!</v>
      </c>
      <c r="N422" t="s">
        <v>5641</v>
      </c>
      <c r="O422" s="180" t="s">
        <v>5165</v>
      </c>
      <c r="P422" t="s">
        <v>5355</v>
      </c>
      <c r="Q422" t="s">
        <v>5272</v>
      </c>
    </row>
    <row r="423" spans="1:17" x14ac:dyDescent="0.3">
      <c r="A423" s="193" t="s">
        <v>5270</v>
      </c>
      <c r="B423" t="str">
        <f t="shared" si="6"/>
        <v>150768535</v>
      </c>
      <c r="C423">
        <v>150768</v>
      </c>
      <c r="D423" t="s">
        <v>50</v>
      </c>
      <c r="E423" t="s">
        <v>32</v>
      </c>
      <c r="F423" t="s">
        <v>112</v>
      </c>
      <c r="G423" t="s">
        <v>1644</v>
      </c>
      <c r="H423" t="s">
        <v>115</v>
      </c>
      <c r="I423">
        <v>535</v>
      </c>
      <c r="J423">
        <v>535</v>
      </c>
      <c r="K423" t="e">
        <f>VLOOKUP(B423,#REF!,5,FALSE)</f>
        <v>#REF!</v>
      </c>
      <c r="N423" t="s">
        <v>5642</v>
      </c>
      <c r="O423" s="180" t="s">
        <v>5165</v>
      </c>
      <c r="P423" t="s">
        <v>5355</v>
      </c>
      <c r="Q423" t="s">
        <v>5272</v>
      </c>
    </row>
    <row r="424" spans="1:17" x14ac:dyDescent="0.3">
      <c r="A424" s="193" t="s">
        <v>5270</v>
      </c>
      <c r="B424" t="str">
        <f t="shared" si="6"/>
        <v>150768536</v>
      </c>
      <c r="C424">
        <v>150768</v>
      </c>
      <c r="D424" t="s">
        <v>50</v>
      </c>
      <c r="E424" t="s">
        <v>32</v>
      </c>
      <c r="F424" t="s">
        <v>112</v>
      </c>
      <c r="G424" t="s">
        <v>1644</v>
      </c>
      <c r="H424" t="s">
        <v>115</v>
      </c>
      <c r="I424">
        <v>536</v>
      </c>
      <c r="J424">
        <v>536</v>
      </c>
      <c r="K424" t="e">
        <f>VLOOKUP(B424,#REF!,5,FALSE)</f>
        <v>#REF!</v>
      </c>
      <c r="N424" t="s">
        <v>5643</v>
      </c>
      <c r="O424" s="180" t="s">
        <v>5165</v>
      </c>
      <c r="P424" t="s">
        <v>5355</v>
      </c>
      <c r="Q424" t="s">
        <v>5272</v>
      </c>
    </row>
    <row r="425" spans="1:17" x14ac:dyDescent="0.3">
      <c r="A425" s="193" t="s">
        <v>5270</v>
      </c>
      <c r="B425" t="str">
        <f t="shared" si="6"/>
        <v>150768537</v>
      </c>
      <c r="C425">
        <v>150768</v>
      </c>
      <c r="D425" t="s">
        <v>50</v>
      </c>
      <c r="E425" t="s">
        <v>32</v>
      </c>
      <c r="F425" t="s">
        <v>112</v>
      </c>
      <c r="G425" t="s">
        <v>1644</v>
      </c>
      <c r="H425" t="s">
        <v>115</v>
      </c>
      <c r="I425">
        <v>537</v>
      </c>
      <c r="J425">
        <v>537</v>
      </c>
      <c r="K425" t="e">
        <f>VLOOKUP(B425,#REF!,5,FALSE)</f>
        <v>#REF!</v>
      </c>
      <c r="N425" t="s">
        <v>5644</v>
      </c>
      <c r="O425" s="180" t="s">
        <v>5165</v>
      </c>
      <c r="P425" t="s">
        <v>5355</v>
      </c>
      <c r="Q425" t="s">
        <v>5272</v>
      </c>
    </row>
    <row r="426" spans="1:17" x14ac:dyDescent="0.3">
      <c r="A426" s="193" t="s">
        <v>5270</v>
      </c>
      <c r="B426" t="str">
        <f t="shared" si="6"/>
        <v>150768538</v>
      </c>
      <c r="C426">
        <v>150768</v>
      </c>
      <c r="D426" t="s">
        <v>50</v>
      </c>
      <c r="E426" t="s">
        <v>32</v>
      </c>
      <c r="F426" t="s">
        <v>112</v>
      </c>
      <c r="G426" t="s">
        <v>1644</v>
      </c>
      <c r="H426" t="s">
        <v>115</v>
      </c>
      <c r="I426">
        <v>538</v>
      </c>
      <c r="J426">
        <v>538</v>
      </c>
      <c r="K426" t="e">
        <f>VLOOKUP(B426,#REF!,5,FALSE)</f>
        <v>#REF!</v>
      </c>
      <c r="N426" t="s">
        <v>5645</v>
      </c>
      <c r="O426" s="180" t="s">
        <v>5165</v>
      </c>
      <c r="P426" t="s">
        <v>5355</v>
      </c>
      <c r="Q426" t="s">
        <v>5272</v>
      </c>
    </row>
    <row r="427" spans="1:17" x14ac:dyDescent="0.3">
      <c r="A427" s="193" t="s">
        <v>5270</v>
      </c>
      <c r="B427" t="str">
        <f t="shared" si="6"/>
        <v>150768539</v>
      </c>
      <c r="C427">
        <v>150768</v>
      </c>
      <c r="D427" t="s">
        <v>50</v>
      </c>
      <c r="E427" t="s">
        <v>32</v>
      </c>
      <c r="F427" t="s">
        <v>112</v>
      </c>
      <c r="G427" t="s">
        <v>1644</v>
      </c>
      <c r="H427" t="s">
        <v>115</v>
      </c>
      <c r="I427">
        <v>539</v>
      </c>
      <c r="J427">
        <v>539</v>
      </c>
      <c r="K427" t="e">
        <f>VLOOKUP(B427,#REF!,5,FALSE)</f>
        <v>#REF!</v>
      </c>
      <c r="N427" t="s">
        <v>5646</v>
      </c>
      <c r="O427" s="180" t="s">
        <v>5165</v>
      </c>
      <c r="P427" t="s">
        <v>5355</v>
      </c>
      <c r="Q427" t="s">
        <v>5272</v>
      </c>
    </row>
    <row r="428" spans="1:17" x14ac:dyDescent="0.3">
      <c r="A428" s="193" t="s">
        <v>5270</v>
      </c>
      <c r="B428" t="str">
        <f t="shared" si="6"/>
        <v>150768540</v>
      </c>
      <c r="C428">
        <v>150768</v>
      </c>
      <c r="D428" t="s">
        <v>50</v>
      </c>
      <c r="E428" t="s">
        <v>32</v>
      </c>
      <c r="F428" t="s">
        <v>112</v>
      </c>
      <c r="G428" t="s">
        <v>1644</v>
      </c>
      <c r="H428" t="s">
        <v>115</v>
      </c>
      <c r="I428">
        <v>540</v>
      </c>
      <c r="J428">
        <v>540</v>
      </c>
      <c r="K428" t="e">
        <f>VLOOKUP(B428,#REF!,5,FALSE)</f>
        <v>#REF!</v>
      </c>
      <c r="N428" t="s">
        <v>5647</v>
      </c>
      <c r="O428" s="180" t="s">
        <v>5165</v>
      </c>
      <c r="P428" t="s">
        <v>5355</v>
      </c>
      <c r="Q428" t="s">
        <v>5272</v>
      </c>
    </row>
    <row r="429" spans="1:17" x14ac:dyDescent="0.3">
      <c r="A429" s="193" t="s">
        <v>5270</v>
      </c>
      <c r="B429" t="str">
        <f t="shared" si="6"/>
        <v>150768541</v>
      </c>
      <c r="C429">
        <v>150768</v>
      </c>
      <c r="D429" t="s">
        <v>50</v>
      </c>
      <c r="E429" t="s">
        <v>32</v>
      </c>
      <c r="F429" t="s">
        <v>112</v>
      </c>
      <c r="G429" t="s">
        <v>1644</v>
      </c>
      <c r="H429" t="s">
        <v>115</v>
      </c>
      <c r="I429">
        <v>541</v>
      </c>
      <c r="J429">
        <v>541</v>
      </c>
      <c r="K429" t="e">
        <f>VLOOKUP(B429,#REF!,5,FALSE)</f>
        <v>#REF!</v>
      </c>
      <c r="N429" t="s">
        <v>5648</v>
      </c>
      <c r="O429" s="180" t="s">
        <v>5165</v>
      </c>
      <c r="P429" t="s">
        <v>5355</v>
      </c>
      <c r="Q429" t="s">
        <v>5272</v>
      </c>
    </row>
    <row r="430" spans="1:17" x14ac:dyDescent="0.3">
      <c r="A430" s="193" t="s">
        <v>5270</v>
      </c>
      <c r="B430" t="str">
        <f t="shared" si="6"/>
        <v>150768542</v>
      </c>
      <c r="C430">
        <v>150768</v>
      </c>
      <c r="D430" t="s">
        <v>50</v>
      </c>
      <c r="E430" t="s">
        <v>32</v>
      </c>
      <c r="F430" t="s">
        <v>112</v>
      </c>
      <c r="G430" t="s">
        <v>1644</v>
      </c>
      <c r="H430" t="s">
        <v>115</v>
      </c>
      <c r="I430">
        <v>542</v>
      </c>
      <c r="J430">
        <v>542</v>
      </c>
      <c r="K430" t="e">
        <f>VLOOKUP(B430,#REF!,5,FALSE)</f>
        <v>#REF!</v>
      </c>
      <c r="N430" t="s">
        <v>5649</v>
      </c>
      <c r="O430" s="180" t="s">
        <v>5165</v>
      </c>
      <c r="P430" t="s">
        <v>5355</v>
      </c>
      <c r="Q430" t="s">
        <v>5272</v>
      </c>
    </row>
    <row r="431" spans="1:17" x14ac:dyDescent="0.3">
      <c r="A431" s="193" t="s">
        <v>5270</v>
      </c>
      <c r="B431" t="str">
        <f t="shared" si="6"/>
        <v>150768543</v>
      </c>
      <c r="C431">
        <v>150768</v>
      </c>
      <c r="D431" t="s">
        <v>50</v>
      </c>
      <c r="E431" t="s">
        <v>32</v>
      </c>
      <c r="F431" t="s">
        <v>112</v>
      </c>
      <c r="G431" t="s">
        <v>1644</v>
      </c>
      <c r="H431" t="s">
        <v>115</v>
      </c>
      <c r="I431">
        <v>543</v>
      </c>
      <c r="J431">
        <v>543</v>
      </c>
      <c r="K431" t="e">
        <f>VLOOKUP(B431,#REF!,5,FALSE)</f>
        <v>#REF!</v>
      </c>
      <c r="N431" t="s">
        <v>5650</v>
      </c>
      <c r="O431" s="180" t="s">
        <v>5165</v>
      </c>
      <c r="P431" t="s">
        <v>5355</v>
      </c>
      <c r="Q431" t="s">
        <v>5272</v>
      </c>
    </row>
    <row r="432" spans="1:17" x14ac:dyDescent="0.3">
      <c r="A432" s="193" t="s">
        <v>5270</v>
      </c>
      <c r="B432" t="str">
        <f t="shared" si="6"/>
        <v>150768544</v>
      </c>
      <c r="C432">
        <v>150768</v>
      </c>
      <c r="D432" t="s">
        <v>50</v>
      </c>
      <c r="E432" t="s">
        <v>32</v>
      </c>
      <c r="F432" t="s">
        <v>112</v>
      </c>
      <c r="G432" t="s">
        <v>1644</v>
      </c>
      <c r="H432" t="s">
        <v>115</v>
      </c>
      <c r="I432">
        <v>544</v>
      </c>
      <c r="J432">
        <v>544</v>
      </c>
      <c r="K432" t="e">
        <f>VLOOKUP(B432,#REF!,5,FALSE)</f>
        <v>#REF!</v>
      </c>
      <c r="N432" t="s">
        <v>5651</v>
      </c>
      <c r="O432" s="180" t="s">
        <v>5165</v>
      </c>
      <c r="P432" t="s">
        <v>5355</v>
      </c>
      <c r="Q432" t="s">
        <v>5272</v>
      </c>
    </row>
    <row r="433" spans="1:17" x14ac:dyDescent="0.3">
      <c r="A433" s="193" t="s">
        <v>5270</v>
      </c>
      <c r="B433" t="str">
        <f t="shared" si="6"/>
        <v>150768545</v>
      </c>
      <c r="C433">
        <v>150768</v>
      </c>
      <c r="D433" t="s">
        <v>50</v>
      </c>
      <c r="E433" t="s">
        <v>32</v>
      </c>
      <c r="F433" t="s">
        <v>112</v>
      </c>
      <c r="G433" t="s">
        <v>1644</v>
      </c>
      <c r="H433" t="s">
        <v>115</v>
      </c>
      <c r="I433">
        <v>545</v>
      </c>
      <c r="J433">
        <v>545</v>
      </c>
      <c r="K433" t="e">
        <f>VLOOKUP(B433,#REF!,5,FALSE)</f>
        <v>#REF!</v>
      </c>
      <c r="N433" t="s">
        <v>5652</v>
      </c>
      <c r="O433" s="180" t="s">
        <v>5165</v>
      </c>
      <c r="P433" t="s">
        <v>5355</v>
      </c>
      <c r="Q433" t="s">
        <v>5272</v>
      </c>
    </row>
    <row r="434" spans="1:17" x14ac:dyDescent="0.3">
      <c r="A434" s="193" t="s">
        <v>5270</v>
      </c>
      <c r="B434" t="str">
        <f t="shared" si="6"/>
        <v>150768546</v>
      </c>
      <c r="C434">
        <v>150768</v>
      </c>
      <c r="D434" t="s">
        <v>50</v>
      </c>
      <c r="E434" t="s">
        <v>32</v>
      </c>
      <c r="F434" t="s">
        <v>112</v>
      </c>
      <c r="G434" t="s">
        <v>1644</v>
      </c>
      <c r="H434" t="s">
        <v>115</v>
      </c>
      <c r="I434">
        <v>546</v>
      </c>
      <c r="J434">
        <v>546</v>
      </c>
      <c r="K434" t="e">
        <f>VLOOKUP(B434,#REF!,5,FALSE)</f>
        <v>#REF!</v>
      </c>
      <c r="N434" t="s">
        <v>5653</v>
      </c>
      <c r="O434" s="180" t="s">
        <v>5165</v>
      </c>
      <c r="P434" t="s">
        <v>5355</v>
      </c>
      <c r="Q434" t="s">
        <v>5272</v>
      </c>
    </row>
    <row r="435" spans="1:17" x14ac:dyDescent="0.3">
      <c r="A435" s="193" t="s">
        <v>5270</v>
      </c>
      <c r="B435" t="str">
        <f t="shared" si="6"/>
        <v>150768547</v>
      </c>
      <c r="C435">
        <v>150768</v>
      </c>
      <c r="D435" t="s">
        <v>50</v>
      </c>
      <c r="E435" t="s">
        <v>32</v>
      </c>
      <c r="F435" t="s">
        <v>112</v>
      </c>
      <c r="G435" t="s">
        <v>1644</v>
      </c>
      <c r="H435" t="s">
        <v>115</v>
      </c>
      <c r="I435">
        <v>547</v>
      </c>
      <c r="J435">
        <v>547</v>
      </c>
      <c r="K435" t="e">
        <f>VLOOKUP(B435,#REF!,5,FALSE)</f>
        <v>#REF!</v>
      </c>
      <c r="N435" t="s">
        <v>5654</v>
      </c>
      <c r="O435" s="180" t="s">
        <v>5165</v>
      </c>
      <c r="P435" t="s">
        <v>5355</v>
      </c>
      <c r="Q435" t="s">
        <v>5272</v>
      </c>
    </row>
    <row r="436" spans="1:17" x14ac:dyDescent="0.3">
      <c r="A436" s="193" t="s">
        <v>5270</v>
      </c>
      <c r="B436" t="str">
        <f t="shared" si="6"/>
        <v>150768548</v>
      </c>
      <c r="C436">
        <v>150768</v>
      </c>
      <c r="D436" t="s">
        <v>50</v>
      </c>
      <c r="E436" t="s">
        <v>32</v>
      </c>
      <c r="F436" t="s">
        <v>112</v>
      </c>
      <c r="G436" t="s">
        <v>1644</v>
      </c>
      <c r="H436" t="s">
        <v>115</v>
      </c>
      <c r="I436">
        <v>548</v>
      </c>
      <c r="J436">
        <v>548</v>
      </c>
      <c r="K436" t="e">
        <f>VLOOKUP(B436,#REF!,5,FALSE)</f>
        <v>#REF!</v>
      </c>
      <c r="N436" t="s">
        <v>5655</v>
      </c>
      <c r="O436" s="180" t="s">
        <v>5165</v>
      </c>
      <c r="P436" t="s">
        <v>5355</v>
      </c>
      <c r="Q436" t="s">
        <v>5272</v>
      </c>
    </row>
    <row r="437" spans="1:17" x14ac:dyDescent="0.3">
      <c r="A437" s="193" t="s">
        <v>5270</v>
      </c>
      <c r="B437" t="str">
        <f t="shared" si="6"/>
        <v>150768549</v>
      </c>
      <c r="C437">
        <v>150768</v>
      </c>
      <c r="D437" t="s">
        <v>50</v>
      </c>
      <c r="E437" t="s">
        <v>32</v>
      </c>
      <c r="F437" t="s">
        <v>112</v>
      </c>
      <c r="G437" t="s">
        <v>1644</v>
      </c>
      <c r="H437" t="s">
        <v>115</v>
      </c>
      <c r="I437">
        <v>549</v>
      </c>
      <c r="J437">
        <v>549</v>
      </c>
      <c r="K437" t="e">
        <f>VLOOKUP(B437,#REF!,5,FALSE)</f>
        <v>#REF!</v>
      </c>
      <c r="N437" t="s">
        <v>5656</v>
      </c>
      <c r="O437" s="180" t="s">
        <v>5165</v>
      </c>
      <c r="P437" t="s">
        <v>5355</v>
      </c>
      <c r="Q437" t="s">
        <v>5272</v>
      </c>
    </row>
    <row r="438" spans="1:17" x14ac:dyDescent="0.3">
      <c r="A438" s="193" t="s">
        <v>5270</v>
      </c>
      <c r="B438" t="str">
        <f t="shared" si="6"/>
        <v>150768550</v>
      </c>
      <c r="C438">
        <v>150768</v>
      </c>
      <c r="D438" t="s">
        <v>50</v>
      </c>
      <c r="E438" t="s">
        <v>32</v>
      </c>
      <c r="F438" t="s">
        <v>112</v>
      </c>
      <c r="G438" t="s">
        <v>1644</v>
      </c>
      <c r="H438" t="s">
        <v>115</v>
      </c>
      <c r="I438">
        <v>550</v>
      </c>
      <c r="J438">
        <v>550</v>
      </c>
      <c r="K438" t="e">
        <f>VLOOKUP(B438,#REF!,5,FALSE)</f>
        <v>#REF!</v>
      </c>
      <c r="N438" t="s">
        <v>5657</v>
      </c>
      <c r="O438" s="180" t="s">
        <v>5165</v>
      </c>
      <c r="P438" t="s">
        <v>5355</v>
      </c>
      <c r="Q438" t="s">
        <v>5272</v>
      </c>
    </row>
    <row r="439" spans="1:17" x14ac:dyDescent="0.3">
      <c r="A439" s="193" t="s">
        <v>5270</v>
      </c>
      <c r="B439" t="str">
        <f t="shared" si="6"/>
        <v>150768551</v>
      </c>
      <c r="C439">
        <v>150768</v>
      </c>
      <c r="D439" t="s">
        <v>50</v>
      </c>
      <c r="E439" t="s">
        <v>32</v>
      </c>
      <c r="F439" t="s">
        <v>112</v>
      </c>
      <c r="G439" t="s">
        <v>1644</v>
      </c>
      <c r="H439" t="s">
        <v>115</v>
      </c>
      <c r="I439">
        <v>551</v>
      </c>
      <c r="J439">
        <v>551</v>
      </c>
      <c r="K439" t="e">
        <f>VLOOKUP(B439,#REF!,5,FALSE)</f>
        <v>#REF!</v>
      </c>
      <c r="N439" t="s">
        <v>5658</v>
      </c>
      <c r="O439" s="180" t="s">
        <v>5165</v>
      </c>
      <c r="P439" t="s">
        <v>5355</v>
      </c>
      <c r="Q439" t="s">
        <v>5272</v>
      </c>
    </row>
    <row r="440" spans="1:17" x14ac:dyDescent="0.3">
      <c r="A440" s="193" t="s">
        <v>5270</v>
      </c>
      <c r="B440" t="str">
        <f t="shared" si="6"/>
        <v>150768552</v>
      </c>
      <c r="C440">
        <v>150768</v>
      </c>
      <c r="D440" t="s">
        <v>50</v>
      </c>
      <c r="E440" t="s">
        <v>32</v>
      </c>
      <c r="F440" t="s">
        <v>112</v>
      </c>
      <c r="G440" t="s">
        <v>1644</v>
      </c>
      <c r="H440" t="s">
        <v>115</v>
      </c>
      <c r="I440">
        <v>552</v>
      </c>
      <c r="J440">
        <v>552</v>
      </c>
      <c r="K440" t="e">
        <f>VLOOKUP(B440,#REF!,5,FALSE)</f>
        <v>#REF!</v>
      </c>
      <c r="N440" t="s">
        <v>5659</v>
      </c>
      <c r="O440" s="180" t="s">
        <v>5165</v>
      </c>
      <c r="P440" t="s">
        <v>5355</v>
      </c>
      <c r="Q440" t="s">
        <v>5272</v>
      </c>
    </row>
    <row r="441" spans="1:17" x14ac:dyDescent="0.3">
      <c r="A441" s="193" t="s">
        <v>5270</v>
      </c>
      <c r="B441" t="str">
        <f t="shared" si="6"/>
        <v>150768553</v>
      </c>
      <c r="C441">
        <v>150768</v>
      </c>
      <c r="D441" t="s">
        <v>50</v>
      </c>
      <c r="E441" t="s">
        <v>32</v>
      </c>
      <c r="F441" t="s">
        <v>112</v>
      </c>
      <c r="G441" t="s">
        <v>1644</v>
      </c>
      <c r="H441" t="s">
        <v>115</v>
      </c>
      <c r="I441">
        <v>553</v>
      </c>
      <c r="J441">
        <v>553</v>
      </c>
      <c r="K441" t="e">
        <f>VLOOKUP(B441,#REF!,5,FALSE)</f>
        <v>#REF!</v>
      </c>
      <c r="N441" t="s">
        <v>5660</v>
      </c>
      <c r="O441" s="180" t="s">
        <v>5165</v>
      </c>
      <c r="P441" t="s">
        <v>5355</v>
      </c>
      <c r="Q441" t="s">
        <v>5272</v>
      </c>
    </row>
    <row r="442" spans="1:17" x14ac:dyDescent="0.3">
      <c r="A442" s="193" t="s">
        <v>5270</v>
      </c>
      <c r="B442" t="str">
        <f t="shared" si="6"/>
        <v>150768554</v>
      </c>
      <c r="C442">
        <v>150768</v>
      </c>
      <c r="D442" t="s">
        <v>50</v>
      </c>
      <c r="E442" t="s">
        <v>32</v>
      </c>
      <c r="F442" t="s">
        <v>112</v>
      </c>
      <c r="G442" t="s">
        <v>1644</v>
      </c>
      <c r="H442" t="s">
        <v>115</v>
      </c>
      <c r="I442">
        <v>554</v>
      </c>
      <c r="J442">
        <v>554</v>
      </c>
      <c r="K442" t="e">
        <f>VLOOKUP(B442,#REF!,5,FALSE)</f>
        <v>#REF!</v>
      </c>
      <c r="N442" t="s">
        <v>5661</v>
      </c>
      <c r="O442" s="180" t="s">
        <v>5165</v>
      </c>
      <c r="P442" t="s">
        <v>5355</v>
      </c>
      <c r="Q442" t="s">
        <v>5272</v>
      </c>
    </row>
    <row r="443" spans="1:17" x14ac:dyDescent="0.3">
      <c r="A443" s="193" t="s">
        <v>5270</v>
      </c>
      <c r="B443" t="str">
        <f t="shared" si="6"/>
        <v>150768555</v>
      </c>
      <c r="C443">
        <v>150768</v>
      </c>
      <c r="D443" t="s">
        <v>50</v>
      </c>
      <c r="E443" t="s">
        <v>32</v>
      </c>
      <c r="F443" t="s">
        <v>112</v>
      </c>
      <c r="G443" t="s">
        <v>1644</v>
      </c>
      <c r="H443" t="s">
        <v>115</v>
      </c>
      <c r="I443">
        <v>555</v>
      </c>
      <c r="J443">
        <v>555</v>
      </c>
      <c r="K443" t="e">
        <f>VLOOKUP(B443,#REF!,5,FALSE)</f>
        <v>#REF!</v>
      </c>
      <c r="N443" t="s">
        <v>5662</v>
      </c>
      <c r="O443" s="180" t="s">
        <v>5165</v>
      </c>
      <c r="P443" t="s">
        <v>5355</v>
      </c>
      <c r="Q443" t="s">
        <v>5272</v>
      </c>
    </row>
    <row r="444" spans="1:17" x14ac:dyDescent="0.3">
      <c r="A444" s="193" t="s">
        <v>5270</v>
      </c>
      <c r="B444" t="str">
        <f t="shared" si="6"/>
        <v>150768556</v>
      </c>
      <c r="C444">
        <v>150768</v>
      </c>
      <c r="D444" t="s">
        <v>50</v>
      </c>
      <c r="E444" t="s">
        <v>32</v>
      </c>
      <c r="F444" t="s">
        <v>112</v>
      </c>
      <c r="G444" t="s">
        <v>1644</v>
      </c>
      <c r="H444" t="s">
        <v>115</v>
      </c>
      <c r="I444">
        <v>556</v>
      </c>
      <c r="J444">
        <v>556</v>
      </c>
      <c r="K444" t="e">
        <f>VLOOKUP(B444,#REF!,5,FALSE)</f>
        <v>#REF!</v>
      </c>
      <c r="N444" t="s">
        <v>5663</v>
      </c>
      <c r="O444" s="180" t="s">
        <v>5165</v>
      </c>
      <c r="P444" t="s">
        <v>5355</v>
      </c>
      <c r="Q444" t="s">
        <v>5272</v>
      </c>
    </row>
    <row r="445" spans="1:17" x14ac:dyDescent="0.3">
      <c r="A445" s="193" t="s">
        <v>5270</v>
      </c>
      <c r="B445" t="str">
        <f t="shared" si="6"/>
        <v>150768557</v>
      </c>
      <c r="C445">
        <v>150768</v>
      </c>
      <c r="D445" t="s">
        <v>50</v>
      </c>
      <c r="E445" t="s">
        <v>32</v>
      </c>
      <c r="F445" t="s">
        <v>112</v>
      </c>
      <c r="G445" t="s">
        <v>1644</v>
      </c>
      <c r="H445" t="s">
        <v>115</v>
      </c>
      <c r="I445">
        <v>557</v>
      </c>
      <c r="J445">
        <v>557</v>
      </c>
      <c r="K445" t="e">
        <f>VLOOKUP(B445,#REF!,5,FALSE)</f>
        <v>#REF!</v>
      </c>
      <c r="N445" t="s">
        <v>5664</v>
      </c>
      <c r="O445" s="180" t="s">
        <v>5165</v>
      </c>
      <c r="P445" t="s">
        <v>5355</v>
      </c>
      <c r="Q445" t="s">
        <v>5272</v>
      </c>
    </row>
    <row r="446" spans="1:17" x14ac:dyDescent="0.3">
      <c r="A446" s="193" t="s">
        <v>5270</v>
      </c>
      <c r="B446" t="str">
        <f t="shared" si="6"/>
        <v>150768558</v>
      </c>
      <c r="C446">
        <v>150768</v>
      </c>
      <c r="D446" t="s">
        <v>50</v>
      </c>
      <c r="E446" t="s">
        <v>32</v>
      </c>
      <c r="F446" t="s">
        <v>112</v>
      </c>
      <c r="G446" t="s">
        <v>1644</v>
      </c>
      <c r="H446" t="s">
        <v>115</v>
      </c>
      <c r="I446">
        <v>558</v>
      </c>
      <c r="J446">
        <v>558</v>
      </c>
      <c r="K446" t="e">
        <f>VLOOKUP(B446,#REF!,5,FALSE)</f>
        <v>#REF!</v>
      </c>
      <c r="N446" t="s">
        <v>5665</v>
      </c>
      <c r="O446" s="180" t="s">
        <v>5165</v>
      </c>
      <c r="P446" t="s">
        <v>5355</v>
      </c>
      <c r="Q446" t="s">
        <v>5272</v>
      </c>
    </row>
    <row r="447" spans="1:17" x14ac:dyDescent="0.3">
      <c r="A447" s="193" t="s">
        <v>5270</v>
      </c>
      <c r="B447" t="str">
        <f t="shared" si="6"/>
        <v>150768559</v>
      </c>
      <c r="C447">
        <v>150768</v>
      </c>
      <c r="D447" t="s">
        <v>50</v>
      </c>
      <c r="E447" t="s">
        <v>32</v>
      </c>
      <c r="F447" t="s">
        <v>112</v>
      </c>
      <c r="G447" t="s">
        <v>1644</v>
      </c>
      <c r="H447" t="s">
        <v>115</v>
      </c>
      <c r="I447">
        <v>559</v>
      </c>
      <c r="J447">
        <v>559</v>
      </c>
      <c r="K447" t="e">
        <f>VLOOKUP(B447,#REF!,5,FALSE)</f>
        <v>#REF!</v>
      </c>
      <c r="N447" t="s">
        <v>5666</v>
      </c>
      <c r="O447" s="180" t="s">
        <v>5165</v>
      </c>
      <c r="P447" t="s">
        <v>5355</v>
      </c>
      <c r="Q447" t="s">
        <v>5272</v>
      </c>
    </row>
    <row r="448" spans="1:17" x14ac:dyDescent="0.3">
      <c r="A448" s="193" t="s">
        <v>5270</v>
      </c>
      <c r="B448" t="str">
        <f t="shared" si="6"/>
        <v>150768560</v>
      </c>
      <c r="C448">
        <v>150768</v>
      </c>
      <c r="D448" t="s">
        <v>50</v>
      </c>
      <c r="E448" t="s">
        <v>32</v>
      </c>
      <c r="F448" t="s">
        <v>112</v>
      </c>
      <c r="G448" t="s">
        <v>1644</v>
      </c>
      <c r="H448" t="s">
        <v>115</v>
      </c>
      <c r="I448">
        <v>560</v>
      </c>
      <c r="J448">
        <v>560</v>
      </c>
      <c r="K448" t="e">
        <f>VLOOKUP(B448,#REF!,5,FALSE)</f>
        <v>#REF!</v>
      </c>
      <c r="N448" t="s">
        <v>5667</v>
      </c>
      <c r="O448" s="180" t="s">
        <v>5165</v>
      </c>
      <c r="P448" t="s">
        <v>5355</v>
      </c>
      <c r="Q448" t="s">
        <v>5272</v>
      </c>
    </row>
    <row r="449" spans="1:17" x14ac:dyDescent="0.3">
      <c r="A449" s="193" t="s">
        <v>5270</v>
      </c>
      <c r="B449" t="str">
        <f t="shared" si="6"/>
        <v>150768561</v>
      </c>
      <c r="C449">
        <v>150768</v>
      </c>
      <c r="D449" t="s">
        <v>50</v>
      </c>
      <c r="E449" t="s">
        <v>32</v>
      </c>
      <c r="F449" t="s">
        <v>112</v>
      </c>
      <c r="G449" t="s">
        <v>1644</v>
      </c>
      <c r="H449" t="s">
        <v>115</v>
      </c>
      <c r="I449">
        <v>561</v>
      </c>
      <c r="J449">
        <v>561</v>
      </c>
      <c r="K449" t="e">
        <f>VLOOKUP(B449,#REF!,5,FALSE)</f>
        <v>#REF!</v>
      </c>
      <c r="N449" t="s">
        <v>5668</v>
      </c>
      <c r="O449" s="180" t="s">
        <v>5165</v>
      </c>
      <c r="P449" t="s">
        <v>5355</v>
      </c>
      <c r="Q449" t="s">
        <v>5272</v>
      </c>
    </row>
    <row r="450" spans="1:17" x14ac:dyDescent="0.3">
      <c r="A450" s="193" t="s">
        <v>5270</v>
      </c>
      <c r="B450" t="str">
        <f t="shared" si="6"/>
        <v>150768562</v>
      </c>
      <c r="C450">
        <v>150768</v>
      </c>
      <c r="D450" t="s">
        <v>50</v>
      </c>
      <c r="E450" t="s">
        <v>32</v>
      </c>
      <c r="F450" t="s">
        <v>112</v>
      </c>
      <c r="G450" t="s">
        <v>1644</v>
      </c>
      <c r="H450" t="s">
        <v>115</v>
      </c>
      <c r="I450">
        <v>562</v>
      </c>
      <c r="J450">
        <v>562</v>
      </c>
      <c r="K450" t="e">
        <f>VLOOKUP(B450,#REF!,5,FALSE)</f>
        <v>#REF!</v>
      </c>
      <c r="N450" t="s">
        <v>5669</v>
      </c>
      <c r="O450" s="180" t="s">
        <v>5165</v>
      </c>
      <c r="P450" t="s">
        <v>5355</v>
      </c>
      <c r="Q450" t="s">
        <v>5272</v>
      </c>
    </row>
    <row r="451" spans="1:17" x14ac:dyDescent="0.3">
      <c r="A451" s="193" t="s">
        <v>5270</v>
      </c>
      <c r="B451" t="str">
        <f t="shared" si="6"/>
        <v>150768563</v>
      </c>
      <c r="C451">
        <v>150768</v>
      </c>
      <c r="D451" t="s">
        <v>50</v>
      </c>
      <c r="E451" t="s">
        <v>32</v>
      </c>
      <c r="F451" t="s">
        <v>112</v>
      </c>
      <c r="G451" t="s">
        <v>1644</v>
      </c>
      <c r="H451" t="s">
        <v>115</v>
      </c>
      <c r="I451">
        <v>563</v>
      </c>
      <c r="J451">
        <v>563</v>
      </c>
      <c r="K451" t="e">
        <f>VLOOKUP(B451,#REF!,5,FALSE)</f>
        <v>#REF!</v>
      </c>
      <c r="N451" t="s">
        <v>5670</v>
      </c>
      <c r="O451" s="180" t="s">
        <v>5165</v>
      </c>
      <c r="P451" t="s">
        <v>5355</v>
      </c>
      <c r="Q451" t="s">
        <v>5272</v>
      </c>
    </row>
    <row r="452" spans="1:17" x14ac:dyDescent="0.3">
      <c r="A452" s="193" t="s">
        <v>5270</v>
      </c>
      <c r="B452" t="str">
        <f t="shared" si="6"/>
        <v>150768564</v>
      </c>
      <c r="C452">
        <v>150768</v>
      </c>
      <c r="D452" t="s">
        <v>50</v>
      </c>
      <c r="E452" t="s">
        <v>32</v>
      </c>
      <c r="F452" t="s">
        <v>112</v>
      </c>
      <c r="G452" t="s">
        <v>1644</v>
      </c>
      <c r="H452" t="s">
        <v>115</v>
      </c>
      <c r="I452">
        <v>564</v>
      </c>
      <c r="J452">
        <v>564</v>
      </c>
      <c r="K452" t="e">
        <f>VLOOKUP(B452,#REF!,5,FALSE)</f>
        <v>#REF!</v>
      </c>
      <c r="N452" t="s">
        <v>5671</v>
      </c>
      <c r="O452" s="180" t="s">
        <v>5165</v>
      </c>
      <c r="P452" t="s">
        <v>5355</v>
      </c>
      <c r="Q452" t="s">
        <v>5272</v>
      </c>
    </row>
    <row r="453" spans="1:17" x14ac:dyDescent="0.3">
      <c r="A453" s="193" t="s">
        <v>5270</v>
      </c>
      <c r="B453" t="str">
        <f t="shared" si="6"/>
        <v>150768565</v>
      </c>
      <c r="C453">
        <v>150768</v>
      </c>
      <c r="D453" t="s">
        <v>50</v>
      </c>
      <c r="E453" t="s">
        <v>32</v>
      </c>
      <c r="F453" t="s">
        <v>112</v>
      </c>
      <c r="G453" t="s">
        <v>1644</v>
      </c>
      <c r="H453" t="s">
        <v>115</v>
      </c>
      <c r="I453">
        <v>565</v>
      </c>
      <c r="J453">
        <v>565</v>
      </c>
      <c r="K453" t="e">
        <f>VLOOKUP(B453,#REF!,5,FALSE)</f>
        <v>#REF!</v>
      </c>
      <c r="N453" t="s">
        <v>5672</v>
      </c>
      <c r="O453" s="180" t="s">
        <v>5165</v>
      </c>
      <c r="P453" t="s">
        <v>5355</v>
      </c>
      <c r="Q453" t="s">
        <v>5272</v>
      </c>
    </row>
    <row r="454" spans="1:17" x14ac:dyDescent="0.3">
      <c r="A454" s="193" t="s">
        <v>5270</v>
      </c>
      <c r="B454" t="str">
        <f t="shared" si="6"/>
        <v>150768566</v>
      </c>
      <c r="C454">
        <v>150768</v>
      </c>
      <c r="D454" t="s">
        <v>50</v>
      </c>
      <c r="E454" t="s">
        <v>32</v>
      </c>
      <c r="F454" t="s">
        <v>112</v>
      </c>
      <c r="G454" t="s">
        <v>1644</v>
      </c>
      <c r="H454" t="s">
        <v>115</v>
      </c>
      <c r="I454">
        <v>566</v>
      </c>
      <c r="J454">
        <v>566</v>
      </c>
      <c r="K454" t="e">
        <f>VLOOKUP(B454,#REF!,5,FALSE)</f>
        <v>#REF!</v>
      </c>
      <c r="N454" t="s">
        <v>5673</v>
      </c>
      <c r="O454" s="180" t="s">
        <v>5165</v>
      </c>
      <c r="P454" t="s">
        <v>5355</v>
      </c>
      <c r="Q454" t="s">
        <v>5272</v>
      </c>
    </row>
    <row r="455" spans="1:17" x14ac:dyDescent="0.3">
      <c r="A455" s="193" t="s">
        <v>5270</v>
      </c>
      <c r="B455" t="str">
        <f t="shared" si="6"/>
        <v>150768567</v>
      </c>
      <c r="C455">
        <v>150768</v>
      </c>
      <c r="D455" t="s">
        <v>50</v>
      </c>
      <c r="E455" t="s">
        <v>32</v>
      </c>
      <c r="F455" t="s">
        <v>112</v>
      </c>
      <c r="G455" t="s">
        <v>1644</v>
      </c>
      <c r="H455" t="s">
        <v>115</v>
      </c>
      <c r="I455">
        <v>567</v>
      </c>
      <c r="J455">
        <v>567</v>
      </c>
      <c r="K455" t="e">
        <f>VLOOKUP(B455,#REF!,5,FALSE)</f>
        <v>#REF!</v>
      </c>
      <c r="N455" t="s">
        <v>5674</v>
      </c>
      <c r="O455" s="180" t="s">
        <v>5165</v>
      </c>
      <c r="P455" t="s">
        <v>5355</v>
      </c>
      <c r="Q455" t="s">
        <v>5272</v>
      </c>
    </row>
    <row r="456" spans="1:17" x14ac:dyDescent="0.3">
      <c r="A456" s="193" t="s">
        <v>5270</v>
      </c>
      <c r="B456" t="str">
        <f t="shared" ref="B456:B519" si="7">C456&amp;I456</f>
        <v>150768568</v>
      </c>
      <c r="C456">
        <v>150768</v>
      </c>
      <c r="D456" t="s">
        <v>50</v>
      </c>
      <c r="E456" t="s">
        <v>32</v>
      </c>
      <c r="F456" t="s">
        <v>112</v>
      </c>
      <c r="G456" t="s">
        <v>1644</v>
      </c>
      <c r="H456" t="s">
        <v>115</v>
      </c>
      <c r="I456">
        <v>568</v>
      </c>
      <c r="J456">
        <v>568</v>
      </c>
      <c r="K456" t="e">
        <f>VLOOKUP(B456,#REF!,5,FALSE)</f>
        <v>#REF!</v>
      </c>
      <c r="N456" t="s">
        <v>5675</v>
      </c>
      <c r="O456" s="180" t="s">
        <v>5165</v>
      </c>
      <c r="P456" t="s">
        <v>5355</v>
      </c>
      <c r="Q456" t="s">
        <v>5272</v>
      </c>
    </row>
    <row r="457" spans="1:17" x14ac:dyDescent="0.3">
      <c r="A457" s="193" t="s">
        <v>5270</v>
      </c>
      <c r="B457" t="str">
        <f t="shared" si="7"/>
        <v>150768569</v>
      </c>
      <c r="C457">
        <v>150768</v>
      </c>
      <c r="D457" t="s">
        <v>50</v>
      </c>
      <c r="E457" t="s">
        <v>32</v>
      </c>
      <c r="F457" t="s">
        <v>112</v>
      </c>
      <c r="G457" t="s">
        <v>1644</v>
      </c>
      <c r="H457" t="s">
        <v>115</v>
      </c>
      <c r="I457">
        <v>569</v>
      </c>
      <c r="J457">
        <v>569</v>
      </c>
      <c r="K457" t="e">
        <f>VLOOKUP(B457,#REF!,5,FALSE)</f>
        <v>#REF!</v>
      </c>
      <c r="N457" t="s">
        <v>5676</v>
      </c>
      <c r="O457" s="180" t="s">
        <v>5165</v>
      </c>
      <c r="P457" t="s">
        <v>5355</v>
      </c>
      <c r="Q457" t="s">
        <v>5272</v>
      </c>
    </row>
    <row r="458" spans="1:17" x14ac:dyDescent="0.3">
      <c r="A458" s="193" t="s">
        <v>5270</v>
      </c>
      <c r="B458" t="str">
        <f t="shared" si="7"/>
        <v>150768570</v>
      </c>
      <c r="C458">
        <v>150768</v>
      </c>
      <c r="D458" t="s">
        <v>50</v>
      </c>
      <c r="E458" t="s">
        <v>32</v>
      </c>
      <c r="F458" t="s">
        <v>112</v>
      </c>
      <c r="G458" t="s">
        <v>1644</v>
      </c>
      <c r="H458" t="s">
        <v>115</v>
      </c>
      <c r="I458">
        <v>570</v>
      </c>
      <c r="J458">
        <v>570</v>
      </c>
      <c r="K458" t="e">
        <f>VLOOKUP(B458,#REF!,5,FALSE)</f>
        <v>#REF!</v>
      </c>
      <c r="N458" t="s">
        <v>5677</v>
      </c>
      <c r="O458" s="180" t="s">
        <v>5165</v>
      </c>
      <c r="P458" t="s">
        <v>5355</v>
      </c>
      <c r="Q458" t="s">
        <v>5272</v>
      </c>
    </row>
    <row r="459" spans="1:17" x14ac:dyDescent="0.3">
      <c r="A459" s="193" t="s">
        <v>5270</v>
      </c>
      <c r="B459" t="str">
        <f t="shared" si="7"/>
        <v>150768571</v>
      </c>
      <c r="C459">
        <v>150768</v>
      </c>
      <c r="D459" t="s">
        <v>50</v>
      </c>
      <c r="E459" t="s">
        <v>32</v>
      </c>
      <c r="F459" t="s">
        <v>112</v>
      </c>
      <c r="G459" t="s">
        <v>1644</v>
      </c>
      <c r="H459" t="s">
        <v>115</v>
      </c>
      <c r="I459">
        <v>571</v>
      </c>
      <c r="J459">
        <v>571</v>
      </c>
      <c r="K459" t="e">
        <f>VLOOKUP(B459,#REF!,5,FALSE)</f>
        <v>#REF!</v>
      </c>
      <c r="N459" t="s">
        <v>5678</v>
      </c>
      <c r="O459" s="180" t="s">
        <v>5165</v>
      </c>
      <c r="P459" t="s">
        <v>5355</v>
      </c>
      <c r="Q459" t="s">
        <v>5272</v>
      </c>
    </row>
    <row r="460" spans="1:17" x14ac:dyDescent="0.3">
      <c r="A460" s="193" t="s">
        <v>5270</v>
      </c>
      <c r="B460" t="str">
        <f t="shared" si="7"/>
        <v>150768572</v>
      </c>
      <c r="C460">
        <v>150768</v>
      </c>
      <c r="D460" t="s">
        <v>50</v>
      </c>
      <c r="E460" t="s">
        <v>32</v>
      </c>
      <c r="F460" t="s">
        <v>112</v>
      </c>
      <c r="G460" t="s">
        <v>1644</v>
      </c>
      <c r="H460" t="s">
        <v>115</v>
      </c>
      <c r="I460">
        <v>572</v>
      </c>
      <c r="J460">
        <v>572</v>
      </c>
      <c r="K460" t="e">
        <f>VLOOKUP(B460,#REF!,5,FALSE)</f>
        <v>#REF!</v>
      </c>
      <c r="N460" t="s">
        <v>5679</v>
      </c>
      <c r="O460" s="180" t="s">
        <v>5165</v>
      </c>
      <c r="P460" t="s">
        <v>5355</v>
      </c>
      <c r="Q460" t="s">
        <v>5272</v>
      </c>
    </row>
    <row r="461" spans="1:17" x14ac:dyDescent="0.3">
      <c r="A461" s="193" t="s">
        <v>5270</v>
      </c>
      <c r="B461" t="str">
        <f t="shared" si="7"/>
        <v>150768573</v>
      </c>
      <c r="C461">
        <v>150768</v>
      </c>
      <c r="D461" t="s">
        <v>50</v>
      </c>
      <c r="E461" t="s">
        <v>32</v>
      </c>
      <c r="F461" t="s">
        <v>112</v>
      </c>
      <c r="G461" t="s">
        <v>1644</v>
      </c>
      <c r="H461" t="s">
        <v>115</v>
      </c>
      <c r="I461">
        <v>573</v>
      </c>
      <c r="J461">
        <v>573</v>
      </c>
      <c r="K461" t="e">
        <f>VLOOKUP(B461,#REF!,5,FALSE)</f>
        <v>#REF!</v>
      </c>
      <c r="N461" t="s">
        <v>5680</v>
      </c>
      <c r="O461" s="180" t="s">
        <v>5165</v>
      </c>
      <c r="P461" t="s">
        <v>5355</v>
      </c>
      <c r="Q461" t="s">
        <v>5272</v>
      </c>
    </row>
    <row r="462" spans="1:17" x14ac:dyDescent="0.3">
      <c r="A462" s="193" t="s">
        <v>5270</v>
      </c>
      <c r="B462" t="str">
        <f t="shared" si="7"/>
        <v>150768574</v>
      </c>
      <c r="C462">
        <v>150768</v>
      </c>
      <c r="D462" t="s">
        <v>50</v>
      </c>
      <c r="E462" t="s">
        <v>32</v>
      </c>
      <c r="F462" t="s">
        <v>112</v>
      </c>
      <c r="G462" t="s">
        <v>1644</v>
      </c>
      <c r="H462" t="s">
        <v>115</v>
      </c>
      <c r="I462">
        <v>574</v>
      </c>
      <c r="J462">
        <v>574</v>
      </c>
      <c r="K462" t="e">
        <f>VLOOKUP(B462,#REF!,5,FALSE)</f>
        <v>#REF!</v>
      </c>
      <c r="N462" t="s">
        <v>5681</v>
      </c>
      <c r="O462" s="180" t="s">
        <v>5165</v>
      </c>
      <c r="P462" t="s">
        <v>5355</v>
      </c>
      <c r="Q462" t="s">
        <v>5272</v>
      </c>
    </row>
    <row r="463" spans="1:17" x14ac:dyDescent="0.3">
      <c r="A463" s="193" t="s">
        <v>5270</v>
      </c>
      <c r="B463" t="str">
        <f t="shared" si="7"/>
        <v>150768575</v>
      </c>
      <c r="C463">
        <v>150768</v>
      </c>
      <c r="D463" t="s">
        <v>50</v>
      </c>
      <c r="E463" t="s">
        <v>32</v>
      </c>
      <c r="F463" t="s">
        <v>112</v>
      </c>
      <c r="G463" t="s">
        <v>1644</v>
      </c>
      <c r="H463" t="s">
        <v>115</v>
      </c>
      <c r="I463">
        <v>575</v>
      </c>
      <c r="J463">
        <v>575</v>
      </c>
      <c r="K463" t="e">
        <f>VLOOKUP(B463,#REF!,5,FALSE)</f>
        <v>#REF!</v>
      </c>
      <c r="N463" t="s">
        <v>5682</v>
      </c>
      <c r="O463" s="180" t="s">
        <v>5165</v>
      </c>
      <c r="P463" t="s">
        <v>5355</v>
      </c>
      <c r="Q463" t="s">
        <v>5272</v>
      </c>
    </row>
    <row r="464" spans="1:17" x14ac:dyDescent="0.3">
      <c r="A464" s="193" t="s">
        <v>5270</v>
      </c>
      <c r="B464" t="str">
        <f t="shared" si="7"/>
        <v>150768576</v>
      </c>
      <c r="C464">
        <v>150768</v>
      </c>
      <c r="D464" t="s">
        <v>50</v>
      </c>
      <c r="E464" t="s">
        <v>32</v>
      </c>
      <c r="F464" t="s">
        <v>112</v>
      </c>
      <c r="G464" t="s">
        <v>1644</v>
      </c>
      <c r="H464" t="s">
        <v>115</v>
      </c>
      <c r="I464">
        <v>576</v>
      </c>
      <c r="J464">
        <v>576</v>
      </c>
      <c r="K464" t="e">
        <f>VLOOKUP(B464,#REF!,5,FALSE)</f>
        <v>#REF!</v>
      </c>
      <c r="N464" t="s">
        <v>5683</v>
      </c>
      <c r="O464" s="180" t="s">
        <v>5165</v>
      </c>
      <c r="P464" t="s">
        <v>5355</v>
      </c>
      <c r="Q464" t="s">
        <v>5272</v>
      </c>
    </row>
    <row r="465" spans="1:17" x14ac:dyDescent="0.3">
      <c r="A465" s="193" t="s">
        <v>5270</v>
      </c>
      <c r="B465" t="str">
        <f t="shared" si="7"/>
        <v>150768577</v>
      </c>
      <c r="C465">
        <v>150768</v>
      </c>
      <c r="D465" t="s">
        <v>50</v>
      </c>
      <c r="E465" t="s">
        <v>32</v>
      </c>
      <c r="F465" t="s">
        <v>112</v>
      </c>
      <c r="G465" t="s">
        <v>1644</v>
      </c>
      <c r="H465" t="s">
        <v>115</v>
      </c>
      <c r="I465">
        <v>577</v>
      </c>
      <c r="J465">
        <v>577</v>
      </c>
      <c r="K465" t="e">
        <f>VLOOKUP(B465,#REF!,5,FALSE)</f>
        <v>#REF!</v>
      </c>
      <c r="N465" t="s">
        <v>5684</v>
      </c>
      <c r="O465" s="180" t="s">
        <v>5165</v>
      </c>
      <c r="P465" t="s">
        <v>5355</v>
      </c>
      <c r="Q465" t="s">
        <v>5272</v>
      </c>
    </row>
    <row r="466" spans="1:17" x14ac:dyDescent="0.3">
      <c r="A466" s="193" t="s">
        <v>5270</v>
      </c>
      <c r="B466" t="str">
        <f t="shared" si="7"/>
        <v>150768578</v>
      </c>
      <c r="C466">
        <v>150768</v>
      </c>
      <c r="D466" t="s">
        <v>50</v>
      </c>
      <c r="E466" t="s">
        <v>32</v>
      </c>
      <c r="F466" t="s">
        <v>112</v>
      </c>
      <c r="G466" t="s">
        <v>1644</v>
      </c>
      <c r="H466" t="s">
        <v>115</v>
      </c>
      <c r="I466">
        <v>578</v>
      </c>
      <c r="J466">
        <v>578</v>
      </c>
      <c r="K466" t="e">
        <f>VLOOKUP(B466,#REF!,5,FALSE)</f>
        <v>#REF!</v>
      </c>
      <c r="N466" t="s">
        <v>5685</v>
      </c>
      <c r="O466" s="180" t="s">
        <v>5165</v>
      </c>
      <c r="P466" t="s">
        <v>5355</v>
      </c>
      <c r="Q466" t="s">
        <v>5272</v>
      </c>
    </row>
    <row r="467" spans="1:17" x14ac:dyDescent="0.3">
      <c r="A467" s="193" t="s">
        <v>5270</v>
      </c>
      <c r="B467" t="str">
        <f t="shared" si="7"/>
        <v>150768579</v>
      </c>
      <c r="C467">
        <v>150768</v>
      </c>
      <c r="D467" t="s">
        <v>50</v>
      </c>
      <c r="E467" t="s">
        <v>32</v>
      </c>
      <c r="F467" t="s">
        <v>112</v>
      </c>
      <c r="G467" t="s">
        <v>1644</v>
      </c>
      <c r="H467" t="s">
        <v>115</v>
      </c>
      <c r="I467">
        <v>579</v>
      </c>
      <c r="J467">
        <v>579</v>
      </c>
      <c r="K467" t="e">
        <f>VLOOKUP(B467,#REF!,5,FALSE)</f>
        <v>#REF!</v>
      </c>
      <c r="N467" t="s">
        <v>5686</v>
      </c>
      <c r="O467" s="180" t="s">
        <v>5165</v>
      </c>
      <c r="P467" t="s">
        <v>5355</v>
      </c>
      <c r="Q467" t="s">
        <v>5272</v>
      </c>
    </row>
    <row r="468" spans="1:17" x14ac:dyDescent="0.3">
      <c r="A468" s="193" t="s">
        <v>5270</v>
      </c>
      <c r="B468" t="str">
        <f t="shared" si="7"/>
        <v>150768580</v>
      </c>
      <c r="C468">
        <v>150768</v>
      </c>
      <c r="D468" t="s">
        <v>50</v>
      </c>
      <c r="E468" t="s">
        <v>32</v>
      </c>
      <c r="F468" t="s">
        <v>112</v>
      </c>
      <c r="G468" t="s">
        <v>1644</v>
      </c>
      <c r="H468" t="s">
        <v>115</v>
      </c>
      <c r="I468">
        <v>580</v>
      </c>
      <c r="J468">
        <v>580</v>
      </c>
      <c r="K468" t="e">
        <f>VLOOKUP(B468,#REF!,5,FALSE)</f>
        <v>#REF!</v>
      </c>
      <c r="N468" t="s">
        <v>5687</v>
      </c>
      <c r="O468" s="180" t="s">
        <v>5165</v>
      </c>
      <c r="P468" t="s">
        <v>5355</v>
      </c>
      <c r="Q468" t="s">
        <v>5272</v>
      </c>
    </row>
    <row r="469" spans="1:17" x14ac:dyDescent="0.3">
      <c r="A469" s="193" t="s">
        <v>5270</v>
      </c>
      <c r="B469" t="str">
        <f t="shared" si="7"/>
        <v>150768581</v>
      </c>
      <c r="C469">
        <v>150768</v>
      </c>
      <c r="D469" t="s">
        <v>50</v>
      </c>
      <c r="E469" t="s">
        <v>32</v>
      </c>
      <c r="F469" t="s">
        <v>112</v>
      </c>
      <c r="G469" t="s">
        <v>1644</v>
      </c>
      <c r="H469" t="s">
        <v>115</v>
      </c>
      <c r="I469">
        <v>581</v>
      </c>
      <c r="J469">
        <v>581</v>
      </c>
      <c r="K469" t="e">
        <f>VLOOKUP(B469,#REF!,5,FALSE)</f>
        <v>#REF!</v>
      </c>
      <c r="N469" t="s">
        <v>5688</v>
      </c>
      <c r="O469" s="180" t="s">
        <v>5165</v>
      </c>
      <c r="P469" t="s">
        <v>5355</v>
      </c>
      <c r="Q469" t="s">
        <v>5272</v>
      </c>
    </row>
    <row r="470" spans="1:17" x14ac:dyDescent="0.3">
      <c r="A470" s="193" t="s">
        <v>5270</v>
      </c>
      <c r="B470" t="str">
        <f t="shared" si="7"/>
        <v>150768582</v>
      </c>
      <c r="C470">
        <v>150768</v>
      </c>
      <c r="D470" t="s">
        <v>50</v>
      </c>
      <c r="E470" t="s">
        <v>32</v>
      </c>
      <c r="F470" t="s">
        <v>112</v>
      </c>
      <c r="G470" t="s">
        <v>1644</v>
      </c>
      <c r="H470" t="s">
        <v>115</v>
      </c>
      <c r="I470">
        <v>582</v>
      </c>
      <c r="J470">
        <v>582</v>
      </c>
      <c r="K470" t="e">
        <f>VLOOKUP(B470,#REF!,5,FALSE)</f>
        <v>#REF!</v>
      </c>
      <c r="N470" t="s">
        <v>5689</v>
      </c>
      <c r="O470" s="180" t="s">
        <v>5165</v>
      </c>
      <c r="P470" t="s">
        <v>5355</v>
      </c>
      <c r="Q470" t="s">
        <v>5272</v>
      </c>
    </row>
    <row r="471" spans="1:17" x14ac:dyDescent="0.3">
      <c r="A471" s="193" t="s">
        <v>5270</v>
      </c>
      <c r="B471" t="str">
        <f t="shared" si="7"/>
        <v>150768583</v>
      </c>
      <c r="C471">
        <v>150768</v>
      </c>
      <c r="D471" t="s">
        <v>50</v>
      </c>
      <c r="E471" t="s">
        <v>32</v>
      </c>
      <c r="F471" t="s">
        <v>112</v>
      </c>
      <c r="G471" t="s">
        <v>1644</v>
      </c>
      <c r="H471" t="s">
        <v>115</v>
      </c>
      <c r="I471">
        <v>583</v>
      </c>
      <c r="J471">
        <v>583</v>
      </c>
      <c r="K471" t="e">
        <f>VLOOKUP(B471,#REF!,5,FALSE)</f>
        <v>#REF!</v>
      </c>
      <c r="N471" t="s">
        <v>5690</v>
      </c>
      <c r="O471" s="180" t="s">
        <v>5165</v>
      </c>
      <c r="P471" t="s">
        <v>5355</v>
      </c>
      <c r="Q471" t="s">
        <v>5272</v>
      </c>
    </row>
    <row r="472" spans="1:17" x14ac:dyDescent="0.3">
      <c r="A472" s="193" t="s">
        <v>5270</v>
      </c>
      <c r="B472" t="str">
        <f t="shared" si="7"/>
        <v>150768584</v>
      </c>
      <c r="C472">
        <v>150768</v>
      </c>
      <c r="D472" t="s">
        <v>50</v>
      </c>
      <c r="E472" t="s">
        <v>32</v>
      </c>
      <c r="F472" t="s">
        <v>112</v>
      </c>
      <c r="G472" t="s">
        <v>1644</v>
      </c>
      <c r="H472" t="s">
        <v>115</v>
      </c>
      <c r="I472">
        <v>584</v>
      </c>
      <c r="J472">
        <v>584</v>
      </c>
      <c r="K472" t="e">
        <f>VLOOKUP(B472,#REF!,5,FALSE)</f>
        <v>#REF!</v>
      </c>
      <c r="N472" t="s">
        <v>5691</v>
      </c>
      <c r="O472" s="180" t="s">
        <v>5165</v>
      </c>
      <c r="P472" t="s">
        <v>5355</v>
      </c>
      <c r="Q472" t="s">
        <v>5272</v>
      </c>
    </row>
    <row r="473" spans="1:17" x14ac:dyDescent="0.3">
      <c r="A473" s="193" t="s">
        <v>5270</v>
      </c>
      <c r="B473" t="str">
        <f t="shared" si="7"/>
        <v>150768585</v>
      </c>
      <c r="C473">
        <v>150768</v>
      </c>
      <c r="D473" t="s">
        <v>50</v>
      </c>
      <c r="E473" t="s">
        <v>32</v>
      </c>
      <c r="F473" t="s">
        <v>112</v>
      </c>
      <c r="G473" t="s">
        <v>1644</v>
      </c>
      <c r="H473" t="s">
        <v>115</v>
      </c>
      <c r="I473">
        <v>585</v>
      </c>
      <c r="J473">
        <v>585</v>
      </c>
      <c r="K473" t="e">
        <f>VLOOKUP(B473,#REF!,5,FALSE)</f>
        <v>#REF!</v>
      </c>
      <c r="N473" t="s">
        <v>5692</v>
      </c>
      <c r="O473" s="180" t="s">
        <v>5165</v>
      </c>
      <c r="P473" t="s">
        <v>5355</v>
      </c>
      <c r="Q473" t="s">
        <v>5272</v>
      </c>
    </row>
    <row r="474" spans="1:17" x14ac:dyDescent="0.3">
      <c r="A474" s="193" t="s">
        <v>5270</v>
      </c>
      <c r="B474" t="str">
        <f t="shared" si="7"/>
        <v>150768586</v>
      </c>
      <c r="C474">
        <v>150768</v>
      </c>
      <c r="D474" t="s">
        <v>50</v>
      </c>
      <c r="E474" t="s">
        <v>32</v>
      </c>
      <c r="F474" t="s">
        <v>112</v>
      </c>
      <c r="G474" t="s">
        <v>1644</v>
      </c>
      <c r="H474" t="s">
        <v>115</v>
      </c>
      <c r="I474">
        <v>586</v>
      </c>
      <c r="J474">
        <v>586</v>
      </c>
      <c r="K474" t="e">
        <f>VLOOKUP(B474,#REF!,5,FALSE)</f>
        <v>#REF!</v>
      </c>
      <c r="N474" t="s">
        <v>5693</v>
      </c>
      <c r="O474" s="180" t="s">
        <v>5165</v>
      </c>
      <c r="P474" t="s">
        <v>5355</v>
      </c>
      <c r="Q474" t="s">
        <v>5272</v>
      </c>
    </row>
    <row r="475" spans="1:17" x14ac:dyDescent="0.3">
      <c r="A475" s="193" t="s">
        <v>5270</v>
      </c>
      <c r="B475" t="str">
        <f t="shared" si="7"/>
        <v>150768587</v>
      </c>
      <c r="C475">
        <v>150768</v>
      </c>
      <c r="D475" t="s">
        <v>50</v>
      </c>
      <c r="E475" t="s">
        <v>32</v>
      </c>
      <c r="F475" t="s">
        <v>112</v>
      </c>
      <c r="G475" t="s">
        <v>1644</v>
      </c>
      <c r="H475" t="s">
        <v>115</v>
      </c>
      <c r="I475">
        <v>587</v>
      </c>
      <c r="J475">
        <v>587</v>
      </c>
      <c r="K475" t="e">
        <f>VLOOKUP(B475,#REF!,5,FALSE)</f>
        <v>#REF!</v>
      </c>
      <c r="N475" t="s">
        <v>5694</v>
      </c>
      <c r="O475" s="180" t="s">
        <v>5165</v>
      </c>
      <c r="P475" t="s">
        <v>5355</v>
      </c>
      <c r="Q475" t="s">
        <v>5272</v>
      </c>
    </row>
    <row r="476" spans="1:17" x14ac:dyDescent="0.3">
      <c r="A476" s="193" t="s">
        <v>5270</v>
      </c>
      <c r="B476" t="str">
        <f t="shared" si="7"/>
        <v>150768588</v>
      </c>
      <c r="C476">
        <v>150768</v>
      </c>
      <c r="D476" t="s">
        <v>50</v>
      </c>
      <c r="E476" t="s">
        <v>32</v>
      </c>
      <c r="F476" t="s">
        <v>112</v>
      </c>
      <c r="G476" t="s">
        <v>1644</v>
      </c>
      <c r="H476" t="s">
        <v>115</v>
      </c>
      <c r="I476">
        <v>588</v>
      </c>
      <c r="J476">
        <v>588</v>
      </c>
      <c r="K476" t="e">
        <f>VLOOKUP(B476,#REF!,5,FALSE)</f>
        <v>#REF!</v>
      </c>
      <c r="N476" t="s">
        <v>5695</v>
      </c>
      <c r="O476" s="180" t="s">
        <v>5165</v>
      </c>
      <c r="P476" t="s">
        <v>5355</v>
      </c>
      <c r="Q476" t="s">
        <v>5272</v>
      </c>
    </row>
    <row r="477" spans="1:17" x14ac:dyDescent="0.3">
      <c r="A477" s="193" t="s">
        <v>5270</v>
      </c>
      <c r="B477" t="str">
        <f t="shared" si="7"/>
        <v>150768589</v>
      </c>
      <c r="C477">
        <v>150768</v>
      </c>
      <c r="D477" t="s">
        <v>50</v>
      </c>
      <c r="E477" t="s">
        <v>32</v>
      </c>
      <c r="F477" t="s">
        <v>112</v>
      </c>
      <c r="G477" t="s">
        <v>1644</v>
      </c>
      <c r="H477" t="s">
        <v>115</v>
      </c>
      <c r="I477">
        <v>589</v>
      </c>
      <c r="J477">
        <v>589</v>
      </c>
      <c r="K477" t="e">
        <f>VLOOKUP(B477,#REF!,5,FALSE)</f>
        <v>#REF!</v>
      </c>
      <c r="N477" t="s">
        <v>5696</v>
      </c>
      <c r="O477" s="180" t="s">
        <v>5165</v>
      </c>
      <c r="P477" t="s">
        <v>5355</v>
      </c>
      <c r="Q477" t="s">
        <v>5272</v>
      </c>
    </row>
    <row r="478" spans="1:17" x14ac:dyDescent="0.3">
      <c r="A478" s="193" t="s">
        <v>5270</v>
      </c>
      <c r="B478" t="str">
        <f t="shared" si="7"/>
        <v>150768590</v>
      </c>
      <c r="C478">
        <v>150768</v>
      </c>
      <c r="D478" t="s">
        <v>50</v>
      </c>
      <c r="E478" t="s">
        <v>32</v>
      </c>
      <c r="F478" t="s">
        <v>112</v>
      </c>
      <c r="G478" t="s">
        <v>1644</v>
      </c>
      <c r="H478" t="s">
        <v>115</v>
      </c>
      <c r="I478">
        <v>590</v>
      </c>
      <c r="J478">
        <v>590</v>
      </c>
      <c r="K478" t="e">
        <f>VLOOKUP(B478,#REF!,5,FALSE)</f>
        <v>#REF!</v>
      </c>
      <c r="N478" t="s">
        <v>5697</v>
      </c>
      <c r="O478" s="180" t="s">
        <v>5165</v>
      </c>
      <c r="P478" t="s">
        <v>5355</v>
      </c>
      <c r="Q478" t="s">
        <v>5272</v>
      </c>
    </row>
    <row r="479" spans="1:17" x14ac:dyDescent="0.3">
      <c r="A479" s="193" t="s">
        <v>5270</v>
      </c>
      <c r="B479" t="str">
        <f t="shared" si="7"/>
        <v>150768591</v>
      </c>
      <c r="C479">
        <v>150768</v>
      </c>
      <c r="D479" t="s">
        <v>50</v>
      </c>
      <c r="E479" t="s">
        <v>32</v>
      </c>
      <c r="F479" t="s">
        <v>112</v>
      </c>
      <c r="G479" t="s">
        <v>1644</v>
      </c>
      <c r="H479" t="s">
        <v>115</v>
      </c>
      <c r="I479">
        <v>591</v>
      </c>
      <c r="J479">
        <v>591</v>
      </c>
      <c r="K479" t="e">
        <f>VLOOKUP(B479,#REF!,5,FALSE)</f>
        <v>#REF!</v>
      </c>
      <c r="N479" t="s">
        <v>5698</v>
      </c>
      <c r="O479" s="180" t="s">
        <v>5165</v>
      </c>
      <c r="P479" t="s">
        <v>5355</v>
      </c>
      <c r="Q479" t="s">
        <v>5272</v>
      </c>
    </row>
    <row r="480" spans="1:17" x14ac:dyDescent="0.3">
      <c r="A480" s="193" t="s">
        <v>5270</v>
      </c>
      <c r="B480" t="str">
        <f t="shared" si="7"/>
        <v>150768592</v>
      </c>
      <c r="C480">
        <v>150768</v>
      </c>
      <c r="D480" t="s">
        <v>50</v>
      </c>
      <c r="E480" t="s">
        <v>32</v>
      </c>
      <c r="F480" t="s">
        <v>112</v>
      </c>
      <c r="G480" t="s">
        <v>1644</v>
      </c>
      <c r="H480" t="s">
        <v>115</v>
      </c>
      <c r="I480">
        <v>592</v>
      </c>
      <c r="J480">
        <v>592</v>
      </c>
      <c r="K480" t="e">
        <f>VLOOKUP(B480,#REF!,5,FALSE)</f>
        <v>#REF!</v>
      </c>
      <c r="N480" t="s">
        <v>5699</v>
      </c>
      <c r="O480" s="180" t="s">
        <v>5165</v>
      </c>
      <c r="P480" t="s">
        <v>5355</v>
      </c>
      <c r="Q480" t="s">
        <v>5272</v>
      </c>
    </row>
    <row r="481" spans="1:17" x14ac:dyDescent="0.3">
      <c r="A481" s="193" t="s">
        <v>5270</v>
      </c>
      <c r="B481" t="str">
        <f t="shared" si="7"/>
        <v>150768593</v>
      </c>
      <c r="C481">
        <v>150768</v>
      </c>
      <c r="D481" t="s">
        <v>50</v>
      </c>
      <c r="E481" t="s">
        <v>32</v>
      </c>
      <c r="F481" t="s">
        <v>112</v>
      </c>
      <c r="G481" t="s">
        <v>1644</v>
      </c>
      <c r="H481" t="s">
        <v>115</v>
      </c>
      <c r="I481">
        <v>593</v>
      </c>
      <c r="J481">
        <v>593</v>
      </c>
      <c r="K481" t="e">
        <f>VLOOKUP(B481,#REF!,5,FALSE)</f>
        <v>#REF!</v>
      </c>
      <c r="N481" t="s">
        <v>5700</v>
      </c>
      <c r="O481" s="180" t="s">
        <v>5165</v>
      </c>
      <c r="P481" t="s">
        <v>5355</v>
      </c>
      <c r="Q481" t="s">
        <v>5272</v>
      </c>
    </row>
    <row r="482" spans="1:17" x14ac:dyDescent="0.3">
      <c r="A482" s="193" t="s">
        <v>5270</v>
      </c>
      <c r="B482" t="str">
        <f t="shared" si="7"/>
        <v>150768594</v>
      </c>
      <c r="C482">
        <v>150768</v>
      </c>
      <c r="D482" t="s">
        <v>50</v>
      </c>
      <c r="E482" t="s">
        <v>32</v>
      </c>
      <c r="F482" t="s">
        <v>112</v>
      </c>
      <c r="G482" t="s">
        <v>1644</v>
      </c>
      <c r="H482" t="s">
        <v>115</v>
      </c>
      <c r="I482">
        <v>594</v>
      </c>
      <c r="J482">
        <v>594</v>
      </c>
      <c r="K482" t="e">
        <f>VLOOKUP(B482,#REF!,5,FALSE)</f>
        <v>#REF!</v>
      </c>
      <c r="N482" t="s">
        <v>5701</v>
      </c>
      <c r="O482" s="180" t="s">
        <v>5165</v>
      </c>
      <c r="P482" t="s">
        <v>5355</v>
      </c>
      <c r="Q482" t="s">
        <v>5272</v>
      </c>
    </row>
    <row r="483" spans="1:17" x14ac:dyDescent="0.3">
      <c r="A483" s="193" t="s">
        <v>5270</v>
      </c>
      <c r="B483" t="str">
        <f t="shared" si="7"/>
        <v>150768595</v>
      </c>
      <c r="C483">
        <v>150768</v>
      </c>
      <c r="D483" t="s">
        <v>50</v>
      </c>
      <c r="E483" t="s">
        <v>32</v>
      </c>
      <c r="F483" t="s">
        <v>112</v>
      </c>
      <c r="G483" t="s">
        <v>1644</v>
      </c>
      <c r="H483" t="s">
        <v>115</v>
      </c>
      <c r="I483">
        <v>595</v>
      </c>
      <c r="J483">
        <v>595</v>
      </c>
      <c r="K483" t="e">
        <f>VLOOKUP(B483,#REF!,5,FALSE)</f>
        <v>#REF!</v>
      </c>
      <c r="N483" t="s">
        <v>5702</v>
      </c>
      <c r="O483" s="180" t="s">
        <v>5165</v>
      </c>
      <c r="P483" t="s">
        <v>5355</v>
      </c>
      <c r="Q483" t="s">
        <v>5272</v>
      </c>
    </row>
    <row r="484" spans="1:17" x14ac:dyDescent="0.3">
      <c r="A484" s="193" t="s">
        <v>5270</v>
      </c>
      <c r="B484" t="str">
        <f t="shared" si="7"/>
        <v>150768596</v>
      </c>
      <c r="C484">
        <v>150768</v>
      </c>
      <c r="D484" t="s">
        <v>50</v>
      </c>
      <c r="E484" t="s">
        <v>32</v>
      </c>
      <c r="F484" t="s">
        <v>112</v>
      </c>
      <c r="G484" t="s">
        <v>1644</v>
      </c>
      <c r="H484" t="s">
        <v>115</v>
      </c>
      <c r="I484">
        <v>596</v>
      </c>
      <c r="J484">
        <v>596</v>
      </c>
      <c r="K484" t="e">
        <f>VLOOKUP(B484,#REF!,5,FALSE)</f>
        <v>#REF!</v>
      </c>
      <c r="N484" t="s">
        <v>5703</v>
      </c>
      <c r="O484" s="180" t="s">
        <v>5165</v>
      </c>
      <c r="P484" t="s">
        <v>5355</v>
      </c>
      <c r="Q484" t="s">
        <v>5272</v>
      </c>
    </row>
    <row r="485" spans="1:17" x14ac:dyDescent="0.3">
      <c r="A485" s="193" t="s">
        <v>5270</v>
      </c>
      <c r="B485" t="str">
        <f t="shared" si="7"/>
        <v>150768597</v>
      </c>
      <c r="C485">
        <v>150768</v>
      </c>
      <c r="D485" t="s">
        <v>50</v>
      </c>
      <c r="E485" t="s">
        <v>32</v>
      </c>
      <c r="F485" t="s">
        <v>112</v>
      </c>
      <c r="G485" t="s">
        <v>1644</v>
      </c>
      <c r="H485" t="s">
        <v>115</v>
      </c>
      <c r="I485">
        <v>597</v>
      </c>
      <c r="J485">
        <v>597</v>
      </c>
      <c r="K485" t="e">
        <f>VLOOKUP(B485,#REF!,5,FALSE)</f>
        <v>#REF!</v>
      </c>
      <c r="N485" t="s">
        <v>5704</v>
      </c>
      <c r="O485" s="180" t="s">
        <v>5165</v>
      </c>
      <c r="P485" t="s">
        <v>5355</v>
      </c>
      <c r="Q485" t="s">
        <v>5272</v>
      </c>
    </row>
    <row r="486" spans="1:17" x14ac:dyDescent="0.3">
      <c r="A486" s="193" t="s">
        <v>5270</v>
      </c>
      <c r="B486" t="str">
        <f t="shared" si="7"/>
        <v>150768598</v>
      </c>
      <c r="C486">
        <v>150768</v>
      </c>
      <c r="D486" t="s">
        <v>50</v>
      </c>
      <c r="E486" t="s">
        <v>32</v>
      </c>
      <c r="F486" t="s">
        <v>112</v>
      </c>
      <c r="G486" t="s">
        <v>1644</v>
      </c>
      <c r="H486" t="s">
        <v>115</v>
      </c>
      <c r="I486">
        <v>598</v>
      </c>
      <c r="J486">
        <v>598</v>
      </c>
      <c r="K486" t="e">
        <f>VLOOKUP(B486,#REF!,5,FALSE)</f>
        <v>#REF!</v>
      </c>
      <c r="N486" t="s">
        <v>5705</v>
      </c>
      <c r="O486" s="180" t="s">
        <v>5165</v>
      </c>
      <c r="P486" t="s">
        <v>5355</v>
      </c>
      <c r="Q486" t="s">
        <v>5272</v>
      </c>
    </row>
    <row r="487" spans="1:17" x14ac:dyDescent="0.3">
      <c r="A487" s="193" t="s">
        <v>5270</v>
      </c>
      <c r="B487" t="str">
        <f t="shared" si="7"/>
        <v>150768599</v>
      </c>
      <c r="C487">
        <v>150768</v>
      </c>
      <c r="D487" t="s">
        <v>50</v>
      </c>
      <c r="E487" t="s">
        <v>32</v>
      </c>
      <c r="F487" t="s">
        <v>112</v>
      </c>
      <c r="G487" t="s">
        <v>1644</v>
      </c>
      <c r="H487" t="s">
        <v>115</v>
      </c>
      <c r="I487">
        <v>599</v>
      </c>
      <c r="J487">
        <v>599</v>
      </c>
      <c r="K487" t="e">
        <f>VLOOKUP(B487,#REF!,5,FALSE)</f>
        <v>#REF!</v>
      </c>
      <c r="N487" t="s">
        <v>5706</v>
      </c>
      <c r="O487" s="180" t="s">
        <v>5165</v>
      </c>
      <c r="P487" t="s">
        <v>5355</v>
      </c>
      <c r="Q487" t="s">
        <v>5272</v>
      </c>
    </row>
    <row r="488" spans="1:17" x14ac:dyDescent="0.3">
      <c r="A488" s="193" t="s">
        <v>5270</v>
      </c>
      <c r="B488" t="str">
        <f t="shared" si="7"/>
        <v>150768600</v>
      </c>
      <c r="C488">
        <v>150768</v>
      </c>
      <c r="D488" t="s">
        <v>50</v>
      </c>
      <c r="E488" t="s">
        <v>32</v>
      </c>
      <c r="F488" t="s">
        <v>112</v>
      </c>
      <c r="G488" t="s">
        <v>1644</v>
      </c>
      <c r="H488" t="s">
        <v>115</v>
      </c>
      <c r="I488">
        <v>600</v>
      </c>
      <c r="J488">
        <v>600</v>
      </c>
      <c r="K488" t="e">
        <f>VLOOKUP(B488,#REF!,5,FALSE)</f>
        <v>#REF!</v>
      </c>
      <c r="N488" t="s">
        <v>5707</v>
      </c>
      <c r="O488" s="180" t="s">
        <v>5165</v>
      </c>
      <c r="P488" t="s">
        <v>5355</v>
      </c>
      <c r="Q488" t="s">
        <v>5272</v>
      </c>
    </row>
    <row r="489" spans="1:17" x14ac:dyDescent="0.3">
      <c r="A489" s="193" t="s">
        <v>5270</v>
      </c>
      <c r="B489" t="str">
        <f t="shared" si="7"/>
        <v>150768601</v>
      </c>
      <c r="C489">
        <v>150768</v>
      </c>
      <c r="D489" t="s">
        <v>50</v>
      </c>
      <c r="E489" t="s">
        <v>32</v>
      </c>
      <c r="F489" t="s">
        <v>112</v>
      </c>
      <c r="G489" t="s">
        <v>1644</v>
      </c>
      <c r="H489" t="s">
        <v>115</v>
      </c>
      <c r="I489">
        <v>601</v>
      </c>
      <c r="J489">
        <v>601</v>
      </c>
      <c r="K489" t="e">
        <f>VLOOKUP(B489,#REF!,5,FALSE)</f>
        <v>#REF!</v>
      </c>
      <c r="N489" t="s">
        <v>5708</v>
      </c>
      <c r="O489" s="180" t="s">
        <v>5165</v>
      </c>
      <c r="P489" t="s">
        <v>5355</v>
      </c>
      <c r="Q489" t="s">
        <v>5272</v>
      </c>
    </row>
    <row r="490" spans="1:17" x14ac:dyDescent="0.3">
      <c r="A490" s="193" t="s">
        <v>5270</v>
      </c>
      <c r="B490" t="str">
        <f t="shared" si="7"/>
        <v>150768602</v>
      </c>
      <c r="C490">
        <v>150768</v>
      </c>
      <c r="D490" t="s">
        <v>50</v>
      </c>
      <c r="E490" t="s">
        <v>32</v>
      </c>
      <c r="F490" t="s">
        <v>112</v>
      </c>
      <c r="G490" t="s">
        <v>1644</v>
      </c>
      <c r="H490" t="s">
        <v>115</v>
      </c>
      <c r="I490">
        <v>602</v>
      </c>
      <c r="J490">
        <v>602</v>
      </c>
      <c r="K490" t="e">
        <f>VLOOKUP(B490,#REF!,5,FALSE)</f>
        <v>#REF!</v>
      </c>
      <c r="N490" t="s">
        <v>5709</v>
      </c>
      <c r="O490" s="180" t="s">
        <v>5165</v>
      </c>
      <c r="P490" t="s">
        <v>5355</v>
      </c>
      <c r="Q490" t="s">
        <v>5272</v>
      </c>
    </row>
    <row r="491" spans="1:17" x14ac:dyDescent="0.3">
      <c r="A491" s="193" t="s">
        <v>5270</v>
      </c>
      <c r="B491" t="str">
        <f t="shared" si="7"/>
        <v>150768603</v>
      </c>
      <c r="C491">
        <v>150768</v>
      </c>
      <c r="D491" t="s">
        <v>50</v>
      </c>
      <c r="E491" t="s">
        <v>32</v>
      </c>
      <c r="F491" t="s">
        <v>112</v>
      </c>
      <c r="G491" t="s">
        <v>1644</v>
      </c>
      <c r="H491" t="s">
        <v>115</v>
      </c>
      <c r="I491">
        <v>603</v>
      </c>
      <c r="J491">
        <v>603</v>
      </c>
      <c r="K491" t="e">
        <f>VLOOKUP(B491,#REF!,5,FALSE)</f>
        <v>#REF!</v>
      </c>
      <c r="N491" t="s">
        <v>5710</v>
      </c>
      <c r="O491" s="180" t="s">
        <v>5165</v>
      </c>
      <c r="P491" t="s">
        <v>5355</v>
      </c>
      <c r="Q491" t="s">
        <v>5272</v>
      </c>
    </row>
    <row r="492" spans="1:17" x14ac:dyDescent="0.3">
      <c r="A492" s="193" t="s">
        <v>5270</v>
      </c>
      <c r="B492" t="str">
        <f t="shared" si="7"/>
        <v>150768604</v>
      </c>
      <c r="C492">
        <v>150768</v>
      </c>
      <c r="D492" t="s">
        <v>50</v>
      </c>
      <c r="E492" t="s">
        <v>32</v>
      </c>
      <c r="F492" t="s">
        <v>112</v>
      </c>
      <c r="G492" t="s">
        <v>1644</v>
      </c>
      <c r="H492" t="s">
        <v>115</v>
      </c>
      <c r="I492">
        <v>604</v>
      </c>
      <c r="J492">
        <v>604</v>
      </c>
      <c r="K492" t="e">
        <f>VLOOKUP(B492,#REF!,5,FALSE)</f>
        <v>#REF!</v>
      </c>
      <c r="N492" t="s">
        <v>5711</v>
      </c>
      <c r="O492" s="180" t="s">
        <v>5165</v>
      </c>
      <c r="P492" t="s">
        <v>5355</v>
      </c>
      <c r="Q492" t="s">
        <v>5272</v>
      </c>
    </row>
    <row r="493" spans="1:17" x14ac:dyDescent="0.3">
      <c r="A493" s="193" t="s">
        <v>5270</v>
      </c>
      <c r="B493" t="str">
        <f t="shared" si="7"/>
        <v>150768605</v>
      </c>
      <c r="C493">
        <v>150768</v>
      </c>
      <c r="D493" t="s">
        <v>50</v>
      </c>
      <c r="E493" t="s">
        <v>32</v>
      </c>
      <c r="F493" t="s">
        <v>112</v>
      </c>
      <c r="G493" t="s">
        <v>1644</v>
      </c>
      <c r="H493" t="s">
        <v>115</v>
      </c>
      <c r="I493">
        <v>605</v>
      </c>
      <c r="J493">
        <v>605</v>
      </c>
      <c r="K493" t="e">
        <f>VLOOKUP(B493,#REF!,5,FALSE)</f>
        <v>#REF!</v>
      </c>
      <c r="N493" t="s">
        <v>5712</v>
      </c>
      <c r="O493" s="180" t="s">
        <v>5165</v>
      </c>
      <c r="P493" t="s">
        <v>5355</v>
      </c>
      <c r="Q493" t="s">
        <v>5272</v>
      </c>
    </row>
    <row r="494" spans="1:17" x14ac:dyDescent="0.3">
      <c r="A494" s="193" t="s">
        <v>5270</v>
      </c>
      <c r="B494" t="str">
        <f t="shared" si="7"/>
        <v>150768606</v>
      </c>
      <c r="C494">
        <v>150768</v>
      </c>
      <c r="D494" t="s">
        <v>50</v>
      </c>
      <c r="E494" t="s">
        <v>32</v>
      </c>
      <c r="F494" t="s">
        <v>112</v>
      </c>
      <c r="G494" t="s">
        <v>1644</v>
      </c>
      <c r="H494" t="s">
        <v>115</v>
      </c>
      <c r="I494">
        <v>606</v>
      </c>
      <c r="J494">
        <v>606</v>
      </c>
      <c r="K494" t="e">
        <f>VLOOKUP(B494,#REF!,5,FALSE)</f>
        <v>#REF!</v>
      </c>
      <c r="N494" t="s">
        <v>5713</v>
      </c>
      <c r="O494" s="180" t="s">
        <v>5165</v>
      </c>
      <c r="P494" t="s">
        <v>5355</v>
      </c>
      <c r="Q494" t="s">
        <v>5272</v>
      </c>
    </row>
    <row r="495" spans="1:17" x14ac:dyDescent="0.3">
      <c r="A495" s="193" t="s">
        <v>5270</v>
      </c>
      <c r="B495" t="str">
        <f t="shared" si="7"/>
        <v>150768607</v>
      </c>
      <c r="C495">
        <v>150768</v>
      </c>
      <c r="D495" t="s">
        <v>50</v>
      </c>
      <c r="E495" t="s">
        <v>32</v>
      </c>
      <c r="F495" t="s">
        <v>112</v>
      </c>
      <c r="G495" t="s">
        <v>1644</v>
      </c>
      <c r="H495" t="s">
        <v>115</v>
      </c>
      <c r="I495">
        <v>607</v>
      </c>
      <c r="J495">
        <v>607</v>
      </c>
      <c r="K495" t="e">
        <f>VLOOKUP(B495,#REF!,5,FALSE)</f>
        <v>#REF!</v>
      </c>
      <c r="N495" t="s">
        <v>5714</v>
      </c>
      <c r="O495" s="180" t="s">
        <v>5165</v>
      </c>
      <c r="P495" t="s">
        <v>5355</v>
      </c>
      <c r="Q495" t="s">
        <v>5272</v>
      </c>
    </row>
    <row r="496" spans="1:17" x14ac:dyDescent="0.3">
      <c r="A496" s="193" t="s">
        <v>5270</v>
      </c>
      <c r="B496" t="str">
        <f t="shared" si="7"/>
        <v>150768608</v>
      </c>
      <c r="C496">
        <v>150768</v>
      </c>
      <c r="D496" t="s">
        <v>50</v>
      </c>
      <c r="E496" t="s">
        <v>32</v>
      </c>
      <c r="F496" t="s">
        <v>112</v>
      </c>
      <c r="G496" t="s">
        <v>1644</v>
      </c>
      <c r="H496" t="s">
        <v>115</v>
      </c>
      <c r="I496">
        <v>608</v>
      </c>
      <c r="J496">
        <v>608</v>
      </c>
      <c r="K496" t="e">
        <f>VLOOKUP(B496,#REF!,5,FALSE)</f>
        <v>#REF!</v>
      </c>
      <c r="N496" t="s">
        <v>5715</v>
      </c>
      <c r="O496" s="180" t="s">
        <v>5165</v>
      </c>
      <c r="P496" t="s">
        <v>5355</v>
      </c>
      <c r="Q496" t="s">
        <v>5272</v>
      </c>
    </row>
    <row r="497" spans="1:17" x14ac:dyDescent="0.3">
      <c r="A497" s="193" t="s">
        <v>5270</v>
      </c>
      <c r="B497" t="str">
        <f t="shared" si="7"/>
        <v>150768609</v>
      </c>
      <c r="C497">
        <v>150768</v>
      </c>
      <c r="D497" t="s">
        <v>50</v>
      </c>
      <c r="E497" t="s">
        <v>32</v>
      </c>
      <c r="F497" t="s">
        <v>112</v>
      </c>
      <c r="G497" t="s">
        <v>1644</v>
      </c>
      <c r="H497" t="s">
        <v>115</v>
      </c>
      <c r="I497">
        <v>609</v>
      </c>
      <c r="J497">
        <v>609</v>
      </c>
      <c r="K497" t="e">
        <f>VLOOKUP(B497,#REF!,5,FALSE)</f>
        <v>#REF!</v>
      </c>
      <c r="N497" t="s">
        <v>5716</v>
      </c>
      <c r="O497" s="180" t="s">
        <v>5165</v>
      </c>
      <c r="P497" t="s">
        <v>5355</v>
      </c>
      <c r="Q497" t="s">
        <v>5272</v>
      </c>
    </row>
    <row r="498" spans="1:17" x14ac:dyDescent="0.3">
      <c r="A498" s="193" t="s">
        <v>5270</v>
      </c>
      <c r="B498" t="str">
        <f t="shared" si="7"/>
        <v>150768610</v>
      </c>
      <c r="C498">
        <v>150768</v>
      </c>
      <c r="D498" t="s">
        <v>50</v>
      </c>
      <c r="E498" t="s">
        <v>32</v>
      </c>
      <c r="F498" t="s">
        <v>112</v>
      </c>
      <c r="G498" t="s">
        <v>1644</v>
      </c>
      <c r="H498" t="s">
        <v>115</v>
      </c>
      <c r="I498">
        <v>610</v>
      </c>
      <c r="J498">
        <v>610</v>
      </c>
      <c r="K498" t="e">
        <f>VLOOKUP(B498,#REF!,5,FALSE)</f>
        <v>#REF!</v>
      </c>
      <c r="N498" t="s">
        <v>5717</v>
      </c>
      <c r="O498" s="180" t="s">
        <v>5165</v>
      </c>
      <c r="P498" t="s">
        <v>5355</v>
      </c>
      <c r="Q498" t="s">
        <v>5272</v>
      </c>
    </row>
    <row r="499" spans="1:17" x14ac:dyDescent="0.3">
      <c r="A499" s="193" t="s">
        <v>5270</v>
      </c>
      <c r="B499" t="str">
        <f t="shared" si="7"/>
        <v>150768611</v>
      </c>
      <c r="C499">
        <v>150768</v>
      </c>
      <c r="D499" t="s">
        <v>50</v>
      </c>
      <c r="E499" t="s">
        <v>32</v>
      </c>
      <c r="F499" t="s">
        <v>112</v>
      </c>
      <c r="G499" t="s">
        <v>1644</v>
      </c>
      <c r="H499" t="s">
        <v>115</v>
      </c>
      <c r="I499">
        <v>611</v>
      </c>
      <c r="J499">
        <v>611</v>
      </c>
      <c r="K499" t="e">
        <f>VLOOKUP(B499,#REF!,5,FALSE)</f>
        <v>#REF!</v>
      </c>
      <c r="N499" t="s">
        <v>5718</v>
      </c>
      <c r="O499" s="180" t="s">
        <v>5165</v>
      </c>
      <c r="P499" t="s">
        <v>5355</v>
      </c>
      <c r="Q499" t="s">
        <v>5272</v>
      </c>
    </row>
    <row r="500" spans="1:17" x14ac:dyDescent="0.3">
      <c r="A500" s="193" t="s">
        <v>5270</v>
      </c>
      <c r="B500" t="str">
        <f t="shared" si="7"/>
        <v>150768612</v>
      </c>
      <c r="C500">
        <v>150768</v>
      </c>
      <c r="D500" t="s">
        <v>50</v>
      </c>
      <c r="E500" t="s">
        <v>32</v>
      </c>
      <c r="F500" t="s">
        <v>112</v>
      </c>
      <c r="G500" t="s">
        <v>1644</v>
      </c>
      <c r="H500" t="s">
        <v>115</v>
      </c>
      <c r="I500">
        <v>612</v>
      </c>
      <c r="J500">
        <v>612</v>
      </c>
      <c r="K500" t="e">
        <f>VLOOKUP(B500,#REF!,5,FALSE)</f>
        <v>#REF!</v>
      </c>
      <c r="N500" t="s">
        <v>5719</v>
      </c>
      <c r="O500" s="180" t="s">
        <v>5165</v>
      </c>
      <c r="P500" t="s">
        <v>5355</v>
      </c>
      <c r="Q500" t="s">
        <v>5272</v>
      </c>
    </row>
    <row r="501" spans="1:17" x14ac:dyDescent="0.3">
      <c r="A501" s="193" t="s">
        <v>5270</v>
      </c>
      <c r="B501" t="str">
        <f t="shared" si="7"/>
        <v>150768613</v>
      </c>
      <c r="C501">
        <v>150768</v>
      </c>
      <c r="D501" t="s">
        <v>50</v>
      </c>
      <c r="E501" t="s">
        <v>32</v>
      </c>
      <c r="F501" t="s">
        <v>112</v>
      </c>
      <c r="G501" t="s">
        <v>1644</v>
      </c>
      <c r="H501" t="s">
        <v>115</v>
      </c>
      <c r="I501">
        <v>613</v>
      </c>
      <c r="J501">
        <v>613</v>
      </c>
      <c r="K501" t="e">
        <f>VLOOKUP(B501,#REF!,5,FALSE)</f>
        <v>#REF!</v>
      </c>
      <c r="N501" t="s">
        <v>5720</v>
      </c>
      <c r="O501" s="180" t="s">
        <v>5165</v>
      </c>
      <c r="P501" t="s">
        <v>5355</v>
      </c>
      <c r="Q501" t="s">
        <v>5272</v>
      </c>
    </row>
    <row r="502" spans="1:17" x14ac:dyDescent="0.3">
      <c r="A502" s="193" t="s">
        <v>5270</v>
      </c>
      <c r="B502" t="str">
        <f t="shared" si="7"/>
        <v>150768614</v>
      </c>
      <c r="C502">
        <v>150768</v>
      </c>
      <c r="D502" t="s">
        <v>50</v>
      </c>
      <c r="E502" t="s">
        <v>32</v>
      </c>
      <c r="F502" t="s">
        <v>112</v>
      </c>
      <c r="G502" t="s">
        <v>1644</v>
      </c>
      <c r="H502" t="s">
        <v>115</v>
      </c>
      <c r="I502">
        <v>614</v>
      </c>
      <c r="J502">
        <v>614</v>
      </c>
      <c r="K502" t="e">
        <f>VLOOKUP(B502,#REF!,5,FALSE)</f>
        <v>#REF!</v>
      </c>
      <c r="N502" t="s">
        <v>5721</v>
      </c>
      <c r="O502" s="180" t="s">
        <v>5165</v>
      </c>
      <c r="P502" t="s">
        <v>5355</v>
      </c>
      <c r="Q502" t="s">
        <v>5272</v>
      </c>
    </row>
    <row r="503" spans="1:17" x14ac:dyDescent="0.3">
      <c r="A503" s="193" t="s">
        <v>5270</v>
      </c>
      <c r="B503" t="str">
        <f t="shared" si="7"/>
        <v>150768615</v>
      </c>
      <c r="C503">
        <v>150768</v>
      </c>
      <c r="D503" t="s">
        <v>50</v>
      </c>
      <c r="E503" t="s">
        <v>32</v>
      </c>
      <c r="F503" t="s">
        <v>112</v>
      </c>
      <c r="G503" t="s">
        <v>1644</v>
      </c>
      <c r="H503" t="s">
        <v>115</v>
      </c>
      <c r="I503">
        <v>615</v>
      </c>
      <c r="J503">
        <v>615</v>
      </c>
      <c r="K503" t="e">
        <f>VLOOKUP(B503,#REF!,5,FALSE)</f>
        <v>#REF!</v>
      </c>
      <c r="N503" t="s">
        <v>5722</v>
      </c>
      <c r="O503" s="180" t="s">
        <v>5165</v>
      </c>
      <c r="P503" t="s">
        <v>5355</v>
      </c>
      <c r="Q503" t="s">
        <v>5272</v>
      </c>
    </row>
    <row r="504" spans="1:17" x14ac:dyDescent="0.3">
      <c r="A504" s="193" t="s">
        <v>5270</v>
      </c>
      <c r="B504" t="str">
        <f t="shared" si="7"/>
        <v>150768616</v>
      </c>
      <c r="C504">
        <v>150768</v>
      </c>
      <c r="D504" t="s">
        <v>50</v>
      </c>
      <c r="E504" t="s">
        <v>32</v>
      </c>
      <c r="F504" t="s">
        <v>112</v>
      </c>
      <c r="G504" t="s">
        <v>1644</v>
      </c>
      <c r="H504" t="s">
        <v>115</v>
      </c>
      <c r="I504">
        <v>616</v>
      </c>
      <c r="J504">
        <v>616</v>
      </c>
      <c r="K504" t="e">
        <f>VLOOKUP(B504,#REF!,5,FALSE)</f>
        <v>#REF!</v>
      </c>
      <c r="N504" t="s">
        <v>5723</v>
      </c>
      <c r="O504" s="180" t="s">
        <v>5165</v>
      </c>
      <c r="P504" t="s">
        <v>5355</v>
      </c>
      <c r="Q504" t="s">
        <v>5272</v>
      </c>
    </row>
    <row r="505" spans="1:17" x14ac:dyDescent="0.3">
      <c r="A505" s="193" t="s">
        <v>5270</v>
      </c>
      <c r="B505" t="str">
        <f t="shared" si="7"/>
        <v>150768617</v>
      </c>
      <c r="C505">
        <v>150768</v>
      </c>
      <c r="D505" t="s">
        <v>50</v>
      </c>
      <c r="E505" t="s">
        <v>32</v>
      </c>
      <c r="F505" t="s">
        <v>112</v>
      </c>
      <c r="G505" t="s">
        <v>1644</v>
      </c>
      <c r="H505" t="s">
        <v>115</v>
      </c>
      <c r="I505">
        <v>617</v>
      </c>
      <c r="J505">
        <v>617</v>
      </c>
      <c r="K505" t="e">
        <f>VLOOKUP(B505,#REF!,5,FALSE)</f>
        <v>#REF!</v>
      </c>
      <c r="N505" t="s">
        <v>5724</v>
      </c>
      <c r="O505" s="180" t="s">
        <v>5165</v>
      </c>
      <c r="P505" t="s">
        <v>5355</v>
      </c>
      <c r="Q505" t="s">
        <v>5272</v>
      </c>
    </row>
    <row r="506" spans="1:17" x14ac:dyDescent="0.3">
      <c r="A506" s="193" t="s">
        <v>5270</v>
      </c>
      <c r="B506" t="str">
        <f t="shared" si="7"/>
        <v>150768618</v>
      </c>
      <c r="C506">
        <v>150768</v>
      </c>
      <c r="D506" t="s">
        <v>50</v>
      </c>
      <c r="E506" t="s">
        <v>32</v>
      </c>
      <c r="F506" t="s">
        <v>112</v>
      </c>
      <c r="G506" t="s">
        <v>1644</v>
      </c>
      <c r="H506" t="s">
        <v>115</v>
      </c>
      <c r="I506">
        <v>618</v>
      </c>
      <c r="J506">
        <v>618</v>
      </c>
      <c r="K506" t="e">
        <f>VLOOKUP(B506,#REF!,5,FALSE)</f>
        <v>#REF!</v>
      </c>
      <c r="N506" t="s">
        <v>5725</v>
      </c>
      <c r="O506" s="180" t="s">
        <v>5165</v>
      </c>
      <c r="P506" t="s">
        <v>5355</v>
      </c>
      <c r="Q506" t="s">
        <v>5272</v>
      </c>
    </row>
    <row r="507" spans="1:17" x14ac:dyDescent="0.3">
      <c r="A507" s="193" t="s">
        <v>5270</v>
      </c>
      <c r="B507" t="str">
        <f t="shared" si="7"/>
        <v>150768619</v>
      </c>
      <c r="C507">
        <v>150768</v>
      </c>
      <c r="D507" t="s">
        <v>50</v>
      </c>
      <c r="E507" t="s">
        <v>32</v>
      </c>
      <c r="F507" t="s">
        <v>112</v>
      </c>
      <c r="G507" t="s">
        <v>1644</v>
      </c>
      <c r="H507" t="s">
        <v>115</v>
      </c>
      <c r="I507">
        <v>619</v>
      </c>
      <c r="J507">
        <v>619</v>
      </c>
      <c r="K507" t="e">
        <f>VLOOKUP(B507,#REF!,5,FALSE)</f>
        <v>#REF!</v>
      </c>
      <c r="N507" t="s">
        <v>5726</v>
      </c>
      <c r="O507" s="180" t="s">
        <v>5165</v>
      </c>
      <c r="P507" t="s">
        <v>5355</v>
      </c>
      <c r="Q507" t="s">
        <v>5272</v>
      </c>
    </row>
    <row r="508" spans="1:17" x14ac:dyDescent="0.3">
      <c r="A508" s="193" t="s">
        <v>5270</v>
      </c>
      <c r="B508" t="str">
        <f t="shared" si="7"/>
        <v>150768620</v>
      </c>
      <c r="C508">
        <v>150768</v>
      </c>
      <c r="D508" t="s">
        <v>50</v>
      </c>
      <c r="E508" t="s">
        <v>32</v>
      </c>
      <c r="F508" t="s">
        <v>112</v>
      </c>
      <c r="G508" t="s">
        <v>1644</v>
      </c>
      <c r="H508" t="s">
        <v>115</v>
      </c>
      <c r="I508">
        <v>620</v>
      </c>
      <c r="J508">
        <v>620</v>
      </c>
      <c r="K508" t="e">
        <f>VLOOKUP(B508,#REF!,5,FALSE)</f>
        <v>#REF!</v>
      </c>
      <c r="N508" t="s">
        <v>5727</v>
      </c>
      <c r="O508" s="180" t="s">
        <v>5165</v>
      </c>
      <c r="P508" t="s">
        <v>5355</v>
      </c>
      <c r="Q508" t="s">
        <v>5272</v>
      </c>
    </row>
    <row r="509" spans="1:17" x14ac:dyDescent="0.3">
      <c r="A509" s="193" t="s">
        <v>5270</v>
      </c>
      <c r="B509" t="str">
        <f t="shared" si="7"/>
        <v>150768621</v>
      </c>
      <c r="C509">
        <v>150768</v>
      </c>
      <c r="D509" t="s">
        <v>50</v>
      </c>
      <c r="E509" t="s">
        <v>32</v>
      </c>
      <c r="F509" t="s">
        <v>112</v>
      </c>
      <c r="G509" t="s">
        <v>1644</v>
      </c>
      <c r="H509" t="s">
        <v>115</v>
      </c>
      <c r="I509">
        <v>621</v>
      </c>
      <c r="J509">
        <v>621</v>
      </c>
      <c r="K509" t="e">
        <f>VLOOKUP(B509,#REF!,5,FALSE)</f>
        <v>#REF!</v>
      </c>
      <c r="N509" t="s">
        <v>5728</v>
      </c>
      <c r="O509" s="180" t="s">
        <v>5165</v>
      </c>
      <c r="P509" t="s">
        <v>5355</v>
      </c>
      <c r="Q509" t="s">
        <v>5272</v>
      </c>
    </row>
    <row r="510" spans="1:17" x14ac:dyDescent="0.3">
      <c r="A510" s="193" t="s">
        <v>5270</v>
      </c>
      <c r="B510" t="str">
        <f t="shared" si="7"/>
        <v>150768622</v>
      </c>
      <c r="C510">
        <v>150768</v>
      </c>
      <c r="D510" t="s">
        <v>50</v>
      </c>
      <c r="E510" t="s">
        <v>32</v>
      </c>
      <c r="F510" t="s">
        <v>112</v>
      </c>
      <c r="G510" t="s">
        <v>1644</v>
      </c>
      <c r="H510" t="s">
        <v>115</v>
      </c>
      <c r="I510">
        <v>622</v>
      </c>
      <c r="J510">
        <v>622</v>
      </c>
      <c r="K510" t="e">
        <f>VLOOKUP(B510,#REF!,5,FALSE)</f>
        <v>#REF!</v>
      </c>
      <c r="N510" t="s">
        <v>5729</v>
      </c>
      <c r="O510" s="180" t="s">
        <v>5165</v>
      </c>
      <c r="P510" t="s">
        <v>5355</v>
      </c>
      <c r="Q510" t="s">
        <v>5272</v>
      </c>
    </row>
    <row r="511" spans="1:17" x14ac:dyDescent="0.3">
      <c r="A511" s="193" t="s">
        <v>5270</v>
      </c>
      <c r="B511" t="str">
        <f t="shared" si="7"/>
        <v>150768623</v>
      </c>
      <c r="C511">
        <v>150768</v>
      </c>
      <c r="D511" t="s">
        <v>50</v>
      </c>
      <c r="E511" t="s">
        <v>32</v>
      </c>
      <c r="F511" t="s">
        <v>112</v>
      </c>
      <c r="G511" t="s">
        <v>1644</v>
      </c>
      <c r="H511" t="s">
        <v>115</v>
      </c>
      <c r="I511">
        <v>623</v>
      </c>
      <c r="J511">
        <v>623</v>
      </c>
      <c r="K511" t="e">
        <f>VLOOKUP(B511,#REF!,5,FALSE)</f>
        <v>#REF!</v>
      </c>
      <c r="N511" t="s">
        <v>5730</v>
      </c>
      <c r="O511" s="180" t="s">
        <v>5165</v>
      </c>
      <c r="P511" t="s">
        <v>5355</v>
      </c>
      <c r="Q511" t="s">
        <v>5272</v>
      </c>
    </row>
    <row r="512" spans="1:17" x14ac:dyDescent="0.3">
      <c r="A512" s="193" t="s">
        <v>5270</v>
      </c>
      <c r="B512" t="str">
        <f t="shared" si="7"/>
        <v>150768624</v>
      </c>
      <c r="C512">
        <v>150768</v>
      </c>
      <c r="D512" t="s">
        <v>50</v>
      </c>
      <c r="E512" t="s">
        <v>32</v>
      </c>
      <c r="F512" t="s">
        <v>112</v>
      </c>
      <c r="G512" t="s">
        <v>1644</v>
      </c>
      <c r="H512" t="s">
        <v>115</v>
      </c>
      <c r="I512">
        <v>624</v>
      </c>
      <c r="J512">
        <v>624</v>
      </c>
      <c r="K512" t="e">
        <f>VLOOKUP(B512,#REF!,5,FALSE)</f>
        <v>#REF!</v>
      </c>
      <c r="N512" t="s">
        <v>5731</v>
      </c>
      <c r="O512" s="180" t="s">
        <v>5165</v>
      </c>
      <c r="P512" t="s">
        <v>5355</v>
      </c>
      <c r="Q512" t="s">
        <v>5272</v>
      </c>
    </row>
    <row r="513" spans="1:17" x14ac:dyDescent="0.3">
      <c r="A513" s="193" t="s">
        <v>5270</v>
      </c>
      <c r="B513" t="str">
        <f t="shared" si="7"/>
        <v>150768625</v>
      </c>
      <c r="C513">
        <v>150768</v>
      </c>
      <c r="D513" t="s">
        <v>50</v>
      </c>
      <c r="E513" t="s">
        <v>32</v>
      </c>
      <c r="F513" t="s">
        <v>112</v>
      </c>
      <c r="G513" t="s">
        <v>1644</v>
      </c>
      <c r="H513" t="s">
        <v>115</v>
      </c>
      <c r="I513">
        <v>625</v>
      </c>
      <c r="J513">
        <v>625</v>
      </c>
      <c r="K513" t="e">
        <f>VLOOKUP(B513,#REF!,5,FALSE)</f>
        <v>#REF!</v>
      </c>
      <c r="N513" t="s">
        <v>5732</v>
      </c>
      <c r="O513" s="180" t="s">
        <v>5165</v>
      </c>
      <c r="P513" t="s">
        <v>5355</v>
      </c>
      <c r="Q513" t="s">
        <v>5272</v>
      </c>
    </row>
    <row r="514" spans="1:17" x14ac:dyDescent="0.3">
      <c r="A514" s="193" t="s">
        <v>5270</v>
      </c>
      <c r="B514" t="str">
        <f t="shared" si="7"/>
        <v>150768626</v>
      </c>
      <c r="C514">
        <v>150768</v>
      </c>
      <c r="D514" t="s">
        <v>50</v>
      </c>
      <c r="E514" t="s">
        <v>32</v>
      </c>
      <c r="F514" t="s">
        <v>112</v>
      </c>
      <c r="G514" t="s">
        <v>1644</v>
      </c>
      <c r="H514" t="s">
        <v>115</v>
      </c>
      <c r="I514">
        <v>626</v>
      </c>
      <c r="J514">
        <v>626</v>
      </c>
      <c r="K514" t="e">
        <f>VLOOKUP(B514,#REF!,5,FALSE)</f>
        <v>#REF!</v>
      </c>
      <c r="N514" t="s">
        <v>5733</v>
      </c>
      <c r="O514" s="180" t="s">
        <v>5165</v>
      </c>
      <c r="P514" t="s">
        <v>5355</v>
      </c>
      <c r="Q514" t="s">
        <v>5272</v>
      </c>
    </row>
    <row r="515" spans="1:17" x14ac:dyDescent="0.3">
      <c r="A515" s="193" t="s">
        <v>5270</v>
      </c>
      <c r="B515" t="str">
        <f t="shared" si="7"/>
        <v>150768627</v>
      </c>
      <c r="C515">
        <v>150768</v>
      </c>
      <c r="D515" t="s">
        <v>50</v>
      </c>
      <c r="E515" t="s">
        <v>32</v>
      </c>
      <c r="F515" t="s">
        <v>112</v>
      </c>
      <c r="G515" t="s">
        <v>1644</v>
      </c>
      <c r="H515" t="s">
        <v>115</v>
      </c>
      <c r="I515">
        <v>627</v>
      </c>
      <c r="J515">
        <v>627</v>
      </c>
      <c r="K515" t="e">
        <f>VLOOKUP(B515,#REF!,5,FALSE)</f>
        <v>#REF!</v>
      </c>
      <c r="N515" t="s">
        <v>5734</v>
      </c>
      <c r="O515" s="180" t="s">
        <v>5165</v>
      </c>
      <c r="P515" t="s">
        <v>5355</v>
      </c>
      <c r="Q515" t="s">
        <v>5272</v>
      </c>
    </row>
    <row r="516" spans="1:17" x14ac:dyDescent="0.3">
      <c r="A516" s="193" t="s">
        <v>5270</v>
      </c>
      <c r="B516" t="str">
        <f t="shared" si="7"/>
        <v>150768628</v>
      </c>
      <c r="C516">
        <v>150768</v>
      </c>
      <c r="D516" t="s">
        <v>50</v>
      </c>
      <c r="E516" t="s">
        <v>32</v>
      </c>
      <c r="F516" t="s">
        <v>112</v>
      </c>
      <c r="G516" t="s">
        <v>1644</v>
      </c>
      <c r="H516" t="s">
        <v>115</v>
      </c>
      <c r="I516">
        <v>628</v>
      </c>
      <c r="J516">
        <v>628</v>
      </c>
      <c r="K516" t="e">
        <f>VLOOKUP(B516,#REF!,5,FALSE)</f>
        <v>#REF!</v>
      </c>
      <c r="N516" t="s">
        <v>5735</v>
      </c>
      <c r="O516" s="180" t="s">
        <v>5165</v>
      </c>
      <c r="P516" t="s">
        <v>5355</v>
      </c>
      <c r="Q516" t="s">
        <v>5272</v>
      </c>
    </row>
    <row r="517" spans="1:17" x14ac:dyDescent="0.3">
      <c r="A517" s="193" t="s">
        <v>5270</v>
      </c>
      <c r="B517" t="str">
        <f t="shared" si="7"/>
        <v>150768629</v>
      </c>
      <c r="C517">
        <v>150768</v>
      </c>
      <c r="D517" t="s">
        <v>50</v>
      </c>
      <c r="E517" t="s">
        <v>32</v>
      </c>
      <c r="F517" t="s">
        <v>112</v>
      </c>
      <c r="G517" t="s">
        <v>1644</v>
      </c>
      <c r="H517" t="s">
        <v>115</v>
      </c>
      <c r="I517">
        <v>629</v>
      </c>
      <c r="J517">
        <v>629</v>
      </c>
      <c r="K517" t="e">
        <f>VLOOKUP(B517,#REF!,5,FALSE)</f>
        <v>#REF!</v>
      </c>
      <c r="N517" t="s">
        <v>5736</v>
      </c>
      <c r="O517" s="180" t="s">
        <v>5165</v>
      </c>
      <c r="P517" t="s">
        <v>5355</v>
      </c>
      <c r="Q517" t="s">
        <v>5272</v>
      </c>
    </row>
    <row r="518" spans="1:17" x14ac:dyDescent="0.3">
      <c r="A518" s="193" t="s">
        <v>5270</v>
      </c>
      <c r="B518" t="str">
        <f t="shared" si="7"/>
        <v>150768630</v>
      </c>
      <c r="C518">
        <v>150768</v>
      </c>
      <c r="D518" t="s">
        <v>50</v>
      </c>
      <c r="E518" t="s">
        <v>32</v>
      </c>
      <c r="F518" t="s">
        <v>112</v>
      </c>
      <c r="G518" t="s">
        <v>1644</v>
      </c>
      <c r="H518" t="s">
        <v>115</v>
      </c>
      <c r="I518">
        <v>630</v>
      </c>
      <c r="J518">
        <v>630</v>
      </c>
      <c r="K518" t="e">
        <f>VLOOKUP(B518,#REF!,5,FALSE)</f>
        <v>#REF!</v>
      </c>
      <c r="N518" t="s">
        <v>5737</v>
      </c>
      <c r="O518" s="180" t="s">
        <v>5165</v>
      </c>
      <c r="P518" t="s">
        <v>5355</v>
      </c>
      <c r="Q518" t="s">
        <v>5272</v>
      </c>
    </row>
    <row r="519" spans="1:17" x14ac:dyDescent="0.3">
      <c r="A519" s="193" t="s">
        <v>5270</v>
      </c>
      <c r="B519" t="str">
        <f t="shared" si="7"/>
        <v>150768631</v>
      </c>
      <c r="C519">
        <v>150768</v>
      </c>
      <c r="D519" t="s">
        <v>50</v>
      </c>
      <c r="E519" t="s">
        <v>32</v>
      </c>
      <c r="F519" t="s">
        <v>112</v>
      </c>
      <c r="G519" t="s">
        <v>1644</v>
      </c>
      <c r="H519" t="s">
        <v>115</v>
      </c>
      <c r="I519">
        <v>631</v>
      </c>
      <c r="J519">
        <v>631</v>
      </c>
      <c r="K519" t="e">
        <f>VLOOKUP(B519,#REF!,5,FALSE)</f>
        <v>#REF!</v>
      </c>
      <c r="N519" t="s">
        <v>5738</v>
      </c>
      <c r="O519" s="180" t="s">
        <v>5165</v>
      </c>
      <c r="P519" t="s">
        <v>5355</v>
      </c>
      <c r="Q519" t="s">
        <v>5272</v>
      </c>
    </row>
    <row r="520" spans="1:17" x14ac:dyDescent="0.3">
      <c r="A520" s="193" t="s">
        <v>5270</v>
      </c>
      <c r="B520" t="str">
        <f t="shared" ref="B520:B583" si="8">C520&amp;I520</f>
        <v>150768632</v>
      </c>
      <c r="C520">
        <v>150768</v>
      </c>
      <c r="D520" t="s">
        <v>50</v>
      </c>
      <c r="E520" t="s">
        <v>32</v>
      </c>
      <c r="F520" t="s">
        <v>112</v>
      </c>
      <c r="G520" t="s">
        <v>1644</v>
      </c>
      <c r="H520" t="s">
        <v>115</v>
      </c>
      <c r="I520">
        <v>632</v>
      </c>
      <c r="J520">
        <v>632</v>
      </c>
      <c r="K520" t="e">
        <f>VLOOKUP(B520,#REF!,5,FALSE)</f>
        <v>#REF!</v>
      </c>
      <c r="N520" t="s">
        <v>5739</v>
      </c>
      <c r="O520" s="180" t="s">
        <v>5165</v>
      </c>
      <c r="P520" t="s">
        <v>5355</v>
      </c>
      <c r="Q520" t="s">
        <v>5272</v>
      </c>
    </row>
    <row r="521" spans="1:17" x14ac:dyDescent="0.3">
      <c r="A521" s="193" t="s">
        <v>5270</v>
      </c>
      <c r="B521" t="str">
        <f t="shared" si="8"/>
        <v>150768633</v>
      </c>
      <c r="C521">
        <v>150768</v>
      </c>
      <c r="D521" t="s">
        <v>50</v>
      </c>
      <c r="E521" t="s">
        <v>32</v>
      </c>
      <c r="F521" t="s">
        <v>112</v>
      </c>
      <c r="G521" t="s">
        <v>1644</v>
      </c>
      <c r="H521" t="s">
        <v>115</v>
      </c>
      <c r="I521">
        <v>633</v>
      </c>
      <c r="J521">
        <v>633</v>
      </c>
      <c r="K521" t="e">
        <f>VLOOKUP(B521,#REF!,5,FALSE)</f>
        <v>#REF!</v>
      </c>
      <c r="N521" t="s">
        <v>5740</v>
      </c>
      <c r="O521" s="180" t="s">
        <v>5165</v>
      </c>
      <c r="P521" t="s">
        <v>5355</v>
      </c>
      <c r="Q521" t="s">
        <v>5272</v>
      </c>
    </row>
    <row r="522" spans="1:17" x14ac:dyDescent="0.3">
      <c r="A522" s="193" t="s">
        <v>5270</v>
      </c>
      <c r="B522" t="str">
        <f t="shared" si="8"/>
        <v>150768634</v>
      </c>
      <c r="C522">
        <v>150768</v>
      </c>
      <c r="D522" t="s">
        <v>50</v>
      </c>
      <c r="E522" t="s">
        <v>32</v>
      </c>
      <c r="F522" t="s">
        <v>112</v>
      </c>
      <c r="G522" t="s">
        <v>1644</v>
      </c>
      <c r="H522" t="s">
        <v>115</v>
      </c>
      <c r="I522">
        <v>634</v>
      </c>
      <c r="J522">
        <v>634</v>
      </c>
      <c r="K522" t="e">
        <f>VLOOKUP(B522,#REF!,5,FALSE)</f>
        <v>#REF!</v>
      </c>
      <c r="N522" t="s">
        <v>5741</v>
      </c>
      <c r="O522" s="180" t="s">
        <v>5165</v>
      </c>
      <c r="P522" t="s">
        <v>5355</v>
      </c>
      <c r="Q522" t="s">
        <v>5272</v>
      </c>
    </row>
    <row r="523" spans="1:17" x14ac:dyDescent="0.3">
      <c r="A523" s="193" t="s">
        <v>5270</v>
      </c>
      <c r="B523" t="str">
        <f t="shared" si="8"/>
        <v>150768635</v>
      </c>
      <c r="C523">
        <v>150768</v>
      </c>
      <c r="D523" t="s">
        <v>50</v>
      </c>
      <c r="E523" t="s">
        <v>32</v>
      </c>
      <c r="F523" t="s">
        <v>112</v>
      </c>
      <c r="G523" t="s">
        <v>1644</v>
      </c>
      <c r="H523" t="s">
        <v>115</v>
      </c>
      <c r="I523">
        <v>635</v>
      </c>
      <c r="J523">
        <v>635</v>
      </c>
      <c r="K523" t="e">
        <f>VLOOKUP(B523,#REF!,5,FALSE)</f>
        <v>#REF!</v>
      </c>
      <c r="N523" t="s">
        <v>5742</v>
      </c>
      <c r="O523" s="180" t="s">
        <v>5165</v>
      </c>
      <c r="P523" t="s">
        <v>5355</v>
      </c>
      <c r="Q523" t="s">
        <v>5272</v>
      </c>
    </row>
    <row r="524" spans="1:17" x14ac:dyDescent="0.3">
      <c r="A524" s="193" t="s">
        <v>5270</v>
      </c>
      <c r="B524" t="str">
        <f t="shared" si="8"/>
        <v>150768636</v>
      </c>
      <c r="C524">
        <v>150768</v>
      </c>
      <c r="D524" t="s">
        <v>50</v>
      </c>
      <c r="E524" t="s">
        <v>32</v>
      </c>
      <c r="F524" t="s">
        <v>112</v>
      </c>
      <c r="G524" t="s">
        <v>1644</v>
      </c>
      <c r="H524" t="s">
        <v>115</v>
      </c>
      <c r="I524">
        <v>636</v>
      </c>
      <c r="J524">
        <v>636</v>
      </c>
      <c r="K524" t="e">
        <f>VLOOKUP(B524,#REF!,5,FALSE)</f>
        <v>#REF!</v>
      </c>
      <c r="N524" t="s">
        <v>5743</v>
      </c>
      <c r="O524" s="180" t="s">
        <v>5165</v>
      </c>
      <c r="P524" t="s">
        <v>5355</v>
      </c>
      <c r="Q524" t="s">
        <v>5272</v>
      </c>
    </row>
    <row r="525" spans="1:17" x14ac:dyDescent="0.3">
      <c r="A525" s="193" t="s">
        <v>5270</v>
      </c>
      <c r="B525" t="str">
        <f t="shared" si="8"/>
        <v>150768637</v>
      </c>
      <c r="C525">
        <v>150768</v>
      </c>
      <c r="D525" t="s">
        <v>50</v>
      </c>
      <c r="E525" t="s">
        <v>32</v>
      </c>
      <c r="F525" t="s">
        <v>112</v>
      </c>
      <c r="G525" t="s">
        <v>1644</v>
      </c>
      <c r="H525" t="s">
        <v>115</v>
      </c>
      <c r="I525">
        <v>637</v>
      </c>
      <c r="J525">
        <v>637</v>
      </c>
      <c r="K525" t="e">
        <f>VLOOKUP(B525,#REF!,5,FALSE)</f>
        <v>#REF!</v>
      </c>
      <c r="N525" t="s">
        <v>5744</v>
      </c>
      <c r="O525" s="180" t="s">
        <v>5165</v>
      </c>
      <c r="P525" t="s">
        <v>5355</v>
      </c>
      <c r="Q525" t="s">
        <v>5272</v>
      </c>
    </row>
    <row r="526" spans="1:17" x14ac:dyDescent="0.3">
      <c r="A526" s="193" t="s">
        <v>5270</v>
      </c>
      <c r="B526" t="str">
        <f t="shared" si="8"/>
        <v>150768638</v>
      </c>
      <c r="C526">
        <v>150768</v>
      </c>
      <c r="D526" t="s">
        <v>50</v>
      </c>
      <c r="E526" t="s">
        <v>32</v>
      </c>
      <c r="F526" t="s">
        <v>112</v>
      </c>
      <c r="G526" t="s">
        <v>1644</v>
      </c>
      <c r="H526" t="s">
        <v>115</v>
      </c>
      <c r="I526">
        <v>638</v>
      </c>
      <c r="J526">
        <v>638</v>
      </c>
      <c r="K526" t="e">
        <f>VLOOKUP(B526,#REF!,5,FALSE)</f>
        <v>#REF!</v>
      </c>
      <c r="N526" t="s">
        <v>5745</v>
      </c>
      <c r="O526" s="180" t="s">
        <v>5165</v>
      </c>
      <c r="P526" t="s">
        <v>5355</v>
      </c>
      <c r="Q526" t="s">
        <v>5272</v>
      </c>
    </row>
    <row r="527" spans="1:17" x14ac:dyDescent="0.3">
      <c r="A527" s="193" t="s">
        <v>5270</v>
      </c>
      <c r="B527" t="str">
        <f t="shared" si="8"/>
        <v>150768639</v>
      </c>
      <c r="C527">
        <v>150768</v>
      </c>
      <c r="D527" t="s">
        <v>50</v>
      </c>
      <c r="E527" t="s">
        <v>32</v>
      </c>
      <c r="F527" t="s">
        <v>112</v>
      </c>
      <c r="G527" t="s">
        <v>1644</v>
      </c>
      <c r="H527" t="s">
        <v>115</v>
      </c>
      <c r="I527">
        <v>639</v>
      </c>
      <c r="J527">
        <v>639</v>
      </c>
      <c r="K527" t="e">
        <f>VLOOKUP(B527,#REF!,5,FALSE)</f>
        <v>#REF!</v>
      </c>
      <c r="N527" t="s">
        <v>5746</v>
      </c>
      <c r="O527" s="180" t="s">
        <v>5165</v>
      </c>
      <c r="P527" t="s">
        <v>5355</v>
      </c>
      <c r="Q527" t="s">
        <v>5272</v>
      </c>
    </row>
    <row r="528" spans="1:17" x14ac:dyDescent="0.3">
      <c r="A528" s="193" t="s">
        <v>5270</v>
      </c>
      <c r="B528" t="str">
        <f t="shared" si="8"/>
        <v>150768640</v>
      </c>
      <c r="C528">
        <v>150768</v>
      </c>
      <c r="D528" t="s">
        <v>50</v>
      </c>
      <c r="E528" t="s">
        <v>32</v>
      </c>
      <c r="F528" t="s">
        <v>112</v>
      </c>
      <c r="G528" t="s">
        <v>1644</v>
      </c>
      <c r="H528" t="s">
        <v>115</v>
      </c>
      <c r="I528">
        <v>640</v>
      </c>
      <c r="J528">
        <v>640</v>
      </c>
      <c r="K528" t="e">
        <f>VLOOKUP(B528,#REF!,5,FALSE)</f>
        <v>#REF!</v>
      </c>
      <c r="N528" t="s">
        <v>5747</v>
      </c>
      <c r="O528" s="180" t="s">
        <v>5165</v>
      </c>
      <c r="P528" t="s">
        <v>5355</v>
      </c>
      <c r="Q528" t="s">
        <v>5272</v>
      </c>
    </row>
    <row r="529" spans="1:17" x14ac:dyDescent="0.3">
      <c r="A529" s="193" t="s">
        <v>5270</v>
      </c>
      <c r="B529" t="str">
        <f t="shared" si="8"/>
        <v>150768641</v>
      </c>
      <c r="C529">
        <v>150768</v>
      </c>
      <c r="D529" t="s">
        <v>50</v>
      </c>
      <c r="E529" t="s">
        <v>32</v>
      </c>
      <c r="F529" t="s">
        <v>112</v>
      </c>
      <c r="G529" t="s">
        <v>1644</v>
      </c>
      <c r="H529" t="s">
        <v>115</v>
      </c>
      <c r="I529">
        <v>641</v>
      </c>
      <c r="J529">
        <v>641</v>
      </c>
      <c r="K529" t="e">
        <f>VLOOKUP(B529,#REF!,5,FALSE)</f>
        <v>#REF!</v>
      </c>
      <c r="N529" t="s">
        <v>5748</v>
      </c>
      <c r="O529" s="180" t="s">
        <v>5165</v>
      </c>
      <c r="P529" t="s">
        <v>5355</v>
      </c>
      <c r="Q529" t="s">
        <v>5272</v>
      </c>
    </row>
    <row r="530" spans="1:17" x14ac:dyDescent="0.3">
      <c r="A530" s="193" t="s">
        <v>5270</v>
      </c>
      <c r="B530" t="str">
        <f t="shared" si="8"/>
        <v>150768642</v>
      </c>
      <c r="C530">
        <v>150768</v>
      </c>
      <c r="D530" t="s">
        <v>50</v>
      </c>
      <c r="E530" t="s">
        <v>32</v>
      </c>
      <c r="F530" t="s">
        <v>112</v>
      </c>
      <c r="G530" t="s">
        <v>1644</v>
      </c>
      <c r="H530" t="s">
        <v>115</v>
      </c>
      <c r="I530">
        <v>642</v>
      </c>
      <c r="J530">
        <v>642</v>
      </c>
      <c r="K530" t="e">
        <f>VLOOKUP(B530,#REF!,5,FALSE)</f>
        <v>#REF!</v>
      </c>
      <c r="N530" t="s">
        <v>5749</v>
      </c>
      <c r="O530" s="180" t="s">
        <v>5165</v>
      </c>
      <c r="P530" t="s">
        <v>5355</v>
      </c>
      <c r="Q530" t="s">
        <v>5272</v>
      </c>
    </row>
    <row r="531" spans="1:17" x14ac:dyDescent="0.3">
      <c r="A531" s="193" t="s">
        <v>5270</v>
      </c>
      <c r="B531" t="str">
        <f t="shared" si="8"/>
        <v>150768643</v>
      </c>
      <c r="C531">
        <v>150768</v>
      </c>
      <c r="D531" t="s">
        <v>50</v>
      </c>
      <c r="E531" t="s">
        <v>32</v>
      </c>
      <c r="F531" t="s">
        <v>112</v>
      </c>
      <c r="G531" t="s">
        <v>1644</v>
      </c>
      <c r="H531" t="s">
        <v>115</v>
      </c>
      <c r="I531">
        <v>643</v>
      </c>
      <c r="J531">
        <v>643</v>
      </c>
      <c r="K531" t="e">
        <f>VLOOKUP(B531,#REF!,5,FALSE)</f>
        <v>#REF!</v>
      </c>
      <c r="N531" t="s">
        <v>5750</v>
      </c>
      <c r="O531" s="180" t="s">
        <v>5165</v>
      </c>
      <c r="P531" t="s">
        <v>5355</v>
      </c>
      <c r="Q531" t="s">
        <v>5272</v>
      </c>
    </row>
    <row r="532" spans="1:17" x14ac:dyDescent="0.3">
      <c r="A532" s="193" t="s">
        <v>5270</v>
      </c>
      <c r="B532" t="str">
        <f t="shared" si="8"/>
        <v>150768644</v>
      </c>
      <c r="C532">
        <v>150768</v>
      </c>
      <c r="D532" t="s">
        <v>50</v>
      </c>
      <c r="E532" t="s">
        <v>32</v>
      </c>
      <c r="F532" t="s">
        <v>112</v>
      </c>
      <c r="G532" t="s">
        <v>1644</v>
      </c>
      <c r="H532" t="s">
        <v>115</v>
      </c>
      <c r="I532">
        <v>644</v>
      </c>
      <c r="J532">
        <v>644</v>
      </c>
      <c r="K532" t="e">
        <f>VLOOKUP(B532,#REF!,5,FALSE)</f>
        <v>#REF!</v>
      </c>
      <c r="N532" t="s">
        <v>5751</v>
      </c>
      <c r="O532" s="180" t="s">
        <v>5165</v>
      </c>
      <c r="P532" t="s">
        <v>5355</v>
      </c>
      <c r="Q532" t="s">
        <v>5272</v>
      </c>
    </row>
    <row r="533" spans="1:17" x14ac:dyDescent="0.3">
      <c r="A533" s="193" t="s">
        <v>5270</v>
      </c>
      <c r="B533" t="str">
        <f t="shared" si="8"/>
        <v>150768645</v>
      </c>
      <c r="C533">
        <v>150768</v>
      </c>
      <c r="D533" t="s">
        <v>50</v>
      </c>
      <c r="E533" t="s">
        <v>32</v>
      </c>
      <c r="F533" t="s">
        <v>112</v>
      </c>
      <c r="G533" t="s">
        <v>1644</v>
      </c>
      <c r="H533" t="s">
        <v>115</v>
      </c>
      <c r="I533">
        <v>645</v>
      </c>
      <c r="J533">
        <v>645</v>
      </c>
      <c r="K533" t="e">
        <f>VLOOKUP(B533,#REF!,5,FALSE)</f>
        <v>#REF!</v>
      </c>
      <c r="N533" t="s">
        <v>5752</v>
      </c>
      <c r="O533" s="180" t="s">
        <v>5165</v>
      </c>
      <c r="P533" t="s">
        <v>5355</v>
      </c>
      <c r="Q533" t="s">
        <v>5272</v>
      </c>
    </row>
    <row r="534" spans="1:17" x14ac:dyDescent="0.3">
      <c r="A534" s="193" t="s">
        <v>5270</v>
      </c>
      <c r="B534" t="str">
        <f t="shared" si="8"/>
        <v>150768646</v>
      </c>
      <c r="C534">
        <v>150768</v>
      </c>
      <c r="D534" t="s">
        <v>50</v>
      </c>
      <c r="E534" t="s">
        <v>32</v>
      </c>
      <c r="F534" t="s">
        <v>112</v>
      </c>
      <c r="G534" t="s">
        <v>1644</v>
      </c>
      <c r="H534" t="s">
        <v>115</v>
      </c>
      <c r="I534">
        <v>646</v>
      </c>
      <c r="J534">
        <v>646</v>
      </c>
      <c r="K534" t="e">
        <f>VLOOKUP(B534,#REF!,5,FALSE)</f>
        <v>#REF!</v>
      </c>
      <c r="N534" t="s">
        <v>5753</v>
      </c>
      <c r="O534" s="180" t="s">
        <v>5165</v>
      </c>
      <c r="P534" t="s">
        <v>5355</v>
      </c>
      <c r="Q534" t="s">
        <v>5272</v>
      </c>
    </row>
    <row r="535" spans="1:17" x14ac:dyDescent="0.3">
      <c r="A535" s="193" t="s">
        <v>5270</v>
      </c>
      <c r="B535" t="str">
        <f t="shared" si="8"/>
        <v>150768647</v>
      </c>
      <c r="C535">
        <v>150768</v>
      </c>
      <c r="D535" t="s">
        <v>50</v>
      </c>
      <c r="E535" t="s">
        <v>32</v>
      </c>
      <c r="F535" t="s">
        <v>112</v>
      </c>
      <c r="G535" t="s">
        <v>1644</v>
      </c>
      <c r="H535" t="s">
        <v>115</v>
      </c>
      <c r="I535">
        <v>647</v>
      </c>
      <c r="J535">
        <v>647</v>
      </c>
      <c r="K535" t="e">
        <f>VLOOKUP(B535,#REF!,5,FALSE)</f>
        <v>#REF!</v>
      </c>
      <c r="N535" t="s">
        <v>5754</v>
      </c>
      <c r="O535" s="180" t="s">
        <v>5165</v>
      </c>
      <c r="P535" t="s">
        <v>5355</v>
      </c>
      <c r="Q535" t="s">
        <v>5272</v>
      </c>
    </row>
    <row r="536" spans="1:17" x14ac:dyDescent="0.3">
      <c r="A536" s="193" t="s">
        <v>5270</v>
      </c>
      <c r="B536" t="str">
        <f t="shared" si="8"/>
        <v>150768648</v>
      </c>
      <c r="C536">
        <v>150768</v>
      </c>
      <c r="D536" t="s">
        <v>50</v>
      </c>
      <c r="E536" t="s">
        <v>32</v>
      </c>
      <c r="F536" t="s">
        <v>112</v>
      </c>
      <c r="G536" t="s">
        <v>1644</v>
      </c>
      <c r="H536" t="s">
        <v>115</v>
      </c>
      <c r="I536">
        <v>648</v>
      </c>
      <c r="J536">
        <v>648</v>
      </c>
      <c r="K536" t="e">
        <f>VLOOKUP(B536,#REF!,5,FALSE)</f>
        <v>#REF!</v>
      </c>
      <c r="N536" t="s">
        <v>5755</v>
      </c>
      <c r="O536" s="180" t="s">
        <v>5165</v>
      </c>
      <c r="P536" t="s">
        <v>5355</v>
      </c>
      <c r="Q536" t="s">
        <v>5272</v>
      </c>
    </row>
    <row r="537" spans="1:17" x14ac:dyDescent="0.3">
      <c r="A537" s="193" t="s">
        <v>5270</v>
      </c>
      <c r="B537" t="str">
        <f t="shared" si="8"/>
        <v>150768649</v>
      </c>
      <c r="C537">
        <v>150768</v>
      </c>
      <c r="D537" t="s">
        <v>50</v>
      </c>
      <c r="E537" t="s">
        <v>32</v>
      </c>
      <c r="F537" t="s">
        <v>112</v>
      </c>
      <c r="G537" t="s">
        <v>1644</v>
      </c>
      <c r="H537" t="s">
        <v>115</v>
      </c>
      <c r="I537">
        <v>649</v>
      </c>
      <c r="J537">
        <v>649</v>
      </c>
      <c r="K537" t="e">
        <f>VLOOKUP(B537,#REF!,5,FALSE)</f>
        <v>#REF!</v>
      </c>
      <c r="N537" t="s">
        <v>5756</v>
      </c>
      <c r="O537" s="180" t="s">
        <v>5165</v>
      </c>
      <c r="P537" t="s">
        <v>5355</v>
      </c>
      <c r="Q537" t="s">
        <v>5272</v>
      </c>
    </row>
    <row r="538" spans="1:17" x14ac:dyDescent="0.3">
      <c r="A538" s="193" t="s">
        <v>5270</v>
      </c>
      <c r="B538" t="str">
        <f t="shared" si="8"/>
        <v>150768650</v>
      </c>
      <c r="C538">
        <v>150768</v>
      </c>
      <c r="D538" t="s">
        <v>50</v>
      </c>
      <c r="E538" t="s">
        <v>32</v>
      </c>
      <c r="F538" t="s">
        <v>112</v>
      </c>
      <c r="G538" t="s">
        <v>1644</v>
      </c>
      <c r="H538" t="s">
        <v>115</v>
      </c>
      <c r="I538">
        <v>650</v>
      </c>
      <c r="J538">
        <v>650</v>
      </c>
      <c r="K538" t="e">
        <f>VLOOKUP(B538,#REF!,5,FALSE)</f>
        <v>#REF!</v>
      </c>
      <c r="N538" t="s">
        <v>5757</v>
      </c>
      <c r="O538" s="180" t="s">
        <v>5165</v>
      </c>
      <c r="P538" t="s">
        <v>5355</v>
      </c>
      <c r="Q538" t="s">
        <v>5272</v>
      </c>
    </row>
    <row r="539" spans="1:17" x14ac:dyDescent="0.3">
      <c r="A539" s="193" t="s">
        <v>5163</v>
      </c>
      <c r="B539" t="str">
        <f t="shared" si="8"/>
        <v>150768651</v>
      </c>
      <c r="C539">
        <v>150768</v>
      </c>
      <c r="D539" t="s">
        <v>50</v>
      </c>
      <c r="E539" t="s">
        <v>32</v>
      </c>
      <c r="F539" t="s">
        <v>112</v>
      </c>
      <c r="G539" t="s">
        <v>1644</v>
      </c>
      <c r="H539" t="s">
        <v>115</v>
      </c>
      <c r="I539">
        <v>651</v>
      </c>
      <c r="J539">
        <v>651</v>
      </c>
      <c r="K539" t="e">
        <f>VLOOKUP(B539,#REF!,5,FALSE)</f>
        <v>#REF!</v>
      </c>
      <c r="N539" t="s">
        <v>5758</v>
      </c>
      <c r="O539" s="180" t="s">
        <v>5165</v>
      </c>
      <c r="P539" t="s">
        <v>5149</v>
      </c>
      <c r="Q539" t="s">
        <v>5151</v>
      </c>
    </row>
    <row r="540" spans="1:17" x14ac:dyDescent="0.3">
      <c r="A540" s="193" t="s">
        <v>5163</v>
      </c>
      <c r="B540" t="str">
        <f t="shared" si="8"/>
        <v>150768652</v>
      </c>
      <c r="C540">
        <v>150768</v>
      </c>
      <c r="D540" t="s">
        <v>50</v>
      </c>
      <c r="E540" t="s">
        <v>32</v>
      </c>
      <c r="F540" t="s">
        <v>112</v>
      </c>
      <c r="G540" t="s">
        <v>1644</v>
      </c>
      <c r="H540" t="s">
        <v>115</v>
      </c>
      <c r="I540">
        <v>652</v>
      </c>
      <c r="J540">
        <v>652</v>
      </c>
      <c r="K540" t="e">
        <f>VLOOKUP(B540,#REF!,5,FALSE)</f>
        <v>#REF!</v>
      </c>
      <c r="N540" t="s">
        <v>5759</v>
      </c>
      <c r="O540" s="180" t="s">
        <v>5165</v>
      </c>
      <c r="P540" t="s">
        <v>5149</v>
      </c>
      <c r="Q540" t="s">
        <v>5151</v>
      </c>
    </row>
    <row r="541" spans="1:17" x14ac:dyDescent="0.3">
      <c r="A541" s="193" t="s">
        <v>5163</v>
      </c>
      <c r="B541" t="str">
        <f t="shared" si="8"/>
        <v>150768653</v>
      </c>
      <c r="C541">
        <v>150768</v>
      </c>
      <c r="D541" t="s">
        <v>50</v>
      </c>
      <c r="E541" t="s">
        <v>32</v>
      </c>
      <c r="F541" t="s">
        <v>112</v>
      </c>
      <c r="G541" t="s">
        <v>1644</v>
      </c>
      <c r="H541" t="s">
        <v>115</v>
      </c>
      <c r="I541">
        <v>653</v>
      </c>
      <c r="J541">
        <v>653</v>
      </c>
      <c r="K541" t="e">
        <f>VLOOKUP(B541,#REF!,5,FALSE)</f>
        <v>#REF!</v>
      </c>
      <c r="N541" t="s">
        <v>5760</v>
      </c>
      <c r="O541" s="180" t="s">
        <v>5165</v>
      </c>
      <c r="P541" t="s">
        <v>5149</v>
      </c>
      <c r="Q541" t="s">
        <v>5151</v>
      </c>
    </row>
    <row r="542" spans="1:17" x14ac:dyDescent="0.3">
      <c r="A542" t="s">
        <v>5137</v>
      </c>
      <c r="B542" t="str">
        <f t="shared" si="8"/>
        <v>150768654</v>
      </c>
      <c r="C542">
        <v>150768</v>
      </c>
      <c r="D542" t="s">
        <v>50</v>
      </c>
      <c r="E542" t="s">
        <v>32</v>
      </c>
      <c r="F542" t="s">
        <v>112</v>
      </c>
      <c r="G542" t="s">
        <v>1644</v>
      </c>
      <c r="H542" t="s">
        <v>115</v>
      </c>
      <c r="I542">
        <v>654</v>
      </c>
      <c r="J542">
        <v>654</v>
      </c>
      <c r="K542" t="e">
        <f>VLOOKUP(B542,#REF!,5,FALSE)</f>
        <v>#REF!</v>
      </c>
      <c r="N542" t="s">
        <v>5761</v>
      </c>
      <c r="O542" s="180" t="s">
        <v>5165</v>
      </c>
      <c r="P542" t="s">
        <v>5150</v>
      </c>
      <c r="Q542" t="s">
        <v>5161</v>
      </c>
    </row>
    <row r="543" spans="1:17" x14ac:dyDescent="0.3">
      <c r="A543" t="s">
        <v>5137</v>
      </c>
      <c r="B543" t="str">
        <f t="shared" si="8"/>
        <v>150768655</v>
      </c>
      <c r="C543">
        <v>150768</v>
      </c>
      <c r="D543" t="s">
        <v>50</v>
      </c>
      <c r="E543" t="s">
        <v>32</v>
      </c>
      <c r="F543" t="s">
        <v>112</v>
      </c>
      <c r="G543" t="s">
        <v>1644</v>
      </c>
      <c r="H543" t="s">
        <v>115</v>
      </c>
      <c r="I543">
        <v>655</v>
      </c>
      <c r="J543">
        <v>655</v>
      </c>
      <c r="K543" t="e">
        <f>VLOOKUP(B543,#REF!,5,FALSE)</f>
        <v>#REF!</v>
      </c>
      <c r="N543" t="s">
        <v>5762</v>
      </c>
      <c r="O543" s="180" t="s">
        <v>5165</v>
      </c>
      <c r="P543" t="s">
        <v>5150</v>
      </c>
      <c r="Q543" t="s">
        <v>5161</v>
      </c>
    </row>
    <row r="544" spans="1:17" x14ac:dyDescent="0.3">
      <c r="A544" t="s">
        <v>5137</v>
      </c>
      <c r="B544" t="str">
        <f t="shared" si="8"/>
        <v>150768656</v>
      </c>
      <c r="C544">
        <v>150768</v>
      </c>
      <c r="D544" t="s">
        <v>50</v>
      </c>
      <c r="E544" t="s">
        <v>32</v>
      </c>
      <c r="F544" t="s">
        <v>112</v>
      </c>
      <c r="G544" t="s">
        <v>1644</v>
      </c>
      <c r="H544" t="s">
        <v>115</v>
      </c>
      <c r="I544">
        <v>656</v>
      </c>
      <c r="J544">
        <v>656</v>
      </c>
      <c r="K544" t="e">
        <f>VLOOKUP(B544,#REF!,5,FALSE)</f>
        <v>#REF!</v>
      </c>
      <c r="N544" t="s">
        <v>5763</v>
      </c>
      <c r="O544" s="180" t="s">
        <v>5165</v>
      </c>
      <c r="P544" t="s">
        <v>5150</v>
      </c>
      <c r="Q544" t="s">
        <v>5161</v>
      </c>
    </row>
    <row r="545" spans="1:17" x14ac:dyDescent="0.3">
      <c r="A545" t="s">
        <v>5137</v>
      </c>
      <c r="B545" t="str">
        <f t="shared" si="8"/>
        <v>150768657</v>
      </c>
      <c r="C545">
        <v>150768</v>
      </c>
      <c r="D545" t="s">
        <v>50</v>
      </c>
      <c r="E545" t="s">
        <v>32</v>
      </c>
      <c r="F545" t="s">
        <v>112</v>
      </c>
      <c r="G545" t="s">
        <v>1644</v>
      </c>
      <c r="H545" t="s">
        <v>115</v>
      </c>
      <c r="I545">
        <v>657</v>
      </c>
      <c r="J545">
        <v>657</v>
      </c>
      <c r="K545" t="e">
        <f>VLOOKUP(B545,#REF!,5,FALSE)</f>
        <v>#REF!</v>
      </c>
      <c r="N545" t="s">
        <v>5764</v>
      </c>
      <c r="O545" s="180" t="s">
        <v>5165</v>
      </c>
      <c r="P545" t="s">
        <v>5150</v>
      </c>
      <c r="Q545" t="s">
        <v>5161</v>
      </c>
    </row>
    <row r="546" spans="1:17" x14ac:dyDescent="0.3">
      <c r="A546" t="s">
        <v>5137</v>
      </c>
      <c r="B546" t="str">
        <f t="shared" si="8"/>
        <v>150768658</v>
      </c>
      <c r="C546">
        <v>150768</v>
      </c>
      <c r="D546" t="s">
        <v>50</v>
      </c>
      <c r="E546" t="s">
        <v>32</v>
      </c>
      <c r="F546" t="s">
        <v>112</v>
      </c>
      <c r="G546" t="s">
        <v>1644</v>
      </c>
      <c r="H546" t="s">
        <v>115</v>
      </c>
      <c r="I546">
        <v>658</v>
      </c>
      <c r="J546">
        <v>658</v>
      </c>
      <c r="K546" t="e">
        <f>VLOOKUP(B546,#REF!,5,FALSE)</f>
        <v>#REF!</v>
      </c>
      <c r="N546" t="s">
        <v>5765</v>
      </c>
      <c r="O546" s="180" t="s">
        <v>5165</v>
      </c>
      <c r="P546" t="s">
        <v>5150</v>
      </c>
      <c r="Q546" t="s">
        <v>5161</v>
      </c>
    </row>
    <row r="547" spans="1:17" x14ac:dyDescent="0.3">
      <c r="A547" t="s">
        <v>5137</v>
      </c>
      <c r="B547" t="str">
        <f t="shared" si="8"/>
        <v>150768659</v>
      </c>
      <c r="C547">
        <v>150768</v>
      </c>
      <c r="D547" t="s">
        <v>50</v>
      </c>
      <c r="E547" t="s">
        <v>32</v>
      </c>
      <c r="F547" t="s">
        <v>112</v>
      </c>
      <c r="G547" t="s">
        <v>1644</v>
      </c>
      <c r="H547" t="s">
        <v>115</v>
      </c>
      <c r="I547">
        <v>659</v>
      </c>
      <c r="J547">
        <v>659</v>
      </c>
      <c r="K547" t="e">
        <f>VLOOKUP(B547,#REF!,5,FALSE)</f>
        <v>#REF!</v>
      </c>
      <c r="N547" t="s">
        <v>5766</v>
      </c>
      <c r="O547" s="180" t="s">
        <v>5165</v>
      </c>
      <c r="P547" t="s">
        <v>5150</v>
      </c>
      <c r="Q547" t="s">
        <v>5161</v>
      </c>
    </row>
    <row r="548" spans="1:17" x14ac:dyDescent="0.3">
      <c r="A548" t="s">
        <v>5137</v>
      </c>
      <c r="B548" t="str">
        <f t="shared" si="8"/>
        <v>150768660</v>
      </c>
      <c r="C548">
        <v>150768</v>
      </c>
      <c r="D548" t="s">
        <v>50</v>
      </c>
      <c r="E548" t="s">
        <v>32</v>
      </c>
      <c r="F548" t="s">
        <v>112</v>
      </c>
      <c r="G548" t="s">
        <v>1644</v>
      </c>
      <c r="H548" t="s">
        <v>115</v>
      </c>
      <c r="I548">
        <v>660</v>
      </c>
      <c r="J548">
        <v>660</v>
      </c>
      <c r="K548" t="e">
        <f>VLOOKUP(B548,#REF!,5,FALSE)</f>
        <v>#REF!</v>
      </c>
      <c r="N548" t="s">
        <v>5767</v>
      </c>
      <c r="O548" s="180" t="s">
        <v>5165</v>
      </c>
      <c r="P548" t="s">
        <v>5150</v>
      </c>
      <c r="Q548" t="s">
        <v>5161</v>
      </c>
    </row>
    <row r="549" spans="1:17" x14ac:dyDescent="0.3">
      <c r="A549" t="s">
        <v>5137</v>
      </c>
      <c r="B549" t="str">
        <f t="shared" si="8"/>
        <v>150768661</v>
      </c>
      <c r="C549">
        <v>150768</v>
      </c>
      <c r="D549" t="s">
        <v>50</v>
      </c>
      <c r="E549" t="s">
        <v>32</v>
      </c>
      <c r="F549" t="s">
        <v>112</v>
      </c>
      <c r="G549" t="s">
        <v>1644</v>
      </c>
      <c r="H549" t="s">
        <v>115</v>
      </c>
      <c r="I549">
        <v>661</v>
      </c>
      <c r="J549">
        <v>661</v>
      </c>
      <c r="K549" t="e">
        <f>VLOOKUP(B549,#REF!,5,FALSE)</f>
        <v>#REF!</v>
      </c>
      <c r="N549" t="s">
        <v>5768</v>
      </c>
      <c r="O549" s="180" t="s">
        <v>5165</v>
      </c>
      <c r="P549" t="s">
        <v>5150</v>
      </c>
      <c r="Q549" t="s">
        <v>5161</v>
      </c>
    </row>
    <row r="550" spans="1:17" x14ac:dyDescent="0.3">
      <c r="A550" t="s">
        <v>5137</v>
      </c>
      <c r="B550" t="str">
        <f t="shared" si="8"/>
        <v>150768662</v>
      </c>
      <c r="C550">
        <v>150768</v>
      </c>
      <c r="D550" t="s">
        <v>50</v>
      </c>
      <c r="E550" t="s">
        <v>32</v>
      </c>
      <c r="F550" t="s">
        <v>112</v>
      </c>
      <c r="G550" t="s">
        <v>1644</v>
      </c>
      <c r="H550" t="s">
        <v>115</v>
      </c>
      <c r="I550">
        <v>662</v>
      </c>
      <c r="J550">
        <v>662</v>
      </c>
      <c r="K550" t="e">
        <f>VLOOKUP(B550,#REF!,5,FALSE)</f>
        <v>#REF!</v>
      </c>
      <c r="N550" t="s">
        <v>5769</v>
      </c>
      <c r="O550" s="180" t="s">
        <v>5165</v>
      </c>
      <c r="P550" t="s">
        <v>5150</v>
      </c>
      <c r="Q550" t="s">
        <v>5161</v>
      </c>
    </row>
    <row r="551" spans="1:17" x14ac:dyDescent="0.3">
      <c r="A551" t="s">
        <v>5137</v>
      </c>
      <c r="B551" t="str">
        <f t="shared" si="8"/>
        <v>150768663</v>
      </c>
      <c r="C551">
        <v>150768</v>
      </c>
      <c r="D551" t="s">
        <v>50</v>
      </c>
      <c r="E551" t="s">
        <v>32</v>
      </c>
      <c r="F551" t="s">
        <v>112</v>
      </c>
      <c r="G551" t="s">
        <v>1644</v>
      </c>
      <c r="H551" t="s">
        <v>115</v>
      </c>
      <c r="I551">
        <v>663</v>
      </c>
      <c r="J551">
        <v>663</v>
      </c>
      <c r="K551" t="e">
        <f>VLOOKUP(B551,#REF!,5,FALSE)</f>
        <v>#REF!</v>
      </c>
      <c r="N551" t="s">
        <v>5770</v>
      </c>
      <c r="O551" s="180" t="s">
        <v>5165</v>
      </c>
      <c r="P551" t="s">
        <v>5150</v>
      </c>
      <c r="Q551" t="s">
        <v>5161</v>
      </c>
    </row>
    <row r="552" spans="1:17" x14ac:dyDescent="0.3">
      <c r="A552" t="s">
        <v>5137</v>
      </c>
      <c r="B552" t="str">
        <f t="shared" si="8"/>
        <v>150768664</v>
      </c>
      <c r="C552">
        <v>150768</v>
      </c>
      <c r="D552" t="s">
        <v>50</v>
      </c>
      <c r="E552" t="s">
        <v>32</v>
      </c>
      <c r="F552" t="s">
        <v>112</v>
      </c>
      <c r="G552" t="s">
        <v>1644</v>
      </c>
      <c r="H552" t="s">
        <v>115</v>
      </c>
      <c r="I552">
        <v>664</v>
      </c>
      <c r="J552">
        <v>664</v>
      </c>
      <c r="K552" t="e">
        <f>VLOOKUP(B552,#REF!,5,FALSE)</f>
        <v>#REF!</v>
      </c>
      <c r="N552" t="s">
        <v>5771</v>
      </c>
      <c r="O552" s="180" t="s">
        <v>5165</v>
      </c>
      <c r="P552" t="s">
        <v>5150</v>
      </c>
      <c r="Q552" t="s">
        <v>5161</v>
      </c>
    </row>
    <row r="553" spans="1:17" x14ac:dyDescent="0.3">
      <c r="A553" t="s">
        <v>5137</v>
      </c>
      <c r="B553" t="str">
        <f t="shared" si="8"/>
        <v>150768665</v>
      </c>
      <c r="C553">
        <v>150768</v>
      </c>
      <c r="D553" t="s">
        <v>50</v>
      </c>
      <c r="E553" t="s">
        <v>32</v>
      </c>
      <c r="F553" t="s">
        <v>112</v>
      </c>
      <c r="G553" t="s">
        <v>1644</v>
      </c>
      <c r="H553" t="s">
        <v>115</v>
      </c>
      <c r="I553">
        <v>665</v>
      </c>
      <c r="J553">
        <v>665</v>
      </c>
      <c r="K553" t="e">
        <f>VLOOKUP(B553,#REF!,5,FALSE)</f>
        <v>#REF!</v>
      </c>
      <c r="N553" t="s">
        <v>5772</v>
      </c>
      <c r="O553" s="180" t="s">
        <v>5165</v>
      </c>
      <c r="P553" t="s">
        <v>5150</v>
      </c>
      <c r="Q553" t="s">
        <v>5161</v>
      </c>
    </row>
    <row r="554" spans="1:17" x14ac:dyDescent="0.3">
      <c r="A554" t="s">
        <v>5137</v>
      </c>
      <c r="B554" t="str">
        <f t="shared" si="8"/>
        <v>150768666</v>
      </c>
      <c r="C554">
        <v>150768</v>
      </c>
      <c r="D554" t="s">
        <v>50</v>
      </c>
      <c r="E554" t="s">
        <v>32</v>
      </c>
      <c r="F554" t="s">
        <v>112</v>
      </c>
      <c r="G554" t="s">
        <v>1644</v>
      </c>
      <c r="H554" t="s">
        <v>115</v>
      </c>
      <c r="I554">
        <v>666</v>
      </c>
      <c r="J554">
        <v>666</v>
      </c>
      <c r="K554" t="e">
        <f>VLOOKUP(B554,#REF!,5,FALSE)</f>
        <v>#REF!</v>
      </c>
      <c r="N554" t="s">
        <v>5773</v>
      </c>
      <c r="O554" s="180" t="s">
        <v>5165</v>
      </c>
      <c r="P554" t="s">
        <v>5150</v>
      </c>
      <c r="Q554" t="s">
        <v>5161</v>
      </c>
    </row>
    <row r="555" spans="1:17" x14ac:dyDescent="0.3">
      <c r="A555" t="s">
        <v>5137</v>
      </c>
      <c r="B555" t="str">
        <f t="shared" si="8"/>
        <v>150768667</v>
      </c>
      <c r="C555">
        <v>150768</v>
      </c>
      <c r="D555" t="s">
        <v>50</v>
      </c>
      <c r="E555" t="s">
        <v>32</v>
      </c>
      <c r="F555" t="s">
        <v>112</v>
      </c>
      <c r="G555" t="s">
        <v>1644</v>
      </c>
      <c r="H555" t="s">
        <v>115</v>
      </c>
      <c r="I555">
        <v>667</v>
      </c>
      <c r="J555">
        <v>667</v>
      </c>
      <c r="K555" t="e">
        <f>VLOOKUP(B555,#REF!,5,FALSE)</f>
        <v>#REF!</v>
      </c>
      <c r="N555" t="s">
        <v>5774</v>
      </c>
      <c r="O555" s="180" t="s">
        <v>5165</v>
      </c>
      <c r="P555" t="s">
        <v>5150</v>
      </c>
      <c r="Q555" t="s">
        <v>5161</v>
      </c>
    </row>
    <row r="556" spans="1:17" x14ac:dyDescent="0.3">
      <c r="A556" t="s">
        <v>5137</v>
      </c>
      <c r="B556" t="str">
        <f t="shared" si="8"/>
        <v>150768668</v>
      </c>
      <c r="C556">
        <v>150768</v>
      </c>
      <c r="D556" t="s">
        <v>50</v>
      </c>
      <c r="E556" t="s">
        <v>32</v>
      </c>
      <c r="F556" t="s">
        <v>112</v>
      </c>
      <c r="G556" t="s">
        <v>1644</v>
      </c>
      <c r="H556" t="s">
        <v>115</v>
      </c>
      <c r="I556">
        <v>668</v>
      </c>
      <c r="J556">
        <v>668</v>
      </c>
      <c r="K556" t="e">
        <f>VLOOKUP(B556,#REF!,5,FALSE)</f>
        <v>#REF!</v>
      </c>
      <c r="N556" t="s">
        <v>5775</v>
      </c>
      <c r="O556" s="180" t="s">
        <v>5165</v>
      </c>
      <c r="P556" t="s">
        <v>5150</v>
      </c>
      <c r="Q556" t="s">
        <v>5161</v>
      </c>
    </row>
    <row r="557" spans="1:17" x14ac:dyDescent="0.3">
      <c r="A557" t="s">
        <v>5137</v>
      </c>
      <c r="B557" t="str">
        <f t="shared" si="8"/>
        <v>150768669</v>
      </c>
      <c r="C557">
        <v>150768</v>
      </c>
      <c r="D557" t="s">
        <v>50</v>
      </c>
      <c r="E557" t="s">
        <v>32</v>
      </c>
      <c r="F557" t="s">
        <v>112</v>
      </c>
      <c r="G557" t="s">
        <v>1644</v>
      </c>
      <c r="H557" t="s">
        <v>115</v>
      </c>
      <c r="I557">
        <v>669</v>
      </c>
      <c r="J557">
        <v>669</v>
      </c>
      <c r="K557" t="e">
        <f>VLOOKUP(B557,#REF!,5,FALSE)</f>
        <v>#REF!</v>
      </c>
      <c r="N557" t="s">
        <v>5776</v>
      </c>
      <c r="O557" s="180" t="s">
        <v>5165</v>
      </c>
      <c r="P557" t="s">
        <v>5150</v>
      </c>
      <c r="Q557" t="s">
        <v>5161</v>
      </c>
    </row>
    <row r="558" spans="1:17" x14ac:dyDescent="0.3">
      <c r="A558" t="s">
        <v>5137</v>
      </c>
      <c r="B558" t="str">
        <f t="shared" si="8"/>
        <v>150768670</v>
      </c>
      <c r="C558">
        <v>150768</v>
      </c>
      <c r="D558" t="s">
        <v>50</v>
      </c>
      <c r="E558" t="s">
        <v>32</v>
      </c>
      <c r="F558" t="s">
        <v>112</v>
      </c>
      <c r="G558" t="s">
        <v>1644</v>
      </c>
      <c r="H558" t="s">
        <v>115</v>
      </c>
      <c r="I558">
        <v>670</v>
      </c>
      <c r="J558">
        <v>670</v>
      </c>
      <c r="K558" t="e">
        <f>VLOOKUP(B558,#REF!,5,FALSE)</f>
        <v>#REF!</v>
      </c>
      <c r="N558" t="s">
        <v>5777</v>
      </c>
      <c r="O558" s="180" t="s">
        <v>5165</v>
      </c>
      <c r="P558" t="s">
        <v>5150</v>
      </c>
      <c r="Q558" t="s">
        <v>5161</v>
      </c>
    </row>
    <row r="559" spans="1:17" x14ac:dyDescent="0.3">
      <c r="A559" t="s">
        <v>5137</v>
      </c>
      <c r="B559" t="str">
        <f t="shared" si="8"/>
        <v>150768671</v>
      </c>
      <c r="C559">
        <v>150768</v>
      </c>
      <c r="D559" t="s">
        <v>50</v>
      </c>
      <c r="E559" t="s">
        <v>32</v>
      </c>
      <c r="F559" t="s">
        <v>112</v>
      </c>
      <c r="G559" t="s">
        <v>1644</v>
      </c>
      <c r="H559" t="s">
        <v>115</v>
      </c>
      <c r="I559">
        <v>671</v>
      </c>
      <c r="J559">
        <v>671</v>
      </c>
      <c r="K559" t="e">
        <f>VLOOKUP(B559,#REF!,5,FALSE)</f>
        <v>#REF!</v>
      </c>
      <c r="N559" t="s">
        <v>5778</v>
      </c>
      <c r="O559" s="180" t="s">
        <v>5165</v>
      </c>
      <c r="P559" t="s">
        <v>5150</v>
      </c>
      <c r="Q559" t="s">
        <v>5161</v>
      </c>
    </row>
    <row r="560" spans="1:17" x14ac:dyDescent="0.3">
      <c r="A560" t="s">
        <v>5137</v>
      </c>
      <c r="B560" t="str">
        <f t="shared" si="8"/>
        <v>150768672</v>
      </c>
      <c r="C560">
        <v>150768</v>
      </c>
      <c r="D560" t="s">
        <v>50</v>
      </c>
      <c r="E560" t="s">
        <v>32</v>
      </c>
      <c r="F560" t="s">
        <v>112</v>
      </c>
      <c r="G560" t="s">
        <v>1644</v>
      </c>
      <c r="H560" t="s">
        <v>115</v>
      </c>
      <c r="I560">
        <v>672</v>
      </c>
      <c r="J560">
        <v>672</v>
      </c>
      <c r="K560" t="e">
        <f>VLOOKUP(B560,#REF!,5,FALSE)</f>
        <v>#REF!</v>
      </c>
      <c r="N560" t="s">
        <v>5779</v>
      </c>
      <c r="O560" s="180" t="s">
        <v>5165</v>
      </c>
      <c r="P560" t="s">
        <v>5150</v>
      </c>
      <c r="Q560" t="s">
        <v>5161</v>
      </c>
    </row>
    <row r="561" spans="1:17" x14ac:dyDescent="0.3">
      <c r="A561" t="s">
        <v>5137</v>
      </c>
      <c r="B561" t="str">
        <f t="shared" si="8"/>
        <v>150768673</v>
      </c>
      <c r="C561">
        <v>150768</v>
      </c>
      <c r="D561" t="s">
        <v>50</v>
      </c>
      <c r="E561" t="s">
        <v>32</v>
      </c>
      <c r="F561" t="s">
        <v>112</v>
      </c>
      <c r="G561" t="s">
        <v>1644</v>
      </c>
      <c r="H561" t="s">
        <v>115</v>
      </c>
      <c r="I561">
        <v>673</v>
      </c>
      <c r="J561">
        <v>673</v>
      </c>
      <c r="K561" t="e">
        <f>VLOOKUP(B561,#REF!,5,FALSE)</f>
        <v>#REF!</v>
      </c>
      <c r="N561" t="s">
        <v>5780</v>
      </c>
      <c r="O561" s="180" t="s">
        <v>5165</v>
      </c>
      <c r="P561" t="s">
        <v>5150</v>
      </c>
      <c r="Q561" t="s">
        <v>5161</v>
      </c>
    </row>
    <row r="562" spans="1:17" x14ac:dyDescent="0.3">
      <c r="A562" t="s">
        <v>5137</v>
      </c>
      <c r="B562" t="str">
        <f t="shared" si="8"/>
        <v>150768674</v>
      </c>
      <c r="C562">
        <v>150768</v>
      </c>
      <c r="D562" t="s">
        <v>50</v>
      </c>
      <c r="E562" t="s">
        <v>32</v>
      </c>
      <c r="F562" t="s">
        <v>112</v>
      </c>
      <c r="G562" t="s">
        <v>1644</v>
      </c>
      <c r="H562" t="s">
        <v>115</v>
      </c>
      <c r="I562">
        <v>674</v>
      </c>
      <c r="J562">
        <v>674</v>
      </c>
      <c r="K562" t="e">
        <f>VLOOKUP(B562,#REF!,5,FALSE)</f>
        <v>#REF!</v>
      </c>
      <c r="N562" t="s">
        <v>5781</v>
      </c>
      <c r="O562" s="180" t="s">
        <v>5165</v>
      </c>
      <c r="P562" t="s">
        <v>5150</v>
      </c>
      <c r="Q562" t="s">
        <v>5161</v>
      </c>
    </row>
    <row r="563" spans="1:17" x14ac:dyDescent="0.3">
      <c r="A563" t="s">
        <v>5137</v>
      </c>
      <c r="B563" t="str">
        <f t="shared" si="8"/>
        <v>150768675</v>
      </c>
      <c r="C563">
        <v>150768</v>
      </c>
      <c r="D563" t="s">
        <v>50</v>
      </c>
      <c r="E563" t="s">
        <v>32</v>
      </c>
      <c r="F563" t="s">
        <v>112</v>
      </c>
      <c r="G563" t="s">
        <v>1644</v>
      </c>
      <c r="H563" t="s">
        <v>115</v>
      </c>
      <c r="I563">
        <v>675</v>
      </c>
      <c r="J563">
        <v>675</v>
      </c>
      <c r="K563" t="e">
        <f>VLOOKUP(B563,#REF!,5,FALSE)</f>
        <v>#REF!</v>
      </c>
      <c r="N563" t="s">
        <v>5782</v>
      </c>
      <c r="O563" s="180" t="s">
        <v>5165</v>
      </c>
      <c r="P563" t="s">
        <v>5150</v>
      </c>
      <c r="Q563" t="s">
        <v>5161</v>
      </c>
    </row>
    <row r="564" spans="1:17" x14ac:dyDescent="0.3">
      <c r="A564" t="s">
        <v>5137</v>
      </c>
      <c r="B564" t="str">
        <f t="shared" si="8"/>
        <v>150768676</v>
      </c>
      <c r="C564">
        <v>150768</v>
      </c>
      <c r="D564" t="s">
        <v>50</v>
      </c>
      <c r="E564" t="s">
        <v>32</v>
      </c>
      <c r="F564" t="s">
        <v>112</v>
      </c>
      <c r="G564" t="s">
        <v>1644</v>
      </c>
      <c r="H564" t="s">
        <v>115</v>
      </c>
      <c r="I564">
        <v>676</v>
      </c>
      <c r="J564">
        <v>676</v>
      </c>
      <c r="K564" t="e">
        <f>VLOOKUP(B564,#REF!,5,FALSE)</f>
        <v>#REF!</v>
      </c>
      <c r="N564" t="s">
        <v>5783</v>
      </c>
      <c r="O564" s="180" t="s">
        <v>5165</v>
      </c>
      <c r="P564" t="s">
        <v>5150</v>
      </c>
      <c r="Q564" t="s">
        <v>5161</v>
      </c>
    </row>
    <row r="565" spans="1:17" x14ac:dyDescent="0.3">
      <c r="A565" t="s">
        <v>5137</v>
      </c>
      <c r="B565" t="str">
        <f t="shared" si="8"/>
        <v>150768677</v>
      </c>
      <c r="C565">
        <v>150768</v>
      </c>
      <c r="D565" t="s">
        <v>50</v>
      </c>
      <c r="E565" t="s">
        <v>32</v>
      </c>
      <c r="F565" t="s">
        <v>112</v>
      </c>
      <c r="G565" t="s">
        <v>1644</v>
      </c>
      <c r="H565" t="s">
        <v>115</v>
      </c>
      <c r="I565">
        <v>677</v>
      </c>
      <c r="J565">
        <v>677</v>
      </c>
      <c r="K565" t="e">
        <f>VLOOKUP(B565,#REF!,5,FALSE)</f>
        <v>#REF!</v>
      </c>
      <c r="N565" t="s">
        <v>5784</v>
      </c>
      <c r="O565" s="180" t="s">
        <v>5165</v>
      </c>
      <c r="P565" t="s">
        <v>5150</v>
      </c>
      <c r="Q565" t="s">
        <v>5161</v>
      </c>
    </row>
    <row r="566" spans="1:17" x14ac:dyDescent="0.3">
      <c r="A566" s="193" t="s">
        <v>5270</v>
      </c>
      <c r="B566" t="str">
        <f t="shared" si="8"/>
        <v>150768678</v>
      </c>
      <c r="C566">
        <v>150768</v>
      </c>
      <c r="D566" t="s">
        <v>50</v>
      </c>
      <c r="E566" t="s">
        <v>32</v>
      </c>
      <c r="F566" t="s">
        <v>112</v>
      </c>
      <c r="G566" t="s">
        <v>1644</v>
      </c>
      <c r="H566" t="s">
        <v>115</v>
      </c>
      <c r="I566">
        <v>678</v>
      </c>
      <c r="J566">
        <v>678</v>
      </c>
      <c r="K566" t="e">
        <f>VLOOKUP(B566,#REF!,5,FALSE)</f>
        <v>#REF!</v>
      </c>
      <c r="N566" t="s">
        <v>5785</v>
      </c>
      <c r="O566" s="180" t="s">
        <v>5165</v>
      </c>
      <c r="P566" t="s">
        <v>5355</v>
      </c>
      <c r="Q566" t="s">
        <v>5272</v>
      </c>
    </row>
    <row r="567" spans="1:17" x14ac:dyDescent="0.3">
      <c r="A567" s="193" t="s">
        <v>5270</v>
      </c>
      <c r="B567" t="str">
        <f t="shared" si="8"/>
        <v>150768679</v>
      </c>
      <c r="C567">
        <v>150768</v>
      </c>
      <c r="D567" t="s">
        <v>50</v>
      </c>
      <c r="E567" t="s">
        <v>32</v>
      </c>
      <c r="F567" t="s">
        <v>112</v>
      </c>
      <c r="G567" t="s">
        <v>1644</v>
      </c>
      <c r="H567" t="s">
        <v>115</v>
      </c>
      <c r="I567">
        <v>679</v>
      </c>
      <c r="J567">
        <v>679</v>
      </c>
      <c r="K567" t="e">
        <f>VLOOKUP(B567,#REF!,5,FALSE)</f>
        <v>#REF!</v>
      </c>
      <c r="N567" t="s">
        <v>5786</v>
      </c>
      <c r="O567" s="180" t="s">
        <v>5165</v>
      </c>
      <c r="P567" t="s">
        <v>5355</v>
      </c>
      <c r="Q567" t="s">
        <v>5272</v>
      </c>
    </row>
    <row r="568" spans="1:17" x14ac:dyDescent="0.3">
      <c r="A568" s="193" t="s">
        <v>5270</v>
      </c>
      <c r="B568" t="str">
        <f t="shared" si="8"/>
        <v>150768680</v>
      </c>
      <c r="C568">
        <v>150768</v>
      </c>
      <c r="D568" t="s">
        <v>50</v>
      </c>
      <c r="E568" t="s">
        <v>32</v>
      </c>
      <c r="F568" t="s">
        <v>112</v>
      </c>
      <c r="G568" t="s">
        <v>1644</v>
      </c>
      <c r="H568" t="s">
        <v>115</v>
      </c>
      <c r="I568">
        <v>680</v>
      </c>
      <c r="J568">
        <v>680</v>
      </c>
      <c r="K568" t="e">
        <f>VLOOKUP(B568,#REF!,5,FALSE)</f>
        <v>#REF!</v>
      </c>
      <c r="N568" t="s">
        <v>5787</v>
      </c>
      <c r="O568" s="180" t="s">
        <v>5165</v>
      </c>
      <c r="P568" t="s">
        <v>5355</v>
      </c>
      <c r="Q568" t="s">
        <v>5272</v>
      </c>
    </row>
    <row r="569" spans="1:17" x14ac:dyDescent="0.3">
      <c r="A569" s="193" t="s">
        <v>5270</v>
      </c>
      <c r="B569" t="str">
        <f t="shared" si="8"/>
        <v>150768681</v>
      </c>
      <c r="C569">
        <v>150768</v>
      </c>
      <c r="D569" t="s">
        <v>50</v>
      </c>
      <c r="E569" t="s">
        <v>32</v>
      </c>
      <c r="F569" t="s">
        <v>112</v>
      </c>
      <c r="G569" t="s">
        <v>1644</v>
      </c>
      <c r="H569" t="s">
        <v>115</v>
      </c>
      <c r="I569">
        <v>681</v>
      </c>
      <c r="J569">
        <v>681</v>
      </c>
      <c r="K569" t="e">
        <f>VLOOKUP(B569,#REF!,5,FALSE)</f>
        <v>#REF!</v>
      </c>
      <c r="N569" t="s">
        <v>5788</v>
      </c>
      <c r="O569" s="180" t="s">
        <v>5165</v>
      </c>
      <c r="P569" t="s">
        <v>5355</v>
      </c>
      <c r="Q569" t="s">
        <v>5272</v>
      </c>
    </row>
    <row r="570" spans="1:17" x14ac:dyDescent="0.3">
      <c r="A570" s="193" t="s">
        <v>5270</v>
      </c>
      <c r="B570" t="str">
        <f t="shared" si="8"/>
        <v>150768682</v>
      </c>
      <c r="C570">
        <v>150768</v>
      </c>
      <c r="D570" t="s">
        <v>50</v>
      </c>
      <c r="E570" t="s">
        <v>32</v>
      </c>
      <c r="F570" t="s">
        <v>112</v>
      </c>
      <c r="G570" t="s">
        <v>1644</v>
      </c>
      <c r="H570" t="s">
        <v>115</v>
      </c>
      <c r="I570">
        <v>682</v>
      </c>
      <c r="J570">
        <v>682</v>
      </c>
      <c r="K570" t="e">
        <f>VLOOKUP(B570,#REF!,5,FALSE)</f>
        <v>#REF!</v>
      </c>
      <c r="N570" t="s">
        <v>5789</v>
      </c>
      <c r="O570" s="180" t="s">
        <v>5165</v>
      </c>
      <c r="P570" t="s">
        <v>5355</v>
      </c>
      <c r="Q570" t="s">
        <v>5272</v>
      </c>
    </row>
    <row r="571" spans="1:17" x14ac:dyDescent="0.3">
      <c r="A571" s="193" t="s">
        <v>5270</v>
      </c>
      <c r="B571" t="str">
        <f t="shared" si="8"/>
        <v>150768683</v>
      </c>
      <c r="C571">
        <v>150768</v>
      </c>
      <c r="D571" t="s">
        <v>50</v>
      </c>
      <c r="E571" t="s">
        <v>32</v>
      </c>
      <c r="F571" t="s">
        <v>112</v>
      </c>
      <c r="G571" t="s">
        <v>1644</v>
      </c>
      <c r="H571" t="s">
        <v>115</v>
      </c>
      <c r="I571">
        <v>683</v>
      </c>
      <c r="J571">
        <v>683</v>
      </c>
      <c r="K571" t="e">
        <f>VLOOKUP(B571,#REF!,5,FALSE)</f>
        <v>#REF!</v>
      </c>
      <c r="N571" t="s">
        <v>5790</v>
      </c>
      <c r="O571" s="180" t="s">
        <v>5165</v>
      </c>
      <c r="P571" t="s">
        <v>5355</v>
      </c>
      <c r="Q571" t="s">
        <v>5272</v>
      </c>
    </row>
    <row r="572" spans="1:17" x14ac:dyDescent="0.3">
      <c r="A572" s="193" t="s">
        <v>5270</v>
      </c>
      <c r="B572" t="str">
        <f t="shared" si="8"/>
        <v>150768684</v>
      </c>
      <c r="C572">
        <v>150768</v>
      </c>
      <c r="D572" t="s">
        <v>50</v>
      </c>
      <c r="E572" t="s">
        <v>32</v>
      </c>
      <c r="F572" t="s">
        <v>112</v>
      </c>
      <c r="G572" t="s">
        <v>1644</v>
      </c>
      <c r="H572" t="s">
        <v>115</v>
      </c>
      <c r="I572">
        <v>684</v>
      </c>
      <c r="J572">
        <v>684</v>
      </c>
      <c r="K572" t="e">
        <f>VLOOKUP(B572,#REF!,5,FALSE)</f>
        <v>#REF!</v>
      </c>
      <c r="N572" t="s">
        <v>5791</v>
      </c>
      <c r="O572" s="180" t="s">
        <v>5165</v>
      </c>
      <c r="P572" t="s">
        <v>5355</v>
      </c>
      <c r="Q572" t="s">
        <v>5272</v>
      </c>
    </row>
    <row r="573" spans="1:17" x14ac:dyDescent="0.3">
      <c r="A573" s="193" t="s">
        <v>5270</v>
      </c>
      <c r="B573" t="str">
        <f t="shared" si="8"/>
        <v>150768685</v>
      </c>
      <c r="C573">
        <v>150768</v>
      </c>
      <c r="D573" t="s">
        <v>50</v>
      </c>
      <c r="E573" t="s">
        <v>32</v>
      </c>
      <c r="F573" t="s">
        <v>112</v>
      </c>
      <c r="G573" t="s">
        <v>1644</v>
      </c>
      <c r="H573" t="s">
        <v>115</v>
      </c>
      <c r="I573">
        <v>685</v>
      </c>
      <c r="J573">
        <v>685</v>
      </c>
      <c r="K573" t="e">
        <f>VLOOKUP(B573,#REF!,5,FALSE)</f>
        <v>#REF!</v>
      </c>
      <c r="N573" t="s">
        <v>5792</v>
      </c>
      <c r="O573" s="180" t="s">
        <v>5165</v>
      </c>
      <c r="P573" t="s">
        <v>5355</v>
      </c>
      <c r="Q573" t="s">
        <v>5272</v>
      </c>
    </row>
    <row r="574" spans="1:17" x14ac:dyDescent="0.3">
      <c r="A574" s="193" t="s">
        <v>5270</v>
      </c>
      <c r="B574" t="str">
        <f t="shared" si="8"/>
        <v>150768686</v>
      </c>
      <c r="C574">
        <v>150768</v>
      </c>
      <c r="D574" t="s">
        <v>50</v>
      </c>
      <c r="E574" t="s">
        <v>32</v>
      </c>
      <c r="F574" t="s">
        <v>112</v>
      </c>
      <c r="G574" t="s">
        <v>1644</v>
      </c>
      <c r="H574" t="s">
        <v>115</v>
      </c>
      <c r="I574">
        <v>686</v>
      </c>
      <c r="J574">
        <v>686</v>
      </c>
      <c r="K574" t="e">
        <f>VLOOKUP(B574,#REF!,5,FALSE)</f>
        <v>#REF!</v>
      </c>
      <c r="N574" t="s">
        <v>5793</v>
      </c>
      <c r="O574" s="180" t="s">
        <v>5165</v>
      </c>
      <c r="P574" t="s">
        <v>5355</v>
      </c>
      <c r="Q574" t="s">
        <v>5272</v>
      </c>
    </row>
    <row r="575" spans="1:17" x14ac:dyDescent="0.3">
      <c r="A575" s="193" t="s">
        <v>5270</v>
      </c>
      <c r="B575" t="str">
        <f t="shared" si="8"/>
        <v>150768687</v>
      </c>
      <c r="C575">
        <v>150768</v>
      </c>
      <c r="D575" t="s">
        <v>50</v>
      </c>
      <c r="E575" t="s">
        <v>32</v>
      </c>
      <c r="F575" t="s">
        <v>112</v>
      </c>
      <c r="G575" t="s">
        <v>1644</v>
      </c>
      <c r="H575" t="s">
        <v>115</v>
      </c>
      <c r="I575">
        <v>687</v>
      </c>
      <c r="J575">
        <v>687</v>
      </c>
      <c r="K575" t="e">
        <f>VLOOKUP(B575,#REF!,5,FALSE)</f>
        <v>#REF!</v>
      </c>
      <c r="N575" t="s">
        <v>5794</v>
      </c>
      <c r="O575" s="180" t="s">
        <v>5165</v>
      </c>
      <c r="P575" t="s">
        <v>5355</v>
      </c>
      <c r="Q575" t="s">
        <v>5272</v>
      </c>
    </row>
    <row r="576" spans="1:17" x14ac:dyDescent="0.3">
      <c r="A576" s="193" t="s">
        <v>5270</v>
      </c>
      <c r="B576" t="str">
        <f t="shared" si="8"/>
        <v>150768688</v>
      </c>
      <c r="C576">
        <v>150768</v>
      </c>
      <c r="D576" t="s">
        <v>50</v>
      </c>
      <c r="E576" t="s">
        <v>32</v>
      </c>
      <c r="F576" t="s">
        <v>112</v>
      </c>
      <c r="G576" t="s">
        <v>1644</v>
      </c>
      <c r="H576" t="s">
        <v>115</v>
      </c>
      <c r="I576">
        <v>688</v>
      </c>
      <c r="J576">
        <v>688</v>
      </c>
      <c r="K576" t="e">
        <f>VLOOKUP(B576,#REF!,5,FALSE)</f>
        <v>#REF!</v>
      </c>
      <c r="N576" t="s">
        <v>5795</v>
      </c>
      <c r="O576" s="180" t="s">
        <v>5165</v>
      </c>
      <c r="P576" t="s">
        <v>5355</v>
      </c>
      <c r="Q576" t="s">
        <v>5272</v>
      </c>
    </row>
    <row r="577" spans="1:17" x14ac:dyDescent="0.3">
      <c r="A577" s="193" t="s">
        <v>5270</v>
      </c>
      <c r="B577" t="str">
        <f t="shared" si="8"/>
        <v>150768689</v>
      </c>
      <c r="C577">
        <v>150768</v>
      </c>
      <c r="D577" t="s">
        <v>50</v>
      </c>
      <c r="E577" t="s">
        <v>32</v>
      </c>
      <c r="F577" t="s">
        <v>112</v>
      </c>
      <c r="G577" t="s">
        <v>1644</v>
      </c>
      <c r="H577" t="s">
        <v>115</v>
      </c>
      <c r="I577">
        <v>689</v>
      </c>
      <c r="J577">
        <v>689</v>
      </c>
      <c r="K577" t="e">
        <f>VLOOKUP(B577,#REF!,5,FALSE)</f>
        <v>#REF!</v>
      </c>
      <c r="N577" t="s">
        <v>5796</v>
      </c>
      <c r="O577" s="180" t="s">
        <v>5165</v>
      </c>
      <c r="P577" t="s">
        <v>5355</v>
      </c>
      <c r="Q577" t="s">
        <v>5272</v>
      </c>
    </row>
    <row r="578" spans="1:17" x14ac:dyDescent="0.3">
      <c r="A578" s="193" t="s">
        <v>5270</v>
      </c>
      <c r="B578" t="str">
        <f t="shared" si="8"/>
        <v>150768690</v>
      </c>
      <c r="C578">
        <v>150768</v>
      </c>
      <c r="D578" t="s">
        <v>50</v>
      </c>
      <c r="E578" t="s">
        <v>32</v>
      </c>
      <c r="F578" t="s">
        <v>112</v>
      </c>
      <c r="G578" t="s">
        <v>1644</v>
      </c>
      <c r="H578" t="s">
        <v>115</v>
      </c>
      <c r="I578">
        <v>690</v>
      </c>
      <c r="J578">
        <v>690</v>
      </c>
      <c r="K578" t="e">
        <f>VLOOKUP(B578,#REF!,5,FALSE)</f>
        <v>#REF!</v>
      </c>
      <c r="N578" t="s">
        <v>5797</v>
      </c>
      <c r="O578" s="180" t="s">
        <v>5165</v>
      </c>
      <c r="P578" t="s">
        <v>5355</v>
      </c>
      <c r="Q578" t="s">
        <v>5272</v>
      </c>
    </row>
    <row r="579" spans="1:17" x14ac:dyDescent="0.3">
      <c r="A579" s="193" t="s">
        <v>5270</v>
      </c>
      <c r="B579" t="str">
        <f t="shared" si="8"/>
        <v>150768691</v>
      </c>
      <c r="C579">
        <v>150768</v>
      </c>
      <c r="D579" t="s">
        <v>50</v>
      </c>
      <c r="E579" t="s">
        <v>32</v>
      </c>
      <c r="F579" t="s">
        <v>112</v>
      </c>
      <c r="G579" t="s">
        <v>1644</v>
      </c>
      <c r="H579" t="s">
        <v>115</v>
      </c>
      <c r="I579">
        <v>691</v>
      </c>
      <c r="J579">
        <v>691</v>
      </c>
      <c r="K579" t="e">
        <f>VLOOKUP(B579,#REF!,5,FALSE)</f>
        <v>#REF!</v>
      </c>
      <c r="N579" t="s">
        <v>5798</v>
      </c>
      <c r="O579" s="180" t="s">
        <v>5165</v>
      </c>
      <c r="P579" t="s">
        <v>5355</v>
      </c>
      <c r="Q579" t="s">
        <v>5272</v>
      </c>
    </row>
    <row r="580" spans="1:17" x14ac:dyDescent="0.3">
      <c r="A580" s="193" t="s">
        <v>5270</v>
      </c>
      <c r="B580" t="str">
        <f t="shared" si="8"/>
        <v>150768692</v>
      </c>
      <c r="C580">
        <v>150768</v>
      </c>
      <c r="D580" t="s">
        <v>50</v>
      </c>
      <c r="E580" t="s">
        <v>32</v>
      </c>
      <c r="F580" t="s">
        <v>112</v>
      </c>
      <c r="G580" t="s">
        <v>1644</v>
      </c>
      <c r="H580" t="s">
        <v>115</v>
      </c>
      <c r="I580">
        <v>692</v>
      </c>
      <c r="J580">
        <v>692</v>
      </c>
      <c r="K580" t="e">
        <f>VLOOKUP(B580,#REF!,5,FALSE)</f>
        <v>#REF!</v>
      </c>
      <c r="N580" t="s">
        <v>5799</v>
      </c>
      <c r="O580" s="180" t="s">
        <v>5165</v>
      </c>
      <c r="P580" t="s">
        <v>5355</v>
      </c>
      <c r="Q580" t="s">
        <v>5272</v>
      </c>
    </row>
    <row r="581" spans="1:17" x14ac:dyDescent="0.3">
      <c r="A581" s="193" t="s">
        <v>5270</v>
      </c>
      <c r="B581" t="str">
        <f t="shared" si="8"/>
        <v>150768693</v>
      </c>
      <c r="C581">
        <v>150768</v>
      </c>
      <c r="D581" t="s">
        <v>50</v>
      </c>
      <c r="E581" t="s">
        <v>32</v>
      </c>
      <c r="F581" t="s">
        <v>112</v>
      </c>
      <c r="G581" t="s">
        <v>1644</v>
      </c>
      <c r="H581" t="s">
        <v>115</v>
      </c>
      <c r="I581">
        <v>693</v>
      </c>
      <c r="J581">
        <v>693</v>
      </c>
      <c r="K581" t="e">
        <f>VLOOKUP(B581,#REF!,5,FALSE)</f>
        <v>#REF!</v>
      </c>
      <c r="N581" t="s">
        <v>5800</v>
      </c>
      <c r="O581" s="180" t="s">
        <v>5165</v>
      </c>
      <c r="P581" t="s">
        <v>5355</v>
      </c>
      <c r="Q581" t="s">
        <v>5272</v>
      </c>
    </row>
    <row r="582" spans="1:17" x14ac:dyDescent="0.3">
      <c r="A582" s="193" t="s">
        <v>5270</v>
      </c>
      <c r="B582" t="str">
        <f t="shared" si="8"/>
        <v>150768694</v>
      </c>
      <c r="C582">
        <v>150768</v>
      </c>
      <c r="D582" t="s">
        <v>50</v>
      </c>
      <c r="E582" t="s">
        <v>32</v>
      </c>
      <c r="F582" t="s">
        <v>112</v>
      </c>
      <c r="G582" t="s">
        <v>1644</v>
      </c>
      <c r="H582" t="s">
        <v>115</v>
      </c>
      <c r="I582">
        <v>694</v>
      </c>
      <c r="J582">
        <v>694</v>
      </c>
      <c r="K582" t="e">
        <f>VLOOKUP(B582,#REF!,5,FALSE)</f>
        <v>#REF!</v>
      </c>
      <c r="N582" t="s">
        <v>5801</v>
      </c>
      <c r="O582" s="180" t="s">
        <v>5165</v>
      </c>
      <c r="P582" t="s">
        <v>5355</v>
      </c>
      <c r="Q582" t="s">
        <v>5272</v>
      </c>
    </row>
    <row r="583" spans="1:17" x14ac:dyDescent="0.3">
      <c r="A583" s="193" t="s">
        <v>5270</v>
      </c>
      <c r="B583" t="str">
        <f t="shared" si="8"/>
        <v>150768695</v>
      </c>
      <c r="C583">
        <v>150768</v>
      </c>
      <c r="D583" t="s">
        <v>50</v>
      </c>
      <c r="E583" t="s">
        <v>32</v>
      </c>
      <c r="F583" t="s">
        <v>112</v>
      </c>
      <c r="G583" t="s">
        <v>1644</v>
      </c>
      <c r="H583" t="s">
        <v>115</v>
      </c>
      <c r="I583">
        <v>695</v>
      </c>
      <c r="J583">
        <v>695</v>
      </c>
      <c r="K583" t="e">
        <f>VLOOKUP(B583,#REF!,5,FALSE)</f>
        <v>#REF!</v>
      </c>
      <c r="N583" t="s">
        <v>5802</v>
      </c>
      <c r="O583" s="180" t="s">
        <v>5165</v>
      </c>
      <c r="P583" t="s">
        <v>5355</v>
      </c>
      <c r="Q583" t="s">
        <v>5272</v>
      </c>
    </row>
    <row r="584" spans="1:17" x14ac:dyDescent="0.3">
      <c r="A584" s="193" t="s">
        <v>5270</v>
      </c>
      <c r="B584" t="str">
        <f t="shared" ref="B584:B647" si="9">C584&amp;I584</f>
        <v>150768696</v>
      </c>
      <c r="C584">
        <v>150768</v>
      </c>
      <c r="D584" t="s">
        <v>50</v>
      </c>
      <c r="E584" t="s">
        <v>32</v>
      </c>
      <c r="F584" t="s">
        <v>112</v>
      </c>
      <c r="G584" t="s">
        <v>1644</v>
      </c>
      <c r="H584" t="s">
        <v>115</v>
      </c>
      <c r="I584">
        <v>696</v>
      </c>
      <c r="J584">
        <v>696</v>
      </c>
      <c r="K584" t="e">
        <f>VLOOKUP(B584,#REF!,5,FALSE)</f>
        <v>#REF!</v>
      </c>
      <c r="N584" t="s">
        <v>5803</v>
      </c>
      <c r="O584" s="180" t="s">
        <v>5165</v>
      </c>
      <c r="P584" t="s">
        <v>5355</v>
      </c>
      <c r="Q584" t="s">
        <v>5272</v>
      </c>
    </row>
    <row r="585" spans="1:17" x14ac:dyDescent="0.3">
      <c r="A585" s="193" t="s">
        <v>5270</v>
      </c>
      <c r="B585" t="str">
        <f t="shared" si="9"/>
        <v>150768697</v>
      </c>
      <c r="C585">
        <v>150768</v>
      </c>
      <c r="D585" t="s">
        <v>50</v>
      </c>
      <c r="E585" t="s">
        <v>32</v>
      </c>
      <c r="F585" t="s">
        <v>112</v>
      </c>
      <c r="G585" t="s">
        <v>1644</v>
      </c>
      <c r="H585" t="s">
        <v>115</v>
      </c>
      <c r="I585">
        <v>697</v>
      </c>
      <c r="J585">
        <v>697</v>
      </c>
      <c r="K585" t="e">
        <f>VLOOKUP(B585,#REF!,5,FALSE)</f>
        <v>#REF!</v>
      </c>
      <c r="N585" t="s">
        <v>5804</v>
      </c>
      <c r="O585" s="180" t="s">
        <v>5165</v>
      </c>
      <c r="P585" t="s">
        <v>5355</v>
      </c>
      <c r="Q585" t="s">
        <v>5272</v>
      </c>
    </row>
    <row r="586" spans="1:17" x14ac:dyDescent="0.3">
      <c r="A586" s="193" t="s">
        <v>5270</v>
      </c>
      <c r="B586" t="str">
        <f t="shared" si="9"/>
        <v>150768698</v>
      </c>
      <c r="C586">
        <v>150768</v>
      </c>
      <c r="D586" t="s">
        <v>50</v>
      </c>
      <c r="E586" t="s">
        <v>32</v>
      </c>
      <c r="F586" t="s">
        <v>112</v>
      </c>
      <c r="G586" t="s">
        <v>1644</v>
      </c>
      <c r="H586" t="s">
        <v>115</v>
      </c>
      <c r="I586">
        <v>698</v>
      </c>
      <c r="J586">
        <v>698</v>
      </c>
      <c r="K586" t="e">
        <f>VLOOKUP(B586,#REF!,5,FALSE)</f>
        <v>#REF!</v>
      </c>
      <c r="N586" t="s">
        <v>5805</v>
      </c>
      <c r="O586" s="180" t="s">
        <v>5165</v>
      </c>
      <c r="P586" t="s">
        <v>5355</v>
      </c>
      <c r="Q586" t="s">
        <v>5272</v>
      </c>
    </row>
    <row r="587" spans="1:17" x14ac:dyDescent="0.3">
      <c r="A587" s="193" t="s">
        <v>5270</v>
      </c>
      <c r="B587" t="str">
        <f t="shared" si="9"/>
        <v>150768699</v>
      </c>
      <c r="C587">
        <v>150768</v>
      </c>
      <c r="D587" t="s">
        <v>50</v>
      </c>
      <c r="E587" t="s">
        <v>32</v>
      </c>
      <c r="F587" t="s">
        <v>112</v>
      </c>
      <c r="G587" t="s">
        <v>1644</v>
      </c>
      <c r="H587" t="s">
        <v>115</v>
      </c>
      <c r="I587">
        <v>699</v>
      </c>
      <c r="J587">
        <v>699</v>
      </c>
      <c r="K587" t="e">
        <f>VLOOKUP(B587,#REF!,5,FALSE)</f>
        <v>#REF!</v>
      </c>
      <c r="N587" t="s">
        <v>5806</v>
      </c>
      <c r="O587" s="180" t="s">
        <v>5165</v>
      </c>
      <c r="P587" t="s">
        <v>5355</v>
      </c>
      <c r="Q587" t="s">
        <v>5272</v>
      </c>
    </row>
    <row r="588" spans="1:17" x14ac:dyDescent="0.3">
      <c r="A588" s="193" t="s">
        <v>5270</v>
      </c>
      <c r="B588" t="str">
        <f t="shared" si="9"/>
        <v>150768700</v>
      </c>
      <c r="C588">
        <v>150768</v>
      </c>
      <c r="D588" t="s">
        <v>50</v>
      </c>
      <c r="E588" t="s">
        <v>32</v>
      </c>
      <c r="F588" t="s">
        <v>112</v>
      </c>
      <c r="G588" t="s">
        <v>1644</v>
      </c>
      <c r="H588" t="s">
        <v>115</v>
      </c>
      <c r="I588">
        <v>700</v>
      </c>
      <c r="J588">
        <v>700</v>
      </c>
      <c r="K588" t="e">
        <f>VLOOKUP(B588,#REF!,5,FALSE)</f>
        <v>#REF!</v>
      </c>
      <c r="N588" t="s">
        <v>5807</v>
      </c>
      <c r="O588" s="180" t="s">
        <v>5165</v>
      </c>
      <c r="P588" t="s">
        <v>5355</v>
      </c>
      <c r="Q588" t="s">
        <v>5272</v>
      </c>
    </row>
    <row r="589" spans="1:17" x14ac:dyDescent="0.3">
      <c r="A589" s="193" t="s">
        <v>5270</v>
      </c>
      <c r="B589" t="str">
        <f t="shared" si="9"/>
        <v>150768701</v>
      </c>
      <c r="C589">
        <v>150768</v>
      </c>
      <c r="D589" t="s">
        <v>50</v>
      </c>
      <c r="E589" t="s">
        <v>32</v>
      </c>
      <c r="F589" t="s">
        <v>112</v>
      </c>
      <c r="G589" t="s">
        <v>1644</v>
      </c>
      <c r="H589" t="s">
        <v>115</v>
      </c>
      <c r="I589">
        <v>701</v>
      </c>
      <c r="J589">
        <v>701</v>
      </c>
      <c r="K589" t="e">
        <f>VLOOKUP(B589,#REF!,5,FALSE)</f>
        <v>#REF!</v>
      </c>
      <c r="N589" t="s">
        <v>5808</v>
      </c>
      <c r="O589" s="180" t="s">
        <v>5165</v>
      </c>
      <c r="P589" t="s">
        <v>5355</v>
      </c>
      <c r="Q589" t="s">
        <v>5272</v>
      </c>
    </row>
    <row r="590" spans="1:17" x14ac:dyDescent="0.3">
      <c r="A590" s="193" t="s">
        <v>5270</v>
      </c>
      <c r="B590" t="str">
        <f t="shared" si="9"/>
        <v>150768702</v>
      </c>
      <c r="C590">
        <v>150768</v>
      </c>
      <c r="D590" t="s">
        <v>50</v>
      </c>
      <c r="E590" t="s">
        <v>32</v>
      </c>
      <c r="F590" t="s">
        <v>112</v>
      </c>
      <c r="G590" t="s">
        <v>1644</v>
      </c>
      <c r="H590" t="s">
        <v>115</v>
      </c>
      <c r="I590">
        <v>702</v>
      </c>
      <c r="J590">
        <v>702</v>
      </c>
      <c r="K590" t="e">
        <f>VLOOKUP(B590,#REF!,5,FALSE)</f>
        <v>#REF!</v>
      </c>
      <c r="N590" t="s">
        <v>5809</v>
      </c>
      <c r="O590" s="180" t="s">
        <v>5165</v>
      </c>
      <c r="P590" t="s">
        <v>5355</v>
      </c>
      <c r="Q590" t="s">
        <v>5272</v>
      </c>
    </row>
    <row r="591" spans="1:17" x14ac:dyDescent="0.3">
      <c r="A591" s="193" t="s">
        <v>5270</v>
      </c>
      <c r="B591" t="str">
        <f t="shared" si="9"/>
        <v>150768703</v>
      </c>
      <c r="C591">
        <v>150768</v>
      </c>
      <c r="D591" t="s">
        <v>50</v>
      </c>
      <c r="E591" t="s">
        <v>32</v>
      </c>
      <c r="F591" t="s">
        <v>112</v>
      </c>
      <c r="G591" t="s">
        <v>1644</v>
      </c>
      <c r="H591" t="s">
        <v>115</v>
      </c>
      <c r="I591">
        <v>703</v>
      </c>
      <c r="J591">
        <v>703</v>
      </c>
      <c r="K591" t="e">
        <f>VLOOKUP(B591,#REF!,5,FALSE)</f>
        <v>#REF!</v>
      </c>
      <c r="N591" t="s">
        <v>5810</v>
      </c>
      <c r="O591" s="180" t="s">
        <v>5165</v>
      </c>
      <c r="P591" t="s">
        <v>5355</v>
      </c>
      <c r="Q591" t="s">
        <v>5272</v>
      </c>
    </row>
    <row r="592" spans="1:17" x14ac:dyDescent="0.3">
      <c r="A592" s="193" t="s">
        <v>5270</v>
      </c>
      <c r="B592" t="str">
        <f t="shared" si="9"/>
        <v>150768704</v>
      </c>
      <c r="C592">
        <v>150768</v>
      </c>
      <c r="D592" t="s">
        <v>50</v>
      </c>
      <c r="E592" t="s">
        <v>32</v>
      </c>
      <c r="F592" t="s">
        <v>112</v>
      </c>
      <c r="G592" t="s">
        <v>1644</v>
      </c>
      <c r="H592" t="s">
        <v>115</v>
      </c>
      <c r="I592">
        <v>704</v>
      </c>
      <c r="J592">
        <v>704</v>
      </c>
      <c r="K592" t="e">
        <f>VLOOKUP(B592,#REF!,5,FALSE)</f>
        <v>#REF!</v>
      </c>
      <c r="N592" t="s">
        <v>5811</v>
      </c>
      <c r="O592" s="180" t="s">
        <v>5165</v>
      </c>
      <c r="P592" t="s">
        <v>5355</v>
      </c>
      <c r="Q592" t="s">
        <v>5272</v>
      </c>
    </row>
    <row r="593" spans="1:17" x14ac:dyDescent="0.3">
      <c r="A593" s="193" t="s">
        <v>5270</v>
      </c>
      <c r="B593" t="str">
        <f t="shared" si="9"/>
        <v>150768705</v>
      </c>
      <c r="C593">
        <v>150768</v>
      </c>
      <c r="D593" t="s">
        <v>50</v>
      </c>
      <c r="E593" t="s">
        <v>32</v>
      </c>
      <c r="F593" t="s">
        <v>112</v>
      </c>
      <c r="G593" t="s">
        <v>1644</v>
      </c>
      <c r="H593" t="s">
        <v>115</v>
      </c>
      <c r="I593">
        <v>705</v>
      </c>
      <c r="J593">
        <v>705</v>
      </c>
      <c r="K593" t="e">
        <f>VLOOKUP(B593,#REF!,5,FALSE)</f>
        <v>#REF!</v>
      </c>
      <c r="N593" t="s">
        <v>5812</v>
      </c>
      <c r="O593" s="180" t="s">
        <v>5165</v>
      </c>
      <c r="P593" t="s">
        <v>5355</v>
      </c>
      <c r="Q593" t="s">
        <v>5272</v>
      </c>
    </row>
    <row r="594" spans="1:17" x14ac:dyDescent="0.3">
      <c r="A594" s="193" t="s">
        <v>5270</v>
      </c>
      <c r="B594" t="str">
        <f t="shared" si="9"/>
        <v>150768706</v>
      </c>
      <c r="C594">
        <v>150768</v>
      </c>
      <c r="D594" t="s">
        <v>50</v>
      </c>
      <c r="E594" t="s">
        <v>32</v>
      </c>
      <c r="F594" t="s">
        <v>112</v>
      </c>
      <c r="G594" t="s">
        <v>1644</v>
      </c>
      <c r="H594" t="s">
        <v>115</v>
      </c>
      <c r="I594">
        <v>706</v>
      </c>
      <c r="J594">
        <v>706</v>
      </c>
      <c r="K594" t="e">
        <f>VLOOKUP(B594,#REF!,5,FALSE)</f>
        <v>#REF!</v>
      </c>
      <c r="N594" t="s">
        <v>5813</v>
      </c>
      <c r="O594" s="180" t="s">
        <v>5165</v>
      </c>
      <c r="P594" t="s">
        <v>5355</v>
      </c>
      <c r="Q594" t="s">
        <v>5272</v>
      </c>
    </row>
    <row r="595" spans="1:17" x14ac:dyDescent="0.3">
      <c r="A595" s="193" t="s">
        <v>5270</v>
      </c>
      <c r="B595" t="str">
        <f t="shared" si="9"/>
        <v>150768707</v>
      </c>
      <c r="C595">
        <v>150768</v>
      </c>
      <c r="D595" t="s">
        <v>50</v>
      </c>
      <c r="E595" t="s">
        <v>32</v>
      </c>
      <c r="F595" t="s">
        <v>112</v>
      </c>
      <c r="G595" t="s">
        <v>1644</v>
      </c>
      <c r="H595" t="s">
        <v>115</v>
      </c>
      <c r="I595">
        <v>707</v>
      </c>
      <c r="J595">
        <v>707</v>
      </c>
      <c r="K595" t="e">
        <f>VLOOKUP(B595,#REF!,5,FALSE)</f>
        <v>#REF!</v>
      </c>
      <c r="N595" t="s">
        <v>5814</v>
      </c>
      <c r="O595" s="180" t="s">
        <v>5165</v>
      </c>
      <c r="P595" t="s">
        <v>5355</v>
      </c>
      <c r="Q595" t="s">
        <v>5272</v>
      </c>
    </row>
    <row r="596" spans="1:17" x14ac:dyDescent="0.3">
      <c r="A596" s="193" t="s">
        <v>5270</v>
      </c>
      <c r="B596" t="str">
        <f t="shared" si="9"/>
        <v>150768708</v>
      </c>
      <c r="C596">
        <v>150768</v>
      </c>
      <c r="D596" t="s">
        <v>50</v>
      </c>
      <c r="E596" t="s">
        <v>32</v>
      </c>
      <c r="F596" t="s">
        <v>112</v>
      </c>
      <c r="G596" t="s">
        <v>1644</v>
      </c>
      <c r="H596" t="s">
        <v>115</v>
      </c>
      <c r="I596">
        <v>708</v>
      </c>
      <c r="J596">
        <v>708</v>
      </c>
      <c r="K596" t="e">
        <f>VLOOKUP(B596,#REF!,5,FALSE)</f>
        <v>#REF!</v>
      </c>
      <c r="N596" t="s">
        <v>5815</v>
      </c>
      <c r="O596" s="180" t="s">
        <v>5165</v>
      </c>
      <c r="P596" t="s">
        <v>5355</v>
      </c>
      <c r="Q596" t="s">
        <v>5272</v>
      </c>
    </row>
    <row r="597" spans="1:17" x14ac:dyDescent="0.3">
      <c r="A597" s="193" t="s">
        <v>5270</v>
      </c>
      <c r="B597" t="str">
        <f t="shared" si="9"/>
        <v>150768709</v>
      </c>
      <c r="C597">
        <v>150768</v>
      </c>
      <c r="D597" t="s">
        <v>50</v>
      </c>
      <c r="E597" t="s">
        <v>32</v>
      </c>
      <c r="F597" t="s">
        <v>112</v>
      </c>
      <c r="G597" t="s">
        <v>1644</v>
      </c>
      <c r="H597" t="s">
        <v>115</v>
      </c>
      <c r="I597">
        <v>709</v>
      </c>
      <c r="J597">
        <v>709</v>
      </c>
      <c r="K597" t="e">
        <f>VLOOKUP(B597,#REF!,5,FALSE)</f>
        <v>#REF!</v>
      </c>
      <c r="N597" t="s">
        <v>5816</v>
      </c>
      <c r="O597" s="180" t="s">
        <v>5165</v>
      </c>
      <c r="P597" t="s">
        <v>5355</v>
      </c>
      <c r="Q597" t="s">
        <v>5272</v>
      </c>
    </row>
    <row r="598" spans="1:17" x14ac:dyDescent="0.3">
      <c r="A598" s="193" t="s">
        <v>5270</v>
      </c>
      <c r="B598" t="str">
        <f t="shared" si="9"/>
        <v>150768710</v>
      </c>
      <c r="C598">
        <v>150768</v>
      </c>
      <c r="D598" t="s">
        <v>50</v>
      </c>
      <c r="E598" t="s">
        <v>32</v>
      </c>
      <c r="F598" t="s">
        <v>112</v>
      </c>
      <c r="G598" t="s">
        <v>1644</v>
      </c>
      <c r="H598" t="s">
        <v>115</v>
      </c>
      <c r="I598">
        <v>710</v>
      </c>
      <c r="J598">
        <v>710</v>
      </c>
      <c r="K598" t="e">
        <f>VLOOKUP(B598,#REF!,5,FALSE)</f>
        <v>#REF!</v>
      </c>
      <c r="N598" t="s">
        <v>5817</v>
      </c>
      <c r="O598" s="180" t="s">
        <v>5165</v>
      </c>
      <c r="P598" t="s">
        <v>5355</v>
      </c>
      <c r="Q598" t="s">
        <v>5272</v>
      </c>
    </row>
    <row r="599" spans="1:17" x14ac:dyDescent="0.3">
      <c r="A599" s="193" t="s">
        <v>5270</v>
      </c>
      <c r="B599" t="str">
        <f t="shared" si="9"/>
        <v>150768711</v>
      </c>
      <c r="C599">
        <v>150768</v>
      </c>
      <c r="D599" t="s">
        <v>50</v>
      </c>
      <c r="E599" t="s">
        <v>32</v>
      </c>
      <c r="F599" t="s">
        <v>112</v>
      </c>
      <c r="G599" t="s">
        <v>1644</v>
      </c>
      <c r="H599" t="s">
        <v>115</v>
      </c>
      <c r="I599">
        <v>711</v>
      </c>
      <c r="J599">
        <v>711</v>
      </c>
      <c r="K599" t="e">
        <f>VLOOKUP(B599,#REF!,5,FALSE)</f>
        <v>#REF!</v>
      </c>
      <c r="N599" t="s">
        <v>5818</v>
      </c>
      <c r="O599" s="180" t="s">
        <v>5165</v>
      </c>
      <c r="P599" t="s">
        <v>5355</v>
      </c>
      <c r="Q599" t="s">
        <v>5272</v>
      </c>
    </row>
    <row r="600" spans="1:17" x14ac:dyDescent="0.3">
      <c r="A600" s="193" t="s">
        <v>5270</v>
      </c>
      <c r="B600" t="str">
        <f t="shared" si="9"/>
        <v>150768712</v>
      </c>
      <c r="C600">
        <v>150768</v>
      </c>
      <c r="D600" t="s">
        <v>50</v>
      </c>
      <c r="E600" t="s">
        <v>32</v>
      </c>
      <c r="F600" t="s">
        <v>112</v>
      </c>
      <c r="G600" t="s">
        <v>1644</v>
      </c>
      <c r="H600" t="s">
        <v>115</v>
      </c>
      <c r="I600">
        <v>712</v>
      </c>
      <c r="J600">
        <v>712</v>
      </c>
      <c r="K600" t="e">
        <f>VLOOKUP(B600,#REF!,5,FALSE)</f>
        <v>#REF!</v>
      </c>
      <c r="N600" t="s">
        <v>5819</v>
      </c>
      <c r="O600" s="180" t="s">
        <v>5165</v>
      </c>
      <c r="P600" t="s">
        <v>5355</v>
      </c>
      <c r="Q600" t="s">
        <v>5272</v>
      </c>
    </row>
    <row r="601" spans="1:17" x14ac:dyDescent="0.3">
      <c r="A601" s="193" t="s">
        <v>5270</v>
      </c>
      <c r="B601" t="str">
        <f t="shared" si="9"/>
        <v>150768713</v>
      </c>
      <c r="C601">
        <v>150768</v>
      </c>
      <c r="D601" t="s">
        <v>50</v>
      </c>
      <c r="E601" t="s">
        <v>32</v>
      </c>
      <c r="F601" t="s">
        <v>112</v>
      </c>
      <c r="G601" t="s">
        <v>1644</v>
      </c>
      <c r="H601" t="s">
        <v>115</v>
      </c>
      <c r="I601">
        <v>713</v>
      </c>
      <c r="J601">
        <v>713</v>
      </c>
      <c r="K601" t="e">
        <f>VLOOKUP(B601,#REF!,5,FALSE)</f>
        <v>#REF!</v>
      </c>
      <c r="N601" t="s">
        <v>5820</v>
      </c>
      <c r="O601" s="180" t="s">
        <v>5165</v>
      </c>
      <c r="P601" t="s">
        <v>5355</v>
      </c>
      <c r="Q601" t="s">
        <v>5272</v>
      </c>
    </row>
    <row r="602" spans="1:17" x14ac:dyDescent="0.3">
      <c r="A602" s="193" t="s">
        <v>5270</v>
      </c>
      <c r="B602" t="str">
        <f t="shared" si="9"/>
        <v>150768714</v>
      </c>
      <c r="C602">
        <v>150768</v>
      </c>
      <c r="D602" t="s">
        <v>50</v>
      </c>
      <c r="E602" t="s">
        <v>32</v>
      </c>
      <c r="F602" t="s">
        <v>112</v>
      </c>
      <c r="G602" t="s">
        <v>1644</v>
      </c>
      <c r="H602" t="s">
        <v>115</v>
      </c>
      <c r="I602">
        <v>714</v>
      </c>
      <c r="J602">
        <v>714</v>
      </c>
      <c r="K602" t="e">
        <f>VLOOKUP(B602,#REF!,5,FALSE)</f>
        <v>#REF!</v>
      </c>
      <c r="N602" t="s">
        <v>5821</v>
      </c>
      <c r="O602" s="180" t="s">
        <v>5165</v>
      </c>
      <c r="P602" t="s">
        <v>5355</v>
      </c>
      <c r="Q602" t="s">
        <v>5272</v>
      </c>
    </row>
    <row r="603" spans="1:17" x14ac:dyDescent="0.3">
      <c r="A603" s="193" t="s">
        <v>5270</v>
      </c>
      <c r="B603" t="str">
        <f t="shared" si="9"/>
        <v>150768715</v>
      </c>
      <c r="C603">
        <v>150768</v>
      </c>
      <c r="D603" t="s">
        <v>50</v>
      </c>
      <c r="E603" t="s">
        <v>32</v>
      </c>
      <c r="F603" t="s">
        <v>112</v>
      </c>
      <c r="G603" t="s">
        <v>1644</v>
      </c>
      <c r="H603" t="s">
        <v>115</v>
      </c>
      <c r="I603">
        <v>715</v>
      </c>
      <c r="J603">
        <v>715</v>
      </c>
      <c r="K603" t="e">
        <f>VLOOKUP(B603,#REF!,5,FALSE)</f>
        <v>#REF!</v>
      </c>
      <c r="N603" t="s">
        <v>5822</v>
      </c>
      <c r="O603" s="180" t="s">
        <v>5165</v>
      </c>
      <c r="P603" t="s">
        <v>5355</v>
      </c>
      <c r="Q603" t="s">
        <v>5272</v>
      </c>
    </row>
    <row r="604" spans="1:17" x14ac:dyDescent="0.3">
      <c r="A604" s="193" t="s">
        <v>5270</v>
      </c>
      <c r="B604" t="str">
        <f t="shared" si="9"/>
        <v>150768716</v>
      </c>
      <c r="C604">
        <v>150768</v>
      </c>
      <c r="D604" t="s">
        <v>50</v>
      </c>
      <c r="E604" t="s">
        <v>32</v>
      </c>
      <c r="F604" t="s">
        <v>112</v>
      </c>
      <c r="G604" t="s">
        <v>1644</v>
      </c>
      <c r="H604" t="s">
        <v>115</v>
      </c>
      <c r="I604">
        <v>716</v>
      </c>
      <c r="J604">
        <v>716</v>
      </c>
      <c r="K604" t="e">
        <f>VLOOKUP(B604,#REF!,5,FALSE)</f>
        <v>#REF!</v>
      </c>
      <c r="N604" t="s">
        <v>5823</v>
      </c>
      <c r="O604" s="180" t="s">
        <v>5165</v>
      </c>
      <c r="P604" t="s">
        <v>5355</v>
      </c>
      <c r="Q604" t="s">
        <v>5272</v>
      </c>
    </row>
    <row r="605" spans="1:17" x14ac:dyDescent="0.3">
      <c r="A605" s="193" t="s">
        <v>5270</v>
      </c>
      <c r="B605" t="str">
        <f t="shared" si="9"/>
        <v>150768717</v>
      </c>
      <c r="C605">
        <v>150768</v>
      </c>
      <c r="D605" t="s">
        <v>50</v>
      </c>
      <c r="E605" t="s">
        <v>32</v>
      </c>
      <c r="F605" t="s">
        <v>112</v>
      </c>
      <c r="G605" t="s">
        <v>1644</v>
      </c>
      <c r="H605" t="s">
        <v>115</v>
      </c>
      <c r="I605">
        <v>717</v>
      </c>
      <c r="J605">
        <v>717</v>
      </c>
      <c r="K605" t="e">
        <f>VLOOKUP(B605,#REF!,5,FALSE)</f>
        <v>#REF!</v>
      </c>
      <c r="N605" t="s">
        <v>5824</v>
      </c>
      <c r="O605" s="180" t="s">
        <v>5165</v>
      </c>
      <c r="P605" t="s">
        <v>5355</v>
      </c>
      <c r="Q605" t="s">
        <v>5272</v>
      </c>
    </row>
    <row r="606" spans="1:17" x14ac:dyDescent="0.3">
      <c r="A606" s="193" t="s">
        <v>5270</v>
      </c>
      <c r="B606" t="str">
        <f t="shared" si="9"/>
        <v>150768718</v>
      </c>
      <c r="C606">
        <v>150768</v>
      </c>
      <c r="D606" t="s">
        <v>50</v>
      </c>
      <c r="E606" t="s">
        <v>32</v>
      </c>
      <c r="F606" t="s">
        <v>112</v>
      </c>
      <c r="G606" t="s">
        <v>1644</v>
      </c>
      <c r="H606" t="s">
        <v>115</v>
      </c>
      <c r="I606">
        <v>718</v>
      </c>
      <c r="J606">
        <v>718</v>
      </c>
      <c r="K606" t="e">
        <f>VLOOKUP(B606,#REF!,5,FALSE)</f>
        <v>#REF!</v>
      </c>
      <c r="N606" t="s">
        <v>5825</v>
      </c>
      <c r="O606" s="180" t="s">
        <v>5165</v>
      </c>
      <c r="P606" t="s">
        <v>5355</v>
      </c>
      <c r="Q606" t="s">
        <v>5272</v>
      </c>
    </row>
    <row r="607" spans="1:17" x14ac:dyDescent="0.3">
      <c r="A607" s="193" t="s">
        <v>5270</v>
      </c>
      <c r="B607" t="str">
        <f t="shared" si="9"/>
        <v>150768719</v>
      </c>
      <c r="C607">
        <v>150768</v>
      </c>
      <c r="D607" t="s">
        <v>50</v>
      </c>
      <c r="E607" t="s">
        <v>32</v>
      </c>
      <c r="F607" t="s">
        <v>112</v>
      </c>
      <c r="G607" t="s">
        <v>1644</v>
      </c>
      <c r="H607" t="s">
        <v>115</v>
      </c>
      <c r="I607">
        <v>719</v>
      </c>
      <c r="J607">
        <v>719</v>
      </c>
      <c r="K607" t="e">
        <f>VLOOKUP(B607,#REF!,5,FALSE)</f>
        <v>#REF!</v>
      </c>
      <c r="N607" t="s">
        <v>5826</v>
      </c>
      <c r="O607" s="180" t="s">
        <v>5165</v>
      </c>
      <c r="P607" t="s">
        <v>5355</v>
      </c>
      <c r="Q607" t="s">
        <v>5272</v>
      </c>
    </row>
    <row r="608" spans="1:17" x14ac:dyDescent="0.3">
      <c r="A608" s="193" t="s">
        <v>5270</v>
      </c>
      <c r="B608" t="str">
        <f t="shared" si="9"/>
        <v>150768720</v>
      </c>
      <c r="C608">
        <v>150768</v>
      </c>
      <c r="D608" t="s">
        <v>50</v>
      </c>
      <c r="E608" t="s">
        <v>32</v>
      </c>
      <c r="F608" t="s">
        <v>112</v>
      </c>
      <c r="G608" t="s">
        <v>1644</v>
      </c>
      <c r="H608" t="s">
        <v>115</v>
      </c>
      <c r="I608">
        <v>720</v>
      </c>
      <c r="J608">
        <v>720</v>
      </c>
      <c r="K608" t="e">
        <f>VLOOKUP(B608,#REF!,5,FALSE)</f>
        <v>#REF!</v>
      </c>
      <c r="N608" t="s">
        <v>5827</v>
      </c>
      <c r="O608" s="180" t="s">
        <v>5165</v>
      </c>
      <c r="P608" t="s">
        <v>5355</v>
      </c>
      <c r="Q608" t="s">
        <v>5272</v>
      </c>
    </row>
    <row r="609" spans="1:18" x14ac:dyDescent="0.3">
      <c r="A609" s="193" t="s">
        <v>5270</v>
      </c>
      <c r="B609" t="str">
        <f t="shared" si="9"/>
        <v>150768721</v>
      </c>
      <c r="C609">
        <v>150768</v>
      </c>
      <c r="D609" t="s">
        <v>50</v>
      </c>
      <c r="E609" t="s">
        <v>32</v>
      </c>
      <c r="F609" t="s">
        <v>112</v>
      </c>
      <c r="G609" t="s">
        <v>1644</v>
      </c>
      <c r="H609" t="s">
        <v>115</v>
      </c>
      <c r="I609">
        <v>721</v>
      </c>
      <c r="J609">
        <v>721</v>
      </c>
      <c r="K609" t="e">
        <f>VLOOKUP(B609,#REF!,5,FALSE)</f>
        <v>#REF!</v>
      </c>
      <c r="N609" t="s">
        <v>5828</v>
      </c>
      <c r="O609" s="180" t="s">
        <v>5165</v>
      </c>
      <c r="P609" t="s">
        <v>5355</v>
      </c>
      <c r="Q609" t="s">
        <v>5272</v>
      </c>
    </row>
    <row r="610" spans="1:18" x14ac:dyDescent="0.3">
      <c r="A610" s="193" t="s">
        <v>5270</v>
      </c>
      <c r="B610" t="str">
        <f t="shared" si="9"/>
        <v>150768722</v>
      </c>
      <c r="C610">
        <v>150768</v>
      </c>
      <c r="D610" t="s">
        <v>50</v>
      </c>
      <c r="E610" t="s">
        <v>32</v>
      </c>
      <c r="F610" t="s">
        <v>112</v>
      </c>
      <c r="G610" t="s">
        <v>1644</v>
      </c>
      <c r="H610" t="s">
        <v>115</v>
      </c>
      <c r="I610">
        <v>722</v>
      </c>
      <c r="J610">
        <v>722</v>
      </c>
      <c r="K610" t="e">
        <f>VLOOKUP(B610,#REF!,5,FALSE)</f>
        <v>#REF!</v>
      </c>
      <c r="N610" t="s">
        <v>5829</v>
      </c>
      <c r="O610" s="180" t="s">
        <v>5165</v>
      </c>
      <c r="P610" t="s">
        <v>5355</v>
      </c>
      <c r="Q610" t="s">
        <v>5272</v>
      </c>
    </row>
    <row r="611" spans="1:18" x14ac:dyDescent="0.3">
      <c r="A611" s="193" t="s">
        <v>5270</v>
      </c>
      <c r="B611" t="str">
        <f t="shared" si="9"/>
        <v>150768723</v>
      </c>
      <c r="C611">
        <v>150768</v>
      </c>
      <c r="D611" t="s">
        <v>50</v>
      </c>
      <c r="E611" t="s">
        <v>32</v>
      </c>
      <c r="F611" t="s">
        <v>112</v>
      </c>
      <c r="G611" t="s">
        <v>1644</v>
      </c>
      <c r="H611" t="s">
        <v>115</v>
      </c>
      <c r="I611">
        <v>723</v>
      </c>
      <c r="J611">
        <v>723</v>
      </c>
      <c r="K611" t="e">
        <f>VLOOKUP(B611,#REF!,5,FALSE)</f>
        <v>#REF!</v>
      </c>
      <c r="N611" t="s">
        <v>5830</v>
      </c>
      <c r="O611" s="180" t="s">
        <v>5165</v>
      </c>
      <c r="P611" t="s">
        <v>5355</v>
      </c>
      <c r="Q611" t="s">
        <v>5272</v>
      </c>
    </row>
    <row r="612" spans="1:18" x14ac:dyDescent="0.3">
      <c r="A612" s="193" t="s">
        <v>5270</v>
      </c>
      <c r="B612" t="str">
        <f t="shared" si="9"/>
        <v>150768724</v>
      </c>
      <c r="C612">
        <v>150768</v>
      </c>
      <c r="D612" t="s">
        <v>50</v>
      </c>
      <c r="E612" t="s">
        <v>32</v>
      </c>
      <c r="F612" t="s">
        <v>112</v>
      </c>
      <c r="G612" t="s">
        <v>1644</v>
      </c>
      <c r="H612" t="s">
        <v>115</v>
      </c>
      <c r="I612">
        <v>724</v>
      </c>
      <c r="J612">
        <v>724</v>
      </c>
      <c r="K612" t="e">
        <f>VLOOKUP(B612,#REF!,5,FALSE)</f>
        <v>#REF!</v>
      </c>
      <c r="N612" t="s">
        <v>5831</v>
      </c>
      <c r="O612" s="180" t="s">
        <v>5165</v>
      </c>
      <c r="P612" t="s">
        <v>5355</v>
      </c>
      <c r="Q612" t="s">
        <v>5272</v>
      </c>
    </row>
    <row r="613" spans="1:18" x14ac:dyDescent="0.3">
      <c r="A613" s="193" t="s">
        <v>5270</v>
      </c>
      <c r="B613" t="str">
        <f t="shared" si="9"/>
        <v>150768725</v>
      </c>
      <c r="C613">
        <v>150768</v>
      </c>
      <c r="D613" t="s">
        <v>50</v>
      </c>
      <c r="E613" t="s">
        <v>32</v>
      </c>
      <c r="F613" t="s">
        <v>112</v>
      </c>
      <c r="G613" t="s">
        <v>1644</v>
      </c>
      <c r="H613" t="s">
        <v>115</v>
      </c>
      <c r="I613">
        <v>725</v>
      </c>
      <c r="J613">
        <v>725</v>
      </c>
      <c r="K613" t="e">
        <f>VLOOKUP(B613,#REF!,5,FALSE)</f>
        <v>#REF!</v>
      </c>
      <c r="N613" t="s">
        <v>5832</v>
      </c>
      <c r="O613" s="180" t="s">
        <v>5165</v>
      </c>
      <c r="P613" t="s">
        <v>5355</v>
      </c>
      <c r="Q613" t="s">
        <v>5272</v>
      </c>
    </row>
    <row r="614" spans="1:18" x14ac:dyDescent="0.3">
      <c r="A614" s="193" t="s">
        <v>5163</v>
      </c>
      <c r="B614" t="str">
        <f t="shared" si="9"/>
        <v>15066624</v>
      </c>
      <c r="C614">
        <v>150666</v>
      </c>
      <c r="D614" t="s">
        <v>48</v>
      </c>
      <c r="E614" t="s">
        <v>32</v>
      </c>
      <c r="F614" t="s">
        <v>108</v>
      </c>
      <c r="G614" t="s">
        <v>2052</v>
      </c>
      <c r="H614" t="s">
        <v>2090</v>
      </c>
      <c r="I614" t="s">
        <v>4933</v>
      </c>
      <c r="J614" t="s">
        <v>4933</v>
      </c>
      <c r="K614" t="e">
        <f>VLOOKUP(B614,#REF!,5,FALSE)</f>
        <v>#REF!</v>
      </c>
      <c r="N614" t="s">
        <v>5833</v>
      </c>
      <c r="O614" s="180" t="s">
        <v>5165</v>
      </c>
      <c r="P614" t="s">
        <v>5149</v>
      </c>
      <c r="Q614" t="s">
        <v>5151</v>
      </c>
    </row>
    <row r="615" spans="1:18" x14ac:dyDescent="0.3">
      <c r="A615" s="181" t="s">
        <v>7083</v>
      </c>
      <c r="B615" t="str">
        <f t="shared" si="9"/>
        <v>1508061</v>
      </c>
      <c r="C615">
        <v>150806</v>
      </c>
      <c r="D615" t="s">
        <v>48</v>
      </c>
      <c r="E615" t="s">
        <v>32</v>
      </c>
      <c r="F615" t="s">
        <v>112</v>
      </c>
      <c r="G615" t="s">
        <v>1641</v>
      </c>
      <c r="H615" t="s">
        <v>2285</v>
      </c>
      <c r="I615">
        <v>1</v>
      </c>
      <c r="J615">
        <v>1</v>
      </c>
      <c r="K615" t="e">
        <f>VLOOKUP(B615,#REF!,5,FALSE)</f>
        <v>#REF!</v>
      </c>
      <c r="N615" t="s">
        <v>5834</v>
      </c>
      <c r="O615" s="180" t="s">
        <v>5165</v>
      </c>
      <c r="P615" t="s">
        <v>5272</v>
      </c>
      <c r="Q615" t="s">
        <v>5272</v>
      </c>
      <c r="R615" t="s">
        <v>7084</v>
      </c>
    </row>
    <row r="616" spans="1:18" x14ac:dyDescent="0.3">
      <c r="A616" s="181" t="s">
        <v>7083</v>
      </c>
      <c r="B616" t="str">
        <f t="shared" si="9"/>
        <v>1508502</v>
      </c>
      <c r="C616">
        <v>150850</v>
      </c>
      <c r="D616" t="s">
        <v>48</v>
      </c>
      <c r="E616" t="s">
        <v>32</v>
      </c>
      <c r="F616" t="s">
        <v>112</v>
      </c>
      <c r="G616" t="s">
        <v>1644</v>
      </c>
      <c r="H616" t="s">
        <v>3091</v>
      </c>
      <c r="I616">
        <v>2</v>
      </c>
      <c r="J616">
        <v>2</v>
      </c>
      <c r="K616" t="e">
        <f>VLOOKUP(B616,#REF!,5,FALSE)</f>
        <v>#REF!</v>
      </c>
      <c r="L616" t="e">
        <f>VLOOKUP(B616,#REF!,6,FALSE)</f>
        <v>#REF!</v>
      </c>
      <c r="M616" t="e">
        <f>VLOOKUP(B616,#REF!,7,FALSE)</f>
        <v>#REF!</v>
      </c>
      <c r="N616" t="s">
        <v>5835</v>
      </c>
      <c r="O616" s="180" t="s">
        <v>5165</v>
      </c>
      <c r="P616" t="s">
        <v>5836</v>
      </c>
      <c r="Q616" t="s">
        <v>5272</v>
      </c>
      <c r="R616" t="s">
        <v>7084</v>
      </c>
    </row>
    <row r="617" spans="1:18" x14ac:dyDescent="0.3">
      <c r="A617" s="181" t="s">
        <v>7083</v>
      </c>
      <c r="B617" t="str">
        <f t="shared" si="9"/>
        <v>1508503</v>
      </c>
      <c r="C617">
        <v>150850</v>
      </c>
      <c r="D617" t="s">
        <v>48</v>
      </c>
      <c r="E617" t="s">
        <v>32</v>
      </c>
      <c r="F617" t="s">
        <v>112</v>
      </c>
      <c r="G617" t="s">
        <v>1644</v>
      </c>
      <c r="H617" t="s">
        <v>3091</v>
      </c>
      <c r="I617">
        <v>3</v>
      </c>
      <c r="J617">
        <v>3</v>
      </c>
      <c r="K617" t="e">
        <f>VLOOKUP(B617,#REF!,5,FALSE)</f>
        <v>#REF!</v>
      </c>
      <c r="L617" t="e">
        <f>VLOOKUP(B617,#REF!,6,FALSE)</f>
        <v>#REF!</v>
      </c>
      <c r="M617" t="e">
        <f>VLOOKUP(B617,#REF!,7,FALSE)</f>
        <v>#REF!</v>
      </c>
      <c r="N617" t="s">
        <v>5839</v>
      </c>
      <c r="O617" s="180" t="s">
        <v>5165</v>
      </c>
      <c r="P617" t="s">
        <v>5836</v>
      </c>
      <c r="Q617" t="s">
        <v>5272</v>
      </c>
      <c r="R617" t="s">
        <v>7084</v>
      </c>
    </row>
    <row r="618" spans="1:18" x14ac:dyDescent="0.3">
      <c r="A618" s="181" t="s">
        <v>7083</v>
      </c>
      <c r="B618" t="str">
        <f t="shared" si="9"/>
        <v>1508511</v>
      </c>
      <c r="C618">
        <v>150851</v>
      </c>
      <c r="D618" t="s">
        <v>48</v>
      </c>
      <c r="E618" t="s">
        <v>32</v>
      </c>
      <c r="F618" t="s">
        <v>112</v>
      </c>
      <c r="G618" t="s">
        <v>1702</v>
      </c>
      <c r="H618" t="s">
        <v>3092</v>
      </c>
      <c r="I618">
        <v>1</v>
      </c>
      <c r="J618">
        <v>1</v>
      </c>
      <c r="K618" t="e">
        <f>VLOOKUP(B618,#REF!,5,FALSE)</f>
        <v>#REF!</v>
      </c>
      <c r="N618" t="s">
        <v>5842</v>
      </c>
      <c r="O618" s="180" t="s">
        <v>5165</v>
      </c>
      <c r="P618" t="s">
        <v>5272</v>
      </c>
      <c r="Q618" t="s">
        <v>5272</v>
      </c>
      <c r="R618" t="s">
        <v>7084</v>
      </c>
    </row>
    <row r="619" spans="1:18" x14ac:dyDescent="0.3">
      <c r="A619" t="s">
        <v>5137</v>
      </c>
      <c r="B619" t="str">
        <f t="shared" si="9"/>
        <v>1508531</v>
      </c>
      <c r="C619">
        <v>150853</v>
      </c>
      <c r="D619" t="s">
        <v>50</v>
      </c>
      <c r="E619" t="s">
        <v>32</v>
      </c>
      <c r="F619" t="s">
        <v>112</v>
      </c>
      <c r="G619" t="s">
        <v>1636</v>
      </c>
      <c r="H619" t="s">
        <v>3093</v>
      </c>
      <c r="I619">
        <v>1</v>
      </c>
      <c r="J619">
        <v>1</v>
      </c>
      <c r="K619" t="e">
        <f>VLOOKUP(B619,#REF!,5,FALSE)</f>
        <v>#REF!</v>
      </c>
      <c r="N619" t="s">
        <v>5843</v>
      </c>
      <c r="O619" s="180" t="s">
        <v>5165</v>
      </c>
      <c r="P619">
        <v>45014</v>
      </c>
      <c r="Q619" t="s">
        <v>5161</v>
      </c>
    </row>
    <row r="620" spans="1:18" x14ac:dyDescent="0.3">
      <c r="A620" t="s">
        <v>5137</v>
      </c>
      <c r="B620" t="str">
        <f t="shared" si="9"/>
        <v>1508532</v>
      </c>
      <c r="C620">
        <v>150853</v>
      </c>
      <c r="D620" t="s">
        <v>50</v>
      </c>
      <c r="E620" t="s">
        <v>32</v>
      </c>
      <c r="F620" t="s">
        <v>112</v>
      </c>
      <c r="G620" t="s">
        <v>1636</v>
      </c>
      <c r="H620" t="s">
        <v>3093</v>
      </c>
      <c r="I620">
        <v>2</v>
      </c>
      <c r="J620">
        <v>2</v>
      </c>
      <c r="K620" t="e">
        <f>VLOOKUP(B620,#REF!,5,FALSE)</f>
        <v>#REF!</v>
      </c>
      <c r="N620" t="s">
        <v>5844</v>
      </c>
      <c r="O620" s="180" t="s">
        <v>5165</v>
      </c>
      <c r="P620">
        <v>45014</v>
      </c>
      <c r="Q620" t="s">
        <v>5161</v>
      </c>
    </row>
    <row r="621" spans="1:18" x14ac:dyDescent="0.3">
      <c r="A621" t="s">
        <v>5137</v>
      </c>
      <c r="B621" t="str">
        <f t="shared" si="9"/>
        <v>15085624</v>
      </c>
      <c r="C621">
        <v>150856</v>
      </c>
      <c r="D621" t="s">
        <v>50</v>
      </c>
      <c r="E621" t="s">
        <v>32</v>
      </c>
      <c r="F621" t="s">
        <v>112</v>
      </c>
      <c r="G621" t="s">
        <v>1644</v>
      </c>
      <c r="H621" t="s">
        <v>3095</v>
      </c>
      <c r="I621" t="s">
        <v>4933</v>
      </c>
      <c r="J621" t="s">
        <v>4933</v>
      </c>
      <c r="K621" t="e">
        <f>VLOOKUP(B621,#REF!,5,FALSE)</f>
        <v>#REF!</v>
      </c>
      <c r="L621" t="e">
        <f>VLOOKUP(B621,#REF!,6,FALSE)</f>
        <v>#REF!</v>
      </c>
      <c r="N621" t="s">
        <v>5845</v>
      </c>
      <c r="O621" s="180" t="s">
        <v>5165</v>
      </c>
      <c r="P621" t="s">
        <v>5846</v>
      </c>
      <c r="Q621" t="s">
        <v>5161</v>
      </c>
    </row>
    <row r="622" spans="1:18" x14ac:dyDescent="0.3">
      <c r="A622" t="s">
        <v>5137</v>
      </c>
      <c r="B622" t="str">
        <f t="shared" si="9"/>
        <v>15085625</v>
      </c>
      <c r="C622">
        <v>150856</v>
      </c>
      <c r="D622" t="s">
        <v>50</v>
      </c>
      <c r="E622" t="s">
        <v>32</v>
      </c>
      <c r="F622" t="s">
        <v>112</v>
      </c>
      <c r="G622" t="s">
        <v>1644</v>
      </c>
      <c r="H622" t="s">
        <v>3095</v>
      </c>
      <c r="I622" t="s">
        <v>5848</v>
      </c>
      <c r="J622" t="s">
        <v>5848</v>
      </c>
      <c r="K622" t="e">
        <f>VLOOKUP(B622,#REF!,5,FALSE)</f>
        <v>#REF!</v>
      </c>
      <c r="L622" t="e">
        <f>VLOOKUP(B622,#REF!,6,FALSE)</f>
        <v>#REF!</v>
      </c>
      <c r="N622" t="s">
        <v>5849</v>
      </c>
      <c r="O622" s="180" t="s">
        <v>5165</v>
      </c>
      <c r="P622" t="s">
        <v>5846</v>
      </c>
      <c r="Q622" t="s">
        <v>5161</v>
      </c>
    </row>
    <row r="623" spans="1:18" x14ac:dyDescent="0.3">
      <c r="A623" t="s">
        <v>5137</v>
      </c>
      <c r="B623" t="str">
        <f t="shared" si="9"/>
        <v>15085626</v>
      </c>
      <c r="C623">
        <v>150856</v>
      </c>
      <c r="D623" t="s">
        <v>50</v>
      </c>
      <c r="E623" t="s">
        <v>32</v>
      </c>
      <c r="F623" t="s">
        <v>112</v>
      </c>
      <c r="G623" t="s">
        <v>1644</v>
      </c>
      <c r="H623" t="s">
        <v>3095</v>
      </c>
      <c r="I623" t="s">
        <v>5851</v>
      </c>
      <c r="J623" t="s">
        <v>5851</v>
      </c>
      <c r="K623" t="e">
        <f>VLOOKUP(B623,#REF!,5,FALSE)</f>
        <v>#REF!</v>
      </c>
      <c r="L623" t="e">
        <f>VLOOKUP(B623,#REF!,6,FALSE)</f>
        <v>#REF!</v>
      </c>
      <c r="N623" t="s">
        <v>5852</v>
      </c>
      <c r="O623" s="180" t="s">
        <v>5165</v>
      </c>
      <c r="P623" t="s">
        <v>5846</v>
      </c>
      <c r="Q623" t="s">
        <v>5161</v>
      </c>
    </row>
    <row r="624" spans="1:18" x14ac:dyDescent="0.3">
      <c r="A624" t="s">
        <v>5137</v>
      </c>
      <c r="B624" t="str">
        <f t="shared" si="9"/>
        <v>15085627</v>
      </c>
      <c r="C624">
        <v>150856</v>
      </c>
      <c r="D624" t="s">
        <v>50</v>
      </c>
      <c r="E624" t="s">
        <v>32</v>
      </c>
      <c r="F624" t="s">
        <v>112</v>
      </c>
      <c r="G624" t="s">
        <v>1644</v>
      </c>
      <c r="H624" t="s">
        <v>3095</v>
      </c>
      <c r="I624" t="s">
        <v>5854</v>
      </c>
      <c r="J624" t="s">
        <v>5854</v>
      </c>
      <c r="K624" t="e">
        <f>VLOOKUP(B624,#REF!,5,FALSE)</f>
        <v>#REF!</v>
      </c>
      <c r="L624" t="e">
        <f>VLOOKUP(B624,#REF!,6,FALSE)</f>
        <v>#REF!</v>
      </c>
      <c r="N624" t="s">
        <v>5855</v>
      </c>
      <c r="O624" s="180" t="s">
        <v>5165</v>
      </c>
      <c r="P624" t="s">
        <v>5846</v>
      </c>
      <c r="Q624" t="s">
        <v>5161</v>
      </c>
    </row>
    <row r="625" spans="1:17" x14ac:dyDescent="0.3">
      <c r="A625" t="s">
        <v>5137</v>
      </c>
      <c r="B625" t="str">
        <f t="shared" si="9"/>
        <v>15085628</v>
      </c>
      <c r="C625">
        <v>150856</v>
      </c>
      <c r="D625" t="s">
        <v>50</v>
      </c>
      <c r="E625" t="s">
        <v>32</v>
      </c>
      <c r="F625" t="s">
        <v>112</v>
      </c>
      <c r="G625" t="s">
        <v>1644</v>
      </c>
      <c r="H625" t="s">
        <v>3095</v>
      </c>
      <c r="I625" t="s">
        <v>5857</v>
      </c>
      <c r="J625" t="s">
        <v>5857</v>
      </c>
      <c r="K625" t="e">
        <f>VLOOKUP(B625,#REF!,5,FALSE)</f>
        <v>#REF!</v>
      </c>
      <c r="L625" t="e">
        <f>VLOOKUP(B625,#REF!,6,FALSE)</f>
        <v>#REF!</v>
      </c>
      <c r="N625" t="s">
        <v>5858</v>
      </c>
      <c r="O625" s="180" t="s">
        <v>5165</v>
      </c>
      <c r="P625" t="s">
        <v>5846</v>
      </c>
      <c r="Q625" t="s">
        <v>5161</v>
      </c>
    </row>
    <row r="626" spans="1:17" x14ac:dyDescent="0.3">
      <c r="A626" t="s">
        <v>5137</v>
      </c>
      <c r="B626" t="str">
        <f t="shared" si="9"/>
        <v>1508581</v>
      </c>
      <c r="C626">
        <v>150858</v>
      </c>
      <c r="D626" t="s">
        <v>50</v>
      </c>
      <c r="E626" t="s">
        <v>32</v>
      </c>
      <c r="F626" t="s">
        <v>112</v>
      </c>
      <c r="G626" t="s">
        <v>1938</v>
      </c>
      <c r="H626" t="s">
        <v>3096</v>
      </c>
      <c r="I626">
        <v>1</v>
      </c>
      <c r="J626">
        <v>1</v>
      </c>
      <c r="K626" t="e">
        <f>VLOOKUP(B626,#REF!,5,FALSE)</f>
        <v>#REF!</v>
      </c>
      <c r="N626" t="s">
        <v>5860</v>
      </c>
      <c r="O626" s="180" t="s">
        <v>5165</v>
      </c>
      <c r="P626" t="s">
        <v>5861</v>
      </c>
      <c r="Q626" t="s">
        <v>5161</v>
      </c>
    </row>
    <row r="627" spans="1:17" x14ac:dyDescent="0.3">
      <c r="A627" t="s">
        <v>5137</v>
      </c>
      <c r="B627" t="str">
        <f t="shared" si="9"/>
        <v>1508582</v>
      </c>
      <c r="C627">
        <v>150858</v>
      </c>
      <c r="D627" t="s">
        <v>50</v>
      </c>
      <c r="E627" t="s">
        <v>32</v>
      </c>
      <c r="F627" t="s">
        <v>112</v>
      </c>
      <c r="G627" t="s">
        <v>1938</v>
      </c>
      <c r="H627" t="s">
        <v>3096</v>
      </c>
      <c r="I627">
        <v>2</v>
      </c>
      <c r="J627">
        <v>2</v>
      </c>
      <c r="K627" t="e">
        <f>VLOOKUP(B627,#REF!,5,FALSE)</f>
        <v>#REF!</v>
      </c>
      <c r="N627" t="s">
        <v>5862</v>
      </c>
      <c r="O627" s="180" t="s">
        <v>5165</v>
      </c>
      <c r="P627" t="s">
        <v>5861</v>
      </c>
      <c r="Q627" t="s">
        <v>5161</v>
      </c>
    </row>
    <row r="628" spans="1:17" x14ac:dyDescent="0.3">
      <c r="A628" t="s">
        <v>5137</v>
      </c>
      <c r="B628" t="str">
        <f t="shared" si="9"/>
        <v>1508583</v>
      </c>
      <c r="C628">
        <v>150858</v>
      </c>
      <c r="D628" t="s">
        <v>50</v>
      </c>
      <c r="E628" t="s">
        <v>32</v>
      </c>
      <c r="F628" t="s">
        <v>112</v>
      </c>
      <c r="G628" t="s">
        <v>1938</v>
      </c>
      <c r="H628" t="s">
        <v>3096</v>
      </c>
      <c r="I628">
        <v>3</v>
      </c>
      <c r="J628">
        <v>3</v>
      </c>
      <c r="K628" t="e">
        <f>VLOOKUP(B628,#REF!,5,FALSE)</f>
        <v>#REF!</v>
      </c>
      <c r="N628" t="s">
        <v>5863</v>
      </c>
      <c r="O628" s="180" t="s">
        <v>5165</v>
      </c>
      <c r="P628" t="s">
        <v>5861</v>
      </c>
      <c r="Q628" t="s">
        <v>5161</v>
      </c>
    </row>
    <row r="629" spans="1:17" x14ac:dyDescent="0.3">
      <c r="A629" t="s">
        <v>5137</v>
      </c>
      <c r="B629" t="str">
        <f t="shared" si="9"/>
        <v>1508584</v>
      </c>
      <c r="C629">
        <v>150858</v>
      </c>
      <c r="D629" t="s">
        <v>50</v>
      </c>
      <c r="E629" t="s">
        <v>32</v>
      </c>
      <c r="F629" t="s">
        <v>112</v>
      </c>
      <c r="G629" t="s">
        <v>1938</v>
      </c>
      <c r="H629" t="s">
        <v>3096</v>
      </c>
      <c r="I629">
        <v>4</v>
      </c>
      <c r="J629">
        <v>4</v>
      </c>
      <c r="K629" t="e">
        <f>VLOOKUP(B629,#REF!,5,FALSE)</f>
        <v>#REF!</v>
      </c>
      <c r="N629" t="s">
        <v>5864</v>
      </c>
      <c r="O629" s="180" t="s">
        <v>5165</v>
      </c>
      <c r="P629" t="s">
        <v>5861</v>
      </c>
      <c r="Q629" t="s">
        <v>5161</v>
      </c>
    </row>
    <row r="630" spans="1:17" x14ac:dyDescent="0.3">
      <c r="A630" t="s">
        <v>5137</v>
      </c>
      <c r="B630" t="str">
        <f t="shared" si="9"/>
        <v>1508608</v>
      </c>
      <c r="C630">
        <v>150860</v>
      </c>
      <c r="D630" t="s">
        <v>50</v>
      </c>
      <c r="E630" t="s">
        <v>32</v>
      </c>
      <c r="F630" t="s">
        <v>112</v>
      </c>
      <c r="G630" t="s">
        <v>1644</v>
      </c>
      <c r="H630" t="s">
        <v>3139</v>
      </c>
      <c r="I630">
        <v>8</v>
      </c>
      <c r="J630">
        <v>8</v>
      </c>
      <c r="K630" t="e">
        <f>VLOOKUP(B630,#REF!,5,FALSE)</f>
        <v>#REF!</v>
      </c>
      <c r="N630" t="s">
        <v>5865</v>
      </c>
      <c r="O630" s="180" t="s">
        <v>5165</v>
      </c>
      <c r="P630">
        <v>45078</v>
      </c>
      <c r="Q630" t="s">
        <v>5161</v>
      </c>
    </row>
    <row r="631" spans="1:17" x14ac:dyDescent="0.3">
      <c r="A631" t="s">
        <v>5137</v>
      </c>
      <c r="B631" t="str">
        <f t="shared" si="9"/>
        <v>1130141</v>
      </c>
      <c r="C631">
        <v>113014</v>
      </c>
      <c r="D631" t="s">
        <v>50</v>
      </c>
      <c r="E631" t="s">
        <v>33</v>
      </c>
      <c r="F631" t="s">
        <v>65</v>
      </c>
      <c r="G631" t="s">
        <v>591</v>
      </c>
      <c r="H631" t="s">
        <v>3845</v>
      </c>
      <c r="I631">
        <v>1</v>
      </c>
      <c r="J631">
        <v>1</v>
      </c>
      <c r="K631" t="e">
        <f>VLOOKUP(B631,#REF!,5,FALSE)</f>
        <v>#REF!</v>
      </c>
      <c r="L631" t="e">
        <f>VLOOKUP(B631,#REF!,6,FALSE)</f>
        <v>#REF!</v>
      </c>
      <c r="M631" t="e">
        <f>VLOOKUP(B631,#REF!,7,FALSE)</f>
        <v>#REF!</v>
      </c>
      <c r="N631" t="s">
        <v>5866</v>
      </c>
      <c r="O631" s="180" t="s">
        <v>5165</v>
      </c>
      <c r="P631" t="s">
        <v>172</v>
      </c>
      <c r="Q631" t="s">
        <v>5161</v>
      </c>
    </row>
    <row r="632" spans="1:17" x14ac:dyDescent="0.3">
      <c r="A632" t="s">
        <v>5137</v>
      </c>
      <c r="B632" t="str">
        <f t="shared" si="9"/>
        <v>1131035</v>
      </c>
      <c r="C632">
        <v>113103</v>
      </c>
      <c r="D632" t="s">
        <v>50</v>
      </c>
      <c r="E632" t="s">
        <v>33</v>
      </c>
      <c r="F632" t="s">
        <v>65</v>
      </c>
      <c r="G632" t="s">
        <v>637</v>
      </c>
      <c r="H632" t="s">
        <v>5013</v>
      </c>
      <c r="I632">
        <v>5</v>
      </c>
      <c r="J632">
        <v>5</v>
      </c>
      <c r="K632" t="e">
        <f>VLOOKUP(B632,#REF!,5,FALSE)</f>
        <v>#REF!</v>
      </c>
      <c r="N632" t="s">
        <v>5869</v>
      </c>
      <c r="O632" s="180" t="s">
        <v>5165</v>
      </c>
      <c r="P632" t="s">
        <v>5150</v>
      </c>
      <c r="Q632" t="s">
        <v>5161</v>
      </c>
    </row>
    <row r="633" spans="1:17" x14ac:dyDescent="0.3">
      <c r="A633" t="s">
        <v>5137</v>
      </c>
      <c r="B633" t="str">
        <f t="shared" si="9"/>
        <v>1131036</v>
      </c>
      <c r="C633">
        <v>113103</v>
      </c>
      <c r="D633" t="s">
        <v>50</v>
      </c>
      <c r="E633" t="s">
        <v>33</v>
      </c>
      <c r="F633" t="s">
        <v>65</v>
      </c>
      <c r="G633" t="s">
        <v>637</v>
      </c>
      <c r="H633" t="s">
        <v>5013</v>
      </c>
      <c r="I633">
        <v>6</v>
      </c>
      <c r="J633">
        <v>6</v>
      </c>
      <c r="K633" t="e">
        <f>VLOOKUP(B633,#REF!,5,FALSE)</f>
        <v>#REF!</v>
      </c>
      <c r="N633" t="s">
        <v>5870</v>
      </c>
      <c r="O633" s="180" t="s">
        <v>5165</v>
      </c>
      <c r="P633" t="s">
        <v>5150</v>
      </c>
      <c r="Q633" t="s">
        <v>5161</v>
      </c>
    </row>
    <row r="634" spans="1:17" x14ac:dyDescent="0.3">
      <c r="A634" t="s">
        <v>5137</v>
      </c>
      <c r="B634" t="str">
        <f t="shared" si="9"/>
        <v>11310313</v>
      </c>
      <c r="C634">
        <v>113103</v>
      </c>
      <c r="D634" t="s">
        <v>50</v>
      </c>
      <c r="E634" t="s">
        <v>33</v>
      </c>
      <c r="F634" t="s">
        <v>65</v>
      </c>
      <c r="G634" t="s">
        <v>637</v>
      </c>
      <c r="H634" t="s">
        <v>5013</v>
      </c>
      <c r="I634">
        <v>13</v>
      </c>
      <c r="J634">
        <v>7</v>
      </c>
      <c r="K634" t="e">
        <f>VLOOKUP(B634,#REF!,5,FALSE)</f>
        <v>#REF!</v>
      </c>
      <c r="N634" t="s">
        <v>5871</v>
      </c>
      <c r="O634" s="180" t="s">
        <v>5165</v>
      </c>
      <c r="P634" t="s">
        <v>5150</v>
      </c>
      <c r="Q634" t="s">
        <v>5161</v>
      </c>
    </row>
    <row r="635" spans="1:17" x14ac:dyDescent="0.3">
      <c r="A635" t="s">
        <v>5137</v>
      </c>
      <c r="B635" t="str">
        <f t="shared" si="9"/>
        <v>11310359</v>
      </c>
      <c r="C635">
        <v>113103</v>
      </c>
      <c r="D635" t="s">
        <v>50</v>
      </c>
      <c r="E635" t="s">
        <v>33</v>
      </c>
      <c r="F635" t="s">
        <v>65</v>
      </c>
      <c r="G635" t="s">
        <v>637</v>
      </c>
      <c r="H635" t="s">
        <v>5013</v>
      </c>
      <c r="I635">
        <v>59</v>
      </c>
      <c r="J635">
        <v>38</v>
      </c>
      <c r="K635" t="e">
        <f>VLOOKUP(B635,#REF!,5,FALSE)</f>
        <v>#REF!</v>
      </c>
      <c r="N635" t="s">
        <v>5872</v>
      </c>
      <c r="O635" s="180" t="s">
        <v>5165</v>
      </c>
      <c r="P635" t="s">
        <v>5150</v>
      </c>
      <c r="Q635" t="s">
        <v>5161</v>
      </c>
    </row>
    <row r="636" spans="1:17" x14ac:dyDescent="0.3">
      <c r="A636" t="s">
        <v>5137</v>
      </c>
      <c r="B636" t="str">
        <f t="shared" si="9"/>
        <v>11310368</v>
      </c>
      <c r="C636">
        <v>113103</v>
      </c>
      <c r="D636" t="s">
        <v>50</v>
      </c>
      <c r="E636" t="s">
        <v>33</v>
      </c>
      <c r="F636" t="s">
        <v>65</v>
      </c>
      <c r="G636" t="s">
        <v>637</v>
      </c>
      <c r="H636" t="s">
        <v>5013</v>
      </c>
      <c r="I636">
        <v>68</v>
      </c>
      <c r="J636">
        <v>39</v>
      </c>
      <c r="K636" t="e">
        <f>VLOOKUP(B636,#REF!,5,FALSE)</f>
        <v>#REF!</v>
      </c>
      <c r="N636" t="s">
        <v>5873</v>
      </c>
      <c r="O636" s="180" t="s">
        <v>5165</v>
      </c>
      <c r="P636" t="s">
        <v>5150</v>
      </c>
      <c r="Q636" t="s">
        <v>5161</v>
      </c>
    </row>
    <row r="637" spans="1:17" x14ac:dyDescent="0.3">
      <c r="A637" t="s">
        <v>5137</v>
      </c>
      <c r="B637" t="str">
        <f t="shared" si="9"/>
        <v>11310386</v>
      </c>
      <c r="C637">
        <v>113103</v>
      </c>
      <c r="D637" t="s">
        <v>50</v>
      </c>
      <c r="E637" t="s">
        <v>33</v>
      </c>
      <c r="F637" t="s">
        <v>65</v>
      </c>
      <c r="G637" t="s">
        <v>637</v>
      </c>
      <c r="H637" t="s">
        <v>5013</v>
      </c>
      <c r="I637">
        <v>86</v>
      </c>
      <c r="J637">
        <v>51</v>
      </c>
      <c r="K637" t="e">
        <f>VLOOKUP(B637,#REF!,5,FALSE)</f>
        <v>#REF!</v>
      </c>
      <c r="N637" t="s">
        <v>5874</v>
      </c>
      <c r="O637" s="180" t="s">
        <v>5165</v>
      </c>
      <c r="P637" t="s">
        <v>5150</v>
      </c>
      <c r="Q637" t="s">
        <v>5161</v>
      </c>
    </row>
    <row r="638" spans="1:17" x14ac:dyDescent="0.3">
      <c r="A638" t="s">
        <v>5137</v>
      </c>
      <c r="B638" t="str">
        <f t="shared" si="9"/>
        <v>113103137</v>
      </c>
      <c r="C638">
        <v>113103</v>
      </c>
      <c r="D638" t="s">
        <v>50</v>
      </c>
      <c r="E638" t="s">
        <v>33</v>
      </c>
      <c r="F638" t="s">
        <v>65</v>
      </c>
      <c r="G638" t="s">
        <v>637</v>
      </c>
      <c r="H638" t="s">
        <v>5013</v>
      </c>
      <c r="I638">
        <v>137</v>
      </c>
      <c r="J638">
        <v>16</v>
      </c>
      <c r="K638" t="e">
        <f>VLOOKUP(B638,#REF!,5,FALSE)</f>
        <v>#REF!</v>
      </c>
      <c r="N638" t="s">
        <v>5875</v>
      </c>
      <c r="O638" s="180" t="s">
        <v>5165</v>
      </c>
      <c r="P638" t="s">
        <v>5150</v>
      </c>
      <c r="Q638" t="s">
        <v>5161</v>
      </c>
    </row>
    <row r="639" spans="1:17" x14ac:dyDescent="0.3">
      <c r="A639" t="s">
        <v>5137</v>
      </c>
      <c r="B639" t="str">
        <f t="shared" si="9"/>
        <v>113103171</v>
      </c>
      <c r="C639">
        <v>113103</v>
      </c>
      <c r="D639" t="s">
        <v>50</v>
      </c>
      <c r="E639" t="s">
        <v>33</v>
      </c>
      <c r="F639" t="s">
        <v>65</v>
      </c>
      <c r="G639" t="s">
        <v>637</v>
      </c>
      <c r="H639" t="s">
        <v>5013</v>
      </c>
      <c r="I639">
        <v>171</v>
      </c>
      <c r="J639">
        <v>32</v>
      </c>
      <c r="K639" t="e">
        <f>VLOOKUP(B639,#REF!,5,FALSE)</f>
        <v>#REF!</v>
      </c>
      <c r="N639" t="s">
        <v>5876</v>
      </c>
      <c r="O639" s="180" t="s">
        <v>5165</v>
      </c>
      <c r="P639" t="s">
        <v>5150</v>
      </c>
      <c r="Q639" t="s">
        <v>5161</v>
      </c>
    </row>
    <row r="640" spans="1:17" x14ac:dyDescent="0.3">
      <c r="A640" t="s">
        <v>5137</v>
      </c>
      <c r="B640" t="str">
        <f t="shared" si="9"/>
        <v>11310579</v>
      </c>
      <c r="C640">
        <v>113105</v>
      </c>
      <c r="D640" t="s">
        <v>48</v>
      </c>
      <c r="E640" t="s">
        <v>33</v>
      </c>
      <c r="F640" t="s">
        <v>65</v>
      </c>
      <c r="G640" t="s">
        <v>637</v>
      </c>
      <c r="H640" t="s">
        <v>174</v>
      </c>
      <c r="I640" t="s">
        <v>5877</v>
      </c>
      <c r="J640" t="s">
        <v>5877</v>
      </c>
      <c r="L640" t="e">
        <f>VLOOKUP(B640,#REF!,6,FALSE)</f>
        <v>#REF!</v>
      </c>
      <c r="N640" t="s">
        <v>5878</v>
      </c>
      <c r="O640" s="180" t="s">
        <v>5165</v>
      </c>
      <c r="P640" t="s">
        <v>5150</v>
      </c>
      <c r="Q640" t="s">
        <v>5161</v>
      </c>
    </row>
    <row r="641" spans="1:17" x14ac:dyDescent="0.3">
      <c r="A641" s="193" t="s">
        <v>5270</v>
      </c>
      <c r="B641" t="str">
        <f t="shared" si="9"/>
        <v>1131195</v>
      </c>
      <c r="C641">
        <v>113119</v>
      </c>
      <c r="D641" t="s">
        <v>50</v>
      </c>
      <c r="E641" t="s">
        <v>33</v>
      </c>
      <c r="F641" t="s">
        <v>65</v>
      </c>
      <c r="G641" t="s">
        <v>637</v>
      </c>
      <c r="H641" t="s">
        <v>183</v>
      </c>
      <c r="I641">
        <v>5</v>
      </c>
      <c r="J641">
        <v>5</v>
      </c>
      <c r="K641" t="e">
        <f>VLOOKUP(B641,#REF!,5,FALSE)</f>
        <v>#REF!</v>
      </c>
      <c r="M641" t="e">
        <f>VLOOKUP(B641,#REF!,7,FALSE)</f>
        <v>#REF!</v>
      </c>
      <c r="N641" t="s">
        <v>5879</v>
      </c>
      <c r="O641" s="180" t="s">
        <v>5165</v>
      </c>
      <c r="P641" t="s">
        <v>172</v>
      </c>
      <c r="Q641" t="s">
        <v>5150</v>
      </c>
    </row>
    <row r="642" spans="1:17" x14ac:dyDescent="0.3">
      <c r="A642" t="s">
        <v>5137</v>
      </c>
      <c r="B642" t="str">
        <f t="shared" si="9"/>
        <v>1700024</v>
      </c>
      <c r="C642">
        <v>170002</v>
      </c>
      <c r="D642" t="s">
        <v>50</v>
      </c>
      <c r="E642" t="s">
        <v>33</v>
      </c>
      <c r="F642" t="s">
        <v>125</v>
      </c>
      <c r="G642" t="s">
        <v>2369</v>
      </c>
      <c r="H642" t="s">
        <v>2371</v>
      </c>
      <c r="I642">
        <v>4</v>
      </c>
      <c r="J642">
        <v>4</v>
      </c>
      <c r="K642" t="e">
        <f>VLOOKUP(B642,#REF!,5,FALSE)</f>
        <v>#REF!</v>
      </c>
      <c r="N642" t="s">
        <v>5881</v>
      </c>
      <c r="O642" s="180" t="s">
        <v>5165</v>
      </c>
      <c r="P642" t="s">
        <v>5882</v>
      </c>
      <c r="Q642" t="s">
        <v>5161</v>
      </c>
    </row>
    <row r="643" spans="1:17" x14ac:dyDescent="0.3">
      <c r="A643" t="s">
        <v>5137</v>
      </c>
      <c r="B643" t="str">
        <f t="shared" si="9"/>
        <v>17003254</v>
      </c>
      <c r="C643">
        <v>170032</v>
      </c>
      <c r="D643" t="s">
        <v>50</v>
      </c>
      <c r="E643" t="s">
        <v>33</v>
      </c>
      <c r="F643" t="s">
        <v>127</v>
      </c>
      <c r="G643" t="s">
        <v>2409</v>
      </c>
      <c r="H643" t="s">
        <v>4961</v>
      </c>
      <c r="I643">
        <v>54</v>
      </c>
      <c r="J643">
        <v>54</v>
      </c>
      <c r="K643" t="e">
        <f>VLOOKUP(B643,#REF!,5,FALSE)</f>
        <v>#REF!</v>
      </c>
      <c r="L643" t="e">
        <f>VLOOKUP(B643,#REF!,6,FALSE)</f>
        <v>#REF!</v>
      </c>
      <c r="N643" t="s">
        <v>5883</v>
      </c>
      <c r="O643" s="180" t="s">
        <v>5165</v>
      </c>
      <c r="P643" t="s">
        <v>5149</v>
      </c>
      <c r="Q643" t="s">
        <v>5884</v>
      </c>
    </row>
    <row r="644" spans="1:17" x14ac:dyDescent="0.3">
      <c r="A644" t="s">
        <v>5137</v>
      </c>
      <c r="B644" t="str">
        <f t="shared" si="9"/>
        <v>17003255</v>
      </c>
      <c r="C644">
        <v>170032</v>
      </c>
      <c r="D644" t="s">
        <v>50</v>
      </c>
      <c r="E644" t="s">
        <v>33</v>
      </c>
      <c r="F644" t="s">
        <v>127</v>
      </c>
      <c r="G644" t="s">
        <v>2409</v>
      </c>
      <c r="H644" t="s">
        <v>4961</v>
      </c>
      <c r="I644">
        <v>55</v>
      </c>
      <c r="J644">
        <v>55</v>
      </c>
      <c r="K644" t="e">
        <f>VLOOKUP(B644,#REF!,5,FALSE)</f>
        <v>#REF!</v>
      </c>
      <c r="L644" t="e">
        <f>VLOOKUP(B644,#REF!,6,FALSE)</f>
        <v>#REF!</v>
      </c>
      <c r="N644" t="s">
        <v>5886</v>
      </c>
      <c r="O644" s="180" t="s">
        <v>5165</v>
      </c>
      <c r="P644" t="s">
        <v>5150</v>
      </c>
      <c r="Q644" t="s">
        <v>5161</v>
      </c>
    </row>
    <row r="645" spans="1:17" x14ac:dyDescent="0.3">
      <c r="A645" t="s">
        <v>5137</v>
      </c>
      <c r="B645" t="str">
        <f t="shared" si="9"/>
        <v>17004334</v>
      </c>
      <c r="C645">
        <v>170043</v>
      </c>
      <c r="D645" t="s">
        <v>48</v>
      </c>
      <c r="E645" t="s">
        <v>33</v>
      </c>
      <c r="F645" t="s">
        <v>127</v>
      </c>
      <c r="G645" t="s">
        <v>2417</v>
      </c>
      <c r="H645" t="s">
        <v>2420</v>
      </c>
      <c r="I645" t="s">
        <v>5888</v>
      </c>
      <c r="J645">
        <v>34</v>
      </c>
      <c r="K645" t="e">
        <f>VLOOKUP(B645,#REF!,5,FALSE)</f>
        <v>#REF!</v>
      </c>
      <c r="L645" t="e">
        <f>VLOOKUP(B645,#REF!,6,FALSE)</f>
        <v>#REF!</v>
      </c>
      <c r="N645" t="s">
        <v>5889</v>
      </c>
      <c r="O645" s="180" t="s">
        <v>5165</v>
      </c>
      <c r="P645" t="s">
        <v>5861</v>
      </c>
      <c r="Q645" t="s">
        <v>5161</v>
      </c>
    </row>
    <row r="646" spans="1:17" x14ac:dyDescent="0.3">
      <c r="A646" s="193" t="s">
        <v>5163</v>
      </c>
      <c r="B646" t="str">
        <f t="shared" si="9"/>
        <v>17004424</v>
      </c>
      <c r="C646">
        <v>170044</v>
      </c>
      <c r="D646" t="s">
        <v>48</v>
      </c>
      <c r="E646" t="s">
        <v>33</v>
      </c>
      <c r="F646" t="s">
        <v>127</v>
      </c>
      <c r="G646" t="s">
        <v>2417</v>
      </c>
      <c r="H646" t="s">
        <v>2422</v>
      </c>
      <c r="I646">
        <v>24</v>
      </c>
      <c r="J646">
        <v>24</v>
      </c>
      <c r="L646" t="e">
        <f>VLOOKUP(B646,#REF!,6,FALSE)</f>
        <v>#REF!</v>
      </c>
      <c r="N646" t="s">
        <v>5890</v>
      </c>
      <c r="O646" s="180" t="s">
        <v>5165</v>
      </c>
      <c r="P646" t="s">
        <v>5891</v>
      </c>
      <c r="Q646" t="s">
        <v>5151</v>
      </c>
    </row>
    <row r="647" spans="1:17" x14ac:dyDescent="0.3">
      <c r="A647" s="193" t="s">
        <v>5270</v>
      </c>
      <c r="B647" t="str">
        <f t="shared" si="9"/>
        <v>17005710</v>
      </c>
      <c r="C647">
        <v>170057</v>
      </c>
      <c r="D647" t="s">
        <v>48</v>
      </c>
      <c r="E647" t="s">
        <v>33</v>
      </c>
      <c r="F647" t="s">
        <v>127</v>
      </c>
      <c r="G647" t="s">
        <v>2428</v>
      </c>
      <c r="H647" t="s">
        <v>216</v>
      </c>
      <c r="I647">
        <v>10</v>
      </c>
      <c r="J647">
        <v>10</v>
      </c>
      <c r="L647" t="e">
        <f>VLOOKUP(B647,#REF!,6,FALSE)</f>
        <v>#REF!</v>
      </c>
      <c r="N647" t="s">
        <v>5893</v>
      </c>
      <c r="O647" s="180" t="s">
        <v>5165</v>
      </c>
      <c r="P647" t="s">
        <v>5894</v>
      </c>
      <c r="Q647" t="s">
        <v>5150</v>
      </c>
    </row>
    <row r="648" spans="1:17" x14ac:dyDescent="0.3">
      <c r="A648" s="193" t="s">
        <v>5163</v>
      </c>
      <c r="B648" t="str">
        <f t="shared" ref="B648:B711" si="10">C648&amp;I648</f>
        <v>1700612</v>
      </c>
      <c r="C648">
        <v>170061</v>
      </c>
      <c r="D648" t="s">
        <v>50</v>
      </c>
      <c r="E648" t="s">
        <v>33</v>
      </c>
      <c r="F648" t="s">
        <v>127</v>
      </c>
      <c r="G648" t="s">
        <v>2435</v>
      </c>
      <c r="H648" t="s">
        <v>217</v>
      </c>
      <c r="I648" t="s">
        <v>2960</v>
      </c>
      <c r="J648">
        <v>2</v>
      </c>
      <c r="K648" t="e">
        <f>VLOOKUP(B648,#REF!,5,FALSE)</f>
        <v>#REF!</v>
      </c>
      <c r="M648" t="e">
        <f>VLOOKUP(B648,#REF!,7,FALSE)</f>
        <v>#REF!</v>
      </c>
      <c r="N648" t="s">
        <v>5895</v>
      </c>
      <c r="O648" s="180" t="s">
        <v>5165</v>
      </c>
      <c r="P648" t="s">
        <v>5896</v>
      </c>
      <c r="Q648" t="s">
        <v>5151</v>
      </c>
    </row>
    <row r="649" spans="1:17" x14ac:dyDescent="0.3">
      <c r="A649" s="193" t="s">
        <v>5163</v>
      </c>
      <c r="B649" t="str">
        <f t="shared" si="10"/>
        <v>17008017</v>
      </c>
      <c r="C649">
        <v>170080</v>
      </c>
      <c r="D649" t="s">
        <v>48</v>
      </c>
      <c r="E649" t="s">
        <v>33</v>
      </c>
      <c r="F649" t="s">
        <v>125</v>
      </c>
      <c r="G649" t="s">
        <v>773</v>
      </c>
      <c r="H649" t="s">
        <v>2481</v>
      </c>
      <c r="I649">
        <v>17</v>
      </c>
      <c r="J649">
        <v>17</v>
      </c>
      <c r="K649" t="e">
        <f>VLOOKUP(B649,#REF!,5,FALSE)</f>
        <v>#REF!</v>
      </c>
      <c r="N649" t="s">
        <v>5898</v>
      </c>
      <c r="O649" s="180" t="s">
        <v>5165</v>
      </c>
      <c r="P649" t="s">
        <v>5899</v>
      </c>
      <c r="Q649" t="s">
        <v>5151</v>
      </c>
    </row>
    <row r="650" spans="1:17" x14ac:dyDescent="0.3">
      <c r="A650" s="193" t="s">
        <v>5163</v>
      </c>
      <c r="B650" t="str">
        <f t="shared" si="10"/>
        <v>17008018</v>
      </c>
      <c r="C650">
        <v>170080</v>
      </c>
      <c r="D650" t="s">
        <v>48</v>
      </c>
      <c r="E650" t="s">
        <v>33</v>
      </c>
      <c r="F650" t="s">
        <v>125</v>
      </c>
      <c r="G650" t="s">
        <v>773</v>
      </c>
      <c r="H650" t="s">
        <v>2481</v>
      </c>
      <c r="I650">
        <v>18</v>
      </c>
      <c r="J650">
        <v>18</v>
      </c>
      <c r="K650" t="e">
        <f>VLOOKUP(B650,#REF!,5,FALSE)</f>
        <v>#REF!</v>
      </c>
      <c r="N650" t="s">
        <v>5900</v>
      </c>
      <c r="O650" s="180" t="s">
        <v>5165</v>
      </c>
      <c r="P650" t="s">
        <v>5899</v>
      </c>
      <c r="Q650" t="s">
        <v>5151</v>
      </c>
    </row>
    <row r="651" spans="1:17" x14ac:dyDescent="0.3">
      <c r="A651" s="193" t="s">
        <v>5163</v>
      </c>
      <c r="B651" t="str">
        <f t="shared" si="10"/>
        <v>17008019</v>
      </c>
      <c r="C651">
        <v>170080</v>
      </c>
      <c r="D651" t="s">
        <v>48</v>
      </c>
      <c r="E651" t="s">
        <v>33</v>
      </c>
      <c r="F651" t="s">
        <v>125</v>
      </c>
      <c r="G651" t="s">
        <v>773</v>
      </c>
      <c r="H651" t="s">
        <v>2481</v>
      </c>
      <c r="I651">
        <v>19</v>
      </c>
      <c r="J651">
        <v>19</v>
      </c>
      <c r="K651" t="e">
        <f>VLOOKUP(B651,#REF!,5,FALSE)</f>
        <v>#REF!</v>
      </c>
      <c r="N651" t="s">
        <v>5901</v>
      </c>
      <c r="O651" s="180" t="s">
        <v>5165</v>
      </c>
      <c r="P651" t="s">
        <v>5899</v>
      </c>
      <c r="Q651" t="s">
        <v>5151</v>
      </c>
    </row>
    <row r="652" spans="1:17" x14ac:dyDescent="0.3">
      <c r="A652" s="193" t="s">
        <v>5163</v>
      </c>
      <c r="B652" t="str">
        <f t="shared" si="10"/>
        <v>17008020</v>
      </c>
      <c r="C652">
        <v>170080</v>
      </c>
      <c r="D652" t="s">
        <v>48</v>
      </c>
      <c r="E652" t="s">
        <v>33</v>
      </c>
      <c r="F652" t="s">
        <v>125</v>
      </c>
      <c r="G652" t="s">
        <v>773</v>
      </c>
      <c r="H652" t="s">
        <v>2481</v>
      </c>
      <c r="I652">
        <v>20</v>
      </c>
      <c r="J652">
        <v>20</v>
      </c>
      <c r="K652" t="e">
        <f>VLOOKUP(B652,#REF!,5,FALSE)</f>
        <v>#REF!</v>
      </c>
      <c r="N652" t="s">
        <v>5902</v>
      </c>
      <c r="O652" s="180" t="s">
        <v>5165</v>
      </c>
      <c r="P652" t="s">
        <v>5899</v>
      </c>
      <c r="Q652" t="s">
        <v>5151</v>
      </c>
    </row>
    <row r="653" spans="1:17" x14ac:dyDescent="0.3">
      <c r="A653" s="193" t="s">
        <v>5163</v>
      </c>
      <c r="B653" t="str">
        <f t="shared" si="10"/>
        <v>17008021</v>
      </c>
      <c r="C653">
        <v>170080</v>
      </c>
      <c r="D653" t="s">
        <v>48</v>
      </c>
      <c r="E653" t="s">
        <v>33</v>
      </c>
      <c r="F653" t="s">
        <v>125</v>
      </c>
      <c r="G653" t="s">
        <v>773</v>
      </c>
      <c r="H653" t="s">
        <v>2481</v>
      </c>
      <c r="I653">
        <v>21</v>
      </c>
      <c r="J653">
        <v>21</v>
      </c>
      <c r="K653" t="e">
        <f>VLOOKUP(B653,#REF!,5,FALSE)</f>
        <v>#REF!</v>
      </c>
      <c r="M653" t="e">
        <f>VLOOKUP(B653,#REF!,7,FALSE)</f>
        <v>#REF!</v>
      </c>
      <c r="N653" t="s">
        <v>5903</v>
      </c>
      <c r="O653" s="180" t="s">
        <v>5165</v>
      </c>
      <c r="P653" t="s">
        <v>5899</v>
      </c>
      <c r="Q653" t="s">
        <v>5151</v>
      </c>
    </row>
    <row r="654" spans="1:17" x14ac:dyDescent="0.3">
      <c r="A654" s="193" t="s">
        <v>5163</v>
      </c>
      <c r="B654" t="str">
        <f t="shared" si="10"/>
        <v>17008022</v>
      </c>
      <c r="C654">
        <v>170080</v>
      </c>
      <c r="D654" t="s">
        <v>48</v>
      </c>
      <c r="E654" t="s">
        <v>33</v>
      </c>
      <c r="F654" t="s">
        <v>125</v>
      </c>
      <c r="G654" t="s">
        <v>773</v>
      </c>
      <c r="H654" t="s">
        <v>2481</v>
      </c>
      <c r="I654">
        <v>22</v>
      </c>
      <c r="J654">
        <v>22</v>
      </c>
      <c r="K654" t="e">
        <f>VLOOKUP(B654,#REF!,5,FALSE)</f>
        <v>#REF!</v>
      </c>
      <c r="M654" t="e">
        <f>VLOOKUP(B654,#REF!,7,FALSE)</f>
        <v>#REF!</v>
      </c>
      <c r="N654" t="s">
        <v>5905</v>
      </c>
      <c r="O654" s="180" t="s">
        <v>5165</v>
      </c>
      <c r="P654" t="s">
        <v>5899</v>
      </c>
      <c r="Q654" t="s">
        <v>5151</v>
      </c>
    </row>
    <row r="655" spans="1:17" x14ac:dyDescent="0.3">
      <c r="A655" t="s">
        <v>5137</v>
      </c>
      <c r="B655" t="str">
        <f t="shared" si="10"/>
        <v>1705311</v>
      </c>
      <c r="C655">
        <v>170531</v>
      </c>
      <c r="D655" t="s">
        <v>48</v>
      </c>
      <c r="E655" t="s">
        <v>33</v>
      </c>
      <c r="F655" t="s">
        <v>125</v>
      </c>
      <c r="G655" t="s">
        <v>2402</v>
      </c>
      <c r="H655" t="s">
        <v>220</v>
      </c>
      <c r="I655">
        <v>1</v>
      </c>
      <c r="J655">
        <v>1</v>
      </c>
      <c r="K655" t="e">
        <f>VLOOKUP(B655,#REF!,5,FALSE)</f>
        <v>#REF!</v>
      </c>
      <c r="N655" t="s">
        <v>5907</v>
      </c>
      <c r="O655" s="180" t="s">
        <v>5165</v>
      </c>
      <c r="P655" t="s">
        <v>172</v>
      </c>
      <c r="Q655" t="s">
        <v>5908</v>
      </c>
    </row>
    <row r="656" spans="1:17" x14ac:dyDescent="0.3">
      <c r="A656" t="s">
        <v>5137</v>
      </c>
      <c r="B656" t="str">
        <f t="shared" si="10"/>
        <v>17054211</v>
      </c>
      <c r="C656">
        <v>170542</v>
      </c>
      <c r="D656" t="s">
        <v>48</v>
      </c>
      <c r="E656" t="s">
        <v>33</v>
      </c>
      <c r="F656" t="s">
        <v>125</v>
      </c>
      <c r="G656" t="s">
        <v>2402</v>
      </c>
      <c r="H656" t="s">
        <v>131</v>
      </c>
      <c r="I656">
        <v>11</v>
      </c>
      <c r="J656">
        <v>11</v>
      </c>
      <c r="K656" t="e">
        <f>VLOOKUP(B656,#REF!,5,FALSE)</f>
        <v>#REF!</v>
      </c>
      <c r="N656" t="s">
        <v>5909</v>
      </c>
      <c r="O656" s="180" t="s">
        <v>5165</v>
      </c>
      <c r="P656" t="s">
        <v>5150</v>
      </c>
      <c r="Q656" t="s">
        <v>5161</v>
      </c>
    </row>
    <row r="657" spans="1:17" x14ac:dyDescent="0.3">
      <c r="A657" t="s">
        <v>5137</v>
      </c>
      <c r="B657" t="str">
        <f t="shared" si="10"/>
        <v>17054212</v>
      </c>
      <c r="C657">
        <v>170542</v>
      </c>
      <c r="D657" t="s">
        <v>48</v>
      </c>
      <c r="E657" t="s">
        <v>33</v>
      </c>
      <c r="F657" t="s">
        <v>125</v>
      </c>
      <c r="G657" t="s">
        <v>2402</v>
      </c>
      <c r="H657" t="s">
        <v>131</v>
      </c>
      <c r="I657">
        <v>12</v>
      </c>
      <c r="J657">
        <v>12</v>
      </c>
      <c r="K657" t="e">
        <f>VLOOKUP(B657,#REF!,5,FALSE)</f>
        <v>#REF!</v>
      </c>
      <c r="N657" t="s">
        <v>5910</v>
      </c>
      <c r="O657" s="180" t="s">
        <v>5165</v>
      </c>
      <c r="P657" t="s">
        <v>5150</v>
      </c>
      <c r="Q657" t="s">
        <v>5161</v>
      </c>
    </row>
    <row r="658" spans="1:17" x14ac:dyDescent="0.3">
      <c r="A658" t="s">
        <v>5137</v>
      </c>
      <c r="B658" t="str">
        <f t="shared" si="10"/>
        <v>17054588</v>
      </c>
      <c r="C658">
        <v>170545</v>
      </c>
      <c r="D658" t="s">
        <v>48</v>
      </c>
      <c r="E658" t="s">
        <v>33</v>
      </c>
      <c r="F658" t="s">
        <v>125</v>
      </c>
      <c r="G658" t="s">
        <v>2402</v>
      </c>
      <c r="H658" t="s">
        <v>132</v>
      </c>
      <c r="I658" t="s">
        <v>4949</v>
      </c>
      <c r="J658" t="s">
        <v>4949</v>
      </c>
      <c r="K658" t="e">
        <f>VLOOKUP(B658,#REF!,5,FALSE)</f>
        <v>#REF!</v>
      </c>
      <c r="N658" t="s">
        <v>5911</v>
      </c>
      <c r="O658" s="180" t="s">
        <v>5165</v>
      </c>
      <c r="P658">
        <v>45216</v>
      </c>
      <c r="Q658" t="s">
        <v>5161</v>
      </c>
    </row>
    <row r="659" spans="1:17" x14ac:dyDescent="0.3">
      <c r="A659" t="s">
        <v>5137</v>
      </c>
      <c r="B659" t="str">
        <f t="shared" si="10"/>
        <v>17054589</v>
      </c>
      <c r="C659">
        <v>170545</v>
      </c>
      <c r="D659" t="s">
        <v>48</v>
      </c>
      <c r="E659" t="s">
        <v>33</v>
      </c>
      <c r="F659" t="s">
        <v>125</v>
      </c>
      <c r="G659" t="s">
        <v>2402</v>
      </c>
      <c r="H659" t="s">
        <v>132</v>
      </c>
      <c r="I659" t="s">
        <v>4950</v>
      </c>
      <c r="J659" t="s">
        <v>4950</v>
      </c>
      <c r="K659" t="e">
        <f>VLOOKUP(B659,#REF!,5,FALSE)</f>
        <v>#REF!</v>
      </c>
      <c r="N659" t="s">
        <v>5912</v>
      </c>
      <c r="O659" s="180" t="s">
        <v>5165</v>
      </c>
      <c r="P659">
        <v>45217</v>
      </c>
      <c r="Q659" t="s">
        <v>5161</v>
      </c>
    </row>
    <row r="660" spans="1:17" x14ac:dyDescent="0.3">
      <c r="A660" s="193" t="s">
        <v>5270</v>
      </c>
      <c r="B660" t="str">
        <f t="shared" si="10"/>
        <v>1705511</v>
      </c>
      <c r="C660">
        <v>170551</v>
      </c>
      <c r="D660" t="s">
        <v>50</v>
      </c>
      <c r="E660" t="s">
        <v>33</v>
      </c>
      <c r="F660" t="s">
        <v>65</v>
      </c>
      <c r="G660" t="s">
        <v>637</v>
      </c>
      <c r="H660" t="s">
        <v>222</v>
      </c>
      <c r="I660">
        <v>1</v>
      </c>
      <c r="J660">
        <v>1</v>
      </c>
      <c r="K660" t="e">
        <f>VLOOKUP(B660,#REF!,5,FALSE)</f>
        <v>#REF!</v>
      </c>
      <c r="M660" t="e">
        <f>VLOOKUP(B660,#REF!,7,FALSE)</f>
        <v>#REF!</v>
      </c>
      <c r="N660" t="s">
        <v>5913</v>
      </c>
      <c r="O660" s="180" t="s">
        <v>5165</v>
      </c>
      <c r="P660" t="s">
        <v>5171</v>
      </c>
      <c r="Q660" t="s">
        <v>5914</v>
      </c>
    </row>
    <row r="661" spans="1:17" x14ac:dyDescent="0.3">
      <c r="A661" s="193" t="s">
        <v>5270</v>
      </c>
      <c r="B661" t="str">
        <f t="shared" si="10"/>
        <v>1705521</v>
      </c>
      <c r="C661">
        <v>170552</v>
      </c>
      <c r="D661" t="s">
        <v>50</v>
      </c>
      <c r="E661" t="s">
        <v>33</v>
      </c>
      <c r="F661" t="s">
        <v>65</v>
      </c>
      <c r="G661" t="s">
        <v>637</v>
      </c>
      <c r="H661" t="s">
        <v>5916</v>
      </c>
      <c r="I661">
        <v>1</v>
      </c>
      <c r="J661">
        <v>1</v>
      </c>
      <c r="K661" t="e">
        <f>VLOOKUP(B661,#REF!,5,FALSE)</f>
        <v>#REF!</v>
      </c>
      <c r="L661" t="e">
        <f>VLOOKUP(B661,#REF!,6,FALSE)</f>
        <v>#REF!</v>
      </c>
      <c r="M661" t="e">
        <f>VLOOKUP(B661,#REF!,7,FALSE)</f>
        <v>#REF!</v>
      </c>
      <c r="N661" t="s">
        <v>5917</v>
      </c>
      <c r="O661" s="180" t="s">
        <v>5165</v>
      </c>
      <c r="P661" t="s">
        <v>5147</v>
      </c>
      <c r="Q661" t="s">
        <v>5914</v>
      </c>
    </row>
    <row r="662" spans="1:17" x14ac:dyDescent="0.3">
      <c r="A662" t="s">
        <v>5137</v>
      </c>
      <c r="B662" t="str">
        <f t="shared" si="10"/>
        <v>17055313</v>
      </c>
      <c r="C662">
        <v>170553</v>
      </c>
      <c r="D662" t="s">
        <v>50</v>
      </c>
      <c r="E662" t="s">
        <v>33</v>
      </c>
      <c r="F662" t="s">
        <v>65</v>
      </c>
      <c r="G662" t="s">
        <v>680</v>
      </c>
      <c r="H662" t="s">
        <v>4004</v>
      </c>
      <c r="I662" t="s">
        <v>4932</v>
      </c>
      <c r="J662" t="s">
        <v>4932</v>
      </c>
      <c r="K662" t="e">
        <f>VLOOKUP(B662,#REF!,5,FALSE)</f>
        <v>#REF!</v>
      </c>
      <c r="N662" t="s">
        <v>5920</v>
      </c>
      <c r="O662" s="180" t="s">
        <v>5165</v>
      </c>
      <c r="P662" t="s">
        <v>5921</v>
      </c>
      <c r="Q662" t="s">
        <v>5161</v>
      </c>
    </row>
    <row r="663" spans="1:17" x14ac:dyDescent="0.3">
      <c r="A663" t="s">
        <v>5137</v>
      </c>
      <c r="B663" t="str">
        <f t="shared" si="10"/>
        <v>1705565</v>
      </c>
      <c r="C663">
        <v>170556</v>
      </c>
      <c r="D663" t="s">
        <v>48</v>
      </c>
      <c r="E663" t="s">
        <v>33</v>
      </c>
      <c r="F663" t="s">
        <v>65</v>
      </c>
      <c r="G663" t="s">
        <v>637</v>
      </c>
      <c r="H663" t="s">
        <v>134</v>
      </c>
      <c r="I663">
        <v>5</v>
      </c>
      <c r="J663">
        <v>5</v>
      </c>
      <c r="K663" t="e">
        <f>VLOOKUP(B663,#REF!,5,FALSE)</f>
        <v>#REF!</v>
      </c>
      <c r="N663" t="s">
        <v>5922</v>
      </c>
      <c r="O663" s="180" t="s">
        <v>5165</v>
      </c>
      <c r="Q663" t="s">
        <v>5923</v>
      </c>
    </row>
    <row r="664" spans="1:17" x14ac:dyDescent="0.3">
      <c r="A664" t="s">
        <v>5137</v>
      </c>
      <c r="B664" t="str">
        <f t="shared" si="10"/>
        <v>1705566</v>
      </c>
      <c r="C664">
        <v>170556</v>
      </c>
      <c r="D664" t="s">
        <v>48</v>
      </c>
      <c r="E664" t="s">
        <v>33</v>
      </c>
      <c r="F664" t="s">
        <v>65</v>
      </c>
      <c r="G664" t="s">
        <v>637</v>
      </c>
      <c r="H664" t="s">
        <v>134</v>
      </c>
      <c r="I664">
        <v>6</v>
      </c>
      <c r="J664">
        <v>6</v>
      </c>
      <c r="K664" t="e">
        <f>VLOOKUP(B664,#REF!,5,FALSE)</f>
        <v>#REF!</v>
      </c>
      <c r="N664" t="s">
        <v>5924</v>
      </c>
      <c r="O664" s="180" t="s">
        <v>5165</v>
      </c>
      <c r="Q664" t="s">
        <v>5923</v>
      </c>
    </row>
    <row r="665" spans="1:17" x14ac:dyDescent="0.3">
      <c r="A665" t="s">
        <v>5137</v>
      </c>
      <c r="B665" t="str">
        <f t="shared" si="10"/>
        <v>1705567</v>
      </c>
      <c r="C665">
        <v>170556</v>
      </c>
      <c r="D665" t="s">
        <v>48</v>
      </c>
      <c r="E665" t="s">
        <v>33</v>
      </c>
      <c r="F665" t="s">
        <v>65</v>
      </c>
      <c r="G665" t="s">
        <v>637</v>
      </c>
      <c r="H665" t="s">
        <v>134</v>
      </c>
      <c r="I665">
        <v>7</v>
      </c>
      <c r="J665">
        <v>7</v>
      </c>
      <c r="K665" t="e">
        <f>VLOOKUP(B665,#REF!,5,FALSE)</f>
        <v>#REF!</v>
      </c>
      <c r="N665" t="s">
        <v>5925</v>
      </c>
      <c r="O665" s="180" t="s">
        <v>5165</v>
      </c>
      <c r="Q665" t="s">
        <v>5923</v>
      </c>
    </row>
    <row r="666" spans="1:17" x14ac:dyDescent="0.3">
      <c r="A666" t="s">
        <v>5137</v>
      </c>
      <c r="B666" t="str">
        <f t="shared" si="10"/>
        <v>1705568</v>
      </c>
      <c r="C666">
        <v>170556</v>
      </c>
      <c r="D666" t="s">
        <v>48</v>
      </c>
      <c r="E666" t="s">
        <v>33</v>
      </c>
      <c r="F666" t="s">
        <v>65</v>
      </c>
      <c r="G666" t="s">
        <v>637</v>
      </c>
      <c r="H666" t="s">
        <v>134</v>
      </c>
      <c r="I666">
        <v>8</v>
      </c>
      <c r="J666">
        <v>8</v>
      </c>
      <c r="K666" t="e">
        <f>VLOOKUP(B666,#REF!,5,FALSE)</f>
        <v>#REF!</v>
      </c>
      <c r="N666" t="s">
        <v>5926</v>
      </c>
      <c r="O666" s="180" t="s">
        <v>5165</v>
      </c>
      <c r="Q666" t="s">
        <v>5923</v>
      </c>
    </row>
    <row r="667" spans="1:17" x14ac:dyDescent="0.3">
      <c r="A667" t="s">
        <v>5137</v>
      </c>
      <c r="B667" t="str">
        <f t="shared" si="10"/>
        <v>1705569</v>
      </c>
      <c r="C667">
        <v>170556</v>
      </c>
      <c r="D667" t="s">
        <v>48</v>
      </c>
      <c r="E667" t="s">
        <v>33</v>
      </c>
      <c r="F667" t="s">
        <v>65</v>
      </c>
      <c r="G667" t="s">
        <v>637</v>
      </c>
      <c r="H667" t="s">
        <v>134</v>
      </c>
      <c r="I667">
        <v>9</v>
      </c>
      <c r="J667">
        <v>9</v>
      </c>
      <c r="K667" t="e">
        <f>VLOOKUP(B667,#REF!,5,FALSE)</f>
        <v>#REF!</v>
      </c>
      <c r="N667" t="s">
        <v>5927</v>
      </c>
      <c r="O667" s="180" t="s">
        <v>5165</v>
      </c>
      <c r="Q667" t="s">
        <v>5923</v>
      </c>
    </row>
    <row r="668" spans="1:17" x14ac:dyDescent="0.3">
      <c r="A668" t="s">
        <v>5137</v>
      </c>
      <c r="B668" t="str">
        <f t="shared" si="10"/>
        <v>17055640</v>
      </c>
      <c r="C668">
        <v>170556</v>
      </c>
      <c r="D668" t="s">
        <v>48</v>
      </c>
      <c r="E668" t="s">
        <v>33</v>
      </c>
      <c r="F668" t="s">
        <v>65</v>
      </c>
      <c r="G668" t="s">
        <v>637</v>
      </c>
      <c r="H668" t="s">
        <v>134</v>
      </c>
      <c r="I668">
        <v>40</v>
      </c>
      <c r="J668">
        <v>40</v>
      </c>
      <c r="K668" t="e">
        <f>VLOOKUP(B668,#REF!,5,FALSE)</f>
        <v>#REF!</v>
      </c>
      <c r="M668" t="e">
        <f>VLOOKUP(B668,#REF!,7,FALSE)</f>
        <v>#REF!</v>
      </c>
      <c r="N668" t="s">
        <v>5928</v>
      </c>
      <c r="O668" s="180" t="s">
        <v>5165</v>
      </c>
      <c r="P668" t="s">
        <v>5929</v>
      </c>
      <c r="Q668" t="s">
        <v>5923</v>
      </c>
    </row>
    <row r="669" spans="1:17" x14ac:dyDescent="0.3">
      <c r="A669" t="s">
        <v>5137</v>
      </c>
      <c r="B669" t="str">
        <f t="shared" si="10"/>
        <v>17055642</v>
      </c>
      <c r="C669">
        <v>170556</v>
      </c>
      <c r="D669" t="s">
        <v>48</v>
      </c>
      <c r="E669" t="s">
        <v>33</v>
      </c>
      <c r="F669" t="s">
        <v>65</v>
      </c>
      <c r="G669" t="s">
        <v>637</v>
      </c>
      <c r="H669" t="s">
        <v>134</v>
      </c>
      <c r="I669">
        <v>42</v>
      </c>
      <c r="J669">
        <v>42</v>
      </c>
      <c r="K669" t="e">
        <f>VLOOKUP(B669,#REF!,5,FALSE)</f>
        <v>#REF!</v>
      </c>
      <c r="M669" t="e">
        <f>VLOOKUP(B669,#REF!,7,FALSE)</f>
        <v>#REF!</v>
      </c>
      <c r="N669" t="s">
        <v>5931</v>
      </c>
      <c r="O669" s="180" t="s">
        <v>5165</v>
      </c>
      <c r="P669" t="s">
        <v>5932</v>
      </c>
      <c r="Q669" t="s">
        <v>5923</v>
      </c>
    </row>
    <row r="670" spans="1:17" x14ac:dyDescent="0.3">
      <c r="A670" t="s">
        <v>5137</v>
      </c>
      <c r="B670" t="str">
        <f t="shared" si="10"/>
        <v>17055643</v>
      </c>
      <c r="C670">
        <v>170556</v>
      </c>
      <c r="D670" t="s">
        <v>48</v>
      </c>
      <c r="E670" t="s">
        <v>33</v>
      </c>
      <c r="F670" t="s">
        <v>65</v>
      </c>
      <c r="G670" t="s">
        <v>637</v>
      </c>
      <c r="H670" t="s">
        <v>134</v>
      </c>
      <c r="I670">
        <v>43</v>
      </c>
      <c r="J670">
        <v>43</v>
      </c>
      <c r="K670" t="e">
        <f>VLOOKUP(B670,#REF!,5,FALSE)</f>
        <v>#REF!</v>
      </c>
      <c r="M670" t="e">
        <f>VLOOKUP(B670,#REF!,7,FALSE)</f>
        <v>#REF!</v>
      </c>
      <c r="N670" t="s">
        <v>5934</v>
      </c>
      <c r="O670" s="180" t="s">
        <v>5165</v>
      </c>
      <c r="P670" t="s">
        <v>5932</v>
      </c>
      <c r="Q670" t="s">
        <v>5923</v>
      </c>
    </row>
    <row r="671" spans="1:17" x14ac:dyDescent="0.3">
      <c r="A671" t="s">
        <v>5137</v>
      </c>
      <c r="B671" t="str">
        <f t="shared" si="10"/>
        <v>17055644</v>
      </c>
      <c r="C671">
        <v>170556</v>
      </c>
      <c r="D671" t="s">
        <v>48</v>
      </c>
      <c r="E671" t="s">
        <v>33</v>
      </c>
      <c r="F671" t="s">
        <v>65</v>
      </c>
      <c r="G671" t="s">
        <v>637</v>
      </c>
      <c r="H671" t="s">
        <v>134</v>
      </c>
      <c r="I671">
        <v>44</v>
      </c>
      <c r="J671">
        <v>44</v>
      </c>
      <c r="K671" t="e">
        <f>VLOOKUP(B671,#REF!,5,FALSE)</f>
        <v>#REF!</v>
      </c>
      <c r="M671" t="e">
        <f>VLOOKUP(B671,#REF!,7,FALSE)</f>
        <v>#REF!</v>
      </c>
      <c r="N671" t="s">
        <v>5936</v>
      </c>
      <c r="O671" s="180" t="s">
        <v>5165</v>
      </c>
      <c r="P671" t="s">
        <v>5932</v>
      </c>
      <c r="Q671" t="s">
        <v>5923</v>
      </c>
    </row>
    <row r="672" spans="1:17" x14ac:dyDescent="0.3">
      <c r="A672" t="s">
        <v>5137</v>
      </c>
      <c r="B672" t="str">
        <f t="shared" si="10"/>
        <v>17055668</v>
      </c>
      <c r="C672">
        <v>170556</v>
      </c>
      <c r="D672" t="s">
        <v>48</v>
      </c>
      <c r="E672" t="s">
        <v>33</v>
      </c>
      <c r="F672" t="s">
        <v>65</v>
      </c>
      <c r="G672" t="s">
        <v>637</v>
      </c>
      <c r="H672" t="s">
        <v>134</v>
      </c>
      <c r="I672">
        <v>68</v>
      </c>
      <c r="J672">
        <v>68</v>
      </c>
      <c r="K672" t="e">
        <f>VLOOKUP(B672,#REF!,5,FALSE)</f>
        <v>#REF!</v>
      </c>
      <c r="N672" t="s">
        <v>5938</v>
      </c>
      <c r="O672" s="180" t="s">
        <v>5165</v>
      </c>
      <c r="P672" t="s">
        <v>5932</v>
      </c>
      <c r="Q672" t="s">
        <v>5923</v>
      </c>
    </row>
    <row r="673" spans="1:17" x14ac:dyDescent="0.3">
      <c r="A673" t="s">
        <v>5137</v>
      </c>
      <c r="B673" t="str">
        <f t="shared" si="10"/>
        <v>17055670</v>
      </c>
      <c r="C673">
        <v>170556</v>
      </c>
      <c r="D673" t="s">
        <v>48</v>
      </c>
      <c r="E673" t="s">
        <v>33</v>
      </c>
      <c r="F673" t="s">
        <v>65</v>
      </c>
      <c r="G673" t="s">
        <v>637</v>
      </c>
      <c r="H673" t="s">
        <v>134</v>
      </c>
      <c r="I673">
        <v>70</v>
      </c>
      <c r="J673">
        <v>70</v>
      </c>
      <c r="K673" t="e">
        <f>VLOOKUP(B673,#REF!,5,FALSE)</f>
        <v>#REF!</v>
      </c>
      <c r="N673" t="s">
        <v>5939</v>
      </c>
      <c r="O673" s="180" t="s">
        <v>5165</v>
      </c>
      <c r="P673" t="s">
        <v>5147</v>
      </c>
      <c r="Q673" t="s">
        <v>5923</v>
      </c>
    </row>
    <row r="674" spans="1:17" x14ac:dyDescent="0.3">
      <c r="A674" t="s">
        <v>5137</v>
      </c>
      <c r="B674" t="str">
        <f t="shared" si="10"/>
        <v>17055672</v>
      </c>
      <c r="C674">
        <v>170556</v>
      </c>
      <c r="D674" t="s">
        <v>48</v>
      </c>
      <c r="E674" t="s">
        <v>33</v>
      </c>
      <c r="F674" t="s">
        <v>65</v>
      </c>
      <c r="G674" t="s">
        <v>637</v>
      </c>
      <c r="H674" t="s">
        <v>134</v>
      </c>
      <c r="I674">
        <v>72</v>
      </c>
      <c r="J674">
        <v>72</v>
      </c>
      <c r="K674" t="e">
        <f>VLOOKUP(B674,#REF!,5,FALSE)</f>
        <v>#REF!</v>
      </c>
      <c r="N674" t="s">
        <v>5940</v>
      </c>
      <c r="O674" s="180" t="s">
        <v>5165</v>
      </c>
      <c r="P674" t="s">
        <v>5147</v>
      </c>
      <c r="Q674" t="s">
        <v>5923</v>
      </c>
    </row>
    <row r="675" spans="1:17" x14ac:dyDescent="0.3">
      <c r="A675" t="s">
        <v>5137</v>
      </c>
      <c r="B675" t="str">
        <f t="shared" si="10"/>
        <v>17055676</v>
      </c>
      <c r="C675">
        <v>170556</v>
      </c>
      <c r="D675" t="s">
        <v>48</v>
      </c>
      <c r="E675" t="s">
        <v>33</v>
      </c>
      <c r="F675" t="s">
        <v>65</v>
      </c>
      <c r="G675" t="s">
        <v>637</v>
      </c>
      <c r="H675" t="s">
        <v>134</v>
      </c>
      <c r="I675">
        <v>76</v>
      </c>
      <c r="J675">
        <v>76</v>
      </c>
      <c r="K675" t="e">
        <f>VLOOKUP(B675,#REF!,5,FALSE)</f>
        <v>#REF!</v>
      </c>
      <c r="N675" t="s">
        <v>5941</v>
      </c>
      <c r="O675" s="180" t="s">
        <v>5165</v>
      </c>
      <c r="P675" t="s">
        <v>5932</v>
      </c>
      <c r="Q675" t="s">
        <v>5923</v>
      </c>
    </row>
    <row r="676" spans="1:17" x14ac:dyDescent="0.3">
      <c r="A676" t="s">
        <v>5137</v>
      </c>
      <c r="B676" t="str">
        <f t="shared" si="10"/>
        <v>17055678</v>
      </c>
      <c r="C676">
        <v>170556</v>
      </c>
      <c r="D676" t="s">
        <v>48</v>
      </c>
      <c r="E676" t="s">
        <v>33</v>
      </c>
      <c r="F676" t="s">
        <v>65</v>
      </c>
      <c r="G676" t="s">
        <v>637</v>
      </c>
      <c r="H676" t="s">
        <v>134</v>
      </c>
      <c r="I676">
        <v>78</v>
      </c>
      <c r="J676">
        <v>78</v>
      </c>
      <c r="K676" t="e">
        <f>VLOOKUP(B676,#REF!,5,FALSE)</f>
        <v>#REF!</v>
      </c>
      <c r="N676" t="s">
        <v>5942</v>
      </c>
      <c r="O676" s="180" t="s">
        <v>5165</v>
      </c>
      <c r="P676" t="s">
        <v>5932</v>
      </c>
      <c r="Q676" t="s">
        <v>5923</v>
      </c>
    </row>
    <row r="677" spans="1:17" x14ac:dyDescent="0.3">
      <c r="A677" t="s">
        <v>5137</v>
      </c>
      <c r="B677" t="str">
        <f t="shared" si="10"/>
        <v>17055680</v>
      </c>
      <c r="C677">
        <v>170556</v>
      </c>
      <c r="D677" t="s">
        <v>48</v>
      </c>
      <c r="E677" t="s">
        <v>33</v>
      </c>
      <c r="F677" t="s">
        <v>65</v>
      </c>
      <c r="G677" t="s">
        <v>637</v>
      </c>
      <c r="H677" t="s">
        <v>134</v>
      </c>
      <c r="I677">
        <v>80</v>
      </c>
      <c r="J677">
        <v>80</v>
      </c>
      <c r="K677" t="e">
        <f>VLOOKUP(B677,#REF!,5,FALSE)</f>
        <v>#REF!</v>
      </c>
      <c r="N677" t="s">
        <v>5943</v>
      </c>
      <c r="O677" s="180" t="s">
        <v>5165</v>
      </c>
      <c r="P677" t="s">
        <v>5944</v>
      </c>
      <c r="Q677" t="s">
        <v>5923</v>
      </c>
    </row>
    <row r="678" spans="1:17" x14ac:dyDescent="0.3">
      <c r="A678" t="s">
        <v>5137</v>
      </c>
      <c r="B678" t="str">
        <f t="shared" si="10"/>
        <v>17055681</v>
      </c>
      <c r="C678">
        <v>170556</v>
      </c>
      <c r="D678" t="s">
        <v>48</v>
      </c>
      <c r="E678" t="s">
        <v>33</v>
      </c>
      <c r="F678" t="s">
        <v>65</v>
      </c>
      <c r="G678" t="s">
        <v>637</v>
      </c>
      <c r="H678" t="s">
        <v>134</v>
      </c>
      <c r="I678">
        <v>81</v>
      </c>
      <c r="J678">
        <v>81</v>
      </c>
      <c r="K678" t="e">
        <f>VLOOKUP(B678,#REF!,5,FALSE)</f>
        <v>#REF!</v>
      </c>
      <c r="N678" t="s">
        <v>5945</v>
      </c>
      <c r="O678" s="180" t="s">
        <v>5165</v>
      </c>
      <c r="P678" t="s">
        <v>5932</v>
      </c>
      <c r="Q678" t="s">
        <v>5923</v>
      </c>
    </row>
    <row r="679" spans="1:17" x14ac:dyDescent="0.3">
      <c r="A679" t="s">
        <v>5137</v>
      </c>
      <c r="B679" t="str">
        <f t="shared" si="10"/>
        <v>17055682</v>
      </c>
      <c r="C679">
        <v>170556</v>
      </c>
      <c r="D679" t="s">
        <v>48</v>
      </c>
      <c r="E679" t="s">
        <v>33</v>
      </c>
      <c r="F679" t="s">
        <v>65</v>
      </c>
      <c r="G679" t="s">
        <v>637</v>
      </c>
      <c r="H679" t="s">
        <v>134</v>
      </c>
      <c r="I679">
        <v>82</v>
      </c>
      <c r="J679">
        <v>82</v>
      </c>
      <c r="K679" t="e">
        <f>VLOOKUP(B679,#REF!,5,FALSE)</f>
        <v>#REF!</v>
      </c>
      <c r="N679" t="s">
        <v>5946</v>
      </c>
      <c r="O679" s="180" t="s">
        <v>5165</v>
      </c>
      <c r="P679" t="s">
        <v>5947</v>
      </c>
      <c r="Q679" t="s">
        <v>5923</v>
      </c>
    </row>
    <row r="680" spans="1:17" x14ac:dyDescent="0.3">
      <c r="A680" t="s">
        <v>5137</v>
      </c>
      <c r="B680" t="str">
        <f t="shared" si="10"/>
        <v>17055683</v>
      </c>
      <c r="C680">
        <v>170556</v>
      </c>
      <c r="D680" t="s">
        <v>48</v>
      </c>
      <c r="E680" t="s">
        <v>33</v>
      </c>
      <c r="F680" t="s">
        <v>65</v>
      </c>
      <c r="G680" t="s">
        <v>637</v>
      </c>
      <c r="H680" t="s">
        <v>134</v>
      </c>
      <c r="I680">
        <v>83</v>
      </c>
      <c r="J680">
        <v>83</v>
      </c>
      <c r="K680" t="e">
        <f>VLOOKUP(B680,#REF!,5,FALSE)</f>
        <v>#REF!</v>
      </c>
      <c r="N680" t="s">
        <v>5948</v>
      </c>
      <c r="O680" s="180" t="s">
        <v>5165</v>
      </c>
      <c r="P680" t="s">
        <v>5949</v>
      </c>
      <c r="Q680" t="s">
        <v>5923</v>
      </c>
    </row>
    <row r="681" spans="1:17" x14ac:dyDescent="0.3">
      <c r="A681" t="s">
        <v>5137</v>
      </c>
      <c r="B681" t="str">
        <f t="shared" si="10"/>
        <v>17055685</v>
      </c>
      <c r="C681">
        <v>170556</v>
      </c>
      <c r="D681" t="s">
        <v>48</v>
      </c>
      <c r="E681" t="s">
        <v>33</v>
      </c>
      <c r="F681" t="s">
        <v>65</v>
      </c>
      <c r="G681" t="s">
        <v>637</v>
      </c>
      <c r="H681" t="s">
        <v>134</v>
      </c>
      <c r="I681">
        <v>85</v>
      </c>
      <c r="J681">
        <v>85</v>
      </c>
      <c r="K681" t="e">
        <f>VLOOKUP(B681,#REF!,5,FALSE)</f>
        <v>#REF!</v>
      </c>
      <c r="N681" t="s">
        <v>5950</v>
      </c>
      <c r="O681" s="180" t="s">
        <v>5165</v>
      </c>
      <c r="P681" t="s">
        <v>5951</v>
      </c>
      <c r="Q681" t="s">
        <v>5923</v>
      </c>
    </row>
    <row r="682" spans="1:17" x14ac:dyDescent="0.3">
      <c r="A682" t="s">
        <v>5137</v>
      </c>
      <c r="B682" t="str">
        <f t="shared" si="10"/>
        <v>17055686</v>
      </c>
      <c r="C682">
        <v>170556</v>
      </c>
      <c r="D682" t="s">
        <v>48</v>
      </c>
      <c r="E682" t="s">
        <v>33</v>
      </c>
      <c r="F682" t="s">
        <v>65</v>
      </c>
      <c r="G682" t="s">
        <v>637</v>
      </c>
      <c r="H682" t="s">
        <v>134</v>
      </c>
      <c r="I682">
        <v>86</v>
      </c>
      <c r="J682">
        <v>86</v>
      </c>
      <c r="K682" t="e">
        <f>VLOOKUP(B682,#REF!,5,FALSE)</f>
        <v>#REF!</v>
      </c>
      <c r="N682" t="s">
        <v>5952</v>
      </c>
      <c r="O682" s="180" t="s">
        <v>5165</v>
      </c>
      <c r="P682" t="s">
        <v>5947</v>
      </c>
      <c r="Q682" t="s">
        <v>5923</v>
      </c>
    </row>
    <row r="683" spans="1:17" x14ac:dyDescent="0.3">
      <c r="A683" t="s">
        <v>5137</v>
      </c>
      <c r="B683" t="str">
        <f t="shared" si="10"/>
        <v>17055687</v>
      </c>
      <c r="C683">
        <v>170556</v>
      </c>
      <c r="D683" t="s">
        <v>48</v>
      </c>
      <c r="E683" t="s">
        <v>33</v>
      </c>
      <c r="F683" t="s">
        <v>65</v>
      </c>
      <c r="G683" t="s">
        <v>637</v>
      </c>
      <c r="H683" t="s">
        <v>134</v>
      </c>
      <c r="I683">
        <v>87</v>
      </c>
      <c r="J683">
        <v>87</v>
      </c>
      <c r="K683" t="e">
        <f>VLOOKUP(B683,#REF!,5,FALSE)</f>
        <v>#REF!</v>
      </c>
      <c r="N683" t="s">
        <v>5953</v>
      </c>
      <c r="O683" s="180" t="s">
        <v>5165</v>
      </c>
      <c r="P683" t="s">
        <v>5947</v>
      </c>
      <c r="Q683" t="s">
        <v>5923</v>
      </c>
    </row>
    <row r="684" spans="1:17" x14ac:dyDescent="0.3">
      <c r="A684" t="s">
        <v>5137</v>
      </c>
      <c r="B684" t="str">
        <f t="shared" si="10"/>
        <v>17055688</v>
      </c>
      <c r="C684">
        <v>170556</v>
      </c>
      <c r="D684" t="s">
        <v>48</v>
      </c>
      <c r="E684" t="s">
        <v>33</v>
      </c>
      <c r="F684" t="s">
        <v>65</v>
      </c>
      <c r="G684" t="s">
        <v>637</v>
      </c>
      <c r="H684" t="s">
        <v>134</v>
      </c>
      <c r="I684">
        <v>88</v>
      </c>
      <c r="J684">
        <v>88</v>
      </c>
      <c r="K684" t="e">
        <f>VLOOKUP(B684,#REF!,5,FALSE)</f>
        <v>#REF!</v>
      </c>
      <c r="N684" t="s">
        <v>5954</v>
      </c>
      <c r="O684" s="180" t="s">
        <v>5165</v>
      </c>
      <c r="P684" t="s">
        <v>5955</v>
      </c>
      <c r="Q684" t="s">
        <v>5923</v>
      </c>
    </row>
    <row r="685" spans="1:17" x14ac:dyDescent="0.3">
      <c r="A685" t="s">
        <v>5137</v>
      </c>
      <c r="B685" t="str">
        <f t="shared" si="10"/>
        <v>17055689</v>
      </c>
      <c r="C685">
        <v>170556</v>
      </c>
      <c r="D685" t="s">
        <v>48</v>
      </c>
      <c r="E685" t="s">
        <v>33</v>
      </c>
      <c r="F685" t="s">
        <v>65</v>
      </c>
      <c r="G685" t="s">
        <v>637</v>
      </c>
      <c r="H685" t="s">
        <v>134</v>
      </c>
      <c r="I685">
        <v>89</v>
      </c>
      <c r="J685">
        <v>89</v>
      </c>
      <c r="K685" t="e">
        <f>VLOOKUP(B685,#REF!,5,FALSE)</f>
        <v>#REF!</v>
      </c>
      <c r="N685" t="s">
        <v>5956</v>
      </c>
      <c r="O685" s="180" t="s">
        <v>5165</v>
      </c>
      <c r="P685" t="s">
        <v>5957</v>
      </c>
      <c r="Q685" t="s">
        <v>5923</v>
      </c>
    </row>
    <row r="686" spans="1:17" x14ac:dyDescent="0.3">
      <c r="A686" t="s">
        <v>5137</v>
      </c>
      <c r="B686" t="str">
        <f t="shared" si="10"/>
        <v>17055690</v>
      </c>
      <c r="C686">
        <v>170556</v>
      </c>
      <c r="D686" t="s">
        <v>48</v>
      </c>
      <c r="E686" t="s">
        <v>33</v>
      </c>
      <c r="F686" t="s">
        <v>65</v>
      </c>
      <c r="G686" t="s">
        <v>637</v>
      </c>
      <c r="H686" t="s">
        <v>134</v>
      </c>
      <c r="I686">
        <v>90</v>
      </c>
      <c r="J686">
        <v>90</v>
      </c>
      <c r="K686" t="e">
        <f>VLOOKUP(B686,#REF!,5,FALSE)</f>
        <v>#REF!</v>
      </c>
      <c r="N686" t="s">
        <v>5958</v>
      </c>
      <c r="O686" s="180" t="s">
        <v>5165</v>
      </c>
      <c r="P686" t="s">
        <v>5959</v>
      </c>
      <c r="Q686" t="s">
        <v>5923</v>
      </c>
    </row>
    <row r="687" spans="1:17" x14ac:dyDescent="0.3">
      <c r="A687" s="193" t="s">
        <v>5163</v>
      </c>
      <c r="B687" t="str">
        <f t="shared" si="10"/>
        <v>1705592</v>
      </c>
      <c r="C687">
        <v>170559</v>
      </c>
      <c r="D687" t="s">
        <v>48</v>
      </c>
      <c r="E687" t="s">
        <v>33</v>
      </c>
      <c r="F687" t="s">
        <v>65</v>
      </c>
      <c r="G687" t="s">
        <v>591</v>
      </c>
      <c r="H687" t="s">
        <v>2593</v>
      </c>
      <c r="I687">
        <v>2</v>
      </c>
      <c r="J687">
        <v>2</v>
      </c>
      <c r="K687" t="e">
        <f>VLOOKUP(B687,#REF!,5,FALSE)</f>
        <v>#REF!</v>
      </c>
      <c r="N687" t="s">
        <v>5960</v>
      </c>
      <c r="O687" s="180" t="s">
        <v>5165</v>
      </c>
      <c r="P687" t="s">
        <v>5961</v>
      </c>
      <c r="Q687" t="s">
        <v>5151</v>
      </c>
    </row>
    <row r="688" spans="1:17" x14ac:dyDescent="0.3">
      <c r="A688" s="193" t="s">
        <v>5163</v>
      </c>
      <c r="B688" t="str">
        <f t="shared" si="10"/>
        <v>1705594</v>
      </c>
      <c r="C688">
        <v>170559</v>
      </c>
      <c r="D688" t="s">
        <v>48</v>
      </c>
      <c r="E688" t="s">
        <v>33</v>
      </c>
      <c r="F688" t="s">
        <v>65</v>
      </c>
      <c r="G688" t="s">
        <v>591</v>
      </c>
      <c r="H688" t="s">
        <v>2593</v>
      </c>
      <c r="I688">
        <v>4</v>
      </c>
      <c r="J688">
        <v>4</v>
      </c>
      <c r="K688" t="e">
        <f>VLOOKUP(B688,#REF!,5,FALSE)</f>
        <v>#REF!</v>
      </c>
      <c r="N688" t="s">
        <v>5962</v>
      </c>
      <c r="O688" s="180" t="s">
        <v>5165</v>
      </c>
      <c r="P688" t="s">
        <v>5961</v>
      </c>
      <c r="Q688" t="s">
        <v>5151</v>
      </c>
    </row>
    <row r="689" spans="1:17" x14ac:dyDescent="0.3">
      <c r="A689" t="s">
        <v>5137</v>
      </c>
      <c r="B689" t="str">
        <f t="shared" si="10"/>
        <v>1705601</v>
      </c>
      <c r="C689">
        <v>170560</v>
      </c>
      <c r="D689" t="s">
        <v>48</v>
      </c>
      <c r="E689" t="s">
        <v>33</v>
      </c>
      <c r="F689" t="s">
        <v>65</v>
      </c>
      <c r="G689" t="s">
        <v>591</v>
      </c>
      <c r="H689" t="s">
        <v>135</v>
      </c>
      <c r="I689" t="s">
        <v>2967</v>
      </c>
      <c r="J689" t="s">
        <v>2967</v>
      </c>
      <c r="K689" t="e">
        <f>VLOOKUP(B689,#REF!,5,FALSE)</f>
        <v>#REF!</v>
      </c>
      <c r="N689" t="s">
        <v>5963</v>
      </c>
      <c r="O689" s="180" t="s">
        <v>5165</v>
      </c>
      <c r="P689">
        <v>45173</v>
      </c>
      <c r="Q689" t="s">
        <v>5161</v>
      </c>
    </row>
    <row r="690" spans="1:17" x14ac:dyDescent="0.3">
      <c r="A690" t="s">
        <v>5137</v>
      </c>
      <c r="B690" t="str">
        <f t="shared" si="10"/>
        <v>17056041</v>
      </c>
      <c r="C690">
        <v>170560</v>
      </c>
      <c r="D690" t="s">
        <v>48</v>
      </c>
      <c r="E690" t="s">
        <v>33</v>
      </c>
      <c r="F690" t="s">
        <v>65</v>
      </c>
      <c r="G690" t="s">
        <v>591</v>
      </c>
      <c r="H690" t="s">
        <v>135</v>
      </c>
      <c r="I690" t="s">
        <v>4946</v>
      </c>
      <c r="J690" t="s">
        <v>4946</v>
      </c>
      <c r="K690" t="e">
        <f>VLOOKUP(B690,#REF!,5,FALSE)</f>
        <v>#REF!</v>
      </c>
      <c r="N690" t="s">
        <v>5964</v>
      </c>
      <c r="O690" s="180" t="s">
        <v>5165</v>
      </c>
      <c r="P690">
        <v>45134</v>
      </c>
      <c r="Q690" t="s">
        <v>5161</v>
      </c>
    </row>
    <row r="691" spans="1:17" x14ac:dyDescent="0.3">
      <c r="A691" t="s">
        <v>5137</v>
      </c>
      <c r="B691" t="str">
        <f t="shared" si="10"/>
        <v>17056042</v>
      </c>
      <c r="C691">
        <v>170560</v>
      </c>
      <c r="D691" t="s">
        <v>48</v>
      </c>
      <c r="E691" t="s">
        <v>33</v>
      </c>
      <c r="F691" t="s">
        <v>65</v>
      </c>
      <c r="G691" t="s">
        <v>591</v>
      </c>
      <c r="H691" t="s">
        <v>135</v>
      </c>
      <c r="I691" t="s">
        <v>4947</v>
      </c>
      <c r="J691" t="s">
        <v>4947</v>
      </c>
      <c r="K691" t="e">
        <f>VLOOKUP(B691,#REF!,5,FALSE)</f>
        <v>#REF!</v>
      </c>
      <c r="N691" t="s">
        <v>5965</v>
      </c>
      <c r="O691" s="180" t="s">
        <v>5165</v>
      </c>
      <c r="P691">
        <v>45135</v>
      </c>
      <c r="Q691" t="s">
        <v>5161</v>
      </c>
    </row>
    <row r="692" spans="1:17" x14ac:dyDescent="0.3">
      <c r="A692" t="s">
        <v>5137</v>
      </c>
      <c r="B692" t="str">
        <f t="shared" si="10"/>
        <v>17056043</v>
      </c>
      <c r="C692">
        <v>170560</v>
      </c>
      <c r="D692" t="s">
        <v>48</v>
      </c>
      <c r="E692" t="s">
        <v>33</v>
      </c>
      <c r="F692" t="s">
        <v>65</v>
      </c>
      <c r="G692" t="s">
        <v>591</v>
      </c>
      <c r="H692" t="s">
        <v>135</v>
      </c>
      <c r="I692" t="s">
        <v>2969</v>
      </c>
      <c r="J692" t="s">
        <v>2969</v>
      </c>
      <c r="K692" t="e">
        <f>VLOOKUP(B692,#REF!,5,FALSE)</f>
        <v>#REF!</v>
      </c>
      <c r="N692" t="s">
        <v>5966</v>
      </c>
      <c r="O692" s="180" t="s">
        <v>5165</v>
      </c>
      <c r="P692">
        <v>45136</v>
      </c>
      <c r="Q692" t="s">
        <v>5161</v>
      </c>
    </row>
    <row r="693" spans="1:17" x14ac:dyDescent="0.3">
      <c r="A693" t="s">
        <v>5137</v>
      </c>
      <c r="B693" t="str">
        <f t="shared" si="10"/>
        <v>17056044</v>
      </c>
      <c r="C693">
        <v>170560</v>
      </c>
      <c r="D693" t="s">
        <v>48</v>
      </c>
      <c r="E693" t="s">
        <v>33</v>
      </c>
      <c r="F693" t="s">
        <v>65</v>
      </c>
      <c r="G693" t="s">
        <v>591</v>
      </c>
      <c r="H693" t="s">
        <v>135</v>
      </c>
      <c r="I693" t="s">
        <v>4957</v>
      </c>
      <c r="J693" t="s">
        <v>4957</v>
      </c>
      <c r="K693" t="e">
        <f>VLOOKUP(B693,#REF!,5,FALSE)</f>
        <v>#REF!</v>
      </c>
      <c r="N693" t="s">
        <v>5967</v>
      </c>
      <c r="O693" s="180" t="s">
        <v>5165</v>
      </c>
      <c r="P693">
        <v>45137</v>
      </c>
      <c r="Q693" t="s">
        <v>5161</v>
      </c>
    </row>
    <row r="694" spans="1:17" x14ac:dyDescent="0.3">
      <c r="A694" t="s">
        <v>5137</v>
      </c>
      <c r="B694" t="str">
        <f t="shared" si="10"/>
        <v>17056045</v>
      </c>
      <c r="C694">
        <v>170560</v>
      </c>
      <c r="D694" t="s">
        <v>48</v>
      </c>
      <c r="E694" t="s">
        <v>33</v>
      </c>
      <c r="F694" t="s">
        <v>65</v>
      </c>
      <c r="G694" t="s">
        <v>591</v>
      </c>
      <c r="H694" t="s">
        <v>135</v>
      </c>
      <c r="I694" t="s">
        <v>2964</v>
      </c>
      <c r="J694" t="s">
        <v>2964</v>
      </c>
      <c r="K694" t="e">
        <f>VLOOKUP(B694,#REF!,5,FALSE)</f>
        <v>#REF!</v>
      </c>
      <c r="N694" t="s">
        <v>5968</v>
      </c>
      <c r="O694" s="180" t="s">
        <v>5165</v>
      </c>
      <c r="P694">
        <v>45138</v>
      </c>
      <c r="Q694" t="s">
        <v>5161</v>
      </c>
    </row>
    <row r="695" spans="1:17" x14ac:dyDescent="0.3">
      <c r="A695" t="s">
        <v>5137</v>
      </c>
      <c r="B695" t="str">
        <f t="shared" si="10"/>
        <v>17056046</v>
      </c>
      <c r="C695">
        <v>170560</v>
      </c>
      <c r="D695" t="s">
        <v>48</v>
      </c>
      <c r="E695" t="s">
        <v>33</v>
      </c>
      <c r="F695" t="s">
        <v>65</v>
      </c>
      <c r="G695" t="s">
        <v>591</v>
      </c>
      <c r="H695" t="s">
        <v>135</v>
      </c>
      <c r="I695" t="s">
        <v>4958</v>
      </c>
      <c r="J695" t="s">
        <v>4958</v>
      </c>
      <c r="K695" t="e">
        <f>VLOOKUP(B695,#REF!,5,FALSE)</f>
        <v>#REF!</v>
      </c>
      <c r="N695" t="s">
        <v>5969</v>
      </c>
      <c r="O695" s="180" t="s">
        <v>5165</v>
      </c>
      <c r="P695">
        <v>45108</v>
      </c>
      <c r="Q695" t="s">
        <v>5161</v>
      </c>
    </row>
    <row r="696" spans="1:17" x14ac:dyDescent="0.3">
      <c r="A696" t="s">
        <v>5137</v>
      </c>
      <c r="B696" t="str">
        <f t="shared" si="10"/>
        <v>17056047</v>
      </c>
      <c r="C696">
        <v>170560</v>
      </c>
      <c r="D696" t="s">
        <v>48</v>
      </c>
      <c r="E696" t="s">
        <v>33</v>
      </c>
      <c r="F696" t="s">
        <v>65</v>
      </c>
      <c r="G696" t="s">
        <v>591</v>
      </c>
      <c r="H696" t="s">
        <v>135</v>
      </c>
      <c r="I696" t="s">
        <v>5970</v>
      </c>
      <c r="J696" t="s">
        <v>5970</v>
      </c>
      <c r="K696" t="e">
        <f>VLOOKUP(B696,#REF!,5,FALSE)</f>
        <v>#REF!</v>
      </c>
      <c r="N696" t="s">
        <v>5971</v>
      </c>
      <c r="O696" s="180" t="s">
        <v>5165</v>
      </c>
      <c r="P696">
        <v>45132</v>
      </c>
      <c r="Q696" t="s">
        <v>5161</v>
      </c>
    </row>
    <row r="697" spans="1:17" x14ac:dyDescent="0.3">
      <c r="A697" t="s">
        <v>5137</v>
      </c>
      <c r="B697" t="str">
        <f t="shared" si="10"/>
        <v>17056048</v>
      </c>
      <c r="C697">
        <v>170560</v>
      </c>
      <c r="D697" t="s">
        <v>48</v>
      </c>
      <c r="E697" t="s">
        <v>33</v>
      </c>
      <c r="F697" t="s">
        <v>65</v>
      </c>
      <c r="G697" t="s">
        <v>591</v>
      </c>
      <c r="H697" t="s">
        <v>135</v>
      </c>
      <c r="I697" t="s">
        <v>4954</v>
      </c>
      <c r="J697" t="s">
        <v>4954</v>
      </c>
      <c r="K697" t="e">
        <f>VLOOKUP(B697,#REF!,5,FALSE)</f>
        <v>#REF!</v>
      </c>
      <c r="N697" t="s">
        <v>5972</v>
      </c>
      <c r="O697" s="180" t="s">
        <v>5165</v>
      </c>
      <c r="P697">
        <v>45133</v>
      </c>
      <c r="Q697" t="s">
        <v>5161</v>
      </c>
    </row>
    <row r="698" spans="1:17" x14ac:dyDescent="0.3">
      <c r="A698" t="s">
        <v>5137</v>
      </c>
      <c r="B698" t="str">
        <f t="shared" si="10"/>
        <v>17056049</v>
      </c>
      <c r="C698">
        <v>170560</v>
      </c>
      <c r="D698" t="s">
        <v>48</v>
      </c>
      <c r="E698" t="s">
        <v>33</v>
      </c>
      <c r="F698" t="s">
        <v>65</v>
      </c>
      <c r="G698" t="s">
        <v>591</v>
      </c>
      <c r="H698" t="s">
        <v>135</v>
      </c>
      <c r="I698" t="s">
        <v>4955</v>
      </c>
      <c r="J698" t="s">
        <v>4955</v>
      </c>
      <c r="K698" t="e">
        <f>VLOOKUP(B698,#REF!,5,FALSE)</f>
        <v>#REF!</v>
      </c>
      <c r="N698" t="s">
        <v>5973</v>
      </c>
      <c r="O698" s="180" t="s">
        <v>5165</v>
      </c>
      <c r="P698">
        <v>45134</v>
      </c>
      <c r="Q698" t="s">
        <v>5161</v>
      </c>
    </row>
    <row r="699" spans="1:17" x14ac:dyDescent="0.3">
      <c r="A699" t="s">
        <v>5137</v>
      </c>
      <c r="B699" t="str">
        <f t="shared" si="10"/>
        <v>17056050</v>
      </c>
      <c r="C699">
        <v>170560</v>
      </c>
      <c r="D699" t="s">
        <v>48</v>
      </c>
      <c r="E699" t="s">
        <v>33</v>
      </c>
      <c r="F699" t="s">
        <v>65</v>
      </c>
      <c r="G699" t="s">
        <v>591</v>
      </c>
      <c r="H699" t="s">
        <v>135</v>
      </c>
      <c r="I699" t="s">
        <v>5974</v>
      </c>
      <c r="J699" t="s">
        <v>5974</v>
      </c>
      <c r="K699" t="e">
        <f>VLOOKUP(B699,#REF!,5,FALSE)</f>
        <v>#REF!</v>
      </c>
      <c r="N699" t="s">
        <v>5975</v>
      </c>
      <c r="O699" s="180" t="s">
        <v>5165</v>
      </c>
      <c r="P699">
        <v>45135</v>
      </c>
      <c r="Q699" t="s">
        <v>5161</v>
      </c>
    </row>
    <row r="700" spans="1:17" x14ac:dyDescent="0.3">
      <c r="A700" t="s">
        <v>5137</v>
      </c>
      <c r="B700" t="str">
        <f t="shared" si="10"/>
        <v>17056051</v>
      </c>
      <c r="C700">
        <v>170560</v>
      </c>
      <c r="D700" t="s">
        <v>48</v>
      </c>
      <c r="E700" t="s">
        <v>33</v>
      </c>
      <c r="F700" t="s">
        <v>65</v>
      </c>
      <c r="G700" t="s">
        <v>591</v>
      </c>
      <c r="H700" t="s">
        <v>135</v>
      </c>
      <c r="I700" t="s">
        <v>4953</v>
      </c>
      <c r="J700" t="s">
        <v>4953</v>
      </c>
      <c r="K700" t="e">
        <f>VLOOKUP(B700,#REF!,5,FALSE)</f>
        <v>#REF!</v>
      </c>
      <c r="N700" t="s">
        <v>5976</v>
      </c>
      <c r="O700" s="180" t="s">
        <v>5165</v>
      </c>
      <c r="P700">
        <v>45136</v>
      </c>
      <c r="Q700" t="s">
        <v>5161</v>
      </c>
    </row>
    <row r="701" spans="1:17" x14ac:dyDescent="0.3">
      <c r="A701" t="s">
        <v>5137</v>
      </c>
      <c r="B701" t="str">
        <f t="shared" si="10"/>
        <v>17056052</v>
      </c>
      <c r="C701">
        <v>170560</v>
      </c>
      <c r="D701" t="s">
        <v>48</v>
      </c>
      <c r="E701" t="s">
        <v>33</v>
      </c>
      <c r="F701" t="s">
        <v>65</v>
      </c>
      <c r="G701" t="s">
        <v>591</v>
      </c>
      <c r="H701" t="s">
        <v>135</v>
      </c>
      <c r="I701" t="s">
        <v>5977</v>
      </c>
      <c r="J701" t="s">
        <v>5977</v>
      </c>
      <c r="K701" t="e">
        <f>VLOOKUP(B701,#REF!,5,FALSE)</f>
        <v>#REF!</v>
      </c>
      <c r="N701" t="s">
        <v>5978</v>
      </c>
      <c r="O701" s="180" t="s">
        <v>5165</v>
      </c>
      <c r="P701">
        <v>45137</v>
      </c>
      <c r="Q701" t="s">
        <v>5161</v>
      </c>
    </row>
    <row r="702" spans="1:17" x14ac:dyDescent="0.3">
      <c r="A702" t="s">
        <v>5137</v>
      </c>
      <c r="B702" t="str">
        <f t="shared" si="10"/>
        <v>17056053</v>
      </c>
      <c r="C702">
        <v>170560</v>
      </c>
      <c r="D702" t="s">
        <v>48</v>
      </c>
      <c r="E702" t="s">
        <v>33</v>
      </c>
      <c r="F702" t="s">
        <v>65</v>
      </c>
      <c r="G702" t="s">
        <v>591</v>
      </c>
      <c r="H702" t="s">
        <v>135</v>
      </c>
      <c r="I702" t="s">
        <v>5979</v>
      </c>
      <c r="J702" t="s">
        <v>5979</v>
      </c>
      <c r="K702" t="e">
        <f>VLOOKUP(B702,#REF!,5,FALSE)</f>
        <v>#REF!</v>
      </c>
      <c r="N702" t="s">
        <v>5980</v>
      </c>
      <c r="O702" s="180" t="s">
        <v>5165</v>
      </c>
      <c r="P702">
        <v>45138</v>
      </c>
      <c r="Q702" t="s">
        <v>5161</v>
      </c>
    </row>
    <row r="703" spans="1:17" x14ac:dyDescent="0.3">
      <c r="A703" t="s">
        <v>5137</v>
      </c>
      <c r="B703" t="str">
        <f t="shared" si="10"/>
        <v>17056911</v>
      </c>
      <c r="C703">
        <v>170569</v>
      </c>
      <c r="D703" t="s">
        <v>50</v>
      </c>
      <c r="E703" t="s">
        <v>33</v>
      </c>
      <c r="F703" t="s">
        <v>125</v>
      </c>
      <c r="G703" t="s">
        <v>773</v>
      </c>
      <c r="H703" t="s">
        <v>3107</v>
      </c>
      <c r="I703">
        <v>11</v>
      </c>
      <c r="J703">
        <v>11</v>
      </c>
      <c r="K703" t="e">
        <f>VLOOKUP(B703,#REF!,5,FALSE)</f>
        <v>#REF!</v>
      </c>
      <c r="N703" t="s">
        <v>5981</v>
      </c>
      <c r="O703" s="180" t="s">
        <v>5165</v>
      </c>
      <c r="P703" t="s">
        <v>5982</v>
      </c>
      <c r="Q703" t="s">
        <v>5161</v>
      </c>
    </row>
    <row r="704" spans="1:17" x14ac:dyDescent="0.3">
      <c r="A704" t="s">
        <v>5137</v>
      </c>
      <c r="B704" t="str">
        <f t="shared" si="10"/>
        <v>17056922</v>
      </c>
      <c r="C704">
        <v>170569</v>
      </c>
      <c r="D704" t="s">
        <v>50</v>
      </c>
      <c r="E704" t="s">
        <v>33</v>
      </c>
      <c r="F704" t="s">
        <v>125</v>
      </c>
      <c r="G704" t="s">
        <v>773</v>
      </c>
      <c r="H704" t="s">
        <v>3107</v>
      </c>
      <c r="I704">
        <v>22</v>
      </c>
      <c r="J704">
        <v>22</v>
      </c>
      <c r="K704" t="e">
        <f>VLOOKUP(B704,#REF!,5,FALSE)</f>
        <v>#REF!</v>
      </c>
      <c r="N704" t="s">
        <v>5983</v>
      </c>
      <c r="O704" s="180" t="s">
        <v>5165</v>
      </c>
      <c r="P704" t="s">
        <v>5984</v>
      </c>
      <c r="Q704" t="s">
        <v>5985</v>
      </c>
    </row>
    <row r="705" spans="1:17" x14ac:dyDescent="0.3">
      <c r="A705" t="s">
        <v>5137</v>
      </c>
      <c r="B705" t="str">
        <f t="shared" si="10"/>
        <v>17056926</v>
      </c>
      <c r="C705">
        <v>170569</v>
      </c>
      <c r="D705" t="s">
        <v>50</v>
      </c>
      <c r="E705" t="s">
        <v>33</v>
      </c>
      <c r="F705" t="s">
        <v>125</v>
      </c>
      <c r="G705" t="s">
        <v>773</v>
      </c>
      <c r="H705" t="s">
        <v>3107</v>
      </c>
      <c r="I705">
        <v>26</v>
      </c>
      <c r="J705">
        <v>26</v>
      </c>
      <c r="K705" t="e">
        <f>VLOOKUP(B705,#REF!,5,FALSE)</f>
        <v>#REF!</v>
      </c>
      <c r="N705" t="s">
        <v>5986</v>
      </c>
      <c r="O705" s="180" t="s">
        <v>5165</v>
      </c>
      <c r="P705" t="s">
        <v>5150</v>
      </c>
      <c r="Q705" t="s">
        <v>5161</v>
      </c>
    </row>
    <row r="706" spans="1:17" x14ac:dyDescent="0.3">
      <c r="A706" s="193" t="s">
        <v>5163</v>
      </c>
      <c r="B706" t="str">
        <f t="shared" si="10"/>
        <v>1705711</v>
      </c>
      <c r="C706">
        <v>170571</v>
      </c>
      <c r="D706" t="s">
        <v>48</v>
      </c>
      <c r="E706" t="s">
        <v>33</v>
      </c>
      <c r="F706" t="s">
        <v>125</v>
      </c>
      <c r="G706" t="s">
        <v>2508</v>
      </c>
      <c r="H706" t="s">
        <v>3141</v>
      </c>
      <c r="I706">
        <v>1</v>
      </c>
      <c r="J706">
        <v>1</v>
      </c>
      <c r="K706" t="e">
        <f>VLOOKUP(B706,#REF!,5,FALSE)</f>
        <v>#REF!</v>
      </c>
      <c r="N706" t="s">
        <v>5987</v>
      </c>
      <c r="O706" s="180" t="s">
        <v>5165</v>
      </c>
      <c r="P706" t="s">
        <v>5988</v>
      </c>
      <c r="Q706" t="s">
        <v>5151</v>
      </c>
    </row>
    <row r="707" spans="1:17" x14ac:dyDescent="0.3">
      <c r="A707" s="193" t="s">
        <v>5163</v>
      </c>
      <c r="B707" t="str">
        <f t="shared" si="10"/>
        <v>1705712</v>
      </c>
      <c r="C707">
        <v>170571</v>
      </c>
      <c r="D707" t="s">
        <v>48</v>
      </c>
      <c r="E707" t="s">
        <v>33</v>
      </c>
      <c r="F707" t="s">
        <v>125</v>
      </c>
      <c r="G707" t="s">
        <v>2508</v>
      </c>
      <c r="H707" t="s">
        <v>3141</v>
      </c>
      <c r="I707">
        <v>2</v>
      </c>
      <c r="J707">
        <v>2</v>
      </c>
      <c r="K707" t="e">
        <f>VLOOKUP(B707,#REF!,5,FALSE)</f>
        <v>#REF!</v>
      </c>
      <c r="N707" t="s">
        <v>5989</v>
      </c>
      <c r="O707" s="180" t="s">
        <v>5165</v>
      </c>
      <c r="P707" t="s">
        <v>5988</v>
      </c>
      <c r="Q707" t="s">
        <v>5151</v>
      </c>
    </row>
    <row r="708" spans="1:17" x14ac:dyDescent="0.3">
      <c r="A708" s="193" t="s">
        <v>5163</v>
      </c>
      <c r="B708" t="str">
        <f t="shared" si="10"/>
        <v>1705713</v>
      </c>
      <c r="C708">
        <v>170571</v>
      </c>
      <c r="D708" t="s">
        <v>48</v>
      </c>
      <c r="E708" t="s">
        <v>33</v>
      </c>
      <c r="F708" t="s">
        <v>125</v>
      </c>
      <c r="G708" t="s">
        <v>2508</v>
      </c>
      <c r="H708" t="s">
        <v>3141</v>
      </c>
      <c r="I708">
        <v>3</v>
      </c>
      <c r="J708">
        <v>3</v>
      </c>
      <c r="K708" t="e">
        <f>VLOOKUP(B708,#REF!,5,FALSE)</f>
        <v>#REF!</v>
      </c>
      <c r="N708" t="s">
        <v>5990</v>
      </c>
      <c r="O708" s="180" t="s">
        <v>5165</v>
      </c>
      <c r="P708" t="s">
        <v>5988</v>
      </c>
      <c r="Q708" t="s">
        <v>5151</v>
      </c>
    </row>
    <row r="709" spans="1:17" x14ac:dyDescent="0.3">
      <c r="A709" s="193" t="s">
        <v>5163</v>
      </c>
      <c r="B709" t="str">
        <f t="shared" si="10"/>
        <v>1705714</v>
      </c>
      <c r="C709">
        <v>170571</v>
      </c>
      <c r="D709" t="s">
        <v>48</v>
      </c>
      <c r="E709" t="s">
        <v>33</v>
      </c>
      <c r="F709" t="s">
        <v>125</v>
      </c>
      <c r="G709" t="s">
        <v>2508</v>
      </c>
      <c r="H709" t="s">
        <v>3141</v>
      </c>
      <c r="I709">
        <v>4</v>
      </c>
      <c r="J709">
        <v>4</v>
      </c>
      <c r="K709" t="e">
        <f>VLOOKUP(B709,#REF!,5,FALSE)</f>
        <v>#REF!</v>
      </c>
      <c r="N709" t="s">
        <v>5991</v>
      </c>
      <c r="O709" s="180" t="s">
        <v>5165</v>
      </c>
      <c r="P709" t="s">
        <v>5988</v>
      </c>
      <c r="Q709" t="s">
        <v>5151</v>
      </c>
    </row>
    <row r="710" spans="1:17" x14ac:dyDescent="0.3">
      <c r="A710" s="193" t="s">
        <v>5163</v>
      </c>
      <c r="B710" t="str">
        <f t="shared" si="10"/>
        <v>1705722</v>
      </c>
      <c r="C710">
        <v>170572</v>
      </c>
      <c r="D710" t="s">
        <v>48</v>
      </c>
      <c r="E710" t="s">
        <v>33</v>
      </c>
      <c r="F710" t="s">
        <v>125</v>
      </c>
      <c r="G710" t="s">
        <v>2508</v>
      </c>
      <c r="H710" t="s">
        <v>223</v>
      </c>
      <c r="I710">
        <v>2</v>
      </c>
      <c r="J710">
        <v>2</v>
      </c>
      <c r="K710" t="e">
        <f>VLOOKUP(B710,#REF!,5,FALSE)</f>
        <v>#REF!</v>
      </c>
      <c r="N710" t="s">
        <v>5992</v>
      </c>
      <c r="O710" s="180" t="s">
        <v>5165</v>
      </c>
      <c r="P710" t="s">
        <v>5404</v>
      </c>
      <c r="Q710" t="s">
        <v>5151</v>
      </c>
    </row>
    <row r="711" spans="1:17" x14ac:dyDescent="0.3">
      <c r="A711" s="193" t="s">
        <v>5163</v>
      </c>
      <c r="B711" t="str">
        <f t="shared" si="10"/>
        <v>1705723</v>
      </c>
      <c r="C711">
        <v>170572</v>
      </c>
      <c r="D711" t="s">
        <v>48</v>
      </c>
      <c r="E711" t="s">
        <v>33</v>
      </c>
      <c r="F711" t="s">
        <v>125</v>
      </c>
      <c r="G711" t="s">
        <v>2508</v>
      </c>
      <c r="H711" t="s">
        <v>223</v>
      </c>
      <c r="I711">
        <v>3</v>
      </c>
      <c r="J711">
        <v>3</v>
      </c>
      <c r="K711" t="e">
        <f>VLOOKUP(B711,#REF!,5,FALSE)</f>
        <v>#REF!</v>
      </c>
      <c r="N711" t="s">
        <v>5993</v>
      </c>
      <c r="O711" s="180" t="s">
        <v>5165</v>
      </c>
      <c r="P711" t="s">
        <v>5404</v>
      </c>
      <c r="Q711" t="s">
        <v>5151</v>
      </c>
    </row>
    <row r="712" spans="1:17" x14ac:dyDescent="0.3">
      <c r="A712" s="193" t="s">
        <v>5163</v>
      </c>
      <c r="B712" t="str">
        <f t="shared" ref="B712:B775" si="11">C712&amp;I712</f>
        <v>17070222</v>
      </c>
      <c r="C712">
        <v>170702</v>
      </c>
      <c r="D712" t="s">
        <v>50</v>
      </c>
      <c r="E712" t="s">
        <v>33</v>
      </c>
      <c r="F712" t="s">
        <v>127</v>
      </c>
      <c r="G712" t="s">
        <v>2414</v>
      </c>
      <c r="H712" t="s">
        <v>4962</v>
      </c>
      <c r="I712">
        <v>22</v>
      </c>
      <c r="J712" t="s">
        <v>4934</v>
      </c>
      <c r="K712" t="e">
        <f>VLOOKUP(B712,#REF!,5,FALSE)</f>
        <v>#REF!</v>
      </c>
      <c r="N712" t="s">
        <v>5994</v>
      </c>
      <c r="O712" s="180" t="s">
        <v>5165</v>
      </c>
      <c r="P712" t="s">
        <v>5995</v>
      </c>
      <c r="Q712" t="s">
        <v>5151</v>
      </c>
    </row>
    <row r="713" spans="1:17" x14ac:dyDescent="0.3">
      <c r="A713" s="193" t="s">
        <v>5163</v>
      </c>
      <c r="B713" t="str">
        <f t="shared" si="11"/>
        <v>17070223</v>
      </c>
      <c r="C713">
        <v>170702</v>
      </c>
      <c r="D713" t="s">
        <v>50</v>
      </c>
      <c r="E713" t="s">
        <v>33</v>
      </c>
      <c r="F713" t="s">
        <v>127</v>
      </c>
      <c r="G713" t="s">
        <v>2414</v>
      </c>
      <c r="H713" t="s">
        <v>4962</v>
      </c>
      <c r="I713">
        <v>23</v>
      </c>
      <c r="J713" t="s">
        <v>4935</v>
      </c>
      <c r="K713" t="e">
        <f>VLOOKUP(B713,#REF!,5,FALSE)</f>
        <v>#REF!</v>
      </c>
      <c r="N713" t="s">
        <v>5996</v>
      </c>
      <c r="O713" s="180" t="s">
        <v>5165</v>
      </c>
      <c r="P713" t="s">
        <v>5995</v>
      </c>
      <c r="Q713" t="s">
        <v>5151</v>
      </c>
    </row>
    <row r="714" spans="1:17" x14ac:dyDescent="0.3">
      <c r="A714" s="193" t="s">
        <v>5163</v>
      </c>
      <c r="B714" t="str">
        <f t="shared" si="11"/>
        <v>17070224</v>
      </c>
      <c r="C714">
        <v>170702</v>
      </c>
      <c r="D714" t="s">
        <v>50</v>
      </c>
      <c r="E714" t="s">
        <v>33</v>
      </c>
      <c r="F714" t="s">
        <v>127</v>
      </c>
      <c r="G714" t="s">
        <v>2414</v>
      </c>
      <c r="H714" t="s">
        <v>4962</v>
      </c>
      <c r="I714">
        <v>24</v>
      </c>
      <c r="J714" t="s">
        <v>4936</v>
      </c>
      <c r="K714" t="e">
        <f>VLOOKUP(B714,#REF!,5,FALSE)</f>
        <v>#REF!</v>
      </c>
      <c r="N714" t="s">
        <v>5997</v>
      </c>
      <c r="O714" s="180" t="s">
        <v>5165</v>
      </c>
      <c r="P714" t="s">
        <v>5995</v>
      </c>
      <c r="Q714" t="s">
        <v>5151</v>
      </c>
    </row>
    <row r="715" spans="1:17" x14ac:dyDescent="0.3">
      <c r="A715" s="193" t="s">
        <v>5163</v>
      </c>
      <c r="B715" t="str">
        <f t="shared" si="11"/>
        <v>17070225</v>
      </c>
      <c r="C715">
        <v>170702</v>
      </c>
      <c r="D715" t="s">
        <v>50</v>
      </c>
      <c r="E715" t="s">
        <v>33</v>
      </c>
      <c r="F715" t="s">
        <v>127</v>
      </c>
      <c r="G715" t="s">
        <v>2414</v>
      </c>
      <c r="H715" t="s">
        <v>4962</v>
      </c>
      <c r="I715">
        <v>25</v>
      </c>
      <c r="J715" t="s">
        <v>4937</v>
      </c>
      <c r="K715" t="e">
        <f>VLOOKUP(B715,#REF!,5,FALSE)</f>
        <v>#REF!</v>
      </c>
      <c r="N715" t="s">
        <v>5998</v>
      </c>
      <c r="O715" s="180" t="s">
        <v>5165</v>
      </c>
      <c r="P715" t="s">
        <v>5995</v>
      </c>
      <c r="Q715" t="s">
        <v>5151</v>
      </c>
    </row>
    <row r="716" spans="1:17" x14ac:dyDescent="0.3">
      <c r="A716" s="193" t="s">
        <v>5163</v>
      </c>
      <c r="B716" t="str">
        <f t="shared" si="11"/>
        <v>17070226</v>
      </c>
      <c r="C716">
        <v>170702</v>
      </c>
      <c r="D716" t="s">
        <v>50</v>
      </c>
      <c r="E716" t="s">
        <v>33</v>
      </c>
      <c r="F716" t="s">
        <v>127</v>
      </c>
      <c r="G716" t="s">
        <v>2414</v>
      </c>
      <c r="H716" t="s">
        <v>4962</v>
      </c>
      <c r="I716">
        <v>26</v>
      </c>
      <c r="J716" t="s">
        <v>4938</v>
      </c>
      <c r="K716" t="e">
        <f>VLOOKUP(B716,#REF!,5,FALSE)</f>
        <v>#REF!</v>
      </c>
      <c r="N716" t="s">
        <v>5999</v>
      </c>
      <c r="O716" s="180" t="s">
        <v>5165</v>
      </c>
      <c r="P716" t="s">
        <v>5995</v>
      </c>
      <c r="Q716" t="s">
        <v>5151</v>
      </c>
    </row>
    <row r="717" spans="1:17" x14ac:dyDescent="0.3">
      <c r="A717" s="193" t="s">
        <v>5163</v>
      </c>
      <c r="B717" t="str">
        <f t="shared" si="11"/>
        <v>170702431</v>
      </c>
      <c r="C717">
        <v>170702</v>
      </c>
      <c r="D717" t="s">
        <v>50</v>
      </c>
      <c r="E717" t="s">
        <v>33</v>
      </c>
      <c r="F717" t="s">
        <v>127</v>
      </c>
      <c r="G717" t="s">
        <v>2414</v>
      </c>
      <c r="H717" t="s">
        <v>4962</v>
      </c>
      <c r="I717">
        <v>431</v>
      </c>
      <c r="J717">
        <v>50431</v>
      </c>
      <c r="K717" t="e">
        <f>VLOOKUP(B717,#REF!,5,FALSE)</f>
        <v>#REF!</v>
      </c>
      <c r="N717" t="s">
        <v>6000</v>
      </c>
      <c r="O717" s="180" t="s">
        <v>5165</v>
      </c>
      <c r="P717" t="s">
        <v>5995</v>
      </c>
      <c r="Q717" t="s">
        <v>5151</v>
      </c>
    </row>
    <row r="718" spans="1:17" x14ac:dyDescent="0.3">
      <c r="A718" s="193" t="s">
        <v>5163</v>
      </c>
      <c r="B718" t="str">
        <f t="shared" si="11"/>
        <v>170702432</v>
      </c>
      <c r="C718">
        <v>170702</v>
      </c>
      <c r="D718" t="s">
        <v>50</v>
      </c>
      <c r="E718" t="s">
        <v>33</v>
      </c>
      <c r="F718" t="s">
        <v>127</v>
      </c>
      <c r="G718" t="s">
        <v>2414</v>
      </c>
      <c r="H718" t="s">
        <v>4962</v>
      </c>
      <c r="I718">
        <v>432</v>
      </c>
      <c r="J718">
        <v>50432</v>
      </c>
      <c r="K718" t="e">
        <f>VLOOKUP(B718,#REF!,5,FALSE)</f>
        <v>#REF!</v>
      </c>
      <c r="N718" t="s">
        <v>6001</v>
      </c>
      <c r="O718" s="180" t="s">
        <v>5165</v>
      </c>
      <c r="P718" t="s">
        <v>5995</v>
      </c>
      <c r="Q718" t="s">
        <v>5151</v>
      </c>
    </row>
    <row r="719" spans="1:17" x14ac:dyDescent="0.3">
      <c r="A719" s="193" t="s">
        <v>5163</v>
      </c>
      <c r="B719" t="str">
        <f t="shared" si="11"/>
        <v>170702433</v>
      </c>
      <c r="C719">
        <v>170702</v>
      </c>
      <c r="D719" t="s">
        <v>50</v>
      </c>
      <c r="E719" t="s">
        <v>33</v>
      </c>
      <c r="F719" t="s">
        <v>127</v>
      </c>
      <c r="G719" t="s">
        <v>2414</v>
      </c>
      <c r="H719" t="s">
        <v>4962</v>
      </c>
      <c r="I719">
        <v>433</v>
      </c>
      <c r="J719">
        <v>50433</v>
      </c>
      <c r="K719" t="e">
        <f>VLOOKUP(B719,#REF!,5,FALSE)</f>
        <v>#REF!</v>
      </c>
      <c r="N719" t="s">
        <v>6002</v>
      </c>
      <c r="O719" s="180" t="s">
        <v>5165</v>
      </c>
      <c r="P719" t="s">
        <v>5995</v>
      </c>
      <c r="Q719" t="s">
        <v>5151</v>
      </c>
    </row>
    <row r="720" spans="1:17" x14ac:dyDescent="0.3">
      <c r="A720" s="193" t="s">
        <v>5163</v>
      </c>
      <c r="B720" t="str">
        <f t="shared" si="11"/>
        <v>170702434</v>
      </c>
      <c r="C720">
        <v>170702</v>
      </c>
      <c r="D720" t="s">
        <v>50</v>
      </c>
      <c r="E720" t="s">
        <v>33</v>
      </c>
      <c r="F720" t="s">
        <v>127</v>
      </c>
      <c r="G720" t="s">
        <v>2414</v>
      </c>
      <c r="H720" t="s">
        <v>4962</v>
      </c>
      <c r="I720">
        <v>434</v>
      </c>
      <c r="J720">
        <v>50434</v>
      </c>
      <c r="K720" t="e">
        <f>VLOOKUP(B720,#REF!,5,FALSE)</f>
        <v>#REF!</v>
      </c>
      <c r="N720" t="s">
        <v>6003</v>
      </c>
      <c r="O720" s="180" t="s">
        <v>5165</v>
      </c>
      <c r="P720" t="s">
        <v>5995</v>
      </c>
      <c r="Q720" t="s">
        <v>5151</v>
      </c>
    </row>
    <row r="721" spans="1:17" x14ac:dyDescent="0.3">
      <c r="A721" s="193" t="s">
        <v>5163</v>
      </c>
      <c r="B721" t="str">
        <f t="shared" si="11"/>
        <v>170702435</v>
      </c>
      <c r="C721">
        <v>170702</v>
      </c>
      <c r="D721" t="s">
        <v>50</v>
      </c>
      <c r="E721" t="s">
        <v>33</v>
      </c>
      <c r="F721" t="s">
        <v>127</v>
      </c>
      <c r="G721" t="s">
        <v>2414</v>
      </c>
      <c r="H721" t="s">
        <v>4962</v>
      </c>
      <c r="I721">
        <v>435</v>
      </c>
      <c r="J721">
        <v>50435</v>
      </c>
      <c r="K721" t="e">
        <f>VLOOKUP(B721,#REF!,5,FALSE)</f>
        <v>#REF!</v>
      </c>
      <c r="N721" t="s">
        <v>6004</v>
      </c>
      <c r="O721" s="180" t="s">
        <v>5165</v>
      </c>
      <c r="P721" t="s">
        <v>5995</v>
      </c>
      <c r="Q721" t="s">
        <v>5151</v>
      </c>
    </row>
    <row r="722" spans="1:17" x14ac:dyDescent="0.3">
      <c r="A722" s="193" t="s">
        <v>5163</v>
      </c>
      <c r="B722" t="str">
        <f t="shared" si="11"/>
        <v>170702564</v>
      </c>
      <c r="C722">
        <v>170702</v>
      </c>
      <c r="D722" t="s">
        <v>50</v>
      </c>
      <c r="E722" t="s">
        <v>33</v>
      </c>
      <c r="F722" t="s">
        <v>127</v>
      </c>
      <c r="G722" t="s">
        <v>2414</v>
      </c>
      <c r="H722" t="s">
        <v>4962</v>
      </c>
      <c r="I722">
        <v>564</v>
      </c>
      <c r="J722" t="s">
        <v>4939</v>
      </c>
      <c r="K722" t="e">
        <f>VLOOKUP(B722,#REF!,5,FALSE)</f>
        <v>#REF!</v>
      </c>
      <c r="N722" t="s">
        <v>6005</v>
      </c>
      <c r="O722" s="180" t="s">
        <v>5165</v>
      </c>
      <c r="P722" t="s">
        <v>5995</v>
      </c>
      <c r="Q722" t="s">
        <v>5151</v>
      </c>
    </row>
    <row r="723" spans="1:17" x14ac:dyDescent="0.3">
      <c r="A723" s="193" t="s">
        <v>5163</v>
      </c>
      <c r="B723" t="str">
        <f t="shared" si="11"/>
        <v>170717411</v>
      </c>
      <c r="C723">
        <v>170717</v>
      </c>
      <c r="D723" t="s">
        <v>50</v>
      </c>
      <c r="E723" t="s">
        <v>33</v>
      </c>
      <c r="F723" t="s">
        <v>127</v>
      </c>
      <c r="G723" t="s">
        <v>2428</v>
      </c>
      <c r="H723" t="s">
        <v>3108</v>
      </c>
      <c r="I723" t="s">
        <v>4940</v>
      </c>
      <c r="J723" t="s">
        <v>4940</v>
      </c>
      <c r="K723" t="e">
        <f>VLOOKUP(B723,#REF!,5,FALSE)</f>
        <v>#REF!</v>
      </c>
      <c r="N723" t="s">
        <v>6006</v>
      </c>
      <c r="O723" s="180" t="s">
        <v>5165</v>
      </c>
      <c r="P723" t="s">
        <v>6007</v>
      </c>
      <c r="Q723" t="s">
        <v>5151</v>
      </c>
    </row>
    <row r="724" spans="1:17" x14ac:dyDescent="0.3">
      <c r="A724" t="s">
        <v>5137</v>
      </c>
      <c r="B724" t="str">
        <f t="shared" si="11"/>
        <v>1707333</v>
      </c>
      <c r="C724">
        <v>170733</v>
      </c>
      <c r="D724" t="s">
        <v>50</v>
      </c>
      <c r="E724" t="s">
        <v>33</v>
      </c>
      <c r="F724" t="s">
        <v>127</v>
      </c>
      <c r="G724" t="s">
        <v>2414</v>
      </c>
      <c r="H724" t="s">
        <v>5044</v>
      </c>
      <c r="I724">
        <v>3</v>
      </c>
      <c r="J724">
        <v>3</v>
      </c>
      <c r="K724" t="e">
        <f>VLOOKUP(B724,#REF!,5,FALSE)</f>
        <v>#REF!</v>
      </c>
      <c r="N724" t="s">
        <v>6008</v>
      </c>
      <c r="O724" s="180" t="s">
        <v>5165</v>
      </c>
      <c r="P724" t="s">
        <v>5150</v>
      </c>
      <c r="Q724" t="s">
        <v>5161</v>
      </c>
    </row>
    <row r="725" spans="1:17" x14ac:dyDescent="0.3">
      <c r="A725" t="s">
        <v>5137</v>
      </c>
      <c r="B725" t="str">
        <f t="shared" si="11"/>
        <v>1707334</v>
      </c>
      <c r="C725">
        <v>170733</v>
      </c>
      <c r="D725" t="s">
        <v>50</v>
      </c>
      <c r="E725" t="s">
        <v>33</v>
      </c>
      <c r="F725" t="s">
        <v>127</v>
      </c>
      <c r="G725" t="s">
        <v>2414</v>
      </c>
      <c r="H725" t="s">
        <v>5044</v>
      </c>
      <c r="I725">
        <v>4</v>
      </c>
      <c r="J725">
        <v>4</v>
      </c>
      <c r="K725" t="e">
        <f>VLOOKUP(B725,#REF!,5,FALSE)</f>
        <v>#REF!</v>
      </c>
      <c r="N725" t="s">
        <v>6009</v>
      </c>
      <c r="O725" s="180" t="s">
        <v>5165</v>
      </c>
      <c r="P725" t="s">
        <v>5150</v>
      </c>
      <c r="Q725" t="s">
        <v>5161</v>
      </c>
    </row>
    <row r="726" spans="1:17" x14ac:dyDescent="0.3">
      <c r="A726" t="s">
        <v>5137</v>
      </c>
      <c r="B726" t="str">
        <f t="shared" si="11"/>
        <v>1707336</v>
      </c>
      <c r="C726">
        <v>170733</v>
      </c>
      <c r="D726" t="s">
        <v>50</v>
      </c>
      <c r="E726" t="s">
        <v>33</v>
      </c>
      <c r="F726" t="s">
        <v>127</v>
      </c>
      <c r="G726" t="s">
        <v>2414</v>
      </c>
      <c r="H726" t="s">
        <v>5044</v>
      </c>
      <c r="I726">
        <v>6</v>
      </c>
      <c r="J726">
        <v>6</v>
      </c>
      <c r="K726" t="e">
        <f>VLOOKUP(B726,#REF!,5,FALSE)</f>
        <v>#REF!</v>
      </c>
      <c r="N726" t="s">
        <v>6010</v>
      </c>
      <c r="O726" s="180" t="s">
        <v>5165</v>
      </c>
      <c r="P726" t="s">
        <v>5150</v>
      </c>
      <c r="Q726" t="s">
        <v>5161</v>
      </c>
    </row>
    <row r="727" spans="1:17" x14ac:dyDescent="0.3">
      <c r="A727" t="s">
        <v>5137</v>
      </c>
      <c r="B727" t="str">
        <f t="shared" si="11"/>
        <v>170733161</v>
      </c>
      <c r="C727">
        <v>170733</v>
      </c>
      <c r="D727" t="s">
        <v>50</v>
      </c>
      <c r="E727" t="s">
        <v>33</v>
      </c>
      <c r="F727" t="s">
        <v>127</v>
      </c>
      <c r="G727" t="s">
        <v>2414</v>
      </c>
      <c r="H727" t="s">
        <v>5044</v>
      </c>
      <c r="I727">
        <v>161</v>
      </c>
      <c r="J727">
        <v>161</v>
      </c>
      <c r="K727" t="e">
        <f>VLOOKUP(B727,#REF!,5,FALSE)</f>
        <v>#REF!</v>
      </c>
      <c r="N727" t="s">
        <v>6011</v>
      </c>
      <c r="O727" s="180" t="s">
        <v>5165</v>
      </c>
      <c r="P727" t="s">
        <v>5150</v>
      </c>
      <c r="Q727" t="s">
        <v>5161</v>
      </c>
    </row>
    <row r="728" spans="1:17" x14ac:dyDescent="0.3">
      <c r="A728" t="s">
        <v>5137</v>
      </c>
      <c r="B728" t="str">
        <f t="shared" si="11"/>
        <v>170733390</v>
      </c>
      <c r="C728">
        <v>170733</v>
      </c>
      <c r="D728" t="s">
        <v>50</v>
      </c>
      <c r="E728" t="s">
        <v>33</v>
      </c>
      <c r="F728" t="s">
        <v>127</v>
      </c>
      <c r="G728" t="s">
        <v>2414</v>
      </c>
      <c r="H728" t="s">
        <v>5044</v>
      </c>
      <c r="I728">
        <v>390</v>
      </c>
      <c r="J728">
        <v>390</v>
      </c>
      <c r="K728" t="e">
        <f>VLOOKUP(B728,#REF!,5,FALSE)</f>
        <v>#REF!</v>
      </c>
      <c r="N728" t="s">
        <v>6012</v>
      </c>
      <c r="O728" s="180" t="s">
        <v>5165</v>
      </c>
      <c r="P728" t="s">
        <v>5150</v>
      </c>
      <c r="Q728" t="s">
        <v>5161</v>
      </c>
    </row>
    <row r="729" spans="1:17" x14ac:dyDescent="0.3">
      <c r="A729" t="s">
        <v>5137</v>
      </c>
      <c r="B729" t="str">
        <f t="shared" si="11"/>
        <v>170733391</v>
      </c>
      <c r="C729">
        <v>170733</v>
      </c>
      <c r="D729" t="s">
        <v>50</v>
      </c>
      <c r="E729" t="s">
        <v>33</v>
      </c>
      <c r="F729" t="s">
        <v>127</v>
      </c>
      <c r="G729" t="s">
        <v>2414</v>
      </c>
      <c r="H729" t="s">
        <v>5044</v>
      </c>
      <c r="I729">
        <v>391</v>
      </c>
      <c r="J729">
        <v>391</v>
      </c>
      <c r="K729" t="e">
        <f>VLOOKUP(B729,#REF!,5,FALSE)</f>
        <v>#REF!</v>
      </c>
      <c r="N729" t="s">
        <v>6013</v>
      </c>
      <c r="O729" s="180" t="s">
        <v>5165</v>
      </c>
      <c r="P729" t="s">
        <v>5150</v>
      </c>
      <c r="Q729" t="s">
        <v>5161</v>
      </c>
    </row>
    <row r="730" spans="1:17" x14ac:dyDescent="0.3">
      <c r="A730" t="s">
        <v>5137</v>
      </c>
      <c r="B730" t="str">
        <f t="shared" si="11"/>
        <v>170733392</v>
      </c>
      <c r="C730">
        <v>170733</v>
      </c>
      <c r="D730" t="s">
        <v>50</v>
      </c>
      <c r="E730" t="s">
        <v>33</v>
      </c>
      <c r="F730" t="s">
        <v>127</v>
      </c>
      <c r="G730" t="s">
        <v>2414</v>
      </c>
      <c r="H730" t="s">
        <v>5044</v>
      </c>
      <c r="I730">
        <v>392</v>
      </c>
      <c r="J730">
        <v>392</v>
      </c>
      <c r="K730" t="e">
        <f>VLOOKUP(B730,#REF!,5,FALSE)</f>
        <v>#REF!</v>
      </c>
      <c r="N730" t="s">
        <v>6014</v>
      </c>
      <c r="O730" s="180" t="s">
        <v>5165</v>
      </c>
      <c r="P730" t="s">
        <v>5150</v>
      </c>
      <c r="Q730" t="s">
        <v>5161</v>
      </c>
    </row>
    <row r="731" spans="1:17" x14ac:dyDescent="0.3">
      <c r="A731" t="s">
        <v>5137</v>
      </c>
      <c r="B731" t="str">
        <f t="shared" si="11"/>
        <v>170733393</v>
      </c>
      <c r="C731">
        <v>170733</v>
      </c>
      <c r="D731" t="s">
        <v>50</v>
      </c>
      <c r="E731" t="s">
        <v>33</v>
      </c>
      <c r="F731" t="s">
        <v>127</v>
      </c>
      <c r="G731" t="s">
        <v>2414</v>
      </c>
      <c r="H731" t="s">
        <v>5044</v>
      </c>
      <c r="I731">
        <v>393</v>
      </c>
      <c r="J731">
        <v>393</v>
      </c>
      <c r="K731" t="e">
        <f>VLOOKUP(B731,#REF!,5,FALSE)</f>
        <v>#REF!</v>
      </c>
      <c r="N731" t="s">
        <v>6015</v>
      </c>
      <c r="O731" s="180" t="s">
        <v>5165</v>
      </c>
      <c r="P731" t="s">
        <v>5150</v>
      </c>
      <c r="Q731" t="s">
        <v>5161</v>
      </c>
    </row>
    <row r="732" spans="1:17" x14ac:dyDescent="0.3">
      <c r="A732" t="s">
        <v>5137</v>
      </c>
      <c r="B732" t="str">
        <f t="shared" si="11"/>
        <v>170733394</v>
      </c>
      <c r="C732">
        <v>170733</v>
      </c>
      <c r="D732" t="s">
        <v>50</v>
      </c>
      <c r="E732" t="s">
        <v>33</v>
      </c>
      <c r="F732" t="s">
        <v>127</v>
      </c>
      <c r="G732" t="s">
        <v>2414</v>
      </c>
      <c r="H732" t="s">
        <v>5044</v>
      </c>
      <c r="I732">
        <v>394</v>
      </c>
      <c r="J732">
        <v>394</v>
      </c>
      <c r="K732" t="e">
        <f>VLOOKUP(B732,#REF!,5,FALSE)</f>
        <v>#REF!</v>
      </c>
      <c r="N732" t="s">
        <v>6016</v>
      </c>
      <c r="O732" s="180" t="s">
        <v>5165</v>
      </c>
      <c r="P732" t="s">
        <v>5150</v>
      </c>
      <c r="Q732" t="s">
        <v>5161</v>
      </c>
    </row>
    <row r="733" spans="1:17" x14ac:dyDescent="0.3">
      <c r="A733" t="s">
        <v>5137</v>
      </c>
      <c r="B733" t="str">
        <f t="shared" si="11"/>
        <v>170733395</v>
      </c>
      <c r="C733">
        <v>170733</v>
      </c>
      <c r="D733" t="s">
        <v>50</v>
      </c>
      <c r="E733" t="s">
        <v>33</v>
      </c>
      <c r="F733" t="s">
        <v>127</v>
      </c>
      <c r="G733" t="s">
        <v>2414</v>
      </c>
      <c r="H733" t="s">
        <v>5044</v>
      </c>
      <c r="I733">
        <v>395</v>
      </c>
      <c r="J733">
        <v>395</v>
      </c>
      <c r="K733" t="e">
        <f>VLOOKUP(B733,#REF!,5,FALSE)</f>
        <v>#REF!</v>
      </c>
      <c r="N733" t="s">
        <v>6017</v>
      </c>
      <c r="O733" s="180" t="s">
        <v>5165</v>
      </c>
      <c r="P733" t="s">
        <v>5150</v>
      </c>
      <c r="Q733" t="s">
        <v>5161</v>
      </c>
    </row>
    <row r="734" spans="1:17" x14ac:dyDescent="0.3">
      <c r="A734" t="s">
        <v>5137</v>
      </c>
      <c r="B734" t="str">
        <f t="shared" si="11"/>
        <v>170733396</v>
      </c>
      <c r="C734">
        <v>170733</v>
      </c>
      <c r="D734" t="s">
        <v>50</v>
      </c>
      <c r="E734" t="s">
        <v>33</v>
      </c>
      <c r="F734" t="s">
        <v>127</v>
      </c>
      <c r="G734" t="s">
        <v>2414</v>
      </c>
      <c r="H734" t="s">
        <v>5044</v>
      </c>
      <c r="I734">
        <v>396</v>
      </c>
      <c r="J734">
        <v>396</v>
      </c>
      <c r="K734" t="e">
        <f>VLOOKUP(B734,#REF!,5,FALSE)</f>
        <v>#REF!</v>
      </c>
      <c r="N734" t="s">
        <v>6018</v>
      </c>
      <c r="O734" s="180" t="s">
        <v>5165</v>
      </c>
      <c r="P734" t="s">
        <v>5150</v>
      </c>
      <c r="Q734" t="s">
        <v>5161</v>
      </c>
    </row>
    <row r="735" spans="1:17" x14ac:dyDescent="0.3">
      <c r="A735" t="s">
        <v>5137</v>
      </c>
      <c r="B735" t="str">
        <f t="shared" si="11"/>
        <v>170733397</v>
      </c>
      <c r="C735">
        <v>170733</v>
      </c>
      <c r="D735" t="s">
        <v>50</v>
      </c>
      <c r="E735" t="s">
        <v>33</v>
      </c>
      <c r="F735" t="s">
        <v>127</v>
      </c>
      <c r="G735" t="s">
        <v>2414</v>
      </c>
      <c r="H735" t="s">
        <v>5044</v>
      </c>
      <c r="I735">
        <v>397</v>
      </c>
      <c r="J735">
        <v>397</v>
      </c>
      <c r="K735" t="e">
        <f>VLOOKUP(B735,#REF!,5,FALSE)</f>
        <v>#REF!</v>
      </c>
      <c r="N735" t="s">
        <v>6019</v>
      </c>
      <c r="O735" s="180" t="s">
        <v>5165</v>
      </c>
      <c r="P735" t="s">
        <v>5150</v>
      </c>
      <c r="Q735" t="s">
        <v>5161</v>
      </c>
    </row>
    <row r="736" spans="1:17" x14ac:dyDescent="0.3">
      <c r="A736" t="s">
        <v>5137</v>
      </c>
      <c r="B736" t="str">
        <f t="shared" si="11"/>
        <v>170733398</v>
      </c>
      <c r="C736">
        <v>170733</v>
      </c>
      <c r="D736" t="s">
        <v>50</v>
      </c>
      <c r="E736" t="s">
        <v>33</v>
      </c>
      <c r="F736" t="s">
        <v>127</v>
      </c>
      <c r="G736" t="s">
        <v>2414</v>
      </c>
      <c r="H736" t="s">
        <v>5044</v>
      </c>
      <c r="I736">
        <v>398</v>
      </c>
      <c r="J736">
        <v>398</v>
      </c>
      <c r="K736" t="e">
        <f>VLOOKUP(B736,#REF!,5,FALSE)</f>
        <v>#REF!</v>
      </c>
      <c r="N736" t="s">
        <v>6020</v>
      </c>
      <c r="O736" s="180" t="s">
        <v>5165</v>
      </c>
      <c r="P736" t="s">
        <v>5150</v>
      </c>
      <c r="Q736" t="s">
        <v>5161</v>
      </c>
    </row>
    <row r="737" spans="1:17" x14ac:dyDescent="0.3">
      <c r="A737" t="s">
        <v>5137</v>
      </c>
      <c r="B737" t="str">
        <f t="shared" si="11"/>
        <v>170733399</v>
      </c>
      <c r="C737">
        <v>170733</v>
      </c>
      <c r="D737" t="s">
        <v>50</v>
      </c>
      <c r="E737" t="s">
        <v>33</v>
      </c>
      <c r="F737" t="s">
        <v>127</v>
      </c>
      <c r="G737" t="s">
        <v>2414</v>
      </c>
      <c r="H737" t="s">
        <v>5044</v>
      </c>
      <c r="I737">
        <v>399</v>
      </c>
      <c r="J737">
        <v>399</v>
      </c>
      <c r="K737" t="e">
        <f>VLOOKUP(B737,#REF!,5,FALSE)</f>
        <v>#REF!</v>
      </c>
      <c r="N737" t="s">
        <v>6021</v>
      </c>
      <c r="O737" s="180" t="s">
        <v>5165</v>
      </c>
      <c r="P737" t="s">
        <v>5150</v>
      </c>
      <c r="Q737" t="s">
        <v>5161</v>
      </c>
    </row>
    <row r="738" spans="1:17" x14ac:dyDescent="0.3">
      <c r="A738" t="s">
        <v>5137</v>
      </c>
      <c r="B738" t="str">
        <f t="shared" si="11"/>
        <v>170734218</v>
      </c>
      <c r="C738">
        <v>170734</v>
      </c>
      <c r="D738" t="s">
        <v>50</v>
      </c>
      <c r="E738" t="s">
        <v>33</v>
      </c>
      <c r="F738" t="s">
        <v>127</v>
      </c>
      <c r="G738" t="s">
        <v>2409</v>
      </c>
      <c r="H738" t="s">
        <v>142</v>
      </c>
      <c r="I738" t="s">
        <v>6022</v>
      </c>
      <c r="J738" t="s">
        <v>6022</v>
      </c>
      <c r="K738" t="e">
        <f>VLOOKUP(B738,#REF!,5,FALSE)</f>
        <v>#REF!</v>
      </c>
      <c r="L738" t="e">
        <f>VLOOKUP(B738,#REF!,6,FALSE)</f>
        <v>#REF!</v>
      </c>
      <c r="N738" t="s">
        <v>6023</v>
      </c>
      <c r="O738" s="180" t="s">
        <v>5165</v>
      </c>
      <c r="P738" t="s">
        <v>6024</v>
      </c>
      <c r="Q738" t="s">
        <v>5161</v>
      </c>
    </row>
    <row r="739" spans="1:17" x14ac:dyDescent="0.3">
      <c r="A739" t="s">
        <v>5137</v>
      </c>
      <c r="B739" t="str">
        <f t="shared" si="11"/>
        <v>170734219</v>
      </c>
      <c r="C739">
        <v>170734</v>
      </c>
      <c r="D739" t="s">
        <v>50</v>
      </c>
      <c r="E739" t="s">
        <v>33</v>
      </c>
      <c r="F739" t="s">
        <v>127</v>
      </c>
      <c r="G739" t="s">
        <v>2409</v>
      </c>
      <c r="H739" t="s">
        <v>142</v>
      </c>
      <c r="I739" t="s">
        <v>4951</v>
      </c>
      <c r="J739" t="s">
        <v>4951</v>
      </c>
      <c r="K739" t="e">
        <f>VLOOKUP(B739,#REF!,5,FALSE)</f>
        <v>#REF!</v>
      </c>
      <c r="L739" t="e">
        <f>VLOOKUP(B739,#REF!,6,FALSE)</f>
        <v>#REF!</v>
      </c>
      <c r="M739" t="e">
        <f>VLOOKUP(B739,#REF!,7,FALSE)</f>
        <v>#REF!</v>
      </c>
      <c r="N739" t="s">
        <v>6026</v>
      </c>
      <c r="O739" s="180" t="s">
        <v>5165</v>
      </c>
      <c r="P739" t="s">
        <v>6024</v>
      </c>
      <c r="Q739" t="s">
        <v>5161</v>
      </c>
    </row>
    <row r="740" spans="1:17" x14ac:dyDescent="0.3">
      <c r="A740" t="s">
        <v>5137</v>
      </c>
      <c r="B740" t="str">
        <f t="shared" si="11"/>
        <v>170734220</v>
      </c>
      <c r="C740">
        <v>170734</v>
      </c>
      <c r="D740" t="s">
        <v>50</v>
      </c>
      <c r="E740" t="s">
        <v>33</v>
      </c>
      <c r="F740" t="s">
        <v>127</v>
      </c>
      <c r="G740" t="s">
        <v>2409</v>
      </c>
      <c r="H740" t="s">
        <v>142</v>
      </c>
      <c r="I740" t="s">
        <v>6029</v>
      </c>
      <c r="J740" t="s">
        <v>6029</v>
      </c>
      <c r="K740" t="e">
        <f>VLOOKUP(B740,#REF!,5,FALSE)</f>
        <v>#REF!</v>
      </c>
      <c r="L740" t="e">
        <f>VLOOKUP(B740,#REF!,6,FALSE)</f>
        <v>#REF!</v>
      </c>
      <c r="N740" t="s">
        <v>6030</v>
      </c>
      <c r="O740" s="180" t="s">
        <v>5165</v>
      </c>
      <c r="P740" t="s">
        <v>6024</v>
      </c>
      <c r="Q740" t="s">
        <v>5161</v>
      </c>
    </row>
    <row r="741" spans="1:17" x14ac:dyDescent="0.3">
      <c r="A741" t="s">
        <v>5137</v>
      </c>
      <c r="B741" t="str">
        <f t="shared" si="11"/>
        <v>170734221</v>
      </c>
      <c r="C741">
        <v>170734</v>
      </c>
      <c r="D741" t="s">
        <v>50</v>
      </c>
      <c r="E741" t="s">
        <v>33</v>
      </c>
      <c r="F741" t="s">
        <v>127</v>
      </c>
      <c r="G741" t="s">
        <v>2409</v>
      </c>
      <c r="H741" t="s">
        <v>142</v>
      </c>
      <c r="I741" t="s">
        <v>6032</v>
      </c>
      <c r="J741" t="s">
        <v>6032</v>
      </c>
      <c r="K741" t="e">
        <f>VLOOKUP(B741,#REF!,5,FALSE)</f>
        <v>#REF!</v>
      </c>
      <c r="L741" t="e">
        <f>VLOOKUP(B741,#REF!,6,FALSE)</f>
        <v>#REF!</v>
      </c>
      <c r="M741" t="e">
        <f>VLOOKUP(B741,#REF!,7,FALSE)</f>
        <v>#REF!</v>
      </c>
      <c r="N741" t="s">
        <v>6033</v>
      </c>
      <c r="O741" s="180" t="s">
        <v>5165</v>
      </c>
      <c r="P741" t="s">
        <v>6024</v>
      </c>
      <c r="Q741" t="s">
        <v>5161</v>
      </c>
    </row>
    <row r="742" spans="1:17" x14ac:dyDescent="0.3">
      <c r="A742" t="s">
        <v>5137</v>
      </c>
      <c r="B742" t="str">
        <f t="shared" si="11"/>
        <v>17074315</v>
      </c>
      <c r="C742">
        <v>170743</v>
      </c>
      <c r="D742" t="s">
        <v>50</v>
      </c>
      <c r="E742" t="s">
        <v>33</v>
      </c>
      <c r="F742" t="s">
        <v>127</v>
      </c>
      <c r="G742" t="s">
        <v>2409</v>
      </c>
      <c r="H742" t="s">
        <v>3142</v>
      </c>
      <c r="I742">
        <v>15</v>
      </c>
      <c r="J742">
        <v>15</v>
      </c>
      <c r="K742" t="e">
        <f>VLOOKUP(B742,#REF!,5,FALSE)</f>
        <v>#REF!</v>
      </c>
      <c r="L742" t="e">
        <f>VLOOKUP(B742,#REF!,6,FALSE)</f>
        <v>#REF!</v>
      </c>
      <c r="N742" t="s">
        <v>6036</v>
      </c>
      <c r="O742" s="180" t="s">
        <v>5165</v>
      </c>
      <c r="P742" t="s">
        <v>6037</v>
      </c>
      <c r="Q742" t="s">
        <v>5884</v>
      </c>
    </row>
    <row r="743" spans="1:17" x14ac:dyDescent="0.3">
      <c r="A743" t="s">
        <v>5137</v>
      </c>
      <c r="B743" t="str">
        <f t="shared" si="11"/>
        <v>17070821</v>
      </c>
      <c r="C743">
        <v>170708</v>
      </c>
      <c r="D743" t="s">
        <v>48</v>
      </c>
      <c r="E743" t="s">
        <v>33</v>
      </c>
      <c r="F743" t="s">
        <v>127</v>
      </c>
      <c r="G743" t="s">
        <v>2414</v>
      </c>
      <c r="H743" t="s">
        <v>2614</v>
      </c>
      <c r="I743" t="s">
        <v>4931</v>
      </c>
      <c r="J743">
        <v>21</v>
      </c>
      <c r="K743" t="e">
        <f>VLOOKUP(B743,#REF!,5,FALSE)</f>
        <v>#REF!</v>
      </c>
      <c r="N743" t="s">
        <v>6039</v>
      </c>
      <c r="O743" s="180" t="s">
        <v>5165</v>
      </c>
      <c r="P743" t="s">
        <v>5150</v>
      </c>
      <c r="Q743" t="s">
        <v>5161</v>
      </c>
    </row>
    <row r="744" spans="1:17" x14ac:dyDescent="0.3">
      <c r="A744" t="s">
        <v>5137</v>
      </c>
      <c r="B744" t="str">
        <f t="shared" si="11"/>
        <v>1707768</v>
      </c>
      <c r="C744">
        <v>170776</v>
      </c>
      <c r="D744" t="s">
        <v>48</v>
      </c>
      <c r="E744" t="s">
        <v>33</v>
      </c>
      <c r="F744" t="s">
        <v>127</v>
      </c>
      <c r="G744" t="s">
        <v>2448</v>
      </c>
      <c r="H744" t="s">
        <v>2719</v>
      </c>
      <c r="I744" t="s">
        <v>2968</v>
      </c>
      <c r="J744" t="s">
        <v>6040</v>
      </c>
      <c r="K744" t="e">
        <f>VLOOKUP(B744,#REF!,5,FALSE)</f>
        <v>#REF!</v>
      </c>
      <c r="N744" t="s">
        <v>6041</v>
      </c>
      <c r="O744" s="180" t="s">
        <v>5165</v>
      </c>
      <c r="P744" t="s">
        <v>6042</v>
      </c>
      <c r="Q744" t="s">
        <v>5161</v>
      </c>
    </row>
    <row r="745" spans="1:17" x14ac:dyDescent="0.3">
      <c r="A745" t="s">
        <v>5137</v>
      </c>
      <c r="B745" t="str">
        <f t="shared" si="11"/>
        <v>1707769</v>
      </c>
      <c r="C745">
        <v>170776</v>
      </c>
      <c r="D745" t="s">
        <v>48</v>
      </c>
      <c r="E745" t="s">
        <v>33</v>
      </c>
      <c r="F745" t="s">
        <v>127</v>
      </c>
      <c r="G745" t="s">
        <v>2448</v>
      </c>
      <c r="H745" t="s">
        <v>2719</v>
      </c>
      <c r="I745" t="s">
        <v>2974</v>
      </c>
      <c r="J745" t="s">
        <v>6043</v>
      </c>
      <c r="K745" t="e">
        <f>VLOOKUP(B745,#REF!,5,FALSE)</f>
        <v>#REF!</v>
      </c>
      <c r="N745" t="s">
        <v>6044</v>
      </c>
      <c r="O745" s="180" t="s">
        <v>5165</v>
      </c>
      <c r="P745" t="s">
        <v>6042</v>
      </c>
      <c r="Q745" t="s">
        <v>5161</v>
      </c>
    </row>
    <row r="746" spans="1:17" x14ac:dyDescent="0.3">
      <c r="A746" s="193" t="s">
        <v>5270</v>
      </c>
      <c r="B746" t="str">
        <f t="shared" si="11"/>
        <v>17077936</v>
      </c>
      <c r="C746">
        <v>170779</v>
      </c>
      <c r="D746" t="s">
        <v>50</v>
      </c>
      <c r="E746" t="s">
        <v>33</v>
      </c>
      <c r="F746" t="s">
        <v>127</v>
      </c>
      <c r="G746" t="s">
        <v>2409</v>
      </c>
      <c r="H746" t="s">
        <v>6045</v>
      </c>
      <c r="I746">
        <v>36</v>
      </c>
      <c r="J746">
        <v>36</v>
      </c>
      <c r="K746" t="e">
        <f>VLOOKUP(B746,#REF!,5,FALSE)</f>
        <v>#REF!</v>
      </c>
      <c r="N746" t="s">
        <v>6046</v>
      </c>
      <c r="O746" s="180" t="s">
        <v>5165</v>
      </c>
      <c r="P746" t="s">
        <v>5148</v>
      </c>
      <c r="Q746" t="s">
        <v>5150</v>
      </c>
    </row>
    <row r="747" spans="1:17" x14ac:dyDescent="0.3">
      <c r="A747" t="s">
        <v>5137</v>
      </c>
      <c r="B747" t="str">
        <f t="shared" si="11"/>
        <v>170782105</v>
      </c>
      <c r="C747">
        <v>170782</v>
      </c>
      <c r="D747" t="s">
        <v>50</v>
      </c>
      <c r="E747" t="s">
        <v>33</v>
      </c>
      <c r="F747" t="s">
        <v>127</v>
      </c>
      <c r="G747" t="s">
        <v>2409</v>
      </c>
      <c r="H747" t="s">
        <v>145</v>
      </c>
      <c r="I747" t="s">
        <v>6047</v>
      </c>
      <c r="J747">
        <v>105</v>
      </c>
      <c r="K747" t="e">
        <f>VLOOKUP(B747,#REF!,5,FALSE)</f>
        <v>#REF!</v>
      </c>
      <c r="N747" t="s">
        <v>6048</v>
      </c>
      <c r="O747" s="180" t="s">
        <v>5165</v>
      </c>
      <c r="P747">
        <v>33730</v>
      </c>
      <c r="Q747" t="s">
        <v>5161</v>
      </c>
    </row>
    <row r="748" spans="1:17" x14ac:dyDescent="0.3">
      <c r="A748" t="s">
        <v>5137</v>
      </c>
      <c r="B748" t="str">
        <f t="shared" si="11"/>
        <v>17079020</v>
      </c>
      <c r="C748">
        <v>170790</v>
      </c>
      <c r="D748" t="s">
        <v>48</v>
      </c>
      <c r="E748" t="s">
        <v>33</v>
      </c>
      <c r="F748" t="s">
        <v>127</v>
      </c>
      <c r="G748" t="s">
        <v>2414</v>
      </c>
      <c r="H748" t="s">
        <v>225</v>
      </c>
      <c r="I748">
        <v>20</v>
      </c>
      <c r="J748">
        <v>20</v>
      </c>
      <c r="K748" t="e">
        <f>VLOOKUP(B748,#REF!,5,FALSE)</f>
        <v>#REF!</v>
      </c>
      <c r="N748" t="s">
        <v>6049</v>
      </c>
      <c r="O748" s="180" t="s">
        <v>5165</v>
      </c>
      <c r="P748" t="s">
        <v>6050</v>
      </c>
      <c r="Q748" t="s">
        <v>6051</v>
      </c>
    </row>
    <row r="749" spans="1:17" x14ac:dyDescent="0.3">
      <c r="A749" s="193" t="s">
        <v>5163</v>
      </c>
      <c r="B749" t="str">
        <f t="shared" si="11"/>
        <v>17079313</v>
      </c>
      <c r="C749">
        <v>170793</v>
      </c>
      <c r="D749" t="s">
        <v>50</v>
      </c>
      <c r="E749" t="s">
        <v>33</v>
      </c>
      <c r="F749" t="s">
        <v>127</v>
      </c>
      <c r="G749" t="s">
        <v>2417</v>
      </c>
      <c r="H749" t="s">
        <v>147</v>
      </c>
      <c r="I749">
        <v>13</v>
      </c>
      <c r="J749">
        <v>13</v>
      </c>
      <c r="K749" t="e">
        <f>VLOOKUP(B749,#REF!,5,FALSE)</f>
        <v>#REF!</v>
      </c>
      <c r="N749" t="s">
        <v>6052</v>
      </c>
      <c r="O749" s="180" t="s">
        <v>5165</v>
      </c>
      <c r="P749" t="s">
        <v>5149</v>
      </c>
      <c r="Q749" t="s">
        <v>5151</v>
      </c>
    </row>
    <row r="750" spans="1:17" x14ac:dyDescent="0.3">
      <c r="A750" s="193" t="s">
        <v>5270</v>
      </c>
      <c r="B750" t="str">
        <f t="shared" si="11"/>
        <v>1707958</v>
      </c>
      <c r="C750">
        <v>170795</v>
      </c>
      <c r="D750" t="s">
        <v>48</v>
      </c>
      <c r="E750" t="s">
        <v>33</v>
      </c>
      <c r="F750" t="s">
        <v>127</v>
      </c>
      <c r="G750" t="s">
        <v>2409</v>
      </c>
      <c r="H750" t="s">
        <v>227</v>
      </c>
      <c r="I750">
        <v>8</v>
      </c>
      <c r="J750">
        <v>8</v>
      </c>
      <c r="K750" t="e">
        <f>VLOOKUP(B750,#REF!,5,FALSE)</f>
        <v>#REF!</v>
      </c>
      <c r="M750" t="e">
        <f>VLOOKUP(B750,#REF!,7,FALSE)</f>
        <v>#REF!</v>
      </c>
      <c r="N750" t="s">
        <v>6053</v>
      </c>
      <c r="O750" s="180" t="s">
        <v>5165</v>
      </c>
      <c r="P750" t="s">
        <v>6054</v>
      </c>
      <c r="Q750" t="s">
        <v>5150</v>
      </c>
    </row>
    <row r="751" spans="1:17" x14ac:dyDescent="0.3">
      <c r="A751" t="s">
        <v>6056</v>
      </c>
      <c r="B751" t="str">
        <f t="shared" si="11"/>
        <v>17079629</v>
      </c>
      <c r="C751">
        <v>170796</v>
      </c>
      <c r="D751" t="s">
        <v>50</v>
      </c>
      <c r="E751" t="s">
        <v>33</v>
      </c>
      <c r="F751" t="s">
        <v>127</v>
      </c>
      <c r="G751" t="s">
        <v>2414</v>
      </c>
      <c r="H751" t="s">
        <v>27</v>
      </c>
      <c r="I751">
        <v>29</v>
      </c>
      <c r="J751">
        <v>29</v>
      </c>
      <c r="K751" t="e">
        <f>VLOOKUP(B751,#REF!,5,FALSE)</f>
        <v>#REF!</v>
      </c>
      <c r="L751" t="e">
        <f>VLOOKUP(B751,#REF!,6,FALSE)</f>
        <v>#REF!</v>
      </c>
      <c r="N751" t="s">
        <v>6057</v>
      </c>
      <c r="O751" s="180" t="s">
        <v>5165</v>
      </c>
      <c r="P751" t="s">
        <v>5988</v>
      </c>
      <c r="Q751" t="s">
        <v>5151</v>
      </c>
    </row>
    <row r="752" spans="1:17" x14ac:dyDescent="0.3">
      <c r="A752" t="s">
        <v>6056</v>
      </c>
      <c r="B752" t="str">
        <f t="shared" si="11"/>
        <v>17079630</v>
      </c>
      <c r="C752">
        <v>170796</v>
      </c>
      <c r="D752" t="s">
        <v>50</v>
      </c>
      <c r="E752" t="s">
        <v>33</v>
      </c>
      <c r="F752" t="s">
        <v>127</v>
      </c>
      <c r="G752" t="s">
        <v>2414</v>
      </c>
      <c r="H752" t="s">
        <v>27</v>
      </c>
      <c r="I752">
        <v>30</v>
      </c>
      <c r="J752">
        <v>30</v>
      </c>
      <c r="K752" t="e">
        <f>VLOOKUP(B752,#REF!,5,FALSE)</f>
        <v>#REF!</v>
      </c>
      <c r="L752" t="e">
        <f>VLOOKUP(B752,#REF!,6,FALSE)</f>
        <v>#REF!</v>
      </c>
      <c r="N752" t="s">
        <v>6059</v>
      </c>
      <c r="O752" s="180" t="s">
        <v>5165</v>
      </c>
      <c r="P752" t="s">
        <v>5988</v>
      </c>
      <c r="Q752" t="s">
        <v>5151</v>
      </c>
    </row>
    <row r="753" spans="1:17" x14ac:dyDescent="0.3">
      <c r="A753" t="s">
        <v>6056</v>
      </c>
      <c r="B753" t="str">
        <f t="shared" si="11"/>
        <v>17079631</v>
      </c>
      <c r="C753">
        <v>170796</v>
      </c>
      <c r="D753" t="s">
        <v>50</v>
      </c>
      <c r="E753" t="s">
        <v>33</v>
      </c>
      <c r="F753" t="s">
        <v>127</v>
      </c>
      <c r="G753" t="s">
        <v>2414</v>
      </c>
      <c r="H753" t="s">
        <v>27</v>
      </c>
      <c r="I753">
        <v>31</v>
      </c>
      <c r="J753">
        <v>31</v>
      </c>
      <c r="K753" t="e">
        <f>VLOOKUP(B753,#REF!,5,FALSE)</f>
        <v>#REF!</v>
      </c>
      <c r="L753" t="e">
        <f>VLOOKUP(B753,#REF!,6,FALSE)</f>
        <v>#REF!</v>
      </c>
      <c r="N753" t="s">
        <v>6061</v>
      </c>
      <c r="O753" s="180" t="s">
        <v>5165</v>
      </c>
      <c r="P753" t="s">
        <v>5988</v>
      </c>
      <c r="Q753" t="s">
        <v>5151</v>
      </c>
    </row>
    <row r="754" spans="1:17" x14ac:dyDescent="0.3">
      <c r="A754" t="s">
        <v>5137</v>
      </c>
      <c r="B754" t="str">
        <f t="shared" si="11"/>
        <v>170782106</v>
      </c>
      <c r="C754">
        <v>170782</v>
      </c>
      <c r="D754" t="s">
        <v>50</v>
      </c>
      <c r="E754" t="s">
        <v>33</v>
      </c>
      <c r="F754" t="s">
        <v>127</v>
      </c>
      <c r="G754" t="s">
        <v>2409</v>
      </c>
      <c r="H754" t="s">
        <v>145</v>
      </c>
      <c r="I754" t="s">
        <v>6063</v>
      </c>
      <c r="J754">
        <v>106</v>
      </c>
      <c r="K754" t="e">
        <f>VLOOKUP(B754,#REF!,5,FALSE)</f>
        <v>#REF!</v>
      </c>
      <c r="N754" t="s">
        <v>6064</v>
      </c>
      <c r="O754" s="180" t="s">
        <v>5165</v>
      </c>
      <c r="P754">
        <v>39892</v>
      </c>
      <c r="Q754" t="s">
        <v>5161</v>
      </c>
    </row>
    <row r="755" spans="1:17" x14ac:dyDescent="0.3">
      <c r="A755" t="s">
        <v>5137</v>
      </c>
      <c r="B755" t="str">
        <f t="shared" si="11"/>
        <v>17080915</v>
      </c>
      <c r="C755">
        <v>170809</v>
      </c>
      <c r="D755" t="s">
        <v>50</v>
      </c>
      <c r="E755" t="s">
        <v>33</v>
      </c>
      <c r="F755" t="s">
        <v>127</v>
      </c>
      <c r="G755" t="s">
        <v>2428</v>
      </c>
      <c r="H755" t="s">
        <v>2774</v>
      </c>
      <c r="I755" t="s">
        <v>2962</v>
      </c>
      <c r="J755" t="s">
        <v>2962</v>
      </c>
      <c r="K755" t="e">
        <f>VLOOKUP(B755,#REF!,5,FALSE)</f>
        <v>#REF!</v>
      </c>
      <c r="N755" t="s">
        <v>6065</v>
      </c>
      <c r="O755" s="180" t="s">
        <v>5165</v>
      </c>
      <c r="P755" t="s">
        <v>5150</v>
      </c>
      <c r="Q755" t="s">
        <v>5161</v>
      </c>
    </row>
    <row r="756" spans="1:17" x14ac:dyDescent="0.3">
      <c r="A756" t="s">
        <v>5137</v>
      </c>
      <c r="B756" t="str">
        <f t="shared" si="11"/>
        <v>17080916</v>
      </c>
      <c r="C756">
        <v>170809</v>
      </c>
      <c r="D756" t="s">
        <v>50</v>
      </c>
      <c r="E756" t="s">
        <v>33</v>
      </c>
      <c r="F756" t="s">
        <v>127</v>
      </c>
      <c r="G756" t="s">
        <v>2428</v>
      </c>
      <c r="H756" t="s">
        <v>2774</v>
      </c>
      <c r="I756" t="s">
        <v>6066</v>
      </c>
      <c r="J756" t="s">
        <v>6066</v>
      </c>
      <c r="K756" t="e">
        <f>VLOOKUP(B756,#REF!,5,FALSE)</f>
        <v>#REF!</v>
      </c>
      <c r="N756" t="s">
        <v>6067</v>
      </c>
      <c r="O756" s="180" t="s">
        <v>5165</v>
      </c>
      <c r="P756" t="s">
        <v>5150</v>
      </c>
      <c r="Q756" t="s">
        <v>5161</v>
      </c>
    </row>
    <row r="757" spans="1:17" x14ac:dyDescent="0.3">
      <c r="A757" t="s">
        <v>5137</v>
      </c>
      <c r="B757" t="str">
        <f t="shared" si="11"/>
        <v>17080917</v>
      </c>
      <c r="C757">
        <v>170809</v>
      </c>
      <c r="D757" t="s">
        <v>50</v>
      </c>
      <c r="E757" t="s">
        <v>33</v>
      </c>
      <c r="F757" t="s">
        <v>127</v>
      </c>
      <c r="G757" t="s">
        <v>2428</v>
      </c>
      <c r="H757" t="s">
        <v>2774</v>
      </c>
      <c r="I757" t="s">
        <v>6069</v>
      </c>
      <c r="J757" t="s">
        <v>6069</v>
      </c>
      <c r="K757" t="e">
        <f>VLOOKUP(B757,#REF!,5,FALSE)</f>
        <v>#REF!</v>
      </c>
      <c r="N757" t="s">
        <v>6070</v>
      </c>
      <c r="O757" s="180" t="s">
        <v>5165</v>
      </c>
      <c r="P757" t="s">
        <v>5150</v>
      </c>
      <c r="Q757" t="s">
        <v>5161</v>
      </c>
    </row>
    <row r="758" spans="1:17" x14ac:dyDescent="0.3">
      <c r="A758" s="193" t="s">
        <v>5163</v>
      </c>
      <c r="B758" t="str">
        <f t="shared" si="11"/>
        <v>17081116</v>
      </c>
      <c r="C758">
        <v>170811</v>
      </c>
      <c r="D758" t="s">
        <v>48</v>
      </c>
      <c r="E758" t="s">
        <v>33</v>
      </c>
      <c r="F758" t="s">
        <v>127</v>
      </c>
      <c r="G758" t="s">
        <v>2417</v>
      </c>
      <c r="H758" t="s">
        <v>2778</v>
      </c>
      <c r="I758">
        <v>16</v>
      </c>
      <c r="J758">
        <v>16</v>
      </c>
      <c r="K758" t="e">
        <f>VLOOKUP(B758,#REF!,5,FALSE)</f>
        <v>#REF!</v>
      </c>
      <c r="N758" t="s">
        <v>6071</v>
      </c>
      <c r="O758" s="180" t="s">
        <v>5165</v>
      </c>
      <c r="P758">
        <v>44866</v>
      </c>
      <c r="Q758" t="s">
        <v>5151</v>
      </c>
    </row>
    <row r="759" spans="1:17" x14ac:dyDescent="0.3">
      <c r="A759" s="193" t="s">
        <v>5163</v>
      </c>
      <c r="B759" t="str">
        <f t="shared" si="11"/>
        <v>17081117</v>
      </c>
      <c r="C759">
        <v>170811</v>
      </c>
      <c r="D759" t="s">
        <v>48</v>
      </c>
      <c r="E759" t="s">
        <v>33</v>
      </c>
      <c r="F759" t="s">
        <v>127</v>
      </c>
      <c r="G759" t="s">
        <v>2417</v>
      </c>
      <c r="H759" t="s">
        <v>2778</v>
      </c>
      <c r="I759">
        <v>17</v>
      </c>
      <c r="J759">
        <v>17</v>
      </c>
      <c r="K759" t="e">
        <f>VLOOKUP(B759,#REF!,5,FALSE)</f>
        <v>#REF!</v>
      </c>
      <c r="N759" t="s">
        <v>6072</v>
      </c>
      <c r="O759" s="180" t="s">
        <v>5165</v>
      </c>
      <c r="P759">
        <v>44866</v>
      </c>
      <c r="Q759" t="s">
        <v>5151</v>
      </c>
    </row>
    <row r="760" spans="1:17" x14ac:dyDescent="0.3">
      <c r="A760" s="193" t="s">
        <v>5163</v>
      </c>
      <c r="B760" t="str">
        <f t="shared" si="11"/>
        <v>17081118</v>
      </c>
      <c r="C760">
        <v>170811</v>
      </c>
      <c r="D760" t="s">
        <v>48</v>
      </c>
      <c r="E760" t="s">
        <v>33</v>
      </c>
      <c r="F760" t="s">
        <v>127</v>
      </c>
      <c r="G760" t="s">
        <v>2417</v>
      </c>
      <c r="H760" t="s">
        <v>2778</v>
      </c>
      <c r="I760">
        <v>18</v>
      </c>
      <c r="J760">
        <v>18</v>
      </c>
      <c r="K760" t="e">
        <f>VLOOKUP(B760,#REF!,5,FALSE)</f>
        <v>#REF!</v>
      </c>
      <c r="N760" t="s">
        <v>6073</v>
      </c>
      <c r="O760" s="180" t="s">
        <v>5165</v>
      </c>
      <c r="P760">
        <v>44866</v>
      </c>
      <c r="Q760" t="s">
        <v>5151</v>
      </c>
    </row>
    <row r="761" spans="1:17" x14ac:dyDescent="0.3">
      <c r="A761" s="193" t="s">
        <v>5163</v>
      </c>
      <c r="B761" t="str">
        <f t="shared" si="11"/>
        <v>17082141</v>
      </c>
      <c r="C761">
        <v>170821</v>
      </c>
      <c r="D761" t="s">
        <v>48</v>
      </c>
      <c r="E761" t="s">
        <v>33</v>
      </c>
      <c r="F761" t="s">
        <v>127</v>
      </c>
      <c r="G761" t="s">
        <v>2688</v>
      </c>
      <c r="H761" t="s">
        <v>152</v>
      </c>
      <c r="I761">
        <v>41</v>
      </c>
      <c r="J761">
        <v>41</v>
      </c>
      <c r="K761" t="e">
        <f>VLOOKUP(B761,#REF!,5,FALSE)</f>
        <v>#REF!</v>
      </c>
      <c r="N761" t="s">
        <v>6074</v>
      </c>
      <c r="O761" s="180" t="s">
        <v>5165</v>
      </c>
      <c r="P761" t="s">
        <v>5988</v>
      </c>
      <c r="Q761" t="s">
        <v>5151</v>
      </c>
    </row>
    <row r="762" spans="1:17" x14ac:dyDescent="0.3">
      <c r="A762" s="193" t="s">
        <v>5163</v>
      </c>
      <c r="B762" t="str">
        <f t="shared" si="11"/>
        <v>17082624</v>
      </c>
      <c r="C762">
        <v>170826</v>
      </c>
      <c r="D762" t="s">
        <v>50</v>
      </c>
      <c r="E762" t="s">
        <v>33</v>
      </c>
      <c r="F762" t="s">
        <v>127</v>
      </c>
      <c r="G762" t="s">
        <v>2409</v>
      </c>
      <c r="H762" t="s">
        <v>3143</v>
      </c>
      <c r="I762">
        <v>24</v>
      </c>
      <c r="J762" t="s">
        <v>4933</v>
      </c>
      <c r="K762" t="e">
        <f>VLOOKUP(B762,#REF!,5,FALSE)</f>
        <v>#REF!</v>
      </c>
      <c r="N762" t="s">
        <v>6075</v>
      </c>
      <c r="O762" s="180" t="s">
        <v>5165</v>
      </c>
      <c r="P762" t="s">
        <v>5149</v>
      </c>
      <c r="Q762" t="s">
        <v>5151</v>
      </c>
    </row>
    <row r="763" spans="1:17" x14ac:dyDescent="0.3">
      <c r="A763" s="193" t="s">
        <v>5163</v>
      </c>
      <c r="B763" t="str">
        <f t="shared" si="11"/>
        <v>17083332</v>
      </c>
      <c r="C763">
        <v>170833</v>
      </c>
      <c r="D763" t="s">
        <v>48</v>
      </c>
      <c r="E763" t="s">
        <v>33</v>
      </c>
      <c r="F763" t="s">
        <v>127</v>
      </c>
      <c r="G763" t="s">
        <v>2409</v>
      </c>
      <c r="H763" t="s">
        <v>229</v>
      </c>
      <c r="I763">
        <v>32</v>
      </c>
      <c r="J763">
        <v>32</v>
      </c>
      <c r="K763" t="e">
        <f>VLOOKUP(B763,#REF!,5,FALSE)</f>
        <v>#REF!</v>
      </c>
      <c r="N763" t="s">
        <v>6076</v>
      </c>
      <c r="O763" s="180" t="s">
        <v>5165</v>
      </c>
      <c r="P763" t="s">
        <v>6077</v>
      </c>
      <c r="Q763" t="s">
        <v>5151</v>
      </c>
    </row>
    <row r="764" spans="1:17" x14ac:dyDescent="0.3">
      <c r="A764" s="193" t="s">
        <v>5163</v>
      </c>
      <c r="B764" t="str">
        <f t="shared" si="11"/>
        <v>17083333</v>
      </c>
      <c r="C764">
        <v>170833</v>
      </c>
      <c r="D764" t="s">
        <v>48</v>
      </c>
      <c r="E764" t="s">
        <v>33</v>
      </c>
      <c r="F764" t="s">
        <v>127</v>
      </c>
      <c r="G764" t="s">
        <v>2409</v>
      </c>
      <c r="H764" t="s">
        <v>229</v>
      </c>
      <c r="I764">
        <v>33</v>
      </c>
      <c r="J764">
        <v>33</v>
      </c>
      <c r="K764" t="e">
        <f>VLOOKUP(B764,#REF!,5,FALSE)</f>
        <v>#REF!</v>
      </c>
      <c r="N764" t="s">
        <v>6078</v>
      </c>
      <c r="O764" s="180" t="s">
        <v>5165</v>
      </c>
      <c r="P764" t="s">
        <v>6077</v>
      </c>
      <c r="Q764" t="s">
        <v>5151</v>
      </c>
    </row>
    <row r="765" spans="1:17" x14ac:dyDescent="0.3">
      <c r="A765" s="193" t="s">
        <v>5163</v>
      </c>
      <c r="B765" t="str">
        <f t="shared" si="11"/>
        <v>17083334</v>
      </c>
      <c r="C765">
        <v>170833</v>
      </c>
      <c r="D765" t="s">
        <v>48</v>
      </c>
      <c r="E765" t="s">
        <v>33</v>
      </c>
      <c r="F765" t="s">
        <v>127</v>
      </c>
      <c r="G765" t="s">
        <v>2409</v>
      </c>
      <c r="H765" t="s">
        <v>229</v>
      </c>
      <c r="I765">
        <v>34</v>
      </c>
      <c r="J765">
        <v>34</v>
      </c>
      <c r="K765" t="e">
        <f>VLOOKUP(B765,#REF!,5,FALSE)</f>
        <v>#REF!</v>
      </c>
      <c r="N765" t="s">
        <v>6079</v>
      </c>
      <c r="O765" s="180" t="s">
        <v>5165</v>
      </c>
      <c r="P765" t="s">
        <v>6077</v>
      </c>
      <c r="Q765" t="s">
        <v>5151</v>
      </c>
    </row>
    <row r="766" spans="1:17" x14ac:dyDescent="0.3">
      <c r="A766" s="193" t="s">
        <v>5163</v>
      </c>
      <c r="B766" t="str">
        <f t="shared" si="11"/>
        <v>17084353</v>
      </c>
      <c r="C766">
        <v>170843</v>
      </c>
      <c r="D766" t="s">
        <v>48</v>
      </c>
      <c r="E766" t="s">
        <v>33</v>
      </c>
      <c r="F766" t="s">
        <v>127</v>
      </c>
      <c r="G766" t="s">
        <v>2417</v>
      </c>
      <c r="H766" t="s">
        <v>3144</v>
      </c>
      <c r="I766">
        <v>53</v>
      </c>
      <c r="J766">
        <v>53</v>
      </c>
      <c r="K766" t="e">
        <f>VLOOKUP(B766,#REF!,5,FALSE)</f>
        <v>#REF!</v>
      </c>
      <c r="N766" t="s">
        <v>6080</v>
      </c>
      <c r="O766" s="180" t="s">
        <v>5165</v>
      </c>
      <c r="P766" t="s">
        <v>5404</v>
      </c>
      <c r="Q766" t="s">
        <v>5151</v>
      </c>
    </row>
    <row r="767" spans="1:17" x14ac:dyDescent="0.3">
      <c r="A767" s="193" t="s">
        <v>5163</v>
      </c>
      <c r="B767" t="str">
        <f t="shared" si="11"/>
        <v>17084354</v>
      </c>
      <c r="C767">
        <v>170843</v>
      </c>
      <c r="D767" t="s">
        <v>48</v>
      </c>
      <c r="E767" t="s">
        <v>33</v>
      </c>
      <c r="F767" t="s">
        <v>127</v>
      </c>
      <c r="G767" t="s">
        <v>2417</v>
      </c>
      <c r="H767" t="s">
        <v>3144</v>
      </c>
      <c r="I767">
        <v>54</v>
      </c>
      <c r="J767">
        <v>54</v>
      </c>
      <c r="K767" t="e">
        <f>VLOOKUP(B767,#REF!,5,FALSE)</f>
        <v>#REF!</v>
      </c>
      <c r="N767" t="s">
        <v>6081</v>
      </c>
      <c r="O767" s="180" t="s">
        <v>5165</v>
      </c>
      <c r="P767" t="s">
        <v>5404</v>
      </c>
      <c r="Q767" t="s">
        <v>5151</v>
      </c>
    </row>
    <row r="768" spans="1:17" x14ac:dyDescent="0.3">
      <c r="A768" s="193" t="s">
        <v>5163</v>
      </c>
      <c r="B768" t="str">
        <f t="shared" si="11"/>
        <v>17084355</v>
      </c>
      <c r="C768">
        <v>170843</v>
      </c>
      <c r="D768" t="s">
        <v>48</v>
      </c>
      <c r="E768" t="s">
        <v>33</v>
      </c>
      <c r="F768" t="s">
        <v>127</v>
      </c>
      <c r="G768" t="s">
        <v>2417</v>
      </c>
      <c r="H768" t="s">
        <v>3144</v>
      </c>
      <c r="I768">
        <v>55</v>
      </c>
      <c r="J768">
        <v>55</v>
      </c>
      <c r="K768" t="e">
        <f>VLOOKUP(B768,#REF!,5,FALSE)</f>
        <v>#REF!</v>
      </c>
      <c r="N768" t="s">
        <v>6082</v>
      </c>
      <c r="O768" s="180" t="s">
        <v>5165</v>
      </c>
      <c r="P768" t="s">
        <v>5404</v>
      </c>
      <c r="Q768" t="s">
        <v>5151</v>
      </c>
    </row>
    <row r="769" spans="1:17" x14ac:dyDescent="0.3">
      <c r="A769" s="193" t="s">
        <v>5163</v>
      </c>
      <c r="B769" t="str">
        <f t="shared" si="11"/>
        <v>17084356</v>
      </c>
      <c r="C769">
        <v>170843</v>
      </c>
      <c r="D769" t="s">
        <v>48</v>
      </c>
      <c r="E769" t="s">
        <v>33</v>
      </c>
      <c r="F769" t="s">
        <v>127</v>
      </c>
      <c r="G769" t="s">
        <v>2417</v>
      </c>
      <c r="H769" t="s">
        <v>3144</v>
      </c>
      <c r="I769">
        <v>56</v>
      </c>
      <c r="J769">
        <v>56</v>
      </c>
      <c r="K769" t="e">
        <f>VLOOKUP(B769,#REF!,5,FALSE)</f>
        <v>#REF!</v>
      </c>
      <c r="N769" t="s">
        <v>6083</v>
      </c>
      <c r="O769" s="180" t="s">
        <v>5165</v>
      </c>
      <c r="P769" t="s">
        <v>5404</v>
      </c>
      <c r="Q769" t="s">
        <v>5151</v>
      </c>
    </row>
    <row r="770" spans="1:17" x14ac:dyDescent="0.3">
      <c r="A770" s="193" t="s">
        <v>5163</v>
      </c>
      <c r="B770" t="str">
        <f t="shared" si="11"/>
        <v>17084357</v>
      </c>
      <c r="C770">
        <v>170843</v>
      </c>
      <c r="D770" t="s">
        <v>48</v>
      </c>
      <c r="E770" t="s">
        <v>33</v>
      </c>
      <c r="F770" t="s">
        <v>127</v>
      </c>
      <c r="G770" t="s">
        <v>2417</v>
      </c>
      <c r="H770" t="s">
        <v>3144</v>
      </c>
      <c r="I770">
        <v>57</v>
      </c>
      <c r="J770">
        <v>57</v>
      </c>
      <c r="K770" t="e">
        <f>VLOOKUP(B770,#REF!,5,FALSE)</f>
        <v>#REF!</v>
      </c>
      <c r="N770" t="s">
        <v>6084</v>
      </c>
      <c r="O770" s="180" t="s">
        <v>5165</v>
      </c>
      <c r="P770" t="s">
        <v>5404</v>
      </c>
      <c r="Q770" t="s">
        <v>5151</v>
      </c>
    </row>
    <row r="771" spans="1:17" x14ac:dyDescent="0.3">
      <c r="A771" t="s">
        <v>5137</v>
      </c>
      <c r="B771" t="str">
        <f t="shared" si="11"/>
        <v>17084358</v>
      </c>
      <c r="C771">
        <v>170843</v>
      </c>
      <c r="D771" t="s">
        <v>48</v>
      </c>
      <c r="E771" t="s">
        <v>33</v>
      </c>
      <c r="F771" t="s">
        <v>127</v>
      </c>
      <c r="G771" t="s">
        <v>2417</v>
      </c>
      <c r="H771" t="s">
        <v>3144</v>
      </c>
      <c r="I771" t="s">
        <v>6085</v>
      </c>
      <c r="J771" t="s">
        <v>6085</v>
      </c>
      <c r="K771" t="e">
        <f>VLOOKUP(B771,#REF!,5,FALSE)</f>
        <v>#REF!</v>
      </c>
      <c r="N771" t="s">
        <v>6086</v>
      </c>
      <c r="O771" s="180" t="s">
        <v>5165</v>
      </c>
      <c r="P771" t="s">
        <v>6087</v>
      </c>
      <c r="Q771" t="s">
        <v>5161</v>
      </c>
    </row>
    <row r="772" spans="1:17" x14ac:dyDescent="0.3">
      <c r="A772" t="s">
        <v>5137</v>
      </c>
      <c r="B772" t="str">
        <f t="shared" si="11"/>
        <v>17084359</v>
      </c>
      <c r="C772">
        <v>170843</v>
      </c>
      <c r="D772" t="s">
        <v>48</v>
      </c>
      <c r="E772" t="s">
        <v>33</v>
      </c>
      <c r="F772" t="s">
        <v>127</v>
      </c>
      <c r="G772" t="s">
        <v>2417</v>
      </c>
      <c r="H772" t="s">
        <v>3144</v>
      </c>
      <c r="I772" t="s">
        <v>6088</v>
      </c>
      <c r="J772" t="s">
        <v>6088</v>
      </c>
      <c r="K772" t="e">
        <f>VLOOKUP(B772,#REF!,5,FALSE)</f>
        <v>#REF!</v>
      </c>
      <c r="N772" t="s">
        <v>6089</v>
      </c>
      <c r="O772" s="180" t="s">
        <v>5165</v>
      </c>
      <c r="P772" t="s">
        <v>6087</v>
      </c>
      <c r="Q772" t="s">
        <v>5161</v>
      </c>
    </row>
    <row r="773" spans="1:17" x14ac:dyDescent="0.3">
      <c r="A773" t="s">
        <v>6056</v>
      </c>
      <c r="B773" t="str">
        <f t="shared" si="11"/>
        <v>1708473</v>
      </c>
      <c r="C773">
        <v>170847</v>
      </c>
      <c r="D773" t="s">
        <v>50</v>
      </c>
      <c r="E773" t="s">
        <v>33</v>
      </c>
      <c r="F773" t="s">
        <v>127</v>
      </c>
      <c r="G773" t="s">
        <v>2448</v>
      </c>
      <c r="H773" t="s">
        <v>29</v>
      </c>
      <c r="I773">
        <v>3</v>
      </c>
      <c r="J773">
        <v>3</v>
      </c>
      <c r="K773" t="e">
        <f>VLOOKUP(B773,#REF!,5,FALSE)</f>
        <v>#REF!</v>
      </c>
      <c r="N773" t="s">
        <v>6090</v>
      </c>
      <c r="O773" s="180" t="s">
        <v>5165</v>
      </c>
      <c r="P773" t="s">
        <v>6091</v>
      </c>
      <c r="Q773" t="s">
        <v>5151</v>
      </c>
    </row>
    <row r="774" spans="1:17" x14ac:dyDescent="0.3">
      <c r="A774" s="193" t="s">
        <v>5163</v>
      </c>
      <c r="B774" t="str">
        <f t="shared" si="11"/>
        <v>1708491</v>
      </c>
      <c r="C774">
        <v>170849</v>
      </c>
      <c r="D774" t="s">
        <v>48</v>
      </c>
      <c r="E774" t="s">
        <v>33</v>
      </c>
      <c r="F774" t="s">
        <v>161</v>
      </c>
      <c r="G774" t="s">
        <v>2464</v>
      </c>
      <c r="H774" t="s">
        <v>160</v>
      </c>
      <c r="I774">
        <v>1</v>
      </c>
      <c r="J774">
        <v>5</v>
      </c>
      <c r="K774" t="e">
        <f>VLOOKUP(B774,#REF!,5,FALSE)</f>
        <v>#REF!</v>
      </c>
      <c r="N774" t="s">
        <v>6092</v>
      </c>
      <c r="O774" s="180" t="s">
        <v>5165</v>
      </c>
      <c r="P774" t="s">
        <v>5149</v>
      </c>
      <c r="Q774" t="s">
        <v>5151</v>
      </c>
    </row>
    <row r="775" spans="1:17" x14ac:dyDescent="0.3">
      <c r="A775" s="193" t="s">
        <v>5163</v>
      </c>
      <c r="B775" t="str">
        <f t="shared" si="11"/>
        <v>17084964</v>
      </c>
      <c r="C775">
        <v>170849</v>
      </c>
      <c r="D775" t="s">
        <v>48</v>
      </c>
      <c r="E775" t="s">
        <v>33</v>
      </c>
      <c r="F775" t="s">
        <v>161</v>
      </c>
      <c r="G775" t="s">
        <v>2464</v>
      </c>
      <c r="H775" t="s">
        <v>160</v>
      </c>
      <c r="I775">
        <v>64</v>
      </c>
      <c r="J775">
        <v>74</v>
      </c>
      <c r="K775" t="e">
        <f>VLOOKUP(B775,#REF!,5,FALSE)</f>
        <v>#REF!</v>
      </c>
      <c r="N775" t="s">
        <v>6093</v>
      </c>
      <c r="O775" s="180" t="s">
        <v>5165</v>
      </c>
      <c r="P775" t="s">
        <v>5149</v>
      </c>
      <c r="Q775" t="s">
        <v>5151</v>
      </c>
    </row>
    <row r="776" spans="1:17" x14ac:dyDescent="0.3">
      <c r="A776" t="s">
        <v>5137</v>
      </c>
      <c r="B776" t="str">
        <f t="shared" ref="B776:B839" si="12">C776&amp;I776</f>
        <v>1708521</v>
      </c>
      <c r="C776">
        <v>170852</v>
      </c>
      <c r="D776" t="s">
        <v>48</v>
      </c>
      <c r="E776" t="s">
        <v>33</v>
      </c>
      <c r="F776" t="s">
        <v>127</v>
      </c>
      <c r="G776" t="s">
        <v>2414</v>
      </c>
      <c r="H776" t="s">
        <v>2844</v>
      </c>
      <c r="I776">
        <v>1</v>
      </c>
      <c r="J776">
        <v>1</v>
      </c>
      <c r="K776" t="e">
        <f>VLOOKUP(B776,#REF!,5,FALSE)</f>
        <v>#REF!</v>
      </c>
      <c r="N776" t="s">
        <v>6094</v>
      </c>
      <c r="O776" s="180" t="s">
        <v>5165</v>
      </c>
      <c r="P776" t="s">
        <v>5150</v>
      </c>
      <c r="Q776" t="s">
        <v>5161</v>
      </c>
    </row>
    <row r="777" spans="1:17" x14ac:dyDescent="0.3">
      <c r="A777" t="s">
        <v>5137</v>
      </c>
      <c r="B777" t="str">
        <f t="shared" si="12"/>
        <v>1708523</v>
      </c>
      <c r="C777">
        <v>170852</v>
      </c>
      <c r="D777" t="s">
        <v>48</v>
      </c>
      <c r="E777" t="s">
        <v>33</v>
      </c>
      <c r="F777" t="s">
        <v>127</v>
      </c>
      <c r="G777" t="s">
        <v>2414</v>
      </c>
      <c r="H777" t="s">
        <v>2844</v>
      </c>
      <c r="I777">
        <v>3</v>
      </c>
      <c r="J777">
        <v>3</v>
      </c>
      <c r="K777" t="e">
        <f>VLOOKUP(B777,#REF!,5,FALSE)</f>
        <v>#REF!</v>
      </c>
      <c r="N777" t="s">
        <v>6095</v>
      </c>
      <c r="O777" s="180" t="s">
        <v>5165</v>
      </c>
      <c r="P777" t="s">
        <v>5150</v>
      </c>
      <c r="Q777" t="s">
        <v>5161</v>
      </c>
    </row>
    <row r="778" spans="1:17" x14ac:dyDescent="0.3">
      <c r="A778" t="s">
        <v>5137</v>
      </c>
      <c r="B778" t="str">
        <f t="shared" si="12"/>
        <v>170853224</v>
      </c>
      <c r="C778">
        <v>170853</v>
      </c>
      <c r="D778" t="s">
        <v>48</v>
      </c>
      <c r="E778" t="s">
        <v>33</v>
      </c>
      <c r="F778" t="s">
        <v>127</v>
      </c>
      <c r="G778" t="s">
        <v>2414</v>
      </c>
      <c r="H778" t="s">
        <v>2847</v>
      </c>
      <c r="I778" t="s">
        <v>6096</v>
      </c>
      <c r="J778">
        <v>224</v>
      </c>
      <c r="K778" t="e">
        <f>VLOOKUP(B778,#REF!,5,FALSE)</f>
        <v>#REF!</v>
      </c>
      <c r="N778" t="s">
        <v>6097</v>
      </c>
      <c r="O778" s="180" t="s">
        <v>5165</v>
      </c>
      <c r="P778" t="s">
        <v>5150</v>
      </c>
      <c r="Q778" t="s">
        <v>5161</v>
      </c>
    </row>
    <row r="779" spans="1:17" x14ac:dyDescent="0.3">
      <c r="A779" t="s">
        <v>5137</v>
      </c>
      <c r="B779" t="str">
        <f t="shared" si="12"/>
        <v>170853225</v>
      </c>
      <c r="C779">
        <v>170853</v>
      </c>
      <c r="D779" t="s">
        <v>48</v>
      </c>
      <c r="E779" t="s">
        <v>33</v>
      </c>
      <c r="F779" t="s">
        <v>127</v>
      </c>
      <c r="G779" t="s">
        <v>2414</v>
      </c>
      <c r="H779" t="s">
        <v>2847</v>
      </c>
      <c r="I779" t="s">
        <v>6098</v>
      </c>
      <c r="J779" t="s">
        <v>6098</v>
      </c>
      <c r="K779" t="e">
        <f>VLOOKUP(B779,#REF!,5,FALSE)</f>
        <v>#REF!</v>
      </c>
      <c r="N779" t="s">
        <v>6099</v>
      </c>
      <c r="O779" s="180" t="s">
        <v>5165</v>
      </c>
      <c r="P779" t="s">
        <v>5150</v>
      </c>
      <c r="Q779" t="s">
        <v>5161</v>
      </c>
    </row>
    <row r="780" spans="1:17" x14ac:dyDescent="0.3">
      <c r="A780" t="s">
        <v>5137</v>
      </c>
      <c r="B780" t="str">
        <f t="shared" si="12"/>
        <v>170853226</v>
      </c>
      <c r="C780">
        <v>170853</v>
      </c>
      <c r="D780" t="s">
        <v>48</v>
      </c>
      <c r="E780" t="s">
        <v>33</v>
      </c>
      <c r="F780" t="s">
        <v>127</v>
      </c>
      <c r="G780" t="s">
        <v>2414</v>
      </c>
      <c r="H780" t="s">
        <v>2847</v>
      </c>
      <c r="I780" t="s">
        <v>6100</v>
      </c>
      <c r="J780" t="s">
        <v>6100</v>
      </c>
      <c r="K780" t="e">
        <f>VLOOKUP(B780,#REF!,5,FALSE)</f>
        <v>#REF!</v>
      </c>
      <c r="N780" t="s">
        <v>6101</v>
      </c>
      <c r="O780" s="180" t="s">
        <v>5165</v>
      </c>
      <c r="P780" t="s">
        <v>5150</v>
      </c>
      <c r="Q780" t="s">
        <v>5161</v>
      </c>
    </row>
    <row r="781" spans="1:17" x14ac:dyDescent="0.3">
      <c r="A781" t="s">
        <v>5137</v>
      </c>
      <c r="B781" t="str">
        <f t="shared" si="12"/>
        <v>170853227</v>
      </c>
      <c r="C781">
        <v>170853</v>
      </c>
      <c r="D781" t="s">
        <v>48</v>
      </c>
      <c r="E781" t="s">
        <v>33</v>
      </c>
      <c r="F781" t="s">
        <v>127</v>
      </c>
      <c r="G781" t="s">
        <v>2414</v>
      </c>
      <c r="H781" t="s">
        <v>2847</v>
      </c>
      <c r="I781" t="s">
        <v>6102</v>
      </c>
      <c r="J781" t="s">
        <v>6102</v>
      </c>
      <c r="K781" t="e">
        <f>VLOOKUP(B781,#REF!,5,FALSE)</f>
        <v>#REF!</v>
      </c>
      <c r="N781" t="s">
        <v>6103</v>
      </c>
      <c r="O781" s="180" t="s">
        <v>5165</v>
      </c>
      <c r="P781" t="s">
        <v>5150</v>
      </c>
      <c r="Q781" t="s">
        <v>5161</v>
      </c>
    </row>
    <row r="782" spans="1:17" x14ac:dyDescent="0.3">
      <c r="A782" t="s">
        <v>5137</v>
      </c>
      <c r="B782" t="str">
        <f t="shared" si="12"/>
        <v>170853228</v>
      </c>
      <c r="C782">
        <v>170853</v>
      </c>
      <c r="D782" t="s">
        <v>48</v>
      </c>
      <c r="E782" t="s">
        <v>33</v>
      </c>
      <c r="F782" t="s">
        <v>127</v>
      </c>
      <c r="G782" t="s">
        <v>2414</v>
      </c>
      <c r="H782" t="s">
        <v>2847</v>
      </c>
      <c r="I782" t="s">
        <v>6104</v>
      </c>
      <c r="J782" t="s">
        <v>6104</v>
      </c>
      <c r="K782" t="e">
        <f>VLOOKUP(B782,#REF!,5,FALSE)</f>
        <v>#REF!</v>
      </c>
      <c r="N782" t="s">
        <v>6105</v>
      </c>
      <c r="O782" s="180" t="s">
        <v>5165</v>
      </c>
      <c r="P782" t="s">
        <v>5150</v>
      </c>
      <c r="Q782" t="s">
        <v>5161</v>
      </c>
    </row>
    <row r="783" spans="1:17" x14ac:dyDescent="0.3">
      <c r="A783" t="s">
        <v>5137</v>
      </c>
      <c r="B783" t="str">
        <f t="shared" si="12"/>
        <v>170853229</v>
      </c>
      <c r="C783">
        <v>170853</v>
      </c>
      <c r="D783" t="s">
        <v>48</v>
      </c>
      <c r="E783" t="s">
        <v>33</v>
      </c>
      <c r="F783" t="s">
        <v>127</v>
      </c>
      <c r="G783" t="s">
        <v>2414</v>
      </c>
      <c r="H783" t="s">
        <v>2847</v>
      </c>
      <c r="I783" t="s">
        <v>6106</v>
      </c>
      <c r="J783" t="s">
        <v>6106</v>
      </c>
      <c r="K783" t="e">
        <f>VLOOKUP(B783,#REF!,5,FALSE)</f>
        <v>#REF!</v>
      </c>
      <c r="N783" t="s">
        <v>6107</v>
      </c>
      <c r="O783" s="180" t="s">
        <v>5165</v>
      </c>
      <c r="P783" t="s">
        <v>5150</v>
      </c>
      <c r="Q783" t="s">
        <v>5161</v>
      </c>
    </row>
    <row r="784" spans="1:17" x14ac:dyDescent="0.3">
      <c r="A784" t="s">
        <v>5137</v>
      </c>
      <c r="B784" t="str">
        <f t="shared" si="12"/>
        <v>170853230</v>
      </c>
      <c r="C784">
        <v>170853</v>
      </c>
      <c r="D784" t="s">
        <v>48</v>
      </c>
      <c r="E784" t="s">
        <v>33</v>
      </c>
      <c r="F784" t="s">
        <v>127</v>
      </c>
      <c r="G784" t="s">
        <v>2414</v>
      </c>
      <c r="H784" t="s">
        <v>2847</v>
      </c>
      <c r="I784" t="s">
        <v>6068</v>
      </c>
      <c r="J784" t="s">
        <v>6068</v>
      </c>
      <c r="K784" t="e">
        <f>VLOOKUP(B784,#REF!,5,FALSE)</f>
        <v>#REF!</v>
      </c>
      <c r="N784" t="s">
        <v>6108</v>
      </c>
      <c r="O784" s="180" t="s">
        <v>5165</v>
      </c>
      <c r="P784" t="s">
        <v>5150</v>
      </c>
      <c r="Q784" t="s">
        <v>5161</v>
      </c>
    </row>
    <row r="785" spans="1:18" x14ac:dyDescent="0.3">
      <c r="A785" s="181" t="s">
        <v>7083</v>
      </c>
      <c r="B785" t="str">
        <f t="shared" si="12"/>
        <v>1708701</v>
      </c>
      <c r="C785">
        <v>170870</v>
      </c>
      <c r="D785" t="s">
        <v>50</v>
      </c>
      <c r="E785" t="s">
        <v>33</v>
      </c>
      <c r="F785" t="s">
        <v>161</v>
      </c>
      <c r="G785" t="s">
        <v>2464</v>
      </c>
      <c r="H785" t="s">
        <v>2863</v>
      </c>
      <c r="I785">
        <v>1</v>
      </c>
      <c r="J785">
        <v>1</v>
      </c>
      <c r="K785" t="e">
        <f>VLOOKUP(B785,#REF!,5,FALSE)</f>
        <v>#REF!</v>
      </c>
      <c r="L785" t="e">
        <f>VLOOKUP(B785,#REF!,6,FALSE)</f>
        <v>#REF!</v>
      </c>
      <c r="M785" t="e">
        <f>VLOOKUP(B785,#REF!,7,FALSE)</f>
        <v>#REF!</v>
      </c>
      <c r="N785" t="s">
        <v>6109</v>
      </c>
      <c r="O785" s="180" t="s">
        <v>5165</v>
      </c>
      <c r="P785" t="s">
        <v>5272</v>
      </c>
      <c r="Q785" t="s">
        <v>5272</v>
      </c>
      <c r="R785" t="s">
        <v>7082</v>
      </c>
    </row>
    <row r="786" spans="1:18" x14ac:dyDescent="0.3">
      <c r="A786" s="193" t="s">
        <v>5163</v>
      </c>
      <c r="B786" t="str">
        <f t="shared" si="12"/>
        <v>17087315</v>
      </c>
      <c r="C786">
        <v>170873</v>
      </c>
      <c r="D786" t="s">
        <v>48</v>
      </c>
      <c r="E786" t="s">
        <v>33</v>
      </c>
      <c r="F786" t="s">
        <v>125</v>
      </c>
      <c r="G786" t="s">
        <v>773</v>
      </c>
      <c r="H786" t="s">
        <v>231</v>
      </c>
      <c r="I786">
        <v>15</v>
      </c>
      <c r="J786" t="s">
        <v>4941</v>
      </c>
      <c r="K786" t="e">
        <f>VLOOKUP(B786,#REF!,5,FALSE)</f>
        <v>#REF!</v>
      </c>
      <c r="N786" t="s">
        <v>6112</v>
      </c>
      <c r="O786" s="180" t="s">
        <v>5165</v>
      </c>
      <c r="P786" t="s">
        <v>6113</v>
      </c>
      <c r="Q786" t="s">
        <v>5151</v>
      </c>
    </row>
    <row r="787" spans="1:18" x14ac:dyDescent="0.3">
      <c r="A787" s="193" t="s">
        <v>5163</v>
      </c>
      <c r="B787" t="str">
        <f t="shared" si="12"/>
        <v>17087316</v>
      </c>
      <c r="C787">
        <v>170873</v>
      </c>
      <c r="D787" t="s">
        <v>48</v>
      </c>
      <c r="E787" t="s">
        <v>33</v>
      </c>
      <c r="F787" t="s">
        <v>125</v>
      </c>
      <c r="G787" t="s">
        <v>773</v>
      </c>
      <c r="H787" t="s">
        <v>231</v>
      </c>
      <c r="I787">
        <v>16</v>
      </c>
      <c r="J787" t="s">
        <v>4942</v>
      </c>
      <c r="K787" t="e">
        <f>VLOOKUP(B787,#REF!,5,FALSE)</f>
        <v>#REF!</v>
      </c>
      <c r="N787" t="s">
        <v>6114</v>
      </c>
      <c r="O787" s="180" t="s">
        <v>5165</v>
      </c>
      <c r="P787" t="s">
        <v>6113</v>
      </c>
      <c r="Q787" t="s">
        <v>5151</v>
      </c>
    </row>
    <row r="788" spans="1:18" x14ac:dyDescent="0.3">
      <c r="A788" s="193" t="s">
        <v>5163</v>
      </c>
      <c r="B788" t="str">
        <f t="shared" si="12"/>
        <v>17087317</v>
      </c>
      <c r="C788">
        <v>170873</v>
      </c>
      <c r="D788" t="s">
        <v>48</v>
      </c>
      <c r="E788" t="s">
        <v>33</v>
      </c>
      <c r="F788" t="s">
        <v>125</v>
      </c>
      <c r="G788" t="s">
        <v>773</v>
      </c>
      <c r="H788" t="s">
        <v>231</v>
      </c>
      <c r="I788">
        <v>17</v>
      </c>
      <c r="J788" t="s">
        <v>4943</v>
      </c>
      <c r="K788" t="e">
        <f>VLOOKUP(B788,#REF!,5,FALSE)</f>
        <v>#REF!</v>
      </c>
      <c r="N788" t="s">
        <v>6115</v>
      </c>
      <c r="O788" s="180" t="s">
        <v>5165</v>
      </c>
      <c r="P788" t="s">
        <v>6113</v>
      </c>
      <c r="Q788" t="s">
        <v>5151</v>
      </c>
    </row>
    <row r="789" spans="1:18" x14ac:dyDescent="0.3">
      <c r="A789" s="193" t="s">
        <v>5163</v>
      </c>
      <c r="B789" t="str">
        <f t="shared" si="12"/>
        <v>17087318</v>
      </c>
      <c r="C789">
        <v>170873</v>
      </c>
      <c r="D789" t="s">
        <v>48</v>
      </c>
      <c r="E789" t="s">
        <v>33</v>
      </c>
      <c r="F789" t="s">
        <v>125</v>
      </c>
      <c r="G789" t="s">
        <v>773</v>
      </c>
      <c r="H789" t="s">
        <v>231</v>
      </c>
      <c r="I789">
        <v>18</v>
      </c>
      <c r="J789" t="s">
        <v>4944</v>
      </c>
      <c r="K789" t="e">
        <f>VLOOKUP(B789,#REF!,5,FALSE)</f>
        <v>#REF!</v>
      </c>
      <c r="N789" t="s">
        <v>6116</v>
      </c>
      <c r="O789" s="180" t="s">
        <v>5165</v>
      </c>
      <c r="P789" t="s">
        <v>6113</v>
      </c>
      <c r="Q789" t="s">
        <v>5151</v>
      </c>
    </row>
    <row r="790" spans="1:18" x14ac:dyDescent="0.3">
      <c r="A790" s="193" t="s">
        <v>5163</v>
      </c>
      <c r="B790" t="str">
        <f t="shared" si="12"/>
        <v>17087319</v>
      </c>
      <c r="C790">
        <v>170873</v>
      </c>
      <c r="D790" t="s">
        <v>48</v>
      </c>
      <c r="E790" t="s">
        <v>33</v>
      </c>
      <c r="F790" t="s">
        <v>125</v>
      </c>
      <c r="G790" t="s">
        <v>773</v>
      </c>
      <c r="H790" t="s">
        <v>231</v>
      </c>
      <c r="I790">
        <v>19</v>
      </c>
      <c r="J790" t="s">
        <v>4945</v>
      </c>
      <c r="K790" t="e">
        <f>VLOOKUP(B790,#REF!,5,FALSE)</f>
        <v>#REF!</v>
      </c>
      <c r="N790" t="s">
        <v>6117</v>
      </c>
      <c r="O790" s="180" t="s">
        <v>5165</v>
      </c>
      <c r="P790" t="s">
        <v>6113</v>
      </c>
      <c r="Q790" t="s">
        <v>5151</v>
      </c>
    </row>
    <row r="791" spans="1:18" x14ac:dyDescent="0.3">
      <c r="A791" t="s">
        <v>5137</v>
      </c>
      <c r="B791" t="str">
        <f t="shared" si="12"/>
        <v>17087321</v>
      </c>
      <c r="C791">
        <v>170873</v>
      </c>
      <c r="D791" t="s">
        <v>48</v>
      </c>
      <c r="E791" t="s">
        <v>33</v>
      </c>
      <c r="F791" t="s">
        <v>125</v>
      </c>
      <c r="G791" t="s">
        <v>773</v>
      </c>
      <c r="H791" t="s">
        <v>231</v>
      </c>
      <c r="I791" t="s">
        <v>4931</v>
      </c>
      <c r="J791" t="s">
        <v>6118</v>
      </c>
      <c r="K791" t="e">
        <f>VLOOKUP(B791,#REF!,5,FALSE)</f>
        <v>#REF!</v>
      </c>
      <c r="N791" t="s">
        <v>6119</v>
      </c>
      <c r="O791" s="180" t="s">
        <v>5165</v>
      </c>
      <c r="P791" t="s">
        <v>5150</v>
      </c>
      <c r="Q791" t="s">
        <v>5161</v>
      </c>
    </row>
    <row r="792" spans="1:18" x14ac:dyDescent="0.3">
      <c r="A792" s="193" t="s">
        <v>5163</v>
      </c>
      <c r="B792" t="str">
        <f t="shared" si="12"/>
        <v>1708757</v>
      </c>
      <c r="C792">
        <v>170875</v>
      </c>
      <c r="D792" t="s">
        <v>48</v>
      </c>
      <c r="E792" t="s">
        <v>33</v>
      </c>
      <c r="F792" t="s">
        <v>125</v>
      </c>
      <c r="G792" t="s">
        <v>2369</v>
      </c>
      <c r="H792" t="s">
        <v>3145</v>
      </c>
      <c r="I792">
        <v>7</v>
      </c>
      <c r="J792">
        <v>7</v>
      </c>
      <c r="K792" t="e">
        <f>VLOOKUP(B792,#REF!,5,FALSE)</f>
        <v>#REF!</v>
      </c>
      <c r="N792" t="s">
        <v>6120</v>
      </c>
      <c r="O792" s="180" t="s">
        <v>5165</v>
      </c>
      <c r="P792" t="s">
        <v>5149</v>
      </c>
      <c r="Q792" t="s">
        <v>5151</v>
      </c>
    </row>
    <row r="793" spans="1:18" x14ac:dyDescent="0.3">
      <c r="A793" s="193" t="s">
        <v>5163</v>
      </c>
      <c r="B793" t="str">
        <f t="shared" si="12"/>
        <v>1708758</v>
      </c>
      <c r="C793">
        <v>170875</v>
      </c>
      <c r="D793" t="s">
        <v>48</v>
      </c>
      <c r="E793" t="s">
        <v>33</v>
      </c>
      <c r="F793" t="s">
        <v>125</v>
      </c>
      <c r="G793" t="s">
        <v>2369</v>
      </c>
      <c r="H793" t="s">
        <v>3145</v>
      </c>
      <c r="I793">
        <v>8</v>
      </c>
      <c r="J793">
        <v>8</v>
      </c>
      <c r="K793" t="e">
        <f>VLOOKUP(B793,#REF!,5,FALSE)</f>
        <v>#REF!</v>
      </c>
      <c r="N793" t="s">
        <v>6121</v>
      </c>
      <c r="O793" s="180" t="s">
        <v>5165</v>
      </c>
      <c r="P793" t="s">
        <v>5149</v>
      </c>
      <c r="Q793" t="s">
        <v>5151</v>
      </c>
    </row>
    <row r="794" spans="1:18" x14ac:dyDescent="0.3">
      <c r="A794" t="s">
        <v>5137</v>
      </c>
      <c r="B794" t="str">
        <f t="shared" si="12"/>
        <v>1708759</v>
      </c>
      <c r="C794">
        <v>170875</v>
      </c>
      <c r="D794" t="s">
        <v>48</v>
      </c>
      <c r="E794" t="s">
        <v>33</v>
      </c>
      <c r="F794" t="s">
        <v>125</v>
      </c>
      <c r="G794" t="s">
        <v>2369</v>
      </c>
      <c r="H794" t="s">
        <v>3145</v>
      </c>
      <c r="I794">
        <v>9</v>
      </c>
      <c r="J794">
        <v>9</v>
      </c>
      <c r="K794" t="e">
        <f>VLOOKUP(B794,#REF!,5,FALSE)</f>
        <v>#REF!</v>
      </c>
      <c r="N794" t="s">
        <v>6122</v>
      </c>
      <c r="O794" s="180" t="s">
        <v>5165</v>
      </c>
      <c r="P794" t="s">
        <v>5150</v>
      </c>
      <c r="Q794" t="s">
        <v>5161</v>
      </c>
    </row>
    <row r="795" spans="1:18" x14ac:dyDescent="0.3">
      <c r="A795" t="s">
        <v>5137</v>
      </c>
      <c r="B795" t="str">
        <f t="shared" si="12"/>
        <v>17088911</v>
      </c>
      <c r="C795">
        <v>170889</v>
      </c>
      <c r="D795" t="s">
        <v>50</v>
      </c>
      <c r="E795" t="s">
        <v>33</v>
      </c>
      <c r="F795" t="s">
        <v>127</v>
      </c>
      <c r="G795" t="s">
        <v>2409</v>
      </c>
      <c r="H795" t="s">
        <v>4275</v>
      </c>
      <c r="I795" t="s">
        <v>6040</v>
      </c>
      <c r="J795">
        <v>11</v>
      </c>
      <c r="K795" t="e">
        <f>VLOOKUP(B795,#REF!,5,FALSE)</f>
        <v>#REF!</v>
      </c>
      <c r="N795" t="s">
        <v>6123</v>
      </c>
      <c r="O795" s="180" t="s">
        <v>5165</v>
      </c>
      <c r="P795" t="s">
        <v>5150</v>
      </c>
      <c r="Q795" t="s">
        <v>5161</v>
      </c>
    </row>
    <row r="796" spans="1:18" x14ac:dyDescent="0.3">
      <c r="A796" t="s">
        <v>5137</v>
      </c>
      <c r="B796" t="str">
        <f t="shared" si="12"/>
        <v>1709031</v>
      </c>
      <c r="C796">
        <v>170903</v>
      </c>
      <c r="D796" t="s">
        <v>50</v>
      </c>
      <c r="E796" t="s">
        <v>33</v>
      </c>
      <c r="F796" t="s">
        <v>127</v>
      </c>
      <c r="G796" t="s">
        <v>2417</v>
      </c>
      <c r="H796" t="s">
        <v>3122</v>
      </c>
      <c r="I796">
        <v>1</v>
      </c>
      <c r="J796">
        <v>1</v>
      </c>
      <c r="K796" t="e">
        <f>VLOOKUP(B796,#REF!,5,FALSE)</f>
        <v>#REF!</v>
      </c>
      <c r="L796" t="e">
        <f>VLOOKUP(B796,#REF!,6,FALSE)</f>
        <v>#REF!</v>
      </c>
      <c r="N796" t="s">
        <v>6125</v>
      </c>
      <c r="O796" s="180" t="s">
        <v>5165</v>
      </c>
      <c r="P796" t="s">
        <v>6126</v>
      </c>
      <c r="Q796" t="s">
        <v>5161</v>
      </c>
    </row>
    <row r="797" spans="1:18" x14ac:dyDescent="0.3">
      <c r="A797" t="s">
        <v>5137</v>
      </c>
      <c r="B797" t="str">
        <f t="shared" si="12"/>
        <v>1709035</v>
      </c>
      <c r="C797">
        <v>170903</v>
      </c>
      <c r="D797" t="s">
        <v>50</v>
      </c>
      <c r="E797" t="s">
        <v>33</v>
      </c>
      <c r="F797" t="s">
        <v>127</v>
      </c>
      <c r="G797" t="s">
        <v>2417</v>
      </c>
      <c r="H797" t="s">
        <v>3122</v>
      </c>
      <c r="I797" t="s">
        <v>2972</v>
      </c>
      <c r="J797" t="s">
        <v>2972</v>
      </c>
      <c r="K797" t="e">
        <f>VLOOKUP(B797,#REF!,5,FALSE)</f>
        <v>#REF!</v>
      </c>
      <c r="N797" t="s">
        <v>6128</v>
      </c>
      <c r="O797" s="180" t="s">
        <v>5165</v>
      </c>
      <c r="P797">
        <v>44953</v>
      </c>
      <c r="Q797" t="s">
        <v>5161</v>
      </c>
    </row>
    <row r="798" spans="1:18" x14ac:dyDescent="0.3">
      <c r="A798" t="s">
        <v>5137</v>
      </c>
      <c r="B798" t="str">
        <f t="shared" si="12"/>
        <v>1709036</v>
      </c>
      <c r="C798">
        <v>170903</v>
      </c>
      <c r="D798" t="s">
        <v>50</v>
      </c>
      <c r="E798" t="s">
        <v>33</v>
      </c>
      <c r="F798" t="s">
        <v>127</v>
      </c>
      <c r="G798" t="s">
        <v>2417</v>
      </c>
      <c r="H798" t="s">
        <v>3122</v>
      </c>
      <c r="I798" t="s">
        <v>2963</v>
      </c>
      <c r="J798" t="s">
        <v>2963</v>
      </c>
      <c r="K798" t="e">
        <f>VLOOKUP(B798,#REF!,5,FALSE)</f>
        <v>#REF!</v>
      </c>
      <c r="N798" t="s">
        <v>6129</v>
      </c>
      <c r="O798" s="180" t="s">
        <v>5165</v>
      </c>
      <c r="P798">
        <v>44953</v>
      </c>
      <c r="Q798" t="s">
        <v>5161</v>
      </c>
    </row>
    <row r="799" spans="1:18" x14ac:dyDescent="0.3">
      <c r="A799" t="s">
        <v>5137</v>
      </c>
      <c r="B799" t="str">
        <f t="shared" si="12"/>
        <v>1709037</v>
      </c>
      <c r="C799">
        <v>170903</v>
      </c>
      <c r="D799" t="s">
        <v>50</v>
      </c>
      <c r="E799" t="s">
        <v>33</v>
      </c>
      <c r="F799" t="s">
        <v>127</v>
      </c>
      <c r="G799" t="s">
        <v>2417</v>
      </c>
      <c r="H799" t="s">
        <v>3122</v>
      </c>
      <c r="I799" t="s">
        <v>4956</v>
      </c>
      <c r="J799" t="s">
        <v>4956</v>
      </c>
      <c r="K799" t="e">
        <f>VLOOKUP(B799,#REF!,5,FALSE)</f>
        <v>#REF!</v>
      </c>
      <c r="N799" t="s">
        <v>6130</v>
      </c>
      <c r="O799" s="180" t="s">
        <v>5165</v>
      </c>
      <c r="P799">
        <v>44953</v>
      </c>
      <c r="Q799" t="s">
        <v>5161</v>
      </c>
    </row>
    <row r="800" spans="1:18" x14ac:dyDescent="0.3">
      <c r="A800" t="s">
        <v>5137</v>
      </c>
      <c r="B800" t="str">
        <f t="shared" si="12"/>
        <v>1709038</v>
      </c>
      <c r="C800">
        <v>170903</v>
      </c>
      <c r="D800" t="s">
        <v>50</v>
      </c>
      <c r="E800" t="s">
        <v>33</v>
      </c>
      <c r="F800" t="s">
        <v>127</v>
      </c>
      <c r="G800" t="s">
        <v>2417</v>
      </c>
      <c r="H800" t="s">
        <v>3122</v>
      </c>
      <c r="I800" t="s">
        <v>2968</v>
      </c>
      <c r="J800" t="s">
        <v>2968</v>
      </c>
      <c r="K800" t="e">
        <f>VLOOKUP(B800,#REF!,5,FALSE)</f>
        <v>#REF!</v>
      </c>
      <c r="N800" t="s">
        <v>6131</v>
      </c>
      <c r="O800" s="180" t="s">
        <v>5165</v>
      </c>
      <c r="P800">
        <v>44953</v>
      </c>
      <c r="Q800" t="s">
        <v>5161</v>
      </c>
    </row>
    <row r="801" spans="1:17" x14ac:dyDescent="0.3">
      <c r="A801" t="s">
        <v>5137</v>
      </c>
      <c r="B801" t="str">
        <f t="shared" si="12"/>
        <v>1709039</v>
      </c>
      <c r="C801">
        <v>170903</v>
      </c>
      <c r="D801" t="s">
        <v>50</v>
      </c>
      <c r="E801" t="s">
        <v>33</v>
      </c>
      <c r="F801" t="s">
        <v>127</v>
      </c>
      <c r="G801" t="s">
        <v>2417</v>
      </c>
      <c r="H801" t="s">
        <v>3122</v>
      </c>
      <c r="I801" t="s">
        <v>2974</v>
      </c>
      <c r="J801" t="s">
        <v>2974</v>
      </c>
      <c r="K801" t="e">
        <f>VLOOKUP(B801,#REF!,5,FALSE)</f>
        <v>#REF!</v>
      </c>
      <c r="N801" t="s">
        <v>6132</v>
      </c>
      <c r="O801" s="180" t="s">
        <v>5165</v>
      </c>
      <c r="P801">
        <v>44953</v>
      </c>
      <c r="Q801" t="s">
        <v>5161</v>
      </c>
    </row>
    <row r="802" spans="1:17" x14ac:dyDescent="0.3">
      <c r="A802" t="s">
        <v>5137</v>
      </c>
      <c r="B802" t="str">
        <f t="shared" si="12"/>
        <v>17090310</v>
      </c>
      <c r="C802">
        <v>170903</v>
      </c>
      <c r="D802" t="s">
        <v>50</v>
      </c>
      <c r="E802" t="s">
        <v>33</v>
      </c>
      <c r="F802" t="s">
        <v>127</v>
      </c>
      <c r="G802" t="s">
        <v>2417</v>
      </c>
      <c r="H802" t="s">
        <v>3122</v>
      </c>
      <c r="I802" t="s">
        <v>2966</v>
      </c>
      <c r="J802" t="s">
        <v>2966</v>
      </c>
      <c r="K802" t="e">
        <f>VLOOKUP(B802,#REF!,5,FALSE)</f>
        <v>#REF!</v>
      </c>
      <c r="N802" t="s">
        <v>6133</v>
      </c>
      <c r="O802" s="180" t="s">
        <v>5165</v>
      </c>
      <c r="P802">
        <v>44953</v>
      </c>
      <c r="Q802" t="s">
        <v>5161</v>
      </c>
    </row>
    <row r="803" spans="1:17" x14ac:dyDescent="0.3">
      <c r="A803" t="s">
        <v>5137</v>
      </c>
      <c r="B803" t="str">
        <f t="shared" si="12"/>
        <v>17090311</v>
      </c>
      <c r="C803">
        <v>170903</v>
      </c>
      <c r="D803" t="s">
        <v>50</v>
      </c>
      <c r="E803" t="s">
        <v>33</v>
      </c>
      <c r="F803" t="s">
        <v>127</v>
      </c>
      <c r="G803" t="s">
        <v>2417</v>
      </c>
      <c r="H803" t="s">
        <v>3122</v>
      </c>
      <c r="I803" t="s">
        <v>6040</v>
      </c>
      <c r="J803" t="s">
        <v>6040</v>
      </c>
      <c r="K803" t="e">
        <f>VLOOKUP(B803,#REF!,5,FALSE)</f>
        <v>#REF!</v>
      </c>
      <c r="N803" t="s">
        <v>6134</v>
      </c>
      <c r="O803" s="180" t="s">
        <v>5165</v>
      </c>
      <c r="P803">
        <v>44953</v>
      </c>
      <c r="Q803" t="s">
        <v>5161</v>
      </c>
    </row>
    <row r="804" spans="1:17" x14ac:dyDescent="0.3">
      <c r="A804" t="s">
        <v>5137</v>
      </c>
      <c r="B804" t="str">
        <f t="shared" si="12"/>
        <v>17090312</v>
      </c>
      <c r="C804">
        <v>170903</v>
      </c>
      <c r="D804" t="s">
        <v>50</v>
      </c>
      <c r="E804" t="s">
        <v>33</v>
      </c>
      <c r="F804" t="s">
        <v>127</v>
      </c>
      <c r="G804" t="s">
        <v>2417</v>
      </c>
      <c r="H804" t="s">
        <v>3122</v>
      </c>
      <c r="I804" t="s">
        <v>6043</v>
      </c>
      <c r="J804" t="s">
        <v>6043</v>
      </c>
      <c r="K804" t="e">
        <f>VLOOKUP(B804,#REF!,5,FALSE)</f>
        <v>#REF!</v>
      </c>
      <c r="N804" t="s">
        <v>6135</v>
      </c>
      <c r="O804" s="180" t="s">
        <v>5165</v>
      </c>
      <c r="P804">
        <v>44953</v>
      </c>
      <c r="Q804" t="s">
        <v>5161</v>
      </c>
    </row>
    <row r="805" spans="1:17" x14ac:dyDescent="0.3">
      <c r="A805" t="s">
        <v>5137</v>
      </c>
      <c r="B805" t="str">
        <f t="shared" si="12"/>
        <v>17090313</v>
      </c>
      <c r="C805">
        <v>170903</v>
      </c>
      <c r="D805" t="s">
        <v>50</v>
      </c>
      <c r="E805" t="s">
        <v>33</v>
      </c>
      <c r="F805" t="s">
        <v>127</v>
      </c>
      <c r="G805" t="s">
        <v>2417</v>
      </c>
      <c r="H805" t="s">
        <v>3122</v>
      </c>
      <c r="I805" t="s">
        <v>4932</v>
      </c>
      <c r="J805" t="s">
        <v>4932</v>
      </c>
      <c r="K805" t="e">
        <f>VLOOKUP(B805,#REF!,5,FALSE)</f>
        <v>#REF!</v>
      </c>
      <c r="N805" t="s">
        <v>6136</v>
      </c>
      <c r="O805" s="180" t="s">
        <v>5165</v>
      </c>
      <c r="P805">
        <v>44953</v>
      </c>
      <c r="Q805" t="s">
        <v>5161</v>
      </c>
    </row>
    <row r="806" spans="1:17" x14ac:dyDescent="0.3">
      <c r="A806" t="s">
        <v>5137</v>
      </c>
      <c r="B806" t="str">
        <f t="shared" si="12"/>
        <v>17090314</v>
      </c>
      <c r="C806">
        <v>170903</v>
      </c>
      <c r="D806" t="s">
        <v>50</v>
      </c>
      <c r="E806" t="s">
        <v>33</v>
      </c>
      <c r="F806" t="s">
        <v>127</v>
      </c>
      <c r="G806" t="s">
        <v>2417</v>
      </c>
      <c r="H806" t="s">
        <v>3122</v>
      </c>
      <c r="I806" t="s">
        <v>2975</v>
      </c>
      <c r="J806" t="s">
        <v>2975</v>
      </c>
      <c r="K806" t="e">
        <f>VLOOKUP(B806,#REF!,5,FALSE)</f>
        <v>#REF!</v>
      </c>
      <c r="N806" t="s">
        <v>6137</v>
      </c>
      <c r="O806" s="180" t="s">
        <v>5165</v>
      </c>
      <c r="P806">
        <v>44953</v>
      </c>
      <c r="Q806" t="s">
        <v>5161</v>
      </c>
    </row>
    <row r="807" spans="1:17" x14ac:dyDescent="0.3">
      <c r="A807" t="s">
        <v>5137</v>
      </c>
      <c r="B807" t="str">
        <f t="shared" si="12"/>
        <v>17090315</v>
      </c>
      <c r="C807">
        <v>170903</v>
      </c>
      <c r="D807" t="s">
        <v>50</v>
      </c>
      <c r="E807" t="s">
        <v>33</v>
      </c>
      <c r="F807" t="s">
        <v>127</v>
      </c>
      <c r="G807" t="s">
        <v>2417</v>
      </c>
      <c r="H807" t="s">
        <v>3122</v>
      </c>
      <c r="I807" t="s">
        <v>2962</v>
      </c>
      <c r="J807" t="s">
        <v>2962</v>
      </c>
      <c r="K807" t="e">
        <f>VLOOKUP(B807,#REF!,5,FALSE)</f>
        <v>#REF!</v>
      </c>
      <c r="N807" t="s">
        <v>6138</v>
      </c>
      <c r="O807" s="180" t="s">
        <v>5165</v>
      </c>
      <c r="P807">
        <v>44953</v>
      </c>
      <c r="Q807" t="s">
        <v>5161</v>
      </c>
    </row>
    <row r="808" spans="1:17" x14ac:dyDescent="0.3">
      <c r="A808" t="s">
        <v>5137</v>
      </c>
      <c r="B808" t="str">
        <f t="shared" si="12"/>
        <v>17090316</v>
      </c>
      <c r="C808">
        <v>170903</v>
      </c>
      <c r="D808" t="s">
        <v>50</v>
      </c>
      <c r="E808" t="s">
        <v>33</v>
      </c>
      <c r="F808" t="s">
        <v>127</v>
      </c>
      <c r="G808" t="s">
        <v>2417</v>
      </c>
      <c r="H808" t="s">
        <v>3122</v>
      </c>
      <c r="I808" t="s">
        <v>6066</v>
      </c>
      <c r="J808" t="s">
        <v>6066</v>
      </c>
      <c r="K808" t="e">
        <f>VLOOKUP(B808,#REF!,5,FALSE)</f>
        <v>#REF!</v>
      </c>
      <c r="N808" t="s">
        <v>6139</v>
      </c>
      <c r="O808" s="180" t="s">
        <v>5165</v>
      </c>
      <c r="P808">
        <v>44953</v>
      </c>
      <c r="Q808" t="s">
        <v>5161</v>
      </c>
    </row>
    <row r="809" spans="1:17" x14ac:dyDescent="0.3">
      <c r="A809" t="s">
        <v>5137</v>
      </c>
      <c r="B809" t="str">
        <f t="shared" si="12"/>
        <v>17090317</v>
      </c>
      <c r="C809">
        <v>170903</v>
      </c>
      <c r="D809" t="s">
        <v>50</v>
      </c>
      <c r="E809" t="s">
        <v>33</v>
      </c>
      <c r="F809" t="s">
        <v>127</v>
      </c>
      <c r="G809" t="s">
        <v>2417</v>
      </c>
      <c r="H809" t="s">
        <v>3122</v>
      </c>
      <c r="I809" t="s">
        <v>6069</v>
      </c>
      <c r="J809" t="s">
        <v>6069</v>
      </c>
      <c r="K809" t="e">
        <f>VLOOKUP(B809,#REF!,5,FALSE)</f>
        <v>#REF!</v>
      </c>
      <c r="N809" t="s">
        <v>6140</v>
      </c>
      <c r="O809" s="180" t="s">
        <v>5165</v>
      </c>
      <c r="P809">
        <v>44953</v>
      </c>
      <c r="Q809" t="s">
        <v>5161</v>
      </c>
    </row>
    <row r="810" spans="1:17" x14ac:dyDescent="0.3">
      <c r="A810" t="s">
        <v>5137</v>
      </c>
      <c r="B810" t="str">
        <f t="shared" si="12"/>
        <v>17090318</v>
      </c>
      <c r="C810">
        <v>170903</v>
      </c>
      <c r="D810" t="s">
        <v>50</v>
      </c>
      <c r="E810" t="s">
        <v>33</v>
      </c>
      <c r="F810" t="s">
        <v>127</v>
      </c>
      <c r="G810" t="s">
        <v>2417</v>
      </c>
      <c r="H810" t="s">
        <v>3122</v>
      </c>
      <c r="I810" t="s">
        <v>4930</v>
      </c>
      <c r="J810" t="s">
        <v>4930</v>
      </c>
      <c r="K810" t="e">
        <f>VLOOKUP(B810,#REF!,5,FALSE)</f>
        <v>#REF!</v>
      </c>
      <c r="N810" t="s">
        <v>6141</v>
      </c>
      <c r="O810" s="180" t="s">
        <v>5165</v>
      </c>
      <c r="P810">
        <v>44953</v>
      </c>
      <c r="Q810" t="s">
        <v>5161</v>
      </c>
    </row>
    <row r="811" spans="1:17" x14ac:dyDescent="0.3">
      <c r="A811" t="s">
        <v>5137</v>
      </c>
      <c r="B811" t="str">
        <f t="shared" si="12"/>
        <v>17090319</v>
      </c>
      <c r="C811">
        <v>170903</v>
      </c>
      <c r="D811" t="s">
        <v>50</v>
      </c>
      <c r="E811" t="s">
        <v>33</v>
      </c>
      <c r="F811" t="s">
        <v>127</v>
      </c>
      <c r="G811" t="s">
        <v>2417</v>
      </c>
      <c r="H811" t="s">
        <v>3122</v>
      </c>
      <c r="I811" t="s">
        <v>2970</v>
      </c>
      <c r="J811" t="s">
        <v>2970</v>
      </c>
      <c r="K811" t="e">
        <f>VLOOKUP(B811,#REF!,5,FALSE)</f>
        <v>#REF!</v>
      </c>
      <c r="N811" t="s">
        <v>6142</v>
      </c>
      <c r="O811" s="180" t="s">
        <v>5165</v>
      </c>
      <c r="P811">
        <v>44953</v>
      </c>
      <c r="Q811" t="s">
        <v>5161</v>
      </c>
    </row>
    <row r="812" spans="1:17" x14ac:dyDescent="0.3">
      <c r="A812" t="s">
        <v>5137</v>
      </c>
      <c r="B812" t="str">
        <f t="shared" si="12"/>
        <v>17090320</v>
      </c>
      <c r="C812">
        <v>170903</v>
      </c>
      <c r="D812" t="s">
        <v>50</v>
      </c>
      <c r="E812" t="s">
        <v>33</v>
      </c>
      <c r="F812" t="s">
        <v>127</v>
      </c>
      <c r="G812" t="s">
        <v>2417</v>
      </c>
      <c r="H812" t="s">
        <v>3122</v>
      </c>
      <c r="I812" t="s">
        <v>2973</v>
      </c>
      <c r="J812" t="s">
        <v>2973</v>
      </c>
      <c r="K812" t="e">
        <f>VLOOKUP(B812,#REF!,5,FALSE)</f>
        <v>#REF!</v>
      </c>
      <c r="N812" t="s">
        <v>6143</v>
      </c>
      <c r="O812" s="180" t="s">
        <v>5165</v>
      </c>
      <c r="P812">
        <v>44953</v>
      </c>
      <c r="Q812" t="s">
        <v>5161</v>
      </c>
    </row>
    <row r="813" spans="1:17" x14ac:dyDescent="0.3">
      <c r="A813" t="s">
        <v>5137</v>
      </c>
      <c r="B813" t="str">
        <f t="shared" si="12"/>
        <v>1709051</v>
      </c>
      <c r="C813">
        <v>170905</v>
      </c>
      <c r="D813" t="s">
        <v>48</v>
      </c>
      <c r="E813" t="s">
        <v>33</v>
      </c>
      <c r="F813" t="s">
        <v>125</v>
      </c>
      <c r="G813" t="s">
        <v>2369</v>
      </c>
      <c r="H813" t="s">
        <v>3123</v>
      </c>
      <c r="I813">
        <v>1</v>
      </c>
      <c r="J813">
        <v>1</v>
      </c>
      <c r="K813" t="e">
        <f>VLOOKUP(B813,#REF!,5,FALSE)</f>
        <v>#REF!</v>
      </c>
      <c r="N813" t="s">
        <v>6144</v>
      </c>
      <c r="O813" s="180" t="s">
        <v>5165</v>
      </c>
      <c r="P813" t="s">
        <v>5150</v>
      </c>
      <c r="Q813" t="s">
        <v>5161</v>
      </c>
    </row>
    <row r="814" spans="1:17" x14ac:dyDescent="0.3">
      <c r="A814" t="s">
        <v>5137</v>
      </c>
      <c r="B814" t="str">
        <f t="shared" si="12"/>
        <v>1709052</v>
      </c>
      <c r="C814">
        <v>170905</v>
      </c>
      <c r="D814" t="s">
        <v>48</v>
      </c>
      <c r="E814" t="s">
        <v>33</v>
      </c>
      <c r="F814" t="s">
        <v>125</v>
      </c>
      <c r="G814" t="s">
        <v>2369</v>
      </c>
      <c r="H814" t="s">
        <v>3123</v>
      </c>
      <c r="I814">
        <v>2</v>
      </c>
      <c r="J814">
        <v>2</v>
      </c>
      <c r="K814" t="e">
        <f>VLOOKUP(B814,#REF!,5,FALSE)</f>
        <v>#REF!</v>
      </c>
      <c r="N814" t="s">
        <v>6145</v>
      </c>
      <c r="O814" s="180" t="s">
        <v>5165</v>
      </c>
      <c r="P814" t="s">
        <v>5150</v>
      </c>
      <c r="Q814" t="s">
        <v>5161</v>
      </c>
    </row>
    <row r="815" spans="1:17" x14ac:dyDescent="0.3">
      <c r="A815" t="s">
        <v>5137</v>
      </c>
      <c r="B815" t="str">
        <f t="shared" si="12"/>
        <v>1709055</v>
      </c>
      <c r="C815">
        <v>170905</v>
      </c>
      <c r="D815" t="s">
        <v>48</v>
      </c>
      <c r="E815" t="s">
        <v>33</v>
      </c>
      <c r="F815" t="s">
        <v>125</v>
      </c>
      <c r="G815" t="s">
        <v>2369</v>
      </c>
      <c r="H815" t="s">
        <v>3123</v>
      </c>
      <c r="I815" t="s">
        <v>2972</v>
      </c>
      <c r="J815" t="s">
        <v>2972</v>
      </c>
      <c r="K815" t="e">
        <f>VLOOKUP(B815,#REF!,5,FALSE)</f>
        <v>#REF!</v>
      </c>
      <c r="N815" t="s">
        <v>6146</v>
      </c>
      <c r="O815" s="180" t="s">
        <v>5165</v>
      </c>
      <c r="P815" t="s">
        <v>5150</v>
      </c>
      <c r="Q815" t="s">
        <v>5161</v>
      </c>
    </row>
    <row r="816" spans="1:17" x14ac:dyDescent="0.3">
      <c r="A816" t="s">
        <v>5137</v>
      </c>
      <c r="B816" t="str">
        <f t="shared" si="12"/>
        <v>1709056</v>
      </c>
      <c r="C816">
        <v>170905</v>
      </c>
      <c r="D816" t="s">
        <v>48</v>
      </c>
      <c r="E816" t="s">
        <v>33</v>
      </c>
      <c r="F816" t="s">
        <v>125</v>
      </c>
      <c r="G816" t="s">
        <v>2369</v>
      </c>
      <c r="H816" t="s">
        <v>3123</v>
      </c>
      <c r="I816" t="s">
        <v>2963</v>
      </c>
      <c r="J816" t="s">
        <v>2963</v>
      </c>
      <c r="K816" t="e">
        <f>VLOOKUP(B816,#REF!,5,FALSE)</f>
        <v>#REF!</v>
      </c>
      <c r="N816" t="s">
        <v>6147</v>
      </c>
      <c r="O816" s="180" t="s">
        <v>5165</v>
      </c>
      <c r="P816" t="s">
        <v>5150</v>
      </c>
      <c r="Q816" t="s">
        <v>5161</v>
      </c>
    </row>
    <row r="817" spans="1:17" x14ac:dyDescent="0.3">
      <c r="A817" t="s">
        <v>5137</v>
      </c>
      <c r="B817" t="str">
        <f t="shared" si="12"/>
        <v>17090612</v>
      </c>
      <c r="C817">
        <v>170906</v>
      </c>
      <c r="D817" t="s">
        <v>50</v>
      </c>
      <c r="E817" t="s">
        <v>33</v>
      </c>
      <c r="F817" t="s">
        <v>125</v>
      </c>
      <c r="G817" t="s">
        <v>2369</v>
      </c>
      <c r="H817" t="s">
        <v>3124</v>
      </c>
      <c r="I817">
        <v>12</v>
      </c>
      <c r="J817">
        <v>12</v>
      </c>
      <c r="K817" t="e">
        <f>VLOOKUP(B817,#REF!,5,FALSE)</f>
        <v>#REF!</v>
      </c>
      <c r="N817" t="s">
        <v>6148</v>
      </c>
      <c r="O817" s="180" t="s">
        <v>5165</v>
      </c>
      <c r="P817">
        <v>45169</v>
      </c>
      <c r="Q817" t="s">
        <v>5161</v>
      </c>
    </row>
    <row r="818" spans="1:17" x14ac:dyDescent="0.3">
      <c r="A818" t="s">
        <v>5137</v>
      </c>
      <c r="B818" t="str">
        <f t="shared" si="12"/>
        <v>17090613</v>
      </c>
      <c r="C818">
        <v>170906</v>
      </c>
      <c r="D818" t="s">
        <v>50</v>
      </c>
      <c r="E818" t="s">
        <v>33</v>
      </c>
      <c r="F818" t="s">
        <v>125</v>
      </c>
      <c r="G818" t="s">
        <v>2369</v>
      </c>
      <c r="H818" t="s">
        <v>3124</v>
      </c>
      <c r="I818">
        <v>13</v>
      </c>
      <c r="J818">
        <v>13</v>
      </c>
      <c r="K818" t="e">
        <f>VLOOKUP(B818,#REF!,5,FALSE)</f>
        <v>#REF!</v>
      </c>
      <c r="N818" t="s">
        <v>6149</v>
      </c>
      <c r="O818" s="180" t="s">
        <v>5165</v>
      </c>
      <c r="P818">
        <v>45184</v>
      </c>
      <c r="Q818" t="s">
        <v>5161</v>
      </c>
    </row>
    <row r="819" spans="1:17" x14ac:dyDescent="0.3">
      <c r="A819" t="s">
        <v>5137</v>
      </c>
      <c r="B819" t="str">
        <f t="shared" si="12"/>
        <v>17090614</v>
      </c>
      <c r="C819">
        <v>170906</v>
      </c>
      <c r="D819" t="s">
        <v>50</v>
      </c>
      <c r="E819" t="s">
        <v>33</v>
      </c>
      <c r="F819" t="s">
        <v>125</v>
      </c>
      <c r="G819" t="s">
        <v>2369</v>
      </c>
      <c r="H819" t="s">
        <v>3124</v>
      </c>
      <c r="I819">
        <v>14</v>
      </c>
      <c r="J819">
        <v>14</v>
      </c>
      <c r="K819" t="e">
        <f>VLOOKUP(B819,#REF!,5,FALSE)</f>
        <v>#REF!</v>
      </c>
      <c r="N819" t="s">
        <v>6150</v>
      </c>
      <c r="O819" s="180" t="s">
        <v>5165</v>
      </c>
      <c r="P819">
        <v>45184</v>
      </c>
      <c r="Q819" t="s">
        <v>5161</v>
      </c>
    </row>
    <row r="820" spans="1:17" x14ac:dyDescent="0.3">
      <c r="A820" s="193" t="s">
        <v>5163</v>
      </c>
      <c r="B820" t="str">
        <f t="shared" si="12"/>
        <v>1709076</v>
      </c>
      <c r="C820">
        <v>170907</v>
      </c>
      <c r="D820" t="s">
        <v>48</v>
      </c>
      <c r="E820" t="s">
        <v>33</v>
      </c>
      <c r="F820" t="s">
        <v>127</v>
      </c>
      <c r="G820" t="s">
        <v>2671</v>
      </c>
      <c r="H820" t="s">
        <v>3148</v>
      </c>
      <c r="I820">
        <v>6</v>
      </c>
      <c r="J820">
        <v>6</v>
      </c>
      <c r="K820" t="e">
        <f>VLOOKUP(B820,#REF!,5,FALSE)</f>
        <v>#REF!</v>
      </c>
      <c r="N820" t="s">
        <v>6151</v>
      </c>
      <c r="O820" s="180" t="s">
        <v>5165</v>
      </c>
      <c r="P820" t="s">
        <v>6152</v>
      </c>
      <c r="Q820" t="s">
        <v>5151</v>
      </c>
    </row>
    <row r="821" spans="1:17" x14ac:dyDescent="0.3">
      <c r="A821" t="s">
        <v>5137</v>
      </c>
      <c r="B821" t="str">
        <f t="shared" si="12"/>
        <v>1709081</v>
      </c>
      <c r="C821">
        <v>170908</v>
      </c>
      <c r="D821" t="s">
        <v>50</v>
      </c>
      <c r="E821" t="s">
        <v>33</v>
      </c>
      <c r="F821" t="s">
        <v>127</v>
      </c>
      <c r="G821" t="s">
        <v>2417</v>
      </c>
      <c r="H821" t="s">
        <v>6153</v>
      </c>
      <c r="I821">
        <v>1</v>
      </c>
      <c r="J821">
        <v>1</v>
      </c>
      <c r="K821" t="e">
        <f>VLOOKUP(B821,#REF!,5,FALSE)</f>
        <v>#REF!</v>
      </c>
      <c r="N821" t="s">
        <v>6154</v>
      </c>
      <c r="O821" s="180" t="s">
        <v>5165</v>
      </c>
      <c r="P821" t="s">
        <v>5171</v>
      </c>
      <c r="Q821" t="s">
        <v>5161</v>
      </c>
    </row>
    <row r="822" spans="1:17" x14ac:dyDescent="0.3">
      <c r="A822" t="s">
        <v>5137</v>
      </c>
      <c r="B822" t="str">
        <f t="shared" si="12"/>
        <v>1709082</v>
      </c>
      <c r="C822">
        <v>170908</v>
      </c>
      <c r="D822" t="s">
        <v>50</v>
      </c>
      <c r="E822" t="s">
        <v>33</v>
      </c>
      <c r="F822" t="s">
        <v>127</v>
      </c>
      <c r="G822" t="s">
        <v>2417</v>
      </c>
      <c r="H822" t="s">
        <v>6153</v>
      </c>
      <c r="I822">
        <v>2</v>
      </c>
      <c r="J822">
        <v>2</v>
      </c>
      <c r="K822" t="e">
        <f>VLOOKUP(B822,#REF!,5,FALSE)</f>
        <v>#REF!</v>
      </c>
      <c r="N822" t="s">
        <v>6155</v>
      </c>
      <c r="O822" s="180" t="s">
        <v>5165</v>
      </c>
      <c r="P822" t="s">
        <v>5894</v>
      </c>
      <c r="Q822" t="s">
        <v>5161</v>
      </c>
    </row>
    <row r="823" spans="1:17" x14ac:dyDescent="0.3">
      <c r="A823" t="s">
        <v>5137</v>
      </c>
      <c r="B823" t="str">
        <f t="shared" si="12"/>
        <v>17091314</v>
      </c>
      <c r="C823">
        <v>170913</v>
      </c>
      <c r="D823" t="s">
        <v>50</v>
      </c>
      <c r="E823" t="s">
        <v>33</v>
      </c>
      <c r="F823" t="s">
        <v>127</v>
      </c>
      <c r="G823" t="s">
        <v>2428</v>
      </c>
      <c r="H823" t="s">
        <v>4963</v>
      </c>
      <c r="I823" t="s">
        <v>2975</v>
      </c>
      <c r="J823" t="s">
        <v>2975</v>
      </c>
      <c r="K823" t="e">
        <f>VLOOKUP(B823,#REF!,5,FALSE)</f>
        <v>#REF!</v>
      </c>
      <c r="N823" t="s">
        <v>6156</v>
      </c>
      <c r="O823" s="180" t="s">
        <v>5165</v>
      </c>
      <c r="P823" t="s">
        <v>5150</v>
      </c>
      <c r="Q823" t="s">
        <v>5161</v>
      </c>
    </row>
    <row r="824" spans="1:17" x14ac:dyDescent="0.3">
      <c r="A824" t="s">
        <v>5137</v>
      </c>
      <c r="B824" t="str">
        <f t="shared" si="12"/>
        <v>1709141</v>
      </c>
      <c r="C824">
        <v>170914</v>
      </c>
      <c r="D824" t="s">
        <v>50</v>
      </c>
      <c r="E824" t="s">
        <v>33</v>
      </c>
      <c r="F824" t="s">
        <v>125</v>
      </c>
      <c r="G824" t="s">
        <v>2369</v>
      </c>
      <c r="H824" t="s">
        <v>3129</v>
      </c>
      <c r="I824">
        <v>1</v>
      </c>
      <c r="J824">
        <v>1</v>
      </c>
      <c r="K824" t="e">
        <f>VLOOKUP(B824,#REF!,5,FALSE)</f>
        <v>#REF!</v>
      </c>
      <c r="N824" t="s">
        <v>6157</v>
      </c>
      <c r="O824" s="180" t="s">
        <v>5165</v>
      </c>
      <c r="P824" t="s">
        <v>6158</v>
      </c>
      <c r="Q824" t="s">
        <v>5161</v>
      </c>
    </row>
    <row r="825" spans="1:17" x14ac:dyDescent="0.3">
      <c r="A825" t="s">
        <v>5137</v>
      </c>
      <c r="B825" t="str">
        <f t="shared" si="12"/>
        <v>1709142</v>
      </c>
      <c r="C825">
        <v>170914</v>
      </c>
      <c r="D825" t="s">
        <v>50</v>
      </c>
      <c r="E825" t="s">
        <v>33</v>
      </c>
      <c r="F825" t="s">
        <v>125</v>
      </c>
      <c r="G825" t="s">
        <v>2369</v>
      </c>
      <c r="H825" t="s">
        <v>3129</v>
      </c>
      <c r="I825">
        <v>2</v>
      </c>
      <c r="J825">
        <v>2</v>
      </c>
      <c r="K825" t="e">
        <f>VLOOKUP(B825,#REF!,5,FALSE)</f>
        <v>#REF!</v>
      </c>
      <c r="N825" t="s">
        <v>6159</v>
      </c>
      <c r="O825" s="180" t="s">
        <v>5165</v>
      </c>
      <c r="P825" t="s">
        <v>6158</v>
      </c>
      <c r="Q825" t="s">
        <v>5161</v>
      </c>
    </row>
    <row r="826" spans="1:17" x14ac:dyDescent="0.3">
      <c r="A826" t="s">
        <v>5137</v>
      </c>
      <c r="B826" t="str">
        <f t="shared" si="12"/>
        <v>17091511</v>
      </c>
      <c r="C826">
        <v>170915</v>
      </c>
      <c r="D826" t="s">
        <v>48</v>
      </c>
      <c r="E826" t="s">
        <v>33</v>
      </c>
      <c r="F826" t="s">
        <v>127</v>
      </c>
      <c r="G826" t="s">
        <v>2417</v>
      </c>
      <c r="H826" t="s">
        <v>233</v>
      </c>
      <c r="I826" t="s">
        <v>6040</v>
      </c>
      <c r="J826" t="s">
        <v>6040</v>
      </c>
      <c r="K826" t="e">
        <f>VLOOKUP(B826,#REF!,5,FALSE)</f>
        <v>#REF!</v>
      </c>
      <c r="N826" t="s">
        <v>6160</v>
      </c>
      <c r="O826" s="180" t="s">
        <v>5165</v>
      </c>
      <c r="P826" t="s">
        <v>5861</v>
      </c>
      <c r="Q826" t="s">
        <v>5161</v>
      </c>
    </row>
    <row r="827" spans="1:17" x14ac:dyDescent="0.3">
      <c r="A827" t="s">
        <v>5137</v>
      </c>
      <c r="B827" t="str">
        <f t="shared" si="12"/>
        <v>17091512</v>
      </c>
      <c r="C827">
        <v>170915</v>
      </c>
      <c r="D827" t="s">
        <v>48</v>
      </c>
      <c r="E827" t="s">
        <v>33</v>
      </c>
      <c r="F827" t="s">
        <v>127</v>
      </c>
      <c r="G827" t="s">
        <v>2417</v>
      </c>
      <c r="H827" t="s">
        <v>233</v>
      </c>
      <c r="I827" t="s">
        <v>6043</v>
      </c>
      <c r="J827" t="s">
        <v>6043</v>
      </c>
      <c r="K827" t="e">
        <f>VLOOKUP(B827,#REF!,5,FALSE)</f>
        <v>#REF!</v>
      </c>
      <c r="N827" t="s">
        <v>6161</v>
      </c>
      <c r="O827" s="180" t="s">
        <v>5165</v>
      </c>
      <c r="P827" t="s">
        <v>5861</v>
      </c>
      <c r="Q827" t="s">
        <v>5161</v>
      </c>
    </row>
    <row r="828" spans="1:17" x14ac:dyDescent="0.3">
      <c r="A828" t="s">
        <v>5137</v>
      </c>
      <c r="B828" t="str">
        <f t="shared" si="12"/>
        <v>17091513</v>
      </c>
      <c r="C828">
        <v>170915</v>
      </c>
      <c r="D828" t="s">
        <v>48</v>
      </c>
      <c r="E828" t="s">
        <v>33</v>
      </c>
      <c r="F828" t="s">
        <v>127</v>
      </c>
      <c r="G828" t="s">
        <v>2417</v>
      </c>
      <c r="H828" t="s">
        <v>233</v>
      </c>
      <c r="I828" t="s">
        <v>4932</v>
      </c>
      <c r="J828" t="s">
        <v>4932</v>
      </c>
      <c r="K828" t="e">
        <f>VLOOKUP(B828,#REF!,5,FALSE)</f>
        <v>#REF!</v>
      </c>
      <c r="N828" t="s">
        <v>6162</v>
      </c>
      <c r="O828" s="180" t="s">
        <v>5165</v>
      </c>
      <c r="P828" t="s">
        <v>5861</v>
      </c>
      <c r="Q828" t="s">
        <v>5161</v>
      </c>
    </row>
    <row r="829" spans="1:17" x14ac:dyDescent="0.3">
      <c r="A829" t="s">
        <v>5137</v>
      </c>
      <c r="B829" t="str">
        <f t="shared" si="12"/>
        <v>1709161</v>
      </c>
      <c r="C829">
        <v>170916</v>
      </c>
      <c r="D829" t="s">
        <v>50</v>
      </c>
      <c r="E829" t="s">
        <v>33</v>
      </c>
      <c r="F829" t="s">
        <v>141</v>
      </c>
      <c r="G829" t="s">
        <v>3150</v>
      </c>
      <c r="H829" t="s">
        <v>3130</v>
      </c>
      <c r="I829">
        <v>1</v>
      </c>
      <c r="J829">
        <v>1</v>
      </c>
      <c r="K829" t="e">
        <f>VLOOKUP(B829,#REF!,5,FALSE)</f>
        <v>#REF!</v>
      </c>
      <c r="N829" t="s">
        <v>6163</v>
      </c>
      <c r="O829" s="180" t="s">
        <v>5165</v>
      </c>
      <c r="P829" t="s">
        <v>6164</v>
      </c>
      <c r="Q829" t="s">
        <v>5884</v>
      </c>
    </row>
    <row r="830" spans="1:17" x14ac:dyDescent="0.3">
      <c r="A830" t="s">
        <v>5137</v>
      </c>
      <c r="B830" t="str">
        <f t="shared" si="12"/>
        <v>1709162</v>
      </c>
      <c r="C830">
        <v>170916</v>
      </c>
      <c r="D830" t="s">
        <v>50</v>
      </c>
      <c r="E830" t="s">
        <v>33</v>
      </c>
      <c r="F830" t="s">
        <v>141</v>
      </c>
      <c r="G830" t="s">
        <v>3150</v>
      </c>
      <c r="H830" t="s">
        <v>3130</v>
      </c>
      <c r="I830">
        <v>2</v>
      </c>
      <c r="J830">
        <v>2</v>
      </c>
      <c r="K830" t="e">
        <f>VLOOKUP(B830,#REF!,5,FALSE)</f>
        <v>#REF!</v>
      </c>
      <c r="N830" t="s">
        <v>6165</v>
      </c>
      <c r="O830" s="180" t="s">
        <v>5165</v>
      </c>
      <c r="P830" t="s">
        <v>6166</v>
      </c>
      <c r="Q830" t="s">
        <v>5884</v>
      </c>
    </row>
    <row r="831" spans="1:17" x14ac:dyDescent="0.3">
      <c r="A831" t="s">
        <v>5137</v>
      </c>
      <c r="B831" t="str">
        <f t="shared" si="12"/>
        <v>1709163</v>
      </c>
      <c r="C831">
        <v>170916</v>
      </c>
      <c r="D831" t="s">
        <v>50</v>
      </c>
      <c r="E831" t="s">
        <v>33</v>
      </c>
      <c r="F831" t="s">
        <v>141</v>
      </c>
      <c r="G831" t="s">
        <v>3150</v>
      </c>
      <c r="H831" t="s">
        <v>3130</v>
      </c>
      <c r="I831">
        <v>3</v>
      </c>
      <c r="J831">
        <v>3</v>
      </c>
      <c r="K831" t="e">
        <f>VLOOKUP(B831,#REF!,5,FALSE)</f>
        <v>#REF!</v>
      </c>
      <c r="N831" t="s">
        <v>6167</v>
      </c>
      <c r="O831" s="180" t="s">
        <v>5165</v>
      </c>
      <c r="P831" t="s">
        <v>5982</v>
      </c>
      <c r="Q831" t="s">
        <v>5884</v>
      </c>
    </row>
    <row r="832" spans="1:17" x14ac:dyDescent="0.3">
      <c r="A832" s="193" t="s">
        <v>5163</v>
      </c>
      <c r="B832" t="str">
        <f t="shared" si="12"/>
        <v>1709171</v>
      </c>
      <c r="C832">
        <v>170917</v>
      </c>
      <c r="D832" t="s">
        <v>48</v>
      </c>
      <c r="E832" t="s">
        <v>33</v>
      </c>
      <c r="F832" t="s">
        <v>127</v>
      </c>
      <c r="G832" t="s">
        <v>2414</v>
      </c>
      <c r="H832" t="s">
        <v>3131</v>
      </c>
      <c r="I832">
        <v>1</v>
      </c>
      <c r="J832">
        <v>1</v>
      </c>
      <c r="K832" t="e">
        <f>VLOOKUP(B832,#REF!,5,FALSE)</f>
        <v>#REF!</v>
      </c>
      <c r="N832" t="s">
        <v>6168</v>
      </c>
      <c r="O832" s="180" t="s">
        <v>5165</v>
      </c>
      <c r="P832" t="s">
        <v>5891</v>
      </c>
      <c r="Q832" t="s">
        <v>5151</v>
      </c>
    </row>
    <row r="833" spans="1:17" x14ac:dyDescent="0.3">
      <c r="A833" s="193" t="s">
        <v>5163</v>
      </c>
      <c r="B833" t="str">
        <f t="shared" si="12"/>
        <v>1709172</v>
      </c>
      <c r="C833">
        <v>170917</v>
      </c>
      <c r="D833" t="s">
        <v>48</v>
      </c>
      <c r="E833" t="s">
        <v>33</v>
      </c>
      <c r="F833" t="s">
        <v>127</v>
      </c>
      <c r="G833" t="s">
        <v>2414</v>
      </c>
      <c r="H833" t="s">
        <v>3131</v>
      </c>
      <c r="I833">
        <v>2</v>
      </c>
      <c r="J833">
        <v>2</v>
      </c>
      <c r="K833" t="e">
        <f>VLOOKUP(B833,#REF!,5,FALSE)</f>
        <v>#REF!</v>
      </c>
      <c r="N833" t="s">
        <v>6169</v>
      </c>
      <c r="O833" s="180" t="s">
        <v>5165</v>
      </c>
      <c r="P833" t="s">
        <v>5891</v>
      </c>
      <c r="Q833" t="s">
        <v>5151</v>
      </c>
    </row>
    <row r="834" spans="1:17" x14ac:dyDescent="0.3">
      <c r="A834" s="193" t="s">
        <v>5163</v>
      </c>
      <c r="B834" t="str">
        <f t="shared" si="12"/>
        <v>1709173</v>
      </c>
      <c r="C834">
        <v>170917</v>
      </c>
      <c r="D834" t="s">
        <v>48</v>
      </c>
      <c r="E834" t="s">
        <v>33</v>
      </c>
      <c r="F834" t="s">
        <v>127</v>
      </c>
      <c r="G834" t="s">
        <v>2414</v>
      </c>
      <c r="H834" t="s">
        <v>3131</v>
      </c>
      <c r="I834">
        <v>3</v>
      </c>
      <c r="J834">
        <v>3</v>
      </c>
      <c r="K834" t="e">
        <f>VLOOKUP(B834,#REF!,5,FALSE)</f>
        <v>#REF!</v>
      </c>
      <c r="N834" t="s">
        <v>6170</v>
      </c>
      <c r="O834" s="180" t="s">
        <v>5165</v>
      </c>
      <c r="P834" t="s">
        <v>6171</v>
      </c>
      <c r="Q834" t="s">
        <v>5151</v>
      </c>
    </row>
    <row r="835" spans="1:17" x14ac:dyDescent="0.3">
      <c r="A835" s="193" t="s">
        <v>5163</v>
      </c>
      <c r="B835" t="str">
        <f t="shared" si="12"/>
        <v>1709174</v>
      </c>
      <c r="C835">
        <v>170917</v>
      </c>
      <c r="D835" t="s">
        <v>48</v>
      </c>
      <c r="E835" t="s">
        <v>33</v>
      </c>
      <c r="F835" t="s">
        <v>127</v>
      </c>
      <c r="G835" t="s">
        <v>2414</v>
      </c>
      <c r="H835" t="s">
        <v>3131</v>
      </c>
      <c r="I835">
        <v>4</v>
      </c>
      <c r="J835">
        <v>4</v>
      </c>
      <c r="K835" t="e">
        <f>VLOOKUP(B835,#REF!,5,FALSE)</f>
        <v>#REF!</v>
      </c>
      <c r="N835" t="s">
        <v>6172</v>
      </c>
      <c r="O835" s="180" t="s">
        <v>5165</v>
      </c>
      <c r="P835" t="s">
        <v>6171</v>
      </c>
      <c r="Q835" t="s">
        <v>5151</v>
      </c>
    </row>
    <row r="836" spans="1:17" x14ac:dyDescent="0.3">
      <c r="A836" s="193" t="s">
        <v>5163</v>
      </c>
      <c r="B836" t="str">
        <f t="shared" si="12"/>
        <v>1709175</v>
      </c>
      <c r="C836">
        <v>170917</v>
      </c>
      <c r="D836" t="s">
        <v>48</v>
      </c>
      <c r="E836" t="s">
        <v>33</v>
      </c>
      <c r="F836" t="s">
        <v>127</v>
      </c>
      <c r="G836" t="s">
        <v>2414</v>
      </c>
      <c r="H836" t="s">
        <v>3131</v>
      </c>
      <c r="I836">
        <v>5</v>
      </c>
      <c r="J836">
        <v>5</v>
      </c>
      <c r="K836" t="e">
        <f>VLOOKUP(B836,#REF!,5,FALSE)</f>
        <v>#REF!</v>
      </c>
      <c r="N836" t="s">
        <v>6173</v>
      </c>
      <c r="O836" s="180" t="s">
        <v>5165</v>
      </c>
      <c r="P836" t="s">
        <v>6171</v>
      </c>
      <c r="Q836" t="s">
        <v>5151</v>
      </c>
    </row>
    <row r="837" spans="1:17" x14ac:dyDescent="0.3">
      <c r="A837" s="193" t="s">
        <v>5163</v>
      </c>
      <c r="B837" t="str">
        <f t="shared" si="12"/>
        <v>1709176</v>
      </c>
      <c r="C837">
        <v>170917</v>
      </c>
      <c r="D837" t="s">
        <v>48</v>
      </c>
      <c r="E837" t="s">
        <v>33</v>
      </c>
      <c r="F837" t="s">
        <v>127</v>
      </c>
      <c r="G837" t="s">
        <v>2414</v>
      </c>
      <c r="H837" t="s">
        <v>3131</v>
      </c>
      <c r="I837">
        <v>6</v>
      </c>
      <c r="J837">
        <v>6</v>
      </c>
      <c r="K837" t="e">
        <f>VLOOKUP(B837,#REF!,5,FALSE)</f>
        <v>#REF!</v>
      </c>
      <c r="N837" t="s">
        <v>6174</v>
      </c>
      <c r="O837" s="180" t="s">
        <v>5165</v>
      </c>
      <c r="P837" t="s">
        <v>5891</v>
      </c>
      <c r="Q837" t="s">
        <v>5151</v>
      </c>
    </row>
    <row r="838" spans="1:17" x14ac:dyDescent="0.3">
      <c r="A838" s="193" t="s">
        <v>5163</v>
      </c>
      <c r="B838" t="str">
        <f t="shared" si="12"/>
        <v>1709177</v>
      </c>
      <c r="C838">
        <v>170917</v>
      </c>
      <c r="D838" t="s">
        <v>48</v>
      </c>
      <c r="E838" t="s">
        <v>33</v>
      </c>
      <c r="F838" t="s">
        <v>127</v>
      </c>
      <c r="G838" t="s">
        <v>2414</v>
      </c>
      <c r="H838" t="s">
        <v>3131</v>
      </c>
      <c r="I838">
        <v>7</v>
      </c>
      <c r="J838">
        <v>7</v>
      </c>
      <c r="K838" t="e">
        <f>VLOOKUP(B838,#REF!,5,FALSE)</f>
        <v>#REF!</v>
      </c>
      <c r="N838" t="s">
        <v>6175</v>
      </c>
      <c r="O838" s="180" t="s">
        <v>5165</v>
      </c>
      <c r="P838" t="s">
        <v>6171</v>
      </c>
      <c r="Q838" t="s">
        <v>5151</v>
      </c>
    </row>
    <row r="839" spans="1:17" x14ac:dyDescent="0.3">
      <c r="A839" s="193" t="s">
        <v>5163</v>
      </c>
      <c r="B839" t="str">
        <f t="shared" si="12"/>
        <v>1709197</v>
      </c>
      <c r="C839">
        <v>170919</v>
      </c>
      <c r="D839" t="s">
        <v>48</v>
      </c>
      <c r="E839" t="s">
        <v>33</v>
      </c>
      <c r="F839" t="s">
        <v>127</v>
      </c>
      <c r="G839" t="s">
        <v>2414</v>
      </c>
      <c r="H839" t="s">
        <v>234</v>
      </c>
      <c r="I839">
        <v>7</v>
      </c>
      <c r="J839">
        <v>7</v>
      </c>
      <c r="K839" t="e">
        <f>VLOOKUP(B839,#REF!,5,FALSE)</f>
        <v>#REF!</v>
      </c>
      <c r="N839" t="s">
        <v>6176</v>
      </c>
      <c r="O839" s="180" t="s">
        <v>5165</v>
      </c>
      <c r="P839" t="s">
        <v>6077</v>
      </c>
      <c r="Q839" t="s">
        <v>5151</v>
      </c>
    </row>
    <row r="840" spans="1:17" x14ac:dyDescent="0.3">
      <c r="A840" s="193" t="s">
        <v>5163</v>
      </c>
      <c r="B840" t="str">
        <f t="shared" ref="B840:B903" si="13">C840&amp;I840</f>
        <v>1709198</v>
      </c>
      <c r="C840">
        <v>170919</v>
      </c>
      <c r="D840" t="s">
        <v>48</v>
      </c>
      <c r="E840" t="s">
        <v>33</v>
      </c>
      <c r="F840" t="s">
        <v>127</v>
      </c>
      <c r="G840" t="s">
        <v>2414</v>
      </c>
      <c r="H840" t="s">
        <v>234</v>
      </c>
      <c r="I840">
        <v>8</v>
      </c>
      <c r="J840">
        <v>8</v>
      </c>
      <c r="K840" t="e">
        <f>VLOOKUP(B840,#REF!,5,FALSE)</f>
        <v>#REF!</v>
      </c>
      <c r="N840" t="s">
        <v>6177</v>
      </c>
      <c r="O840" s="180" t="s">
        <v>5165</v>
      </c>
      <c r="P840" t="s">
        <v>6077</v>
      </c>
      <c r="Q840" t="s">
        <v>5151</v>
      </c>
    </row>
    <row r="841" spans="1:17" x14ac:dyDescent="0.3">
      <c r="A841" t="s">
        <v>5137</v>
      </c>
      <c r="B841" t="str">
        <f t="shared" si="13"/>
        <v>17092018</v>
      </c>
      <c r="C841">
        <v>170920</v>
      </c>
      <c r="D841" t="s">
        <v>48</v>
      </c>
      <c r="E841" t="s">
        <v>33</v>
      </c>
      <c r="F841" t="s">
        <v>127</v>
      </c>
      <c r="G841" t="s">
        <v>2688</v>
      </c>
      <c r="H841" t="s">
        <v>4307</v>
      </c>
      <c r="I841">
        <v>18</v>
      </c>
      <c r="J841">
        <v>18</v>
      </c>
      <c r="K841" t="e">
        <f>VLOOKUP(B841,#REF!,5,FALSE)</f>
        <v>#REF!</v>
      </c>
      <c r="N841" t="s">
        <v>6178</v>
      </c>
      <c r="O841" s="180" t="s">
        <v>5165</v>
      </c>
      <c r="P841" t="s">
        <v>5982</v>
      </c>
      <c r="Q841" t="s">
        <v>5161</v>
      </c>
    </row>
    <row r="842" spans="1:17" x14ac:dyDescent="0.3">
      <c r="A842" t="s">
        <v>5137</v>
      </c>
      <c r="B842" t="str">
        <f t="shared" si="13"/>
        <v>17092022</v>
      </c>
      <c r="C842">
        <v>170920</v>
      </c>
      <c r="D842" t="s">
        <v>48</v>
      </c>
      <c r="E842" t="s">
        <v>33</v>
      </c>
      <c r="F842" t="s">
        <v>127</v>
      </c>
      <c r="G842" t="s">
        <v>2688</v>
      </c>
      <c r="H842" t="s">
        <v>4307</v>
      </c>
      <c r="I842">
        <v>22</v>
      </c>
      <c r="J842">
        <v>22</v>
      </c>
      <c r="K842" t="e">
        <f>VLOOKUP(B842,#REF!,5,FALSE)</f>
        <v>#REF!</v>
      </c>
      <c r="N842" t="s">
        <v>6179</v>
      </c>
      <c r="O842" s="180" t="s">
        <v>5165</v>
      </c>
      <c r="P842" t="s">
        <v>5982</v>
      </c>
      <c r="Q842" t="s">
        <v>5161</v>
      </c>
    </row>
    <row r="843" spans="1:17" x14ac:dyDescent="0.3">
      <c r="A843" t="s">
        <v>5137</v>
      </c>
      <c r="B843" t="str">
        <f t="shared" si="13"/>
        <v>17092023</v>
      </c>
      <c r="C843">
        <v>170920</v>
      </c>
      <c r="D843" t="s">
        <v>48</v>
      </c>
      <c r="E843" t="s">
        <v>33</v>
      </c>
      <c r="F843" t="s">
        <v>127</v>
      </c>
      <c r="G843" t="s">
        <v>2688</v>
      </c>
      <c r="H843" t="s">
        <v>4307</v>
      </c>
      <c r="I843">
        <v>23</v>
      </c>
      <c r="J843">
        <v>23</v>
      </c>
      <c r="K843" t="e">
        <f>VLOOKUP(B843,#REF!,5,FALSE)</f>
        <v>#REF!</v>
      </c>
      <c r="N843" t="s">
        <v>6180</v>
      </c>
      <c r="O843" s="180" t="s">
        <v>5165</v>
      </c>
      <c r="P843" t="s">
        <v>5982</v>
      </c>
      <c r="Q843" t="s">
        <v>5161</v>
      </c>
    </row>
    <row r="844" spans="1:17" x14ac:dyDescent="0.3">
      <c r="A844" t="s">
        <v>5137</v>
      </c>
      <c r="B844" t="str">
        <f t="shared" si="13"/>
        <v>17092026</v>
      </c>
      <c r="C844">
        <v>170920</v>
      </c>
      <c r="D844" t="s">
        <v>48</v>
      </c>
      <c r="E844" t="s">
        <v>33</v>
      </c>
      <c r="F844" t="s">
        <v>127</v>
      </c>
      <c r="G844" t="s">
        <v>2688</v>
      </c>
      <c r="H844" t="s">
        <v>4307</v>
      </c>
      <c r="I844">
        <v>26</v>
      </c>
      <c r="J844">
        <v>26</v>
      </c>
      <c r="K844" t="e">
        <f>VLOOKUP(B844,#REF!,5,FALSE)</f>
        <v>#REF!</v>
      </c>
      <c r="N844" t="s">
        <v>6181</v>
      </c>
      <c r="O844" s="180" t="s">
        <v>5165</v>
      </c>
      <c r="P844" t="s">
        <v>5982</v>
      </c>
      <c r="Q844" t="s">
        <v>5161</v>
      </c>
    </row>
    <row r="845" spans="1:17" x14ac:dyDescent="0.3">
      <c r="A845" t="s">
        <v>5137</v>
      </c>
      <c r="B845" t="str">
        <f t="shared" si="13"/>
        <v>17092030</v>
      </c>
      <c r="C845">
        <v>170920</v>
      </c>
      <c r="D845" t="s">
        <v>48</v>
      </c>
      <c r="E845" t="s">
        <v>33</v>
      </c>
      <c r="F845" t="s">
        <v>127</v>
      </c>
      <c r="G845" t="s">
        <v>2688</v>
      </c>
      <c r="H845" t="s">
        <v>4307</v>
      </c>
      <c r="I845">
        <v>30</v>
      </c>
      <c r="J845">
        <v>30</v>
      </c>
      <c r="K845" t="e">
        <f>VLOOKUP(B845,#REF!,5,FALSE)</f>
        <v>#REF!</v>
      </c>
      <c r="N845" t="s">
        <v>6182</v>
      </c>
      <c r="O845" s="180" t="s">
        <v>5165</v>
      </c>
      <c r="P845" t="s">
        <v>5982</v>
      </c>
      <c r="Q845" t="s">
        <v>5161</v>
      </c>
    </row>
    <row r="846" spans="1:17" x14ac:dyDescent="0.3">
      <c r="A846" t="s">
        <v>5137</v>
      </c>
      <c r="B846" t="str">
        <f t="shared" si="13"/>
        <v>17092031</v>
      </c>
      <c r="C846">
        <v>170920</v>
      </c>
      <c r="D846" t="s">
        <v>48</v>
      </c>
      <c r="E846" t="s">
        <v>33</v>
      </c>
      <c r="F846" t="s">
        <v>127</v>
      </c>
      <c r="G846" t="s">
        <v>2688</v>
      </c>
      <c r="H846" t="s">
        <v>4307</v>
      </c>
      <c r="I846">
        <v>31</v>
      </c>
      <c r="J846">
        <v>31</v>
      </c>
      <c r="K846" t="e">
        <f>VLOOKUP(B846,#REF!,5,FALSE)</f>
        <v>#REF!</v>
      </c>
      <c r="N846" t="s">
        <v>6183</v>
      </c>
      <c r="O846" s="180" t="s">
        <v>5165</v>
      </c>
      <c r="P846" t="s">
        <v>5982</v>
      </c>
      <c r="Q846" t="s">
        <v>5161</v>
      </c>
    </row>
    <row r="847" spans="1:17" x14ac:dyDescent="0.3">
      <c r="A847" t="s">
        <v>5137</v>
      </c>
      <c r="B847" t="str">
        <f t="shared" si="13"/>
        <v>1709212</v>
      </c>
      <c r="C847">
        <v>170921</v>
      </c>
      <c r="D847" t="s">
        <v>50</v>
      </c>
      <c r="E847" t="s">
        <v>33</v>
      </c>
      <c r="F847" t="s">
        <v>127</v>
      </c>
      <c r="G847" t="s">
        <v>2414</v>
      </c>
      <c r="H847" t="s">
        <v>4310</v>
      </c>
      <c r="I847" t="s">
        <v>2960</v>
      </c>
      <c r="J847" t="s">
        <v>2960</v>
      </c>
      <c r="K847" t="e">
        <f>VLOOKUP(B847,#REF!,5,FALSE)</f>
        <v>#REF!</v>
      </c>
      <c r="N847" t="s">
        <v>6184</v>
      </c>
      <c r="O847" s="180" t="s">
        <v>5165</v>
      </c>
      <c r="P847" t="s">
        <v>5150</v>
      </c>
      <c r="Q847" t="s">
        <v>5161</v>
      </c>
    </row>
    <row r="848" spans="1:17" x14ac:dyDescent="0.3">
      <c r="A848" t="s">
        <v>5137</v>
      </c>
      <c r="B848" t="str">
        <f t="shared" si="13"/>
        <v>1709214</v>
      </c>
      <c r="C848">
        <v>170921</v>
      </c>
      <c r="D848" t="s">
        <v>50</v>
      </c>
      <c r="E848" t="s">
        <v>33</v>
      </c>
      <c r="F848" t="s">
        <v>127</v>
      </c>
      <c r="G848" t="s">
        <v>2414</v>
      </c>
      <c r="H848" t="s">
        <v>4310</v>
      </c>
      <c r="I848" t="s">
        <v>2971</v>
      </c>
      <c r="J848" t="s">
        <v>2971</v>
      </c>
      <c r="K848" t="e">
        <f>VLOOKUP(B848,#REF!,5,FALSE)</f>
        <v>#REF!</v>
      </c>
      <c r="N848" t="s">
        <v>6185</v>
      </c>
      <c r="O848" s="180" t="s">
        <v>5165</v>
      </c>
      <c r="P848" t="s">
        <v>5150</v>
      </c>
      <c r="Q848" t="s">
        <v>5161</v>
      </c>
    </row>
    <row r="849" spans="1:17" x14ac:dyDescent="0.3">
      <c r="A849" t="s">
        <v>5137</v>
      </c>
      <c r="B849" t="str">
        <f t="shared" si="13"/>
        <v>17092113</v>
      </c>
      <c r="C849">
        <v>170921</v>
      </c>
      <c r="D849" t="s">
        <v>50</v>
      </c>
      <c r="E849" t="s">
        <v>33</v>
      </c>
      <c r="F849" t="s">
        <v>127</v>
      </c>
      <c r="G849" t="s">
        <v>2414</v>
      </c>
      <c r="H849" t="s">
        <v>4310</v>
      </c>
      <c r="I849" t="s">
        <v>4932</v>
      </c>
      <c r="J849" t="s">
        <v>4932</v>
      </c>
      <c r="K849" t="e">
        <f>VLOOKUP(B849,#REF!,5,FALSE)</f>
        <v>#REF!</v>
      </c>
      <c r="N849" t="s">
        <v>6186</v>
      </c>
      <c r="O849" s="180" t="s">
        <v>5165</v>
      </c>
      <c r="P849">
        <v>44986</v>
      </c>
      <c r="Q849" t="s">
        <v>5161</v>
      </c>
    </row>
    <row r="850" spans="1:17" x14ac:dyDescent="0.3">
      <c r="A850" t="s">
        <v>5137</v>
      </c>
      <c r="B850" t="str">
        <f t="shared" si="13"/>
        <v>17092114</v>
      </c>
      <c r="C850">
        <v>170921</v>
      </c>
      <c r="D850" t="s">
        <v>50</v>
      </c>
      <c r="E850" t="s">
        <v>33</v>
      </c>
      <c r="F850" t="s">
        <v>127</v>
      </c>
      <c r="G850" t="s">
        <v>2414</v>
      </c>
      <c r="H850" t="s">
        <v>4310</v>
      </c>
      <c r="I850" t="s">
        <v>2975</v>
      </c>
      <c r="J850" t="s">
        <v>2975</v>
      </c>
      <c r="K850" t="e">
        <f>VLOOKUP(B850,#REF!,5,FALSE)</f>
        <v>#REF!</v>
      </c>
      <c r="N850" t="s">
        <v>6187</v>
      </c>
      <c r="O850" s="180" t="s">
        <v>5165</v>
      </c>
      <c r="P850">
        <v>44986</v>
      </c>
      <c r="Q850" t="s">
        <v>5161</v>
      </c>
    </row>
    <row r="851" spans="1:17" x14ac:dyDescent="0.3">
      <c r="A851" t="s">
        <v>5137</v>
      </c>
      <c r="B851" t="str">
        <f t="shared" si="13"/>
        <v>1709221</v>
      </c>
      <c r="C851">
        <v>170922</v>
      </c>
      <c r="D851" t="s">
        <v>48</v>
      </c>
      <c r="E851" t="s">
        <v>33</v>
      </c>
      <c r="F851" t="s">
        <v>127</v>
      </c>
      <c r="G851" t="s">
        <v>2428</v>
      </c>
      <c r="H851" t="s">
        <v>1633</v>
      </c>
      <c r="I851">
        <v>1</v>
      </c>
      <c r="J851" t="s">
        <v>2967</v>
      </c>
      <c r="K851" t="e">
        <f>VLOOKUP(B851,#REF!,5,FALSE)</f>
        <v>#REF!</v>
      </c>
      <c r="N851" t="s">
        <v>6188</v>
      </c>
      <c r="O851" s="180" t="s">
        <v>5165</v>
      </c>
      <c r="P851">
        <v>2023</v>
      </c>
      <c r="Q851" t="s">
        <v>5161</v>
      </c>
    </row>
    <row r="852" spans="1:17" x14ac:dyDescent="0.3">
      <c r="A852" t="s">
        <v>5137</v>
      </c>
      <c r="B852" t="str">
        <f t="shared" si="13"/>
        <v>1709247</v>
      </c>
      <c r="C852">
        <v>170924</v>
      </c>
      <c r="D852" t="s">
        <v>48</v>
      </c>
      <c r="E852" t="s">
        <v>33</v>
      </c>
      <c r="F852" t="s">
        <v>127</v>
      </c>
      <c r="G852" t="s">
        <v>2414</v>
      </c>
      <c r="H852" t="s">
        <v>4318</v>
      </c>
      <c r="I852" t="s">
        <v>4956</v>
      </c>
      <c r="K852" t="e">
        <f>VLOOKUP(B852,#REF!,5,FALSE)</f>
        <v>#REF!</v>
      </c>
      <c r="N852" t="s">
        <v>6189</v>
      </c>
      <c r="O852" s="180" t="s">
        <v>5165</v>
      </c>
      <c r="P852" t="s">
        <v>6190</v>
      </c>
      <c r="Q852" t="s">
        <v>5161</v>
      </c>
    </row>
    <row r="853" spans="1:17" x14ac:dyDescent="0.3">
      <c r="A853" t="s">
        <v>5137</v>
      </c>
      <c r="B853" t="str">
        <f t="shared" si="13"/>
        <v>17092540</v>
      </c>
      <c r="C853">
        <v>170925</v>
      </c>
      <c r="D853" t="s">
        <v>48</v>
      </c>
      <c r="E853" t="s">
        <v>33</v>
      </c>
      <c r="F853" t="s">
        <v>127</v>
      </c>
      <c r="G853" t="s">
        <v>2417</v>
      </c>
      <c r="H853" t="s">
        <v>4320</v>
      </c>
      <c r="I853" t="s">
        <v>6124</v>
      </c>
      <c r="J853" t="s">
        <v>6124</v>
      </c>
      <c r="K853" t="e">
        <f>VLOOKUP(B853,#REF!,5,FALSE)</f>
        <v>#REF!</v>
      </c>
      <c r="N853" t="s">
        <v>6191</v>
      </c>
      <c r="O853" s="180" t="s">
        <v>5165</v>
      </c>
      <c r="P853">
        <v>45139</v>
      </c>
      <c r="Q853" t="s">
        <v>5161</v>
      </c>
    </row>
    <row r="854" spans="1:17" x14ac:dyDescent="0.3">
      <c r="A854" t="s">
        <v>5137</v>
      </c>
      <c r="B854" t="str">
        <f t="shared" si="13"/>
        <v>17092541</v>
      </c>
      <c r="C854">
        <v>170925</v>
      </c>
      <c r="D854" t="s">
        <v>48</v>
      </c>
      <c r="E854" t="s">
        <v>33</v>
      </c>
      <c r="F854" t="s">
        <v>127</v>
      </c>
      <c r="G854" t="s">
        <v>2417</v>
      </c>
      <c r="H854" t="s">
        <v>4320</v>
      </c>
      <c r="I854" t="s">
        <v>4946</v>
      </c>
      <c r="J854" t="s">
        <v>4946</v>
      </c>
      <c r="K854" t="e">
        <f>VLOOKUP(B854,#REF!,5,FALSE)</f>
        <v>#REF!</v>
      </c>
      <c r="N854" t="s">
        <v>6192</v>
      </c>
      <c r="O854" s="180" t="s">
        <v>5165</v>
      </c>
      <c r="P854">
        <v>45139</v>
      </c>
      <c r="Q854" t="s">
        <v>5161</v>
      </c>
    </row>
    <row r="855" spans="1:17" x14ac:dyDescent="0.3">
      <c r="A855" t="s">
        <v>5137</v>
      </c>
      <c r="B855" t="str">
        <f t="shared" si="13"/>
        <v>17056060</v>
      </c>
      <c r="C855">
        <v>170560</v>
      </c>
      <c r="D855" t="s">
        <v>48</v>
      </c>
      <c r="E855" t="s">
        <v>33</v>
      </c>
      <c r="F855" t="s">
        <v>65</v>
      </c>
      <c r="G855" t="s">
        <v>591</v>
      </c>
      <c r="H855" t="s">
        <v>135</v>
      </c>
      <c r="I855">
        <v>60</v>
      </c>
      <c r="J855">
        <v>60</v>
      </c>
      <c r="K855" t="e">
        <f>VLOOKUP(B855,#REF!,5,FALSE)</f>
        <v>#REF!</v>
      </c>
      <c r="N855" t="s">
        <v>6193</v>
      </c>
      <c r="O855" s="180" t="s">
        <v>5165</v>
      </c>
      <c r="P855">
        <v>45170</v>
      </c>
      <c r="Q855" t="s">
        <v>5161</v>
      </c>
    </row>
    <row r="856" spans="1:17" x14ac:dyDescent="0.3">
      <c r="A856" t="s">
        <v>5137</v>
      </c>
      <c r="B856" t="str">
        <f t="shared" si="13"/>
        <v>17056061</v>
      </c>
      <c r="C856">
        <v>170560</v>
      </c>
      <c r="D856" t="s">
        <v>48</v>
      </c>
      <c r="E856" t="s">
        <v>33</v>
      </c>
      <c r="F856" t="s">
        <v>65</v>
      </c>
      <c r="G856" t="s">
        <v>591</v>
      </c>
      <c r="H856" t="s">
        <v>135</v>
      </c>
      <c r="I856">
        <v>61</v>
      </c>
      <c r="J856">
        <v>61</v>
      </c>
      <c r="K856" t="e">
        <f>VLOOKUP(B856,#REF!,5,FALSE)</f>
        <v>#REF!</v>
      </c>
      <c r="N856" t="s">
        <v>6194</v>
      </c>
      <c r="O856" s="180" t="s">
        <v>5165</v>
      </c>
      <c r="P856">
        <v>45170</v>
      </c>
      <c r="Q856" t="s">
        <v>5161</v>
      </c>
    </row>
    <row r="857" spans="1:17" x14ac:dyDescent="0.3">
      <c r="A857" t="s">
        <v>5137</v>
      </c>
      <c r="B857" t="str">
        <f t="shared" si="13"/>
        <v>17056062</v>
      </c>
      <c r="C857">
        <v>170560</v>
      </c>
      <c r="D857" t="s">
        <v>48</v>
      </c>
      <c r="E857" t="s">
        <v>33</v>
      </c>
      <c r="F857" t="s">
        <v>65</v>
      </c>
      <c r="G857" t="s">
        <v>591</v>
      </c>
      <c r="H857" t="s">
        <v>135</v>
      </c>
      <c r="I857">
        <v>62</v>
      </c>
      <c r="J857">
        <v>62</v>
      </c>
      <c r="K857" t="e">
        <f>VLOOKUP(B857,#REF!,5,FALSE)</f>
        <v>#REF!</v>
      </c>
      <c r="N857" t="s">
        <v>6195</v>
      </c>
      <c r="O857" s="180" t="s">
        <v>5165</v>
      </c>
      <c r="P857">
        <v>45170</v>
      </c>
      <c r="Q857" t="s">
        <v>5161</v>
      </c>
    </row>
    <row r="858" spans="1:17" x14ac:dyDescent="0.3">
      <c r="A858" t="s">
        <v>5137</v>
      </c>
      <c r="B858" t="str">
        <f t="shared" si="13"/>
        <v>17082142</v>
      </c>
      <c r="C858">
        <v>170821</v>
      </c>
      <c r="D858" t="s">
        <v>48</v>
      </c>
      <c r="E858" t="s">
        <v>33</v>
      </c>
      <c r="F858" t="s">
        <v>127</v>
      </c>
      <c r="G858" t="s">
        <v>2688</v>
      </c>
      <c r="H858" t="s">
        <v>152</v>
      </c>
      <c r="I858">
        <v>42</v>
      </c>
      <c r="J858" t="s">
        <v>4947</v>
      </c>
      <c r="K858" t="e">
        <f>VLOOKUP(B858,#REF!,5,FALSE)</f>
        <v>#REF!</v>
      </c>
      <c r="N858" t="s">
        <v>6196</v>
      </c>
      <c r="O858" s="180" t="s">
        <v>5165</v>
      </c>
      <c r="P858" t="s">
        <v>6158</v>
      </c>
      <c r="Q858" t="s">
        <v>5161</v>
      </c>
    </row>
    <row r="859" spans="1:17" x14ac:dyDescent="0.3">
      <c r="A859" t="s">
        <v>5137</v>
      </c>
      <c r="B859" t="str">
        <f t="shared" si="13"/>
        <v>1705596</v>
      </c>
      <c r="C859">
        <v>170559</v>
      </c>
      <c r="D859" t="s">
        <v>48</v>
      </c>
      <c r="E859" t="s">
        <v>33</v>
      </c>
      <c r="F859" t="s">
        <v>65</v>
      </c>
      <c r="G859" t="s">
        <v>591</v>
      </c>
      <c r="H859" t="s">
        <v>2593</v>
      </c>
      <c r="I859">
        <v>6</v>
      </c>
      <c r="J859" t="s">
        <v>2963</v>
      </c>
      <c r="K859" t="e">
        <f>VLOOKUP(B859,#REF!,5,FALSE)</f>
        <v>#REF!</v>
      </c>
      <c r="N859" t="s">
        <v>6197</v>
      </c>
      <c r="O859" s="180" t="s">
        <v>5165</v>
      </c>
      <c r="P859" t="s">
        <v>5961</v>
      </c>
      <c r="Q859" t="s">
        <v>5161</v>
      </c>
    </row>
    <row r="860" spans="1:17" x14ac:dyDescent="0.3">
      <c r="A860" t="s">
        <v>5137</v>
      </c>
      <c r="B860" t="str">
        <f t="shared" si="13"/>
        <v>17055456</v>
      </c>
      <c r="C860">
        <v>170554</v>
      </c>
      <c r="D860" t="s">
        <v>48</v>
      </c>
      <c r="E860" t="s">
        <v>33</v>
      </c>
      <c r="F860" t="s">
        <v>65</v>
      </c>
      <c r="G860" t="s">
        <v>637</v>
      </c>
      <c r="H860" t="s">
        <v>2583</v>
      </c>
      <c r="I860">
        <v>56</v>
      </c>
      <c r="J860">
        <v>56</v>
      </c>
      <c r="K860" t="e">
        <f>VLOOKUP(B860,#REF!,5,FALSE)</f>
        <v>#REF!</v>
      </c>
      <c r="N860" t="s">
        <v>6198</v>
      </c>
      <c r="O860" s="180" t="s">
        <v>5165</v>
      </c>
      <c r="P860" t="s">
        <v>5150</v>
      </c>
      <c r="Q860" t="s">
        <v>5161</v>
      </c>
    </row>
    <row r="861" spans="1:17" x14ac:dyDescent="0.3">
      <c r="A861" t="s">
        <v>5137</v>
      </c>
      <c r="B861" t="str">
        <f t="shared" si="13"/>
        <v>17055457</v>
      </c>
      <c r="C861">
        <v>170554</v>
      </c>
      <c r="D861" t="s">
        <v>48</v>
      </c>
      <c r="E861" t="s">
        <v>33</v>
      </c>
      <c r="F861" t="s">
        <v>65</v>
      </c>
      <c r="G861" t="s">
        <v>637</v>
      </c>
      <c r="H861" t="s">
        <v>2583</v>
      </c>
      <c r="I861">
        <v>57</v>
      </c>
      <c r="J861">
        <v>57</v>
      </c>
      <c r="K861" t="e">
        <f>VLOOKUP(B861,#REF!,5,FALSE)</f>
        <v>#REF!</v>
      </c>
      <c r="N861" t="s">
        <v>6199</v>
      </c>
      <c r="O861" s="180" t="s">
        <v>5165</v>
      </c>
      <c r="P861" t="s">
        <v>5150</v>
      </c>
      <c r="Q861" t="s">
        <v>5161</v>
      </c>
    </row>
    <row r="862" spans="1:17" x14ac:dyDescent="0.3">
      <c r="A862" t="s">
        <v>5137</v>
      </c>
      <c r="B862" t="str">
        <f t="shared" si="13"/>
        <v>17001910</v>
      </c>
      <c r="C862">
        <v>170019</v>
      </c>
      <c r="D862" t="s">
        <v>50</v>
      </c>
      <c r="E862" t="s">
        <v>33</v>
      </c>
      <c r="F862" t="s">
        <v>125</v>
      </c>
      <c r="G862" t="s">
        <v>2369</v>
      </c>
      <c r="H862" t="s">
        <v>2399</v>
      </c>
      <c r="I862">
        <v>10</v>
      </c>
      <c r="J862">
        <v>10</v>
      </c>
      <c r="K862" t="e">
        <f>VLOOKUP(B862,#REF!,5,FALSE)</f>
        <v>#REF!</v>
      </c>
      <c r="M862" t="e">
        <f>VLOOKUP(B862,#REF!,7,FALSE)</f>
        <v>#REF!</v>
      </c>
      <c r="N862" t="s">
        <v>6200</v>
      </c>
      <c r="O862" s="180" t="s">
        <v>5165</v>
      </c>
      <c r="P862">
        <v>41609</v>
      </c>
      <c r="Q862" t="s">
        <v>5161</v>
      </c>
    </row>
    <row r="863" spans="1:17" x14ac:dyDescent="0.3">
      <c r="A863" t="s">
        <v>5137</v>
      </c>
      <c r="B863" t="str">
        <f t="shared" si="13"/>
        <v>17001911</v>
      </c>
      <c r="C863">
        <v>170019</v>
      </c>
      <c r="D863" t="s">
        <v>50</v>
      </c>
      <c r="E863" t="s">
        <v>33</v>
      </c>
      <c r="F863" t="s">
        <v>125</v>
      </c>
      <c r="G863" t="s">
        <v>2369</v>
      </c>
      <c r="H863" t="s">
        <v>2399</v>
      </c>
      <c r="I863">
        <v>11</v>
      </c>
      <c r="J863">
        <v>11</v>
      </c>
      <c r="K863" t="e">
        <f>VLOOKUP(B863,#REF!,5,FALSE)</f>
        <v>#REF!</v>
      </c>
      <c r="M863" t="e">
        <f>VLOOKUP(B863,#REF!,7,FALSE)</f>
        <v>#REF!</v>
      </c>
      <c r="N863" t="s">
        <v>6202</v>
      </c>
      <c r="O863" s="180" t="s">
        <v>5165</v>
      </c>
      <c r="P863">
        <v>41609</v>
      </c>
      <c r="Q863" t="s">
        <v>5161</v>
      </c>
    </row>
    <row r="864" spans="1:17" x14ac:dyDescent="0.3">
      <c r="A864" t="s">
        <v>5137</v>
      </c>
      <c r="B864" t="str">
        <f t="shared" si="13"/>
        <v>17001912</v>
      </c>
      <c r="C864">
        <v>170019</v>
      </c>
      <c r="D864" t="s">
        <v>50</v>
      </c>
      <c r="E864" t="s">
        <v>33</v>
      </c>
      <c r="F864" t="s">
        <v>125</v>
      </c>
      <c r="G864" t="s">
        <v>2369</v>
      </c>
      <c r="H864" t="s">
        <v>2399</v>
      </c>
      <c r="I864">
        <v>12</v>
      </c>
      <c r="J864">
        <v>12</v>
      </c>
      <c r="K864" t="e">
        <f>VLOOKUP(B864,#REF!,5,FALSE)</f>
        <v>#REF!</v>
      </c>
      <c r="M864" t="e">
        <f>VLOOKUP(B864,#REF!,7,FALSE)</f>
        <v>#REF!</v>
      </c>
      <c r="N864" t="s">
        <v>6204</v>
      </c>
      <c r="O864" s="180" t="s">
        <v>5165</v>
      </c>
      <c r="P864">
        <v>41609</v>
      </c>
      <c r="Q864" t="s">
        <v>5161</v>
      </c>
    </row>
    <row r="865" spans="1:17" x14ac:dyDescent="0.3">
      <c r="A865" t="s">
        <v>5137</v>
      </c>
      <c r="B865" t="str">
        <f t="shared" si="13"/>
        <v>17001913</v>
      </c>
      <c r="C865">
        <v>170019</v>
      </c>
      <c r="D865" t="s">
        <v>50</v>
      </c>
      <c r="E865" t="s">
        <v>33</v>
      </c>
      <c r="F865" t="s">
        <v>125</v>
      </c>
      <c r="G865" t="s">
        <v>2369</v>
      </c>
      <c r="H865" t="s">
        <v>2399</v>
      </c>
      <c r="I865">
        <v>13</v>
      </c>
      <c r="J865">
        <v>13</v>
      </c>
      <c r="K865" t="e">
        <f>VLOOKUP(B865,#REF!,5,FALSE)</f>
        <v>#REF!</v>
      </c>
      <c r="M865" t="e">
        <f>VLOOKUP(B865,#REF!,7,FALSE)</f>
        <v>#REF!</v>
      </c>
      <c r="N865" t="s">
        <v>6206</v>
      </c>
      <c r="O865" s="180" t="s">
        <v>5165</v>
      </c>
      <c r="P865">
        <v>41609</v>
      </c>
      <c r="Q865" t="s">
        <v>5161</v>
      </c>
    </row>
    <row r="866" spans="1:17" x14ac:dyDescent="0.3">
      <c r="A866" t="s">
        <v>5137</v>
      </c>
      <c r="B866" t="str">
        <f t="shared" si="13"/>
        <v>17074918</v>
      </c>
      <c r="C866">
        <v>170749</v>
      </c>
      <c r="D866" t="s">
        <v>48</v>
      </c>
      <c r="E866" t="s">
        <v>33</v>
      </c>
      <c r="F866" t="s">
        <v>127</v>
      </c>
      <c r="G866" t="s">
        <v>2671</v>
      </c>
      <c r="H866" t="s">
        <v>2670</v>
      </c>
      <c r="I866">
        <v>18</v>
      </c>
      <c r="J866" t="s">
        <v>4930</v>
      </c>
      <c r="K866" t="e">
        <f>VLOOKUP(B866,#REF!,5,FALSE)</f>
        <v>#REF!</v>
      </c>
      <c r="N866" t="s">
        <v>6208</v>
      </c>
      <c r="O866" s="180" t="s">
        <v>5165</v>
      </c>
      <c r="P866" t="s">
        <v>6209</v>
      </c>
      <c r="Q866" t="s">
        <v>5161</v>
      </c>
    </row>
    <row r="867" spans="1:17" x14ac:dyDescent="0.3">
      <c r="A867" t="s">
        <v>5137</v>
      </c>
      <c r="B867" t="str">
        <f t="shared" si="13"/>
        <v>1130035</v>
      </c>
      <c r="C867">
        <v>113003</v>
      </c>
      <c r="D867" t="s">
        <v>50</v>
      </c>
      <c r="E867" t="s">
        <v>33</v>
      </c>
      <c r="F867" t="s">
        <v>65</v>
      </c>
      <c r="G867" t="s">
        <v>591</v>
      </c>
      <c r="H867" t="s">
        <v>600</v>
      </c>
      <c r="I867">
        <v>5</v>
      </c>
      <c r="J867">
        <v>5</v>
      </c>
      <c r="K867" t="e">
        <f>VLOOKUP(B867,#REF!,5,FALSE)</f>
        <v>#REF!</v>
      </c>
      <c r="M867" t="e">
        <f>VLOOKUP(B867,#REF!,7,FALSE)</f>
        <v>#REF!</v>
      </c>
      <c r="N867" t="s">
        <v>6210</v>
      </c>
      <c r="O867" s="180" t="s">
        <v>5165</v>
      </c>
      <c r="P867" t="s">
        <v>6209</v>
      </c>
      <c r="Q867" t="s">
        <v>5161</v>
      </c>
    </row>
    <row r="868" spans="1:17" x14ac:dyDescent="0.3">
      <c r="A868" t="s">
        <v>5137</v>
      </c>
      <c r="B868" t="str">
        <f t="shared" si="13"/>
        <v>1709271</v>
      </c>
      <c r="C868">
        <v>170927</v>
      </c>
      <c r="D868" t="s">
        <v>48</v>
      </c>
      <c r="E868" t="s">
        <v>33</v>
      </c>
      <c r="F868" t="s">
        <v>127</v>
      </c>
      <c r="G868" t="s">
        <v>2414</v>
      </c>
      <c r="H868" t="s">
        <v>5121</v>
      </c>
      <c r="I868">
        <v>1</v>
      </c>
      <c r="J868">
        <v>1</v>
      </c>
      <c r="K868" t="e">
        <f>VLOOKUP(B868,#REF!,5,FALSE)</f>
        <v>#REF!</v>
      </c>
      <c r="N868" t="s">
        <v>6212</v>
      </c>
      <c r="O868" s="180" t="s">
        <v>5165</v>
      </c>
      <c r="P868" t="s">
        <v>6158</v>
      </c>
      <c r="Q868" t="s">
        <v>5161</v>
      </c>
    </row>
    <row r="869" spans="1:17" x14ac:dyDescent="0.3">
      <c r="A869" t="s">
        <v>5137</v>
      </c>
      <c r="B869" t="str">
        <f t="shared" si="13"/>
        <v>1709272</v>
      </c>
      <c r="C869">
        <v>170927</v>
      </c>
      <c r="D869" t="s">
        <v>48</v>
      </c>
      <c r="E869" t="s">
        <v>33</v>
      </c>
      <c r="F869" t="s">
        <v>127</v>
      </c>
      <c r="G869" t="s">
        <v>2414</v>
      </c>
      <c r="H869" t="s">
        <v>5121</v>
      </c>
      <c r="I869">
        <v>2</v>
      </c>
      <c r="J869">
        <v>2</v>
      </c>
      <c r="K869" t="e">
        <f>VLOOKUP(B869,#REF!,5,FALSE)</f>
        <v>#REF!</v>
      </c>
      <c r="N869" t="s">
        <v>6213</v>
      </c>
      <c r="O869" s="180" t="s">
        <v>5165</v>
      </c>
      <c r="P869" t="s">
        <v>6158</v>
      </c>
      <c r="Q869" t="s">
        <v>5161</v>
      </c>
    </row>
    <row r="870" spans="1:17" x14ac:dyDescent="0.3">
      <c r="A870" t="s">
        <v>5137</v>
      </c>
      <c r="B870" t="str">
        <f t="shared" si="13"/>
        <v>17003257</v>
      </c>
      <c r="C870">
        <v>170032</v>
      </c>
      <c r="D870" t="s">
        <v>50</v>
      </c>
      <c r="E870" t="s">
        <v>33</v>
      </c>
      <c r="F870" t="s">
        <v>127</v>
      </c>
      <c r="G870" t="s">
        <v>2409</v>
      </c>
      <c r="H870" t="s">
        <v>4961</v>
      </c>
      <c r="I870">
        <v>57</v>
      </c>
      <c r="J870">
        <v>57</v>
      </c>
      <c r="L870" t="e">
        <f>VLOOKUP(B870,#REF!,6,FALSE)</f>
        <v>#REF!</v>
      </c>
      <c r="N870" t="s">
        <v>6214</v>
      </c>
      <c r="O870" s="180" t="s">
        <v>5165</v>
      </c>
      <c r="P870" t="s">
        <v>5150</v>
      </c>
      <c r="Q870" t="s">
        <v>5161</v>
      </c>
    </row>
    <row r="871" spans="1:17" x14ac:dyDescent="0.3">
      <c r="A871" t="s">
        <v>5137</v>
      </c>
      <c r="B871" t="str">
        <f t="shared" si="13"/>
        <v>17003258</v>
      </c>
      <c r="C871">
        <v>170032</v>
      </c>
      <c r="D871" t="s">
        <v>50</v>
      </c>
      <c r="E871" t="s">
        <v>33</v>
      </c>
      <c r="F871" t="s">
        <v>127</v>
      </c>
      <c r="G871" t="s">
        <v>2409</v>
      </c>
      <c r="H871" t="s">
        <v>4961</v>
      </c>
      <c r="I871">
        <v>58</v>
      </c>
      <c r="J871">
        <v>58</v>
      </c>
      <c r="K871" t="e">
        <f>VLOOKUP(B871,#REF!,5,FALSE)</f>
        <v>#REF!</v>
      </c>
      <c r="L871" t="e">
        <f>VLOOKUP(B871,#REF!,6,FALSE)</f>
        <v>#REF!</v>
      </c>
      <c r="M871" t="e">
        <f>VLOOKUP(B871,#REF!,7,FALSE)</f>
        <v>#REF!</v>
      </c>
      <c r="N871" t="s">
        <v>6215</v>
      </c>
      <c r="O871" s="180" t="s">
        <v>5165</v>
      </c>
      <c r="P871" t="s">
        <v>5150</v>
      </c>
      <c r="Q871" t="s">
        <v>5161</v>
      </c>
    </row>
    <row r="872" spans="1:17" x14ac:dyDescent="0.3">
      <c r="A872" t="s">
        <v>5137</v>
      </c>
      <c r="B872" t="str">
        <f t="shared" si="13"/>
        <v>1700329</v>
      </c>
      <c r="C872">
        <v>170032</v>
      </c>
      <c r="D872" t="s">
        <v>50</v>
      </c>
      <c r="E872" t="s">
        <v>33</v>
      </c>
      <c r="F872" t="s">
        <v>127</v>
      </c>
      <c r="G872" t="s">
        <v>2409</v>
      </c>
      <c r="H872" t="s">
        <v>4961</v>
      </c>
      <c r="I872">
        <v>9</v>
      </c>
      <c r="J872">
        <v>34</v>
      </c>
      <c r="K872" t="e">
        <f>VLOOKUP(B872,#REF!,5,FALSE)</f>
        <v>#REF!</v>
      </c>
      <c r="N872" t="s">
        <v>6218</v>
      </c>
      <c r="O872" s="180" t="s">
        <v>5165</v>
      </c>
      <c r="Q872" t="s">
        <v>5161</v>
      </c>
    </row>
    <row r="873" spans="1:17" x14ac:dyDescent="0.3">
      <c r="A873" t="s">
        <v>5137</v>
      </c>
      <c r="B873" t="str">
        <f t="shared" si="13"/>
        <v>17092832</v>
      </c>
      <c r="C873">
        <v>170928</v>
      </c>
      <c r="D873" t="s">
        <v>48</v>
      </c>
      <c r="E873" t="s">
        <v>33</v>
      </c>
      <c r="F873" t="s">
        <v>127</v>
      </c>
      <c r="G873" t="s">
        <v>2428</v>
      </c>
      <c r="H873" t="s">
        <v>5124</v>
      </c>
      <c r="I873">
        <v>32</v>
      </c>
      <c r="J873">
        <v>32</v>
      </c>
      <c r="K873" t="e">
        <f>VLOOKUP(B873,#REF!,5,FALSE)</f>
        <v>#REF!</v>
      </c>
      <c r="N873" t="s">
        <v>6219</v>
      </c>
      <c r="O873" s="180" t="s">
        <v>5165</v>
      </c>
      <c r="P873" t="s">
        <v>5150</v>
      </c>
      <c r="Q873" t="s">
        <v>5161</v>
      </c>
    </row>
    <row r="874" spans="1:17" x14ac:dyDescent="0.3">
      <c r="A874" t="s">
        <v>5137</v>
      </c>
      <c r="B874" t="str">
        <f t="shared" si="13"/>
        <v>17092833</v>
      </c>
      <c r="C874">
        <v>170928</v>
      </c>
      <c r="D874" t="s">
        <v>48</v>
      </c>
      <c r="E874" t="s">
        <v>33</v>
      </c>
      <c r="F874" t="s">
        <v>127</v>
      </c>
      <c r="G874" t="s">
        <v>2428</v>
      </c>
      <c r="H874" t="s">
        <v>5124</v>
      </c>
      <c r="I874">
        <v>33</v>
      </c>
      <c r="J874">
        <v>33</v>
      </c>
      <c r="K874" t="e">
        <f>VLOOKUP(B874,#REF!,5,FALSE)</f>
        <v>#REF!</v>
      </c>
      <c r="N874" t="s">
        <v>6220</v>
      </c>
      <c r="O874" s="180" t="s">
        <v>5165</v>
      </c>
      <c r="P874" t="s">
        <v>5150</v>
      </c>
      <c r="Q874" t="s">
        <v>5161</v>
      </c>
    </row>
    <row r="875" spans="1:17" x14ac:dyDescent="0.3">
      <c r="A875" t="s">
        <v>5137</v>
      </c>
      <c r="B875" t="str">
        <f t="shared" si="13"/>
        <v>17092834</v>
      </c>
      <c r="C875">
        <v>170928</v>
      </c>
      <c r="D875" t="s">
        <v>48</v>
      </c>
      <c r="E875" t="s">
        <v>33</v>
      </c>
      <c r="F875" t="s">
        <v>127</v>
      </c>
      <c r="G875" t="s">
        <v>2428</v>
      </c>
      <c r="H875" t="s">
        <v>5124</v>
      </c>
      <c r="I875">
        <v>34</v>
      </c>
      <c r="J875">
        <v>34</v>
      </c>
      <c r="K875" t="e">
        <f>VLOOKUP(B875,#REF!,5,FALSE)</f>
        <v>#REF!</v>
      </c>
      <c r="N875" t="s">
        <v>6221</v>
      </c>
      <c r="O875" s="180" t="s">
        <v>5165</v>
      </c>
      <c r="P875" t="s">
        <v>5150</v>
      </c>
      <c r="Q875" t="s">
        <v>5161</v>
      </c>
    </row>
    <row r="876" spans="1:17" x14ac:dyDescent="0.3">
      <c r="A876" t="s">
        <v>5137</v>
      </c>
      <c r="B876" t="str">
        <f t="shared" si="13"/>
        <v>17092835</v>
      </c>
      <c r="C876">
        <v>170928</v>
      </c>
      <c r="D876" t="s">
        <v>48</v>
      </c>
      <c r="E876" t="s">
        <v>33</v>
      </c>
      <c r="F876" t="s">
        <v>127</v>
      </c>
      <c r="G876" t="s">
        <v>2428</v>
      </c>
      <c r="H876" t="s">
        <v>5124</v>
      </c>
      <c r="I876">
        <v>35</v>
      </c>
      <c r="J876">
        <v>35</v>
      </c>
      <c r="K876" t="e">
        <f>VLOOKUP(B876,#REF!,5,FALSE)</f>
        <v>#REF!</v>
      </c>
      <c r="N876" t="s">
        <v>6222</v>
      </c>
      <c r="O876" s="180" t="s">
        <v>5165</v>
      </c>
      <c r="P876" t="s">
        <v>5150</v>
      </c>
      <c r="Q876" t="s">
        <v>5161</v>
      </c>
    </row>
    <row r="877" spans="1:17" x14ac:dyDescent="0.3">
      <c r="A877" t="s">
        <v>5137</v>
      </c>
      <c r="B877" t="str">
        <f t="shared" si="13"/>
        <v>17092837</v>
      </c>
      <c r="C877">
        <v>170928</v>
      </c>
      <c r="D877" t="s">
        <v>48</v>
      </c>
      <c r="E877" t="s">
        <v>33</v>
      </c>
      <c r="F877" t="s">
        <v>127</v>
      </c>
      <c r="G877" t="s">
        <v>2428</v>
      </c>
      <c r="H877" t="s">
        <v>5124</v>
      </c>
      <c r="I877">
        <v>37</v>
      </c>
      <c r="J877">
        <v>37</v>
      </c>
      <c r="K877" t="e">
        <f>VLOOKUP(B877,#REF!,5,FALSE)</f>
        <v>#REF!</v>
      </c>
      <c r="N877" t="s">
        <v>6223</v>
      </c>
      <c r="O877" s="180" t="s">
        <v>5165</v>
      </c>
      <c r="P877" t="s">
        <v>5150</v>
      </c>
      <c r="Q877" t="s">
        <v>5161</v>
      </c>
    </row>
    <row r="878" spans="1:17" x14ac:dyDescent="0.3">
      <c r="A878" t="s">
        <v>5137</v>
      </c>
      <c r="B878" t="str">
        <f t="shared" si="13"/>
        <v>17092851</v>
      </c>
      <c r="C878">
        <v>170928</v>
      </c>
      <c r="D878" t="s">
        <v>48</v>
      </c>
      <c r="E878" t="s">
        <v>33</v>
      </c>
      <c r="F878" t="s">
        <v>127</v>
      </c>
      <c r="G878" t="s">
        <v>2428</v>
      </c>
      <c r="H878" t="s">
        <v>5124</v>
      </c>
      <c r="I878">
        <v>51</v>
      </c>
      <c r="J878">
        <v>51</v>
      </c>
      <c r="K878" t="e">
        <f>VLOOKUP(B878,#REF!,5,FALSE)</f>
        <v>#REF!</v>
      </c>
      <c r="N878" t="s">
        <v>6224</v>
      </c>
      <c r="O878" s="180" t="s">
        <v>5165</v>
      </c>
      <c r="P878" t="s">
        <v>5150</v>
      </c>
      <c r="Q878" t="s">
        <v>5161</v>
      </c>
    </row>
    <row r="879" spans="1:17" x14ac:dyDescent="0.3">
      <c r="A879" t="s">
        <v>5137</v>
      </c>
      <c r="B879" t="str">
        <f t="shared" si="13"/>
        <v>17092852</v>
      </c>
      <c r="C879">
        <v>170928</v>
      </c>
      <c r="D879" t="s">
        <v>48</v>
      </c>
      <c r="E879" t="s">
        <v>33</v>
      </c>
      <c r="F879" t="s">
        <v>127</v>
      </c>
      <c r="G879" t="s">
        <v>2428</v>
      </c>
      <c r="H879" t="s">
        <v>5124</v>
      </c>
      <c r="I879">
        <v>52</v>
      </c>
      <c r="J879">
        <v>52</v>
      </c>
      <c r="K879" t="e">
        <f>VLOOKUP(B879,#REF!,5,FALSE)</f>
        <v>#REF!</v>
      </c>
      <c r="N879" t="s">
        <v>6225</v>
      </c>
      <c r="O879" s="180" t="s">
        <v>5165</v>
      </c>
      <c r="P879" t="s">
        <v>5150</v>
      </c>
      <c r="Q879" t="s">
        <v>5161</v>
      </c>
    </row>
    <row r="880" spans="1:17" x14ac:dyDescent="0.3">
      <c r="A880" t="s">
        <v>5137</v>
      </c>
      <c r="B880" t="str">
        <f t="shared" si="13"/>
        <v>17092853</v>
      </c>
      <c r="C880">
        <v>170928</v>
      </c>
      <c r="D880" t="s">
        <v>48</v>
      </c>
      <c r="E880" t="s">
        <v>33</v>
      </c>
      <c r="F880" t="s">
        <v>127</v>
      </c>
      <c r="G880" t="s">
        <v>2428</v>
      </c>
      <c r="H880" t="s">
        <v>5124</v>
      </c>
      <c r="I880">
        <v>53</v>
      </c>
      <c r="J880">
        <v>53</v>
      </c>
      <c r="K880" t="e">
        <f>VLOOKUP(B880,#REF!,5,FALSE)</f>
        <v>#REF!</v>
      </c>
      <c r="N880" t="s">
        <v>6226</v>
      </c>
      <c r="O880" s="180" t="s">
        <v>5165</v>
      </c>
      <c r="P880" t="s">
        <v>5150</v>
      </c>
      <c r="Q880" t="s">
        <v>5161</v>
      </c>
    </row>
    <row r="881" spans="1:17" x14ac:dyDescent="0.3">
      <c r="A881" t="s">
        <v>5137</v>
      </c>
      <c r="B881" t="str">
        <f t="shared" si="13"/>
        <v>17092854</v>
      </c>
      <c r="C881">
        <v>170928</v>
      </c>
      <c r="D881" t="s">
        <v>48</v>
      </c>
      <c r="E881" t="s">
        <v>33</v>
      </c>
      <c r="F881" t="s">
        <v>127</v>
      </c>
      <c r="G881" t="s">
        <v>2428</v>
      </c>
      <c r="H881" t="s">
        <v>5124</v>
      </c>
      <c r="I881">
        <v>54</v>
      </c>
      <c r="J881">
        <v>54</v>
      </c>
      <c r="K881" t="e">
        <f>VLOOKUP(B881,#REF!,5,FALSE)</f>
        <v>#REF!</v>
      </c>
      <c r="N881" t="s">
        <v>6227</v>
      </c>
      <c r="O881" s="180" t="s">
        <v>5165</v>
      </c>
      <c r="P881" t="s">
        <v>5150</v>
      </c>
      <c r="Q881" t="s">
        <v>5161</v>
      </c>
    </row>
    <row r="882" spans="1:17" x14ac:dyDescent="0.3">
      <c r="A882" t="s">
        <v>5137</v>
      </c>
      <c r="B882" t="str">
        <f t="shared" si="13"/>
        <v>17092855</v>
      </c>
      <c r="C882">
        <v>170928</v>
      </c>
      <c r="D882" t="s">
        <v>48</v>
      </c>
      <c r="E882" t="s">
        <v>33</v>
      </c>
      <c r="F882" t="s">
        <v>127</v>
      </c>
      <c r="G882" t="s">
        <v>2428</v>
      </c>
      <c r="H882" t="s">
        <v>5124</v>
      </c>
      <c r="I882">
        <v>55</v>
      </c>
      <c r="J882">
        <v>55</v>
      </c>
      <c r="K882" t="e">
        <f>VLOOKUP(B882,#REF!,5,FALSE)</f>
        <v>#REF!</v>
      </c>
      <c r="N882" t="s">
        <v>6228</v>
      </c>
      <c r="O882" s="180" t="s">
        <v>5165</v>
      </c>
      <c r="P882" t="s">
        <v>5150</v>
      </c>
      <c r="Q882" t="s">
        <v>5161</v>
      </c>
    </row>
    <row r="883" spans="1:17" x14ac:dyDescent="0.3">
      <c r="A883" t="s">
        <v>5137</v>
      </c>
      <c r="B883" t="str">
        <f t="shared" si="13"/>
        <v>17092856</v>
      </c>
      <c r="C883">
        <v>170928</v>
      </c>
      <c r="D883" t="s">
        <v>48</v>
      </c>
      <c r="E883" t="s">
        <v>33</v>
      </c>
      <c r="F883" t="s">
        <v>127</v>
      </c>
      <c r="G883" t="s">
        <v>2428</v>
      </c>
      <c r="H883" t="s">
        <v>5124</v>
      </c>
      <c r="I883">
        <v>56</v>
      </c>
      <c r="J883">
        <v>56</v>
      </c>
      <c r="K883" t="e">
        <f>VLOOKUP(B883,#REF!,5,FALSE)</f>
        <v>#REF!</v>
      </c>
      <c r="N883" t="s">
        <v>6229</v>
      </c>
      <c r="O883" s="180" t="s">
        <v>5165</v>
      </c>
      <c r="P883" t="s">
        <v>5150</v>
      </c>
      <c r="Q883" t="s">
        <v>5161</v>
      </c>
    </row>
    <row r="884" spans="1:17" x14ac:dyDescent="0.3">
      <c r="A884" t="s">
        <v>5137</v>
      </c>
      <c r="B884" t="str">
        <f t="shared" si="13"/>
        <v>17092857</v>
      </c>
      <c r="C884">
        <v>170928</v>
      </c>
      <c r="D884" t="s">
        <v>48</v>
      </c>
      <c r="E884" t="s">
        <v>33</v>
      </c>
      <c r="F884" t="s">
        <v>127</v>
      </c>
      <c r="G884" t="s">
        <v>2428</v>
      </c>
      <c r="H884" t="s">
        <v>5124</v>
      </c>
      <c r="I884">
        <v>57</v>
      </c>
      <c r="J884">
        <v>57</v>
      </c>
      <c r="K884" t="e">
        <f>VLOOKUP(B884,#REF!,5,FALSE)</f>
        <v>#REF!</v>
      </c>
      <c r="N884" t="s">
        <v>6230</v>
      </c>
      <c r="O884" s="180" t="s">
        <v>5165</v>
      </c>
      <c r="P884" t="s">
        <v>5150</v>
      </c>
      <c r="Q884" t="s">
        <v>5161</v>
      </c>
    </row>
    <row r="885" spans="1:17" x14ac:dyDescent="0.3">
      <c r="A885" t="s">
        <v>5137</v>
      </c>
      <c r="B885" t="str">
        <f t="shared" si="13"/>
        <v>17092858</v>
      </c>
      <c r="C885">
        <v>170928</v>
      </c>
      <c r="D885" t="s">
        <v>48</v>
      </c>
      <c r="E885" t="s">
        <v>33</v>
      </c>
      <c r="F885" t="s">
        <v>127</v>
      </c>
      <c r="G885" t="s">
        <v>2428</v>
      </c>
      <c r="H885" t="s">
        <v>5124</v>
      </c>
      <c r="I885">
        <v>58</v>
      </c>
      <c r="J885">
        <v>58</v>
      </c>
      <c r="K885" t="e">
        <f>VLOOKUP(B885,#REF!,5,FALSE)</f>
        <v>#REF!</v>
      </c>
      <c r="N885" t="s">
        <v>6231</v>
      </c>
      <c r="O885" s="180" t="s">
        <v>5165</v>
      </c>
      <c r="P885" t="s">
        <v>5150</v>
      </c>
      <c r="Q885" t="s">
        <v>5161</v>
      </c>
    </row>
    <row r="886" spans="1:17" x14ac:dyDescent="0.3">
      <c r="A886" t="s">
        <v>5137</v>
      </c>
      <c r="B886" t="str">
        <f t="shared" si="13"/>
        <v>1508592</v>
      </c>
      <c r="C886">
        <v>150859</v>
      </c>
      <c r="D886" t="s">
        <v>48</v>
      </c>
      <c r="E886" t="s">
        <v>32</v>
      </c>
      <c r="F886" t="s">
        <v>112</v>
      </c>
      <c r="G886" t="s">
        <v>1499</v>
      </c>
      <c r="H886" t="s">
        <v>5127</v>
      </c>
      <c r="I886">
        <v>2</v>
      </c>
      <c r="K886" t="e">
        <f>VLOOKUP(B886,#REF!,5,FALSE)</f>
        <v>#REF!</v>
      </c>
      <c r="N886" t="s">
        <v>6232</v>
      </c>
      <c r="O886" s="180" t="s">
        <v>5165</v>
      </c>
      <c r="P886">
        <v>44931</v>
      </c>
      <c r="Q886" t="s">
        <v>5161</v>
      </c>
    </row>
    <row r="887" spans="1:17" x14ac:dyDescent="0.3">
      <c r="A887" s="193" t="s">
        <v>5163</v>
      </c>
      <c r="B887" t="str">
        <f t="shared" si="13"/>
        <v>11000283</v>
      </c>
      <c r="C887">
        <v>110002</v>
      </c>
      <c r="D887" t="s">
        <v>50</v>
      </c>
      <c r="E887" t="s">
        <v>30</v>
      </c>
      <c r="F887" t="s">
        <v>47</v>
      </c>
      <c r="G887" t="s">
        <v>239</v>
      </c>
      <c r="H887" t="s">
        <v>46</v>
      </c>
      <c r="I887">
        <v>83</v>
      </c>
      <c r="J887">
        <v>357</v>
      </c>
      <c r="K887" t="e">
        <f>VLOOKUP(B887,#REF!,5,FALSE)</f>
        <v>#REF!</v>
      </c>
      <c r="L887" t="e">
        <f>VLOOKUP(B887,#REF!,6,FALSE)</f>
        <v>#REF!</v>
      </c>
      <c r="M887" t="e">
        <f>VLOOKUP(B887,#REF!,7,FALSE)</f>
        <v>#REF!</v>
      </c>
      <c r="N887" t="s">
        <v>6233</v>
      </c>
      <c r="O887" s="180" t="s">
        <v>5165</v>
      </c>
      <c r="P887" t="s">
        <v>6234</v>
      </c>
      <c r="Q887" t="s">
        <v>5151</v>
      </c>
    </row>
    <row r="888" spans="1:17" x14ac:dyDescent="0.3">
      <c r="A888" s="193" t="s">
        <v>5163</v>
      </c>
      <c r="B888" t="str">
        <f t="shared" si="13"/>
        <v>11000284</v>
      </c>
      <c r="C888">
        <v>110002</v>
      </c>
      <c r="D888" t="s">
        <v>50</v>
      </c>
      <c r="E888" t="s">
        <v>30</v>
      </c>
      <c r="F888" t="s">
        <v>47</v>
      </c>
      <c r="G888" t="s">
        <v>239</v>
      </c>
      <c r="H888" t="s">
        <v>46</v>
      </c>
      <c r="I888">
        <v>84</v>
      </c>
      <c r="J888">
        <v>358</v>
      </c>
      <c r="K888" t="e">
        <f>VLOOKUP(B888,#REF!,5,FALSE)</f>
        <v>#REF!</v>
      </c>
      <c r="L888" t="e">
        <f>VLOOKUP(B888,#REF!,6,FALSE)</f>
        <v>#REF!</v>
      </c>
      <c r="M888" t="e">
        <f>VLOOKUP(B888,#REF!,7,FALSE)</f>
        <v>#REF!</v>
      </c>
      <c r="N888" t="s">
        <v>6237</v>
      </c>
      <c r="O888" s="180" t="s">
        <v>5165</v>
      </c>
      <c r="P888" t="s">
        <v>6234</v>
      </c>
      <c r="Q888" t="s">
        <v>5151</v>
      </c>
    </row>
    <row r="889" spans="1:17" x14ac:dyDescent="0.3">
      <c r="A889" s="193" t="s">
        <v>5163</v>
      </c>
      <c r="B889" t="str">
        <f t="shared" si="13"/>
        <v>11000926</v>
      </c>
      <c r="C889">
        <v>110009</v>
      </c>
      <c r="D889" t="s">
        <v>48</v>
      </c>
      <c r="E889" t="s">
        <v>30</v>
      </c>
      <c r="F889" t="s">
        <v>47</v>
      </c>
      <c r="G889" t="s">
        <v>239</v>
      </c>
      <c r="H889" t="s">
        <v>270</v>
      </c>
      <c r="I889">
        <v>26</v>
      </c>
      <c r="J889" t="s">
        <v>4948</v>
      </c>
      <c r="K889" t="e">
        <f>VLOOKUP(B889,#REF!,5,FALSE)</f>
        <v>#REF!</v>
      </c>
      <c r="N889" t="s">
        <v>6240</v>
      </c>
      <c r="O889" s="180" t="s">
        <v>5165</v>
      </c>
      <c r="P889" t="s">
        <v>6241</v>
      </c>
      <c r="Q889" t="s">
        <v>5151</v>
      </c>
    </row>
    <row r="890" spans="1:17" x14ac:dyDescent="0.3">
      <c r="A890" t="s">
        <v>6056</v>
      </c>
      <c r="B890" t="str">
        <f t="shared" si="13"/>
        <v>110011541</v>
      </c>
      <c r="C890">
        <v>110011</v>
      </c>
      <c r="D890" t="s">
        <v>50</v>
      </c>
      <c r="E890" t="s">
        <v>30</v>
      </c>
      <c r="F890" t="s">
        <v>47</v>
      </c>
      <c r="G890" t="s">
        <v>239</v>
      </c>
      <c r="H890" t="s">
        <v>49</v>
      </c>
      <c r="I890">
        <v>541</v>
      </c>
      <c r="J890">
        <v>541</v>
      </c>
      <c r="K890" t="e">
        <f>VLOOKUP(B890,#REF!,5,FALSE)</f>
        <v>#REF!</v>
      </c>
      <c r="N890" t="s">
        <v>6242</v>
      </c>
      <c r="O890" s="180" t="s">
        <v>5165</v>
      </c>
      <c r="P890" t="s">
        <v>5149</v>
      </c>
      <c r="Q890" t="s">
        <v>5151</v>
      </c>
    </row>
    <row r="891" spans="1:17" x14ac:dyDescent="0.3">
      <c r="A891" t="s">
        <v>6056</v>
      </c>
      <c r="B891" t="str">
        <f t="shared" si="13"/>
        <v>110011542</v>
      </c>
      <c r="C891">
        <v>110011</v>
      </c>
      <c r="D891" t="s">
        <v>50</v>
      </c>
      <c r="E891" t="s">
        <v>30</v>
      </c>
      <c r="F891" t="s">
        <v>47</v>
      </c>
      <c r="G891" t="s">
        <v>239</v>
      </c>
      <c r="H891" t="s">
        <v>49</v>
      </c>
      <c r="I891">
        <v>542</v>
      </c>
      <c r="J891">
        <v>542</v>
      </c>
      <c r="K891" t="e">
        <f>VLOOKUP(B891,#REF!,5,FALSE)</f>
        <v>#REF!</v>
      </c>
      <c r="N891" t="s">
        <v>6243</v>
      </c>
      <c r="O891" s="180" t="s">
        <v>5165</v>
      </c>
      <c r="P891" t="s">
        <v>5149</v>
      </c>
      <c r="Q891" t="s">
        <v>5151</v>
      </c>
    </row>
    <row r="892" spans="1:17" x14ac:dyDescent="0.3">
      <c r="A892" t="s">
        <v>5137</v>
      </c>
      <c r="B892" t="str">
        <f t="shared" si="13"/>
        <v>11001352</v>
      </c>
      <c r="C892">
        <v>110013</v>
      </c>
      <c r="D892" t="s">
        <v>50</v>
      </c>
      <c r="E892" t="s">
        <v>30</v>
      </c>
      <c r="F892" t="s">
        <v>47</v>
      </c>
      <c r="G892" t="s">
        <v>239</v>
      </c>
      <c r="H892" t="s">
        <v>4329</v>
      </c>
      <c r="I892" t="s">
        <v>5977</v>
      </c>
      <c r="J892" t="s">
        <v>5977</v>
      </c>
      <c r="K892" t="e">
        <f>VLOOKUP(B892,#REF!,5,FALSE)</f>
        <v>#REF!</v>
      </c>
      <c r="N892" t="s">
        <v>6244</v>
      </c>
      <c r="O892" s="180" t="s">
        <v>5165</v>
      </c>
      <c r="P892" t="s">
        <v>6245</v>
      </c>
      <c r="Q892" t="s">
        <v>5161</v>
      </c>
    </row>
    <row r="893" spans="1:17" x14ac:dyDescent="0.3">
      <c r="A893" t="s">
        <v>6056</v>
      </c>
      <c r="B893" t="str">
        <f t="shared" si="13"/>
        <v>1100168</v>
      </c>
      <c r="C893">
        <v>110016</v>
      </c>
      <c r="D893" t="s">
        <v>50</v>
      </c>
      <c r="E893" t="s">
        <v>30</v>
      </c>
      <c r="F893" t="s">
        <v>47</v>
      </c>
      <c r="G893" t="s">
        <v>239</v>
      </c>
      <c r="H893" t="s">
        <v>288</v>
      </c>
      <c r="I893" t="s">
        <v>2968</v>
      </c>
      <c r="J893" t="s">
        <v>2968</v>
      </c>
      <c r="K893" t="e">
        <f>VLOOKUP(B893,#REF!,5,FALSE)</f>
        <v>#REF!</v>
      </c>
      <c r="L893" t="e">
        <f>VLOOKUP(B893,#REF!,6,FALSE)</f>
        <v>#REF!</v>
      </c>
      <c r="N893" t="s">
        <v>6246</v>
      </c>
      <c r="O893" s="180" t="s">
        <v>5165</v>
      </c>
      <c r="P893" t="s">
        <v>5150</v>
      </c>
      <c r="Q893" t="s">
        <v>5151</v>
      </c>
    </row>
    <row r="894" spans="1:17" x14ac:dyDescent="0.3">
      <c r="A894" t="s">
        <v>5137</v>
      </c>
      <c r="B894" t="str">
        <f t="shared" si="13"/>
        <v>110019102</v>
      </c>
      <c r="C894">
        <v>110019</v>
      </c>
      <c r="D894" t="s">
        <v>50</v>
      </c>
      <c r="E894" t="s">
        <v>30</v>
      </c>
      <c r="F894" t="s">
        <v>47</v>
      </c>
      <c r="G894" t="s">
        <v>239</v>
      </c>
      <c r="H894" t="s">
        <v>5062</v>
      </c>
      <c r="I894" t="s">
        <v>6248</v>
      </c>
      <c r="J894" t="s">
        <v>6248</v>
      </c>
      <c r="K894" t="e">
        <f>VLOOKUP(B894,#REF!,5,FALSE)</f>
        <v>#REF!</v>
      </c>
      <c r="L894" t="e">
        <f>VLOOKUP(B894,#REF!,6,FALSE)</f>
        <v>#REF!</v>
      </c>
      <c r="M894" t="e">
        <f>VLOOKUP(B894,#REF!,7,FALSE)</f>
        <v>#REF!</v>
      </c>
      <c r="N894" t="s">
        <v>6249</v>
      </c>
      <c r="O894" s="180" t="s">
        <v>5165</v>
      </c>
      <c r="P894" t="s">
        <v>6250</v>
      </c>
      <c r="Q894" t="s">
        <v>5161</v>
      </c>
    </row>
    <row r="895" spans="1:17" x14ac:dyDescent="0.3">
      <c r="A895" t="s">
        <v>5137</v>
      </c>
      <c r="B895" t="str">
        <f t="shared" si="13"/>
        <v>110019961</v>
      </c>
      <c r="C895">
        <v>110019</v>
      </c>
      <c r="D895" t="s">
        <v>50</v>
      </c>
      <c r="E895" t="s">
        <v>30</v>
      </c>
      <c r="F895" t="s">
        <v>47</v>
      </c>
      <c r="G895" t="s">
        <v>239</v>
      </c>
      <c r="H895" t="s">
        <v>5062</v>
      </c>
      <c r="I895" t="s">
        <v>6253</v>
      </c>
      <c r="J895" t="s">
        <v>6253</v>
      </c>
      <c r="K895" t="e">
        <f>VLOOKUP(B895,#REF!,5,FALSE)</f>
        <v>#REF!</v>
      </c>
      <c r="N895" t="s">
        <v>6254</v>
      </c>
      <c r="O895" s="180" t="s">
        <v>5165</v>
      </c>
      <c r="P895" t="s">
        <v>6250</v>
      </c>
      <c r="Q895" t="s">
        <v>5161</v>
      </c>
    </row>
    <row r="896" spans="1:17" x14ac:dyDescent="0.3">
      <c r="A896" t="s">
        <v>5137</v>
      </c>
      <c r="B896" t="str">
        <f t="shared" si="13"/>
        <v>110019962</v>
      </c>
      <c r="C896">
        <v>110019</v>
      </c>
      <c r="D896" t="s">
        <v>50</v>
      </c>
      <c r="E896" t="s">
        <v>30</v>
      </c>
      <c r="F896" t="s">
        <v>47</v>
      </c>
      <c r="G896" t="s">
        <v>239</v>
      </c>
      <c r="H896" t="s">
        <v>5062</v>
      </c>
      <c r="I896" t="s">
        <v>6255</v>
      </c>
      <c r="J896" t="s">
        <v>6255</v>
      </c>
      <c r="K896" t="e">
        <f>VLOOKUP(B896,#REF!,5,FALSE)</f>
        <v>#REF!</v>
      </c>
      <c r="N896" t="s">
        <v>6256</v>
      </c>
      <c r="O896" s="180" t="s">
        <v>5165</v>
      </c>
      <c r="P896" t="s">
        <v>6250</v>
      </c>
      <c r="Q896" t="s">
        <v>5161</v>
      </c>
    </row>
    <row r="897" spans="1:17" x14ac:dyDescent="0.3">
      <c r="A897" t="s">
        <v>5137</v>
      </c>
      <c r="B897" t="str">
        <f t="shared" si="13"/>
        <v>110019963</v>
      </c>
      <c r="C897">
        <v>110019</v>
      </c>
      <c r="D897" t="s">
        <v>50</v>
      </c>
      <c r="E897" t="s">
        <v>30</v>
      </c>
      <c r="F897" t="s">
        <v>47</v>
      </c>
      <c r="G897" t="s">
        <v>239</v>
      </c>
      <c r="H897" t="s">
        <v>5062</v>
      </c>
      <c r="I897" t="s">
        <v>6257</v>
      </c>
      <c r="J897" t="s">
        <v>6257</v>
      </c>
      <c r="K897" t="e">
        <f>VLOOKUP(B897,#REF!,5,FALSE)</f>
        <v>#REF!</v>
      </c>
      <c r="N897" t="s">
        <v>6258</v>
      </c>
      <c r="O897" s="180" t="s">
        <v>5165</v>
      </c>
      <c r="P897" t="s">
        <v>6250</v>
      </c>
      <c r="Q897" t="s">
        <v>5161</v>
      </c>
    </row>
    <row r="898" spans="1:17" x14ac:dyDescent="0.3">
      <c r="A898" t="s">
        <v>5137</v>
      </c>
      <c r="B898" t="str">
        <f t="shared" si="13"/>
        <v>110019964</v>
      </c>
      <c r="C898">
        <v>110019</v>
      </c>
      <c r="D898" t="s">
        <v>50</v>
      </c>
      <c r="E898" t="s">
        <v>30</v>
      </c>
      <c r="F898" t="s">
        <v>47</v>
      </c>
      <c r="G898" t="s">
        <v>239</v>
      </c>
      <c r="H898" t="s">
        <v>5062</v>
      </c>
      <c r="I898" t="s">
        <v>6259</v>
      </c>
      <c r="J898" t="s">
        <v>6259</v>
      </c>
      <c r="K898" t="e">
        <f>VLOOKUP(B898,#REF!,5,FALSE)</f>
        <v>#REF!</v>
      </c>
      <c r="N898" t="s">
        <v>6260</v>
      </c>
      <c r="O898" s="180" t="s">
        <v>5165</v>
      </c>
      <c r="P898" t="s">
        <v>6250</v>
      </c>
      <c r="Q898" t="s">
        <v>5161</v>
      </c>
    </row>
    <row r="899" spans="1:17" x14ac:dyDescent="0.3">
      <c r="A899" t="s">
        <v>5137</v>
      </c>
      <c r="B899" t="str">
        <f t="shared" si="13"/>
        <v>11002278</v>
      </c>
      <c r="C899">
        <v>110022</v>
      </c>
      <c r="D899" t="s">
        <v>50</v>
      </c>
      <c r="E899" t="s">
        <v>30</v>
      </c>
      <c r="F899" t="s">
        <v>47</v>
      </c>
      <c r="G899" t="s">
        <v>298</v>
      </c>
      <c r="H899" t="s">
        <v>34</v>
      </c>
      <c r="I899">
        <v>78</v>
      </c>
      <c r="J899">
        <v>1137</v>
      </c>
      <c r="K899" t="e">
        <f>VLOOKUP(B899,#REF!,5,FALSE)</f>
        <v>#REF!</v>
      </c>
      <c r="L899" t="e">
        <f>VLOOKUP(B899,#REF!,6,FALSE)</f>
        <v>#REF!</v>
      </c>
      <c r="N899" t="s">
        <v>6261</v>
      </c>
      <c r="O899" s="180" t="s">
        <v>5165</v>
      </c>
      <c r="P899" t="s">
        <v>5150</v>
      </c>
      <c r="Q899" t="s">
        <v>5161</v>
      </c>
    </row>
    <row r="900" spans="1:17" x14ac:dyDescent="0.3">
      <c r="A900" t="s">
        <v>5137</v>
      </c>
      <c r="B900" t="str">
        <f t="shared" si="13"/>
        <v>11002279</v>
      </c>
      <c r="C900">
        <v>110022</v>
      </c>
      <c r="D900" t="s">
        <v>50</v>
      </c>
      <c r="E900" t="s">
        <v>30</v>
      </c>
      <c r="F900" t="s">
        <v>47</v>
      </c>
      <c r="G900" t="s">
        <v>298</v>
      </c>
      <c r="H900" t="s">
        <v>34</v>
      </c>
      <c r="I900">
        <v>79</v>
      </c>
      <c r="J900">
        <v>1138</v>
      </c>
      <c r="L900" t="e">
        <f>VLOOKUP(B900,#REF!,6,FALSE)</f>
        <v>#REF!</v>
      </c>
      <c r="N900" t="s">
        <v>6263</v>
      </c>
      <c r="O900" s="180" t="s">
        <v>5165</v>
      </c>
      <c r="P900" t="s">
        <v>5150</v>
      </c>
      <c r="Q900" t="s">
        <v>5161</v>
      </c>
    </row>
    <row r="901" spans="1:17" x14ac:dyDescent="0.3">
      <c r="A901" t="s">
        <v>5137</v>
      </c>
      <c r="B901" t="str">
        <f t="shared" si="13"/>
        <v>11002280</v>
      </c>
      <c r="C901">
        <v>110022</v>
      </c>
      <c r="D901" t="s">
        <v>50</v>
      </c>
      <c r="E901" t="s">
        <v>30</v>
      </c>
      <c r="F901" t="s">
        <v>47</v>
      </c>
      <c r="G901" t="s">
        <v>298</v>
      </c>
      <c r="H901" t="s">
        <v>34</v>
      </c>
      <c r="I901">
        <v>80</v>
      </c>
      <c r="J901">
        <v>1139</v>
      </c>
      <c r="L901" t="e">
        <f>VLOOKUP(B901,#REF!,6,FALSE)</f>
        <v>#REF!</v>
      </c>
      <c r="N901" t="s">
        <v>6264</v>
      </c>
      <c r="O901" s="180" t="s">
        <v>5165</v>
      </c>
      <c r="P901" t="s">
        <v>5150</v>
      </c>
      <c r="Q901" t="s">
        <v>5161</v>
      </c>
    </row>
    <row r="902" spans="1:17" x14ac:dyDescent="0.3">
      <c r="A902" t="s">
        <v>5137</v>
      </c>
      <c r="B902" t="str">
        <f t="shared" si="13"/>
        <v>11002281</v>
      </c>
      <c r="C902">
        <v>110022</v>
      </c>
      <c r="D902" t="s">
        <v>50</v>
      </c>
      <c r="E902" t="s">
        <v>30</v>
      </c>
      <c r="F902" t="s">
        <v>47</v>
      </c>
      <c r="G902" t="s">
        <v>298</v>
      </c>
      <c r="H902" t="s">
        <v>34</v>
      </c>
      <c r="I902">
        <v>81</v>
      </c>
      <c r="J902">
        <v>1140</v>
      </c>
      <c r="L902" t="e">
        <f>VLOOKUP(B902,#REF!,6,FALSE)</f>
        <v>#REF!</v>
      </c>
      <c r="N902" t="s">
        <v>6265</v>
      </c>
      <c r="O902" s="180" t="s">
        <v>5165</v>
      </c>
      <c r="P902" t="s">
        <v>5150</v>
      </c>
      <c r="Q902" t="s">
        <v>5161</v>
      </c>
    </row>
    <row r="903" spans="1:17" x14ac:dyDescent="0.3">
      <c r="A903" t="s">
        <v>5137</v>
      </c>
      <c r="B903" t="str">
        <f t="shared" si="13"/>
        <v>11002282</v>
      </c>
      <c r="C903">
        <v>110022</v>
      </c>
      <c r="D903" t="s">
        <v>50</v>
      </c>
      <c r="E903" t="s">
        <v>30</v>
      </c>
      <c r="F903" t="s">
        <v>47</v>
      </c>
      <c r="G903" t="s">
        <v>298</v>
      </c>
      <c r="H903" t="s">
        <v>34</v>
      </c>
      <c r="I903">
        <v>82</v>
      </c>
      <c r="J903">
        <v>1141</v>
      </c>
      <c r="K903" t="e">
        <f>VLOOKUP(B903,#REF!,5,FALSE)</f>
        <v>#REF!</v>
      </c>
      <c r="L903" t="e">
        <f>VLOOKUP(B903,#REF!,6,FALSE)</f>
        <v>#REF!</v>
      </c>
      <c r="N903" t="s">
        <v>6266</v>
      </c>
      <c r="O903" s="180" t="s">
        <v>5165</v>
      </c>
      <c r="P903" t="s">
        <v>5150</v>
      </c>
      <c r="Q903" t="s">
        <v>5161</v>
      </c>
    </row>
    <row r="904" spans="1:17" x14ac:dyDescent="0.3">
      <c r="A904" s="193" t="s">
        <v>5163</v>
      </c>
      <c r="B904" t="str">
        <f t="shared" ref="B904:B967" si="14">C904&amp;I904</f>
        <v>110022234</v>
      </c>
      <c r="C904">
        <v>110022</v>
      </c>
      <c r="D904" t="s">
        <v>50</v>
      </c>
      <c r="E904" t="s">
        <v>30</v>
      </c>
      <c r="F904" t="s">
        <v>47</v>
      </c>
      <c r="G904" t="s">
        <v>298</v>
      </c>
      <c r="H904" t="s">
        <v>34</v>
      </c>
      <c r="I904">
        <v>234</v>
      </c>
      <c r="J904">
        <v>172</v>
      </c>
      <c r="L904" t="e">
        <f>VLOOKUP(B904,#REF!,6,FALSE)</f>
        <v>#REF!</v>
      </c>
      <c r="N904" t="s">
        <v>6268</v>
      </c>
      <c r="O904" s="180" t="s">
        <v>5165</v>
      </c>
      <c r="P904" t="s">
        <v>5149</v>
      </c>
      <c r="Q904" t="s">
        <v>5151</v>
      </c>
    </row>
    <row r="905" spans="1:17" x14ac:dyDescent="0.3">
      <c r="A905" s="193" t="s">
        <v>5163</v>
      </c>
      <c r="B905" t="str">
        <f t="shared" si="14"/>
        <v>110022239</v>
      </c>
      <c r="C905">
        <v>110022</v>
      </c>
      <c r="D905" t="s">
        <v>50</v>
      </c>
      <c r="E905" t="s">
        <v>30</v>
      </c>
      <c r="F905" t="s">
        <v>47</v>
      </c>
      <c r="G905" t="s">
        <v>298</v>
      </c>
      <c r="H905" t="s">
        <v>34</v>
      </c>
      <c r="I905">
        <v>239</v>
      </c>
      <c r="J905">
        <v>177</v>
      </c>
      <c r="L905" t="e">
        <f>VLOOKUP(B905,#REF!,6,FALSE)</f>
        <v>#REF!</v>
      </c>
      <c r="N905" t="s">
        <v>6269</v>
      </c>
      <c r="O905" s="180" t="s">
        <v>5165</v>
      </c>
      <c r="P905" t="s">
        <v>5149</v>
      </c>
      <c r="Q905" t="s">
        <v>5151</v>
      </c>
    </row>
    <row r="906" spans="1:17" x14ac:dyDescent="0.3">
      <c r="A906" t="s">
        <v>6056</v>
      </c>
      <c r="B906" t="str">
        <f t="shared" si="14"/>
        <v>11003293</v>
      </c>
      <c r="C906">
        <v>110032</v>
      </c>
      <c r="D906" t="s">
        <v>50</v>
      </c>
      <c r="E906" t="s">
        <v>30</v>
      </c>
      <c r="F906" t="s">
        <v>47</v>
      </c>
      <c r="G906" t="s">
        <v>239</v>
      </c>
      <c r="H906" t="s">
        <v>3152</v>
      </c>
      <c r="I906">
        <v>93</v>
      </c>
      <c r="J906">
        <v>93</v>
      </c>
      <c r="K906" t="e">
        <f>VLOOKUP(B906,#REF!,5,FALSE)</f>
        <v>#REF!</v>
      </c>
      <c r="N906" t="s">
        <v>6270</v>
      </c>
      <c r="O906" s="180" t="s">
        <v>5165</v>
      </c>
      <c r="P906" t="s">
        <v>6271</v>
      </c>
      <c r="Q906" t="s">
        <v>5151</v>
      </c>
    </row>
    <row r="907" spans="1:17" x14ac:dyDescent="0.3">
      <c r="A907" t="s">
        <v>6056</v>
      </c>
      <c r="B907" t="str">
        <f t="shared" si="14"/>
        <v>11003294</v>
      </c>
      <c r="C907">
        <v>110032</v>
      </c>
      <c r="D907" t="s">
        <v>50</v>
      </c>
      <c r="E907" t="s">
        <v>30</v>
      </c>
      <c r="F907" t="s">
        <v>47</v>
      </c>
      <c r="G907" t="s">
        <v>239</v>
      </c>
      <c r="H907" t="s">
        <v>3152</v>
      </c>
      <c r="I907">
        <v>94</v>
      </c>
      <c r="J907">
        <v>94</v>
      </c>
      <c r="K907" t="e">
        <f>VLOOKUP(B907,#REF!,5,FALSE)</f>
        <v>#REF!</v>
      </c>
      <c r="N907" t="s">
        <v>6272</v>
      </c>
      <c r="O907" s="180" t="s">
        <v>5165</v>
      </c>
      <c r="P907" t="s">
        <v>6271</v>
      </c>
      <c r="Q907" t="s">
        <v>5151</v>
      </c>
    </row>
    <row r="908" spans="1:17" x14ac:dyDescent="0.3">
      <c r="A908" s="193" t="s">
        <v>5163</v>
      </c>
      <c r="B908" t="str">
        <f t="shared" si="14"/>
        <v>11004533</v>
      </c>
      <c r="C908">
        <v>110045</v>
      </c>
      <c r="D908" t="s">
        <v>48</v>
      </c>
      <c r="E908" t="s">
        <v>30</v>
      </c>
      <c r="F908" t="s">
        <v>47</v>
      </c>
      <c r="G908" t="s">
        <v>298</v>
      </c>
      <c r="H908" t="s">
        <v>3153</v>
      </c>
      <c r="I908">
        <v>33</v>
      </c>
      <c r="J908">
        <v>33</v>
      </c>
      <c r="K908" t="e">
        <f>VLOOKUP(B908,#REF!,5,FALSE)</f>
        <v>#REF!</v>
      </c>
      <c r="L908" t="e">
        <f>VLOOKUP(B908,#REF!,6,FALSE)</f>
        <v>#REF!</v>
      </c>
      <c r="N908" t="s">
        <v>6273</v>
      </c>
      <c r="O908" s="180" t="s">
        <v>5165</v>
      </c>
      <c r="P908" t="s">
        <v>6274</v>
      </c>
      <c r="Q908" t="s">
        <v>5151</v>
      </c>
    </row>
    <row r="909" spans="1:17" x14ac:dyDescent="0.3">
      <c r="A909" s="193" t="s">
        <v>5270</v>
      </c>
      <c r="B909" t="str">
        <f t="shared" si="14"/>
        <v>1100721</v>
      </c>
      <c r="C909">
        <v>110072</v>
      </c>
      <c r="D909" t="s">
        <v>48</v>
      </c>
      <c r="E909" t="s">
        <v>30</v>
      </c>
      <c r="F909" t="s">
        <v>47</v>
      </c>
      <c r="G909" t="s">
        <v>416</v>
      </c>
      <c r="H909" t="s">
        <v>54</v>
      </c>
      <c r="I909">
        <v>1</v>
      </c>
      <c r="J909">
        <v>1</v>
      </c>
      <c r="K909" t="e">
        <f>VLOOKUP(B909,#REF!,5,FALSE)</f>
        <v>#REF!</v>
      </c>
      <c r="N909" t="s">
        <v>6276</v>
      </c>
      <c r="O909" s="180" t="s">
        <v>5165</v>
      </c>
      <c r="P909" t="s">
        <v>6277</v>
      </c>
      <c r="Q909" t="s">
        <v>5150</v>
      </c>
    </row>
    <row r="910" spans="1:17" x14ac:dyDescent="0.3">
      <c r="A910" s="193" t="s">
        <v>5163</v>
      </c>
      <c r="B910" t="str">
        <f t="shared" si="14"/>
        <v>11007575</v>
      </c>
      <c r="C910">
        <v>110075</v>
      </c>
      <c r="D910" t="s">
        <v>50</v>
      </c>
      <c r="E910" t="s">
        <v>30</v>
      </c>
      <c r="F910" t="s">
        <v>47</v>
      </c>
      <c r="G910" t="s">
        <v>239</v>
      </c>
      <c r="H910" t="s">
        <v>178</v>
      </c>
      <c r="I910">
        <v>75</v>
      </c>
      <c r="J910" t="s">
        <v>2958</v>
      </c>
      <c r="K910" t="e">
        <f>VLOOKUP(B910,#REF!,5,FALSE)</f>
        <v>#REF!</v>
      </c>
      <c r="L910" t="e">
        <f>VLOOKUP(B910,#REF!,6,FALSE)</f>
        <v>#REF!</v>
      </c>
      <c r="M910" t="e">
        <f>VLOOKUP(B910,#REF!,7,FALSE)</f>
        <v>#REF!</v>
      </c>
      <c r="N910" t="s">
        <v>6278</v>
      </c>
      <c r="O910" s="180" t="s">
        <v>5165</v>
      </c>
      <c r="P910" t="s">
        <v>5150</v>
      </c>
      <c r="Q910" t="s">
        <v>5151</v>
      </c>
    </row>
    <row r="911" spans="1:17" x14ac:dyDescent="0.3">
      <c r="A911" s="193" t="s">
        <v>5163</v>
      </c>
      <c r="B911" t="str">
        <f t="shared" si="14"/>
        <v>11007576</v>
      </c>
      <c r="C911">
        <v>110075</v>
      </c>
      <c r="D911" t="s">
        <v>50</v>
      </c>
      <c r="E911" t="s">
        <v>30</v>
      </c>
      <c r="F911" t="s">
        <v>47</v>
      </c>
      <c r="G911" t="s">
        <v>239</v>
      </c>
      <c r="H911" t="s">
        <v>178</v>
      </c>
      <c r="I911">
        <v>76</v>
      </c>
      <c r="J911" t="s">
        <v>2959</v>
      </c>
      <c r="K911" t="e">
        <f>VLOOKUP(B911,#REF!,5,FALSE)</f>
        <v>#REF!</v>
      </c>
      <c r="L911" t="e">
        <f>VLOOKUP(B911,#REF!,6,FALSE)</f>
        <v>#REF!</v>
      </c>
      <c r="M911" t="e">
        <f>VLOOKUP(B911,#REF!,7,FALSE)</f>
        <v>#REF!</v>
      </c>
      <c r="N911" t="s">
        <v>6281</v>
      </c>
      <c r="O911" s="180" t="s">
        <v>5165</v>
      </c>
      <c r="P911" t="s">
        <v>5150</v>
      </c>
      <c r="Q911" t="s">
        <v>5151</v>
      </c>
    </row>
    <row r="912" spans="1:17" x14ac:dyDescent="0.3">
      <c r="A912" t="s">
        <v>5137</v>
      </c>
      <c r="B912" t="str">
        <f t="shared" si="14"/>
        <v>1100781</v>
      </c>
      <c r="C912">
        <v>110078</v>
      </c>
      <c r="D912" t="s">
        <v>50</v>
      </c>
      <c r="E912" t="s">
        <v>30</v>
      </c>
      <c r="F912" t="s">
        <v>47</v>
      </c>
      <c r="G912" t="s">
        <v>298</v>
      </c>
      <c r="H912" t="s">
        <v>7</v>
      </c>
      <c r="I912">
        <v>1</v>
      </c>
      <c r="J912">
        <v>1</v>
      </c>
      <c r="K912" t="e">
        <f>VLOOKUP(B912,#REF!,5,FALSE)</f>
        <v>#REF!</v>
      </c>
      <c r="N912" t="s">
        <v>6284</v>
      </c>
      <c r="O912" s="180" t="s">
        <v>5165</v>
      </c>
      <c r="P912" t="s">
        <v>6234</v>
      </c>
      <c r="Q912" t="s">
        <v>5884</v>
      </c>
    </row>
    <row r="913" spans="1:17" x14ac:dyDescent="0.3">
      <c r="A913" t="s">
        <v>5137</v>
      </c>
      <c r="B913" t="str">
        <f t="shared" si="14"/>
        <v>1100782</v>
      </c>
      <c r="C913">
        <v>110078</v>
      </c>
      <c r="D913" t="s">
        <v>50</v>
      </c>
      <c r="E913" t="s">
        <v>30</v>
      </c>
      <c r="F913" t="s">
        <v>47</v>
      </c>
      <c r="G913" t="s">
        <v>298</v>
      </c>
      <c r="H913" t="s">
        <v>7</v>
      </c>
      <c r="I913">
        <v>2</v>
      </c>
      <c r="J913">
        <v>2</v>
      </c>
      <c r="K913" t="e">
        <f>VLOOKUP(B913,#REF!,5,FALSE)</f>
        <v>#REF!</v>
      </c>
      <c r="N913" t="s">
        <v>6285</v>
      </c>
      <c r="O913" s="180" t="s">
        <v>5165</v>
      </c>
      <c r="P913" t="s">
        <v>6234</v>
      </c>
      <c r="Q913" t="s">
        <v>5884</v>
      </c>
    </row>
    <row r="914" spans="1:17" x14ac:dyDescent="0.3">
      <c r="A914" t="s">
        <v>5137</v>
      </c>
      <c r="B914" t="str">
        <f t="shared" si="14"/>
        <v>1100783</v>
      </c>
      <c r="C914">
        <v>110078</v>
      </c>
      <c r="D914" t="s">
        <v>50</v>
      </c>
      <c r="E914" t="s">
        <v>30</v>
      </c>
      <c r="F914" t="s">
        <v>47</v>
      </c>
      <c r="G914" t="s">
        <v>298</v>
      </c>
      <c r="H914" t="s">
        <v>7</v>
      </c>
      <c r="I914">
        <v>3</v>
      </c>
      <c r="J914">
        <v>3</v>
      </c>
      <c r="K914" t="e">
        <f>VLOOKUP(B914,#REF!,5,FALSE)</f>
        <v>#REF!</v>
      </c>
      <c r="N914" t="s">
        <v>6286</v>
      </c>
      <c r="O914" s="180" t="s">
        <v>5165</v>
      </c>
      <c r="P914" t="s">
        <v>6287</v>
      </c>
      <c r="Q914" t="s">
        <v>5884</v>
      </c>
    </row>
    <row r="915" spans="1:17" x14ac:dyDescent="0.3">
      <c r="A915" s="193" t="s">
        <v>5163</v>
      </c>
      <c r="B915" t="str">
        <f t="shared" si="14"/>
        <v>110085531</v>
      </c>
      <c r="C915">
        <v>110085</v>
      </c>
      <c r="D915" t="s">
        <v>50</v>
      </c>
      <c r="E915" t="s">
        <v>30</v>
      </c>
      <c r="F915" t="s">
        <v>47</v>
      </c>
      <c r="G915" t="s">
        <v>239</v>
      </c>
      <c r="H915" t="s">
        <v>2955</v>
      </c>
      <c r="I915">
        <v>531</v>
      </c>
      <c r="J915">
        <v>531</v>
      </c>
      <c r="K915" t="e">
        <f>VLOOKUP(B915,#REF!,5,FALSE)</f>
        <v>#REF!</v>
      </c>
      <c r="L915" t="e">
        <f>VLOOKUP(B915,#REF!,6,FALSE)</f>
        <v>#REF!</v>
      </c>
      <c r="M915" t="e">
        <f>VLOOKUP(B915,#REF!,7,FALSE)</f>
        <v>#REF!</v>
      </c>
      <c r="N915" t="s">
        <v>6288</v>
      </c>
      <c r="O915" s="180" t="s">
        <v>5165</v>
      </c>
      <c r="P915" t="s">
        <v>6289</v>
      </c>
      <c r="Q915" t="s">
        <v>5151</v>
      </c>
    </row>
    <row r="916" spans="1:17" x14ac:dyDescent="0.3">
      <c r="A916" t="s">
        <v>5137</v>
      </c>
      <c r="B916" t="str">
        <f t="shared" si="14"/>
        <v>11010383</v>
      </c>
      <c r="C916">
        <v>110103</v>
      </c>
      <c r="D916" t="s">
        <v>50</v>
      </c>
      <c r="E916" t="s">
        <v>30</v>
      </c>
      <c r="F916" t="s">
        <v>47</v>
      </c>
      <c r="G916" t="s">
        <v>433</v>
      </c>
      <c r="H916" t="s">
        <v>8</v>
      </c>
      <c r="I916" t="s">
        <v>6292</v>
      </c>
      <c r="J916">
        <v>83</v>
      </c>
      <c r="K916" t="e">
        <f>VLOOKUP(B916,#REF!,5,FALSE)</f>
        <v>#REF!</v>
      </c>
      <c r="N916" t="s">
        <v>6293</v>
      </c>
      <c r="O916" s="180" t="s">
        <v>5165</v>
      </c>
      <c r="P916" t="s">
        <v>5982</v>
      </c>
      <c r="Q916" t="s">
        <v>5161</v>
      </c>
    </row>
    <row r="917" spans="1:17" x14ac:dyDescent="0.3">
      <c r="A917" s="193" t="s">
        <v>5270</v>
      </c>
      <c r="B917" t="str">
        <f t="shared" si="14"/>
        <v>1101238</v>
      </c>
      <c r="C917">
        <v>110123</v>
      </c>
      <c r="D917" t="s">
        <v>48</v>
      </c>
      <c r="E917" t="s">
        <v>30</v>
      </c>
      <c r="F917" t="s">
        <v>47</v>
      </c>
      <c r="G917" t="s">
        <v>298</v>
      </c>
      <c r="H917" t="s">
        <v>3155</v>
      </c>
      <c r="I917">
        <v>8</v>
      </c>
      <c r="J917">
        <v>8</v>
      </c>
      <c r="K917" t="e">
        <f>VLOOKUP(B917,#REF!,5,FALSE)</f>
        <v>#REF!</v>
      </c>
      <c r="N917" t="s">
        <v>6294</v>
      </c>
      <c r="O917" s="180" t="s">
        <v>5165</v>
      </c>
      <c r="P917" t="s">
        <v>6295</v>
      </c>
      <c r="Q917" t="s">
        <v>5150</v>
      </c>
    </row>
    <row r="918" spans="1:17" x14ac:dyDescent="0.3">
      <c r="A918" s="193" t="s">
        <v>5270</v>
      </c>
      <c r="B918" t="str">
        <f t="shared" si="14"/>
        <v>1101239</v>
      </c>
      <c r="C918">
        <v>110123</v>
      </c>
      <c r="D918" t="s">
        <v>48</v>
      </c>
      <c r="E918" t="s">
        <v>30</v>
      </c>
      <c r="F918" t="s">
        <v>47</v>
      </c>
      <c r="G918" t="s">
        <v>298</v>
      </c>
      <c r="H918" t="s">
        <v>3155</v>
      </c>
      <c r="I918">
        <v>9</v>
      </c>
      <c r="J918">
        <v>9</v>
      </c>
      <c r="K918" t="e">
        <f>VLOOKUP(B918,#REF!,5,FALSE)</f>
        <v>#REF!</v>
      </c>
      <c r="N918" t="s">
        <v>6296</v>
      </c>
      <c r="O918" s="180" t="s">
        <v>5165</v>
      </c>
      <c r="P918" t="s">
        <v>6295</v>
      </c>
      <c r="Q918" t="s">
        <v>5150</v>
      </c>
    </row>
    <row r="919" spans="1:17" x14ac:dyDescent="0.3">
      <c r="A919" s="193" t="s">
        <v>5270</v>
      </c>
      <c r="B919" t="str">
        <f t="shared" si="14"/>
        <v>11012310</v>
      </c>
      <c r="C919">
        <v>110123</v>
      </c>
      <c r="D919" t="s">
        <v>48</v>
      </c>
      <c r="E919" t="s">
        <v>30</v>
      </c>
      <c r="F919" t="s">
        <v>47</v>
      </c>
      <c r="G919" t="s">
        <v>298</v>
      </c>
      <c r="H919" t="s">
        <v>3155</v>
      </c>
      <c r="I919">
        <v>10</v>
      </c>
      <c r="J919">
        <v>10</v>
      </c>
      <c r="K919" t="e">
        <f>VLOOKUP(B919,#REF!,5,FALSE)</f>
        <v>#REF!</v>
      </c>
      <c r="N919" t="s">
        <v>6297</v>
      </c>
      <c r="O919" s="180" t="s">
        <v>5165</v>
      </c>
      <c r="P919" t="s">
        <v>6295</v>
      </c>
      <c r="Q919" t="s">
        <v>5150</v>
      </c>
    </row>
    <row r="920" spans="1:17" x14ac:dyDescent="0.3">
      <c r="A920" s="193" t="s">
        <v>5270</v>
      </c>
      <c r="B920" t="str">
        <f t="shared" si="14"/>
        <v>11012313</v>
      </c>
      <c r="C920">
        <v>110123</v>
      </c>
      <c r="D920" t="s">
        <v>48</v>
      </c>
      <c r="E920" t="s">
        <v>30</v>
      </c>
      <c r="F920" t="s">
        <v>47</v>
      </c>
      <c r="G920" t="s">
        <v>298</v>
      </c>
      <c r="H920" t="s">
        <v>3155</v>
      </c>
      <c r="I920">
        <v>13</v>
      </c>
      <c r="J920">
        <v>13</v>
      </c>
      <c r="K920" t="e">
        <f>VLOOKUP(B920,#REF!,5,FALSE)</f>
        <v>#REF!</v>
      </c>
      <c r="N920" t="s">
        <v>6298</v>
      </c>
      <c r="O920" s="180" t="s">
        <v>5165</v>
      </c>
      <c r="P920" t="s">
        <v>6299</v>
      </c>
      <c r="Q920" t="s">
        <v>5150</v>
      </c>
    </row>
    <row r="921" spans="1:17" x14ac:dyDescent="0.3">
      <c r="A921" s="193" t="s">
        <v>5270</v>
      </c>
      <c r="B921" t="str">
        <f t="shared" si="14"/>
        <v>11012314</v>
      </c>
      <c r="C921">
        <v>110123</v>
      </c>
      <c r="D921" t="s">
        <v>48</v>
      </c>
      <c r="E921" t="s">
        <v>30</v>
      </c>
      <c r="F921" t="s">
        <v>47</v>
      </c>
      <c r="G921" t="s">
        <v>298</v>
      </c>
      <c r="H921" t="s">
        <v>3155</v>
      </c>
      <c r="I921">
        <v>14</v>
      </c>
      <c r="J921">
        <v>14</v>
      </c>
      <c r="K921" t="e">
        <f>VLOOKUP(B921,#REF!,5,FALSE)</f>
        <v>#REF!</v>
      </c>
      <c r="N921" t="s">
        <v>6300</v>
      </c>
      <c r="O921" s="180" t="s">
        <v>5165</v>
      </c>
      <c r="P921" t="s">
        <v>6299</v>
      </c>
      <c r="Q921" t="s">
        <v>5150</v>
      </c>
    </row>
    <row r="922" spans="1:17" x14ac:dyDescent="0.3">
      <c r="A922" s="193" t="s">
        <v>5270</v>
      </c>
      <c r="B922" t="str">
        <f t="shared" si="14"/>
        <v>11012360</v>
      </c>
      <c r="C922">
        <v>110123</v>
      </c>
      <c r="D922" t="s">
        <v>48</v>
      </c>
      <c r="E922" t="s">
        <v>30</v>
      </c>
      <c r="F922" t="s">
        <v>47</v>
      </c>
      <c r="G922" t="s">
        <v>298</v>
      </c>
      <c r="H922" t="s">
        <v>3155</v>
      </c>
      <c r="I922">
        <v>60</v>
      </c>
      <c r="J922">
        <v>60</v>
      </c>
      <c r="K922" t="e">
        <f>VLOOKUP(B922,#REF!,5,FALSE)</f>
        <v>#REF!</v>
      </c>
      <c r="N922" t="s">
        <v>6301</v>
      </c>
      <c r="O922" s="180" t="s">
        <v>5165</v>
      </c>
      <c r="P922" t="s">
        <v>5404</v>
      </c>
      <c r="Q922" t="s">
        <v>5150</v>
      </c>
    </row>
    <row r="923" spans="1:17" x14ac:dyDescent="0.3">
      <c r="A923" s="193" t="s">
        <v>5270</v>
      </c>
      <c r="B923" t="str">
        <f t="shared" si="14"/>
        <v>11012361</v>
      </c>
      <c r="C923">
        <v>110123</v>
      </c>
      <c r="D923" t="s">
        <v>48</v>
      </c>
      <c r="E923" t="s">
        <v>30</v>
      </c>
      <c r="F923" t="s">
        <v>47</v>
      </c>
      <c r="G923" t="s">
        <v>298</v>
      </c>
      <c r="H923" t="s">
        <v>3155</v>
      </c>
      <c r="I923">
        <v>61</v>
      </c>
      <c r="J923">
        <v>61</v>
      </c>
      <c r="K923" t="e">
        <f>VLOOKUP(B923,#REF!,5,FALSE)</f>
        <v>#REF!</v>
      </c>
      <c r="N923" t="s">
        <v>6302</v>
      </c>
      <c r="O923" s="180" t="s">
        <v>5165</v>
      </c>
      <c r="P923" t="s">
        <v>5404</v>
      </c>
      <c r="Q923" t="s">
        <v>5150</v>
      </c>
    </row>
    <row r="924" spans="1:17" x14ac:dyDescent="0.3">
      <c r="A924" s="193" t="s">
        <v>5270</v>
      </c>
      <c r="B924" t="str">
        <f t="shared" si="14"/>
        <v>11012362</v>
      </c>
      <c r="C924">
        <v>110123</v>
      </c>
      <c r="D924" t="s">
        <v>48</v>
      </c>
      <c r="E924" t="s">
        <v>30</v>
      </c>
      <c r="F924" t="s">
        <v>47</v>
      </c>
      <c r="G924" t="s">
        <v>298</v>
      </c>
      <c r="H924" t="s">
        <v>3155</v>
      </c>
      <c r="I924">
        <v>62</v>
      </c>
      <c r="J924">
        <v>62</v>
      </c>
      <c r="K924" t="e">
        <f>VLOOKUP(B924,#REF!,5,FALSE)</f>
        <v>#REF!</v>
      </c>
      <c r="N924" t="s">
        <v>6303</v>
      </c>
      <c r="O924" s="180" t="s">
        <v>5165</v>
      </c>
      <c r="P924" t="s">
        <v>5404</v>
      </c>
      <c r="Q924" t="s">
        <v>5150</v>
      </c>
    </row>
    <row r="925" spans="1:17" x14ac:dyDescent="0.3">
      <c r="A925" s="193" t="s">
        <v>5270</v>
      </c>
      <c r="B925" t="str">
        <f t="shared" si="14"/>
        <v>11012363</v>
      </c>
      <c r="C925">
        <v>110123</v>
      </c>
      <c r="D925" t="s">
        <v>48</v>
      </c>
      <c r="E925" t="s">
        <v>30</v>
      </c>
      <c r="F925" t="s">
        <v>47</v>
      </c>
      <c r="G925" t="s">
        <v>298</v>
      </c>
      <c r="H925" t="s">
        <v>3155</v>
      </c>
      <c r="I925">
        <v>63</v>
      </c>
      <c r="J925">
        <v>63</v>
      </c>
      <c r="K925" t="e">
        <f>VLOOKUP(B925,#REF!,5,FALSE)</f>
        <v>#REF!</v>
      </c>
      <c r="N925" t="s">
        <v>6304</v>
      </c>
      <c r="O925" s="180" t="s">
        <v>5165</v>
      </c>
      <c r="P925" t="s">
        <v>5404</v>
      </c>
      <c r="Q925" t="s">
        <v>5150</v>
      </c>
    </row>
    <row r="926" spans="1:17" x14ac:dyDescent="0.3">
      <c r="A926" s="193" t="s">
        <v>5270</v>
      </c>
      <c r="B926" t="str">
        <f t="shared" si="14"/>
        <v>11012364</v>
      </c>
      <c r="C926">
        <v>110123</v>
      </c>
      <c r="D926" t="s">
        <v>48</v>
      </c>
      <c r="E926" t="s">
        <v>30</v>
      </c>
      <c r="F926" t="s">
        <v>47</v>
      </c>
      <c r="G926" t="s">
        <v>298</v>
      </c>
      <c r="H926" t="s">
        <v>3155</v>
      </c>
      <c r="I926">
        <v>64</v>
      </c>
      <c r="J926">
        <v>64</v>
      </c>
      <c r="K926" t="e">
        <f>VLOOKUP(B926,#REF!,5,FALSE)</f>
        <v>#REF!</v>
      </c>
      <c r="N926" t="s">
        <v>6305</v>
      </c>
      <c r="O926" s="180" t="s">
        <v>5165</v>
      </c>
      <c r="P926" t="s">
        <v>5404</v>
      </c>
      <c r="Q926" t="s">
        <v>5150</v>
      </c>
    </row>
    <row r="927" spans="1:17" x14ac:dyDescent="0.3">
      <c r="A927" s="193" t="s">
        <v>5270</v>
      </c>
      <c r="B927" t="str">
        <f t="shared" si="14"/>
        <v>11012365</v>
      </c>
      <c r="C927">
        <v>110123</v>
      </c>
      <c r="D927" t="s">
        <v>48</v>
      </c>
      <c r="E927" t="s">
        <v>30</v>
      </c>
      <c r="F927" t="s">
        <v>47</v>
      </c>
      <c r="G927" t="s">
        <v>298</v>
      </c>
      <c r="H927" t="s">
        <v>3155</v>
      </c>
      <c r="I927">
        <v>65</v>
      </c>
      <c r="J927">
        <v>65</v>
      </c>
      <c r="K927" t="e">
        <f>VLOOKUP(B927,#REF!,5,FALSE)</f>
        <v>#REF!</v>
      </c>
      <c r="N927" t="s">
        <v>6306</v>
      </c>
      <c r="O927" s="180" t="s">
        <v>5165</v>
      </c>
      <c r="P927" t="s">
        <v>5404</v>
      </c>
      <c r="Q927" t="s">
        <v>5150</v>
      </c>
    </row>
    <row r="928" spans="1:17" x14ac:dyDescent="0.3">
      <c r="A928" s="193" t="s">
        <v>5270</v>
      </c>
      <c r="B928" t="str">
        <f t="shared" si="14"/>
        <v>11012366</v>
      </c>
      <c r="C928">
        <v>110123</v>
      </c>
      <c r="D928" t="s">
        <v>48</v>
      </c>
      <c r="E928" t="s">
        <v>30</v>
      </c>
      <c r="F928" t="s">
        <v>47</v>
      </c>
      <c r="G928" t="s">
        <v>298</v>
      </c>
      <c r="H928" t="s">
        <v>3155</v>
      </c>
      <c r="I928">
        <v>66</v>
      </c>
      <c r="J928">
        <v>66</v>
      </c>
      <c r="K928" t="e">
        <f>VLOOKUP(B928,#REF!,5,FALSE)</f>
        <v>#REF!</v>
      </c>
      <c r="N928" t="s">
        <v>6307</v>
      </c>
      <c r="O928" s="180" t="s">
        <v>5165</v>
      </c>
      <c r="P928" t="s">
        <v>5404</v>
      </c>
      <c r="Q928" t="s">
        <v>5150</v>
      </c>
    </row>
    <row r="929" spans="1:17" x14ac:dyDescent="0.3">
      <c r="A929" s="193" t="s">
        <v>5270</v>
      </c>
      <c r="B929" t="str">
        <f t="shared" si="14"/>
        <v>11012367</v>
      </c>
      <c r="C929">
        <v>110123</v>
      </c>
      <c r="D929" t="s">
        <v>48</v>
      </c>
      <c r="E929" t="s">
        <v>30</v>
      </c>
      <c r="F929" t="s">
        <v>47</v>
      </c>
      <c r="G929" t="s">
        <v>298</v>
      </c>
      <c r="H929" t="s">
        <v>3155</v>
      </c>
      <c r="I929">
        <v>67</v>
      </c>
      <c r="J929">
        <v>67</v>
      </c>
      <c r="K929" t="e">
        <f>VLOOKUP(B929,#REF!,5,FALSE)</f>
        <v>#REF!</v>
      </c>
      <c r="N929" t="s">
        <v>6308</v>
      </c>
      <c r="O929" s="180" t="s">
        <v>5165</v>
      </c>
      <c r="P929" t="s">
        <v>5404</v>
      </c>
      <c r="Q929" t="s">
        <v>5150</v>
      </c>
    </row>
    <row r="930" spans="1:17" x14ac:dyDescent="0.3">
      <c r="A930" s="193" t="s">
        <v>5270</v>
      </c>
      <c r="B930" t="str">
        <f t="shared" si="14"/>
        <v>11012369</v>
      </c>
      <c r="C930">
        <v>110123</v>
      </c>
      <c r="D930" t="s">
        <v>48</v>
      </c>
      <c r="E930" t="s">
        <v>30</v>
      </c>
      <c r="F930" t="s">
        <v>47</v>
      </c>
      <c r="G930" t="s">
        <v>298</v>
      </c>
      <c r="H930" t="s">
        <v>3155</v>
      </c>
      <c r="I930">
        <v>69</v>
      </c>
      <c r="J930">
        <v>69</v>
      </c>
      <c r="K930" t="e">
        <f>VLOOKUP(B930,#REF!,5,FALSE)</f>
        <v>#REF!</v>
      </c>
      <c r="N930" t="s">
        <v>6309</v>
      </c>
      <c r="O930" s="180" t="s">
        <v>5165</v>
      </c>
      <c r="P930" t="s">
        <v>5404</v>
      </c>
      <c r="Q930" t="s">
        <v>5150</v>
      </c>
    </row>
    <row r="931" spans="1:17" x14ac:dyDescent="0.3">
      <c r="A931" s="193" t="s">
        <v>5270</v>
      </c>
      <c r="B931" t="str">
        <f t="shared" si="14"/>
        <v>11012370</v>
      </c>
      <c r="C931">
        <v>110123</v>
      </c>
      <c r="D931" t="s">
        <v>48</v>
      </c>
      <c r="E931" t="s">
        <v>30</v>
      </c>
      <c r="F931" t="s">
        <v>47</v>
      </c>
      <c r="G931" t="s">
        <v>298</v>
      </c>
      <c r="H931" t="s">
        <v>3155</v>
      </c>
      <c r="I931">
        <v>70</v>
      </c>
      <c r="J931">
        <v>70</v>
      </c>
      <c r="K931" t="e">
        <f>VLOOKUP(B931,#REF!,5,FALSE)</f>
        <v>#REF!</v>
      </c>
      <c r="N931" t="s">
        <v>6310</v>
      </c>
      <c r="O931" s="180" t="s">
        <v>5165</v>
      </c>
      <c r="P931" t="s">
        <v>5404</v>
      </c>
      <c r="Q931" t="s">
        <v>5150</v>
      </c>
    </row>
    <row r="932" spans="1:17" x14ac:dyDescent="0.3">
      <c r="A932" s="193" t="s">
        <v>5270</v>
      </c>
      <c r="B932" t="str">
        <f t="shared" si="14"/>
        <v>11012371</v>
      </c>
      <c r="C932">
        <v>110123</v>
      </c>
      <c r="D932" t="s">
        <v>48</v>
      </c>
      <c r="E932" t="s">
        <v>30</v>
      </c>
      <c r="F932" t="s">
        <v>47</v>
      </c>
      <c r="G932" t="s">
        <v>298</v>
      </c>
      <c r="H932" t="s">
        <v>3155</v>
      </c>
      <c r="I932">
        <v>71</v>
      </c>
      <c r="J932">
        <v>71</v>
      </c>
      <c r="K932" t="e">
        <f>VLOOKUP(B932,#REF!,5,FALSE)</f>
        <v>#REF!</v>
      </c>
      <c r="N932" t="s">
        <v>6311</v>
      </c>
      <c r="O932" s="180" t="s">
        <v>5165</v>
      </c>
      <c r="P932" t="s">
        <v>5404</v>
      </c>
      <c r="Q932" t="s">
        <v>5150</v>
      </c>
    </row>
    <row r="933" spans="1:17" x14ac:dyDescent="0.3">
      <c r="A933" s="193" t="s">
        <v>5270</v>
      </c>
      <c r="B933" t="str">
        <f t="shared" si="14"/>
        <v>11012372</v>
      </c>
      <c r="C933">
        <v>110123</v>
      </c>
      <c r="D933" t="s">
        <v>48</v>
      </c>
      <c r="E933" t="s">
        <v>30</v>
      </c>
      <c r="F933" t="s">
        <v>47</v>
      </c>
      <c r="G933" t="s">
        <v>298</v>
      </c>
      <c r="H933" t="s">
        <v>3155</v>
      </c>
      <c r="I933">
        <v>72</v>
      </c>
      <c r="J933">
        <v>72</v>
      </c>
      <c r="K933" t="e">
        <f>VLOOKUP(B933,#REF!,5,FALSE)</f>
        <v>#REF!</v>
      </c>
      <c r="N933" t="s">
        <v>6312</v>
      </c>
      <c r="O933" s="180" t="s">
        <v>5165</v>
      </c>
      <c r="P933" t="s">
        <v>5404</v>
      </c>
      <c r="Q933" t="s">
        <v>5150</v>
      </c>
    </row>
    <row r="934" spans="1:17" x14ac:dyDescent="0.3">
      <c r="A934" s="193" t="s">
        <v>5270</v>
      </c>
      <c r="B934" t="str">
        <f t="shared" si="14"/>
        <v>11012373</v>
      </c>
      <c r="C934">
        <v>110123</v>
      </c>
      <c r="D934" t="s">
        <v>48</v>
      </c>
      <c r="E934" t="s">
        <v>30</v>
      </c>
      <c r="F934" t="s">
        <v>47</v>
      </c>
      <c r="G934" t="s">
        <v>298</v>
      </c>
      <c r="H934" t="s">
        <v>3155</v>
      </c>
      <c r="I934">
        <v>73</v>
      </c>
      <c r="J934">
        <v>73</v>
      </c>
      <c r="K934" t="e">
        <f>VLOOKUP(B934,#REF!,5,FALSE)</f>
        <v>#REF!</v>
      </c>
      <c r="N934" t="s">
        <v>6313</v>
      </c>
      <c r="O934" s="180" t="s">
        <v>5165</v>
      </c>
      <c r="P934" t="s">
        <v>5404</v>
      </c>
      <c r="Q934" t="s">
        <v>5150</v>
      </c>
    </row>
    <row r="935" spans="1:17" x14ac:dyDescent="0.3">
      <c r="A935" s="193" t="s">
        <v>5270</v>
      </c>
      <c r="B935" t="str">
        <f t="shared" si="14"/>
        <v>11012374</v>
      </c>
      <c r="C935">
        <v>110123</v>
      </c>
      <c r="D935" t="s">
        <v>48</v>
      </c>
      <c r="E935" t="s">
        <v>30</v>
      </c>
      <c r="F935" t="s">
        <v>47</v>
      </c>
      <c r="G935" t="s">
        <v>298</v>
      </c>
      <c r="H935" t="s">
        <v>3155</v>
      </c>
      <c r="I935">
        <v>74</v>
      </c>
      <c r="J935">
        <v>74</v>
      </c>
      <c r="K935" t="e">
        <f>VLOOKUP(B935,#REF!,5,FALSE)</f>
        <v>#REF!</v>
      </c>
      <c r="N935" t="s">
        <v>6314</v>
      </c>
      <c r="O935" s="180" t="s">
        <v>5165</v>
      </c>
      <c r="P935" t="s">
        <v>5404</v>
      </c>
      <c r="Q935" t="s">
        <v>5150</v>
      </c>
    </row>
    <row r="936" spans="1:17" x14ac:dyDescent="0.3">
      <c r="A936" s="193" t="s">
        <v>5270</v>
      </c>
      <c r="B936" t="str">
        <f t="shared" si="14"/>
        <v>11012375</v>
      </c>
      <c r="C936">
        <v>110123</v>
      </c>
      <c r="D936" t="s">
        <v>48</v>
      </c>
      <c r="E936" t="s">
        <v>30</v>
      </c>
      <c r="F936" t="s">
        <v>47</v>
      </c>
      <c r="G936" t="s">
        <v>298</v>
      </c>
      <c r="H936" t="s">
        <v>3155</v>
      </c>
      <c r="I936">
        <v>75</v>
      </c>
      <c r="J936">
        <v>75</v>
      </c>
      <c r="K936" t="e">
        <f>VLOOKUP(B936,#REF!,5,FALSE)</f>
        <v>#REF!</v>
      </c>
      <c r="N936" t="s">
        <v>6315</v>
      </c>
      <c r="O936" s="180" t="s">
        <v>5165</v>
      </c>
      <c r="P936" t="s">
        <v>5404</v>
      </c>
      <c r="Q936" t="s">
        <v>5150</v>
      </c>
    </row>
    <row r="937" spans="1:17" x14ac:dyDescent="0.3">
      <c r="A937" s="193" t="s">
        <v>5270</v>
      </c>
      <c r="B937" t="str">
        <f t="shared" si="14"/>
        <v>11012376</v>
      </c>
      <c r="C937">
        <v>110123</v>
      </c>
      <c r="D937" t="s">
        <v>48</v>
      </c>
      <c r="E937" t="s">
        <v>30</v>
      </c>
      <c r="F937" t="s">
        <v>47</v>
      </c>
      <c r="G937" t="s">
        <v>298</v>
      </c>
      <c r="H937" t="s">
        <v>3155</v>
      </c>
      <c r="I937">
        <v>76</v>
      </c>
      <c r="J937">
        <v>76</v>
      </c>
      <c r="K937" t="e">
        <f>VLOOKUP(B937,#REF!,5,FALSE)</f>
        <v>#REF!</v>
      </c>
      <c r="N937" t="s">
        <v>6316</v>
      </c>
      <c r="O937" s="180" t="s">
        <v>5165</v>
      </c>
      <c r="P937" t="s">
        <v>5404</v>
      </c>
      <c r="Q937" t="s">
        <v>5150</v>
      </c>
    </row>
    <row r="938" spans="1:17" x14ac:dyDescent="0.3">
      <c r="A938" s="193" t="s">
        <v>5270</v>
      </c>
      <c r="B938" t="str">
        <f t="shared" si="14"/>
        <v>11012377</v>
      </c>
      <c r="C938">
        <v>110123</v>
      </c>
      <c r="D938" t="s">
        <v>48</v>
      </c>
      <c r="E938" t="s">
        <v>30</v>
      </c>
      <c r="F938" t="s">
        <v>47</v>
      </c>
      <c r="G938" t="s">
        <v>298</v>
      </c>
      <c r="H938" t="s">
        <v>3155</v>
      </c>
      <c r="I938">
        <v>77</v>
      </c>
      <c r="J938">
        <v>77</v>
      </c>
      <c r="K938" t="e">
        <f>VLOOKUP(B938,#REF!,5,FALSE)</f>
        <v>#REF!</v>
      </c>
      <c r="N938" t="s">
        <v>6317</v>
      </c>
      <c r="O938" s="180" t="s">
        <v>5165</v>
      </c>
      <c r="P938" t="s">
        <v>5404</v>
      </c>
      <c r="Q938" t="s">
        <v>5150</v>
      </c>
    </row>
    <row r="939" spans="1:17" x14ac:dyDescent="0.3">
      <c r="A939" s="193" t="s">
        <v>5270</v>
      </c>
      <c r="B939" t="str">
        <f t="shared" si="14"/>
        <v>11012378</v>
      </c>
      <c r="C939">
        <v>110123</v>
      </c>
      <c r="D939" t="s">
        <v>48</v>
      </c>
      <c r="E939" t="s">
        <v>30</v>
      </c>
      <c r="F939" t="s">
        <v>47</v>
      </c>
      <c r="G939" t="s">
        <v>298</v>
      </c>
      <c r="H939" t="s">
        <v>3155</v>
      </c>
      <c r="I939">
        <v>78</v>
      </c>
      <c r="J939">
        <v>78</v>
      </c>
      <c r="K939" t="e">
        <f>VLOOKUP(B939,#REF!,5,FALSE)</f>
        <v>#REF!</v>
      </c>
      <c r="N939" t="s">
        <v>6318</v>
      </c>
      <c r="O939" s="180" t="s">
        <v>5165</v>
      </c>
      <c r="P939" t="s">
        <v>5404</v>
      </c>
      <c r="Q939" t="s">
        <v>5150</v>
      </c>
    </row>
    <row r="940" spans="1:17" x14ac:dyDescent="0.3">
      <c r="A940" s="193" t="s">
        <v>5270</v>
      </c>
      <c r="B940" t="str">
        <f t="shared" si="14"/>
        <v>11012379</v>
      </c>
      <c r="C940">
        <v>110123</v>
      </c>
      <c r="D940" t="s">
        <v>48</v>
      </c>
      <c r="E940" t="s">
        <v>30</v>
      </c>
      <c r="F940" t="s">
        <v>47</v>
      </c>
      <c r="G940" t="s">
        <v>298</v>
      </c>
      <c r="H940" t="s">
        <v>3155</v>
      </c>
      <c r="I940">
        <v>79</v>
      </c>
      <c r="J940">
        <v>79</v>
      </c>
      <c r="K940" t="e">
        <f>VLOOKUP(B940,#REF!,5,FALSE)</f>
        <v>#REF!</v>
      </c>
      <c r="N940" t="s">
        <v>6319</v>
      </c>
      <c r="O940" s="180" t="s">
        <v>5165</v>
      </c>
      <c r="P940" t="s">
        <v>5404</v>
      </c>
      <c r="Q940" t="s">
        <v>5150</v>
      </c>
    </row>
    <row r="941" spans="1:17" x14ac:dyDescent="0.3">
      <c r="A941" s="193" t="s">
        <v>5270</v>
      </c>
      <c r="B941" t="str">
        <f t="shared" si="14"/>
        <v>11012380</v>
      </c>
      <c r="C941">
        <v>110123</v>
      </c>
      <c r="D941" t="s">
        <v>48</v>
      </c>
      <c r="E941" t="s">
        <v>30</v>
      </c>
      <c r="F941" t="s">
        <v>47</v>
      </c>
      <c r="G941" t="s">
        <v>298</v>
      </c>
      <c r="H941" t="s">
        <v>3155</v>
      </c>
      <c r="I941">
        <v>80</v>
      </c>
      <c r="J941">
        <v>80</v>
      </c>
      <c r="K941" t="e">
        <f>VLOOKUP(B941,#REF!,5,FALSE)</f>
        <v>#REF!</v>
      </c>
      <c r="N941" t="s">
        <v>6320</v>
      </c>
      <c r="O941" s="180" t="s">
        <v>5165</v>
      </c>
      <c r="P941" t="s">
        <v>5404</v>
      </c>
      <c r="Q941" t="s">
        <v>5150</v>
      </c>
    </row>
    <row r="942" spans="1:17" x14ac:dyDescent="0.3">
      <c r="A942" s="193" t="s">
        <v>5270</v>
      </c>
      <c r="B942" t="str">
        <f t="shared" si="14"/>
        <v>11012381</v>
      </c>
      <c r="C942">
        <v>110123</v>
      </c>
      <c r="D942" t="s">
        <v>48</v>
      </c>
      <c r="E942" t="s">
        <v>30</v>
      </c>
      <c r="F942" t="s">
        <v>47</v>
      </c>
      <c r="G942" t="s">
        <v>298</v>
      </c>
      <c r="H942" t="s">
        <v>3155</v>
      </c>
      <c r="I942">
        <v>81</v>
      </c>
      <c r="J942">
        <v>81</v>
      </c>
      <c r="K942" t="e">
        <f>VLOOKUP(B942,#REF!,5,FALSE)</f>
        <v>#REF!</v>
      </c>
      <c r="N942" t="s">
        <v>6321</v>
      </c>
      <c r="O942" s="180" t="s">
        <v>5165</v>
      </c>
      <c r="P942" t="s">
        <v>5404</v>
      </c>
      <c r="Q942" t="s">
        <v>5150</v>
      </c>
    </row>
    <row r="943" spans="1:17" x14ac:dyDescent="0.3">
      <c r="A943" s="193" t="s">
        <v>5270</v>
      </c>
      <c r="B943" t="str">
        <f t="shared" si="14"/>
        <v>11012382</v>
      </c>
      <c r="C943">
        <v>110123</v>
      </c>
      <c r="D943" t="s">
        <v>48</v>
      </c>
      <c r="E943" t="s">
        <v>30</v>
      </c>
      <c r="F943" t="s">
        <v>47</v>
      </c>
      <c r="G943" t="s">
        <v>298</v>
      </c>
      <c r="H943" t="s">
        <v>3155</v>
      </c>
      <c r="I943">
        <v>82</v>
      </c>
      <c r="J943">
        <v>82</v>
      </c>
      <c r="K943" t="e">
        <f>VLOOKUP(B943,#REF!,5,FALSE)</f>
        <v>#REF!</v>
      </c>
      <c r="N943" t="s">
        <v>6322</v>
      </c>
      <c r="O943" s="180" t="s">
        <v>5165</v>
      </c>
      <c r="P943" t="s">
        <v>5404</v>
      </c>
      <c r="Q943" t="s">
        <v>5150</v>
      </c>
    </row>
    <row r="944" spans="1:17" x14ac:dyDescent="0.3">
      <c r="A944" s="193" t="s">
        <v>5270</v>
      </c>
      <c r="B944" t="str">
        <f t="shared" si="14"/>
        <v>11012383</v>
      </c>
      <c r="C944">
        <v>110123</v>
      </c>
      <c r="D944" t="s">
        <v>48</v>
      </c>
      <c r="E944" t="s">
        <v>30</v>
      </c>
      <c r="F944" t="s">
        <v>47</v>
      </c>
      <c r="G944" t="s">
        <v>298</v>
      </c>
      <c r="H944" t="s">
        <v>3155</v>
      </c>
      <c r="I944">
        <v>83</v>
      </c>
      <c r="J944">
        <v>83</v>
      </c>
      <c r="K944" t="e">
        <f>VLOOKUP(B944,#REF!,5,FALSE)</f>
        <v>#REF!</v>
      </c>
      <c r="N944" t="s">
        <v>6323</v>
      </c>
      <c r="O944" s="180" t="s">
        <v>5165</v>
      </c>
      <c r="P944" t="s">
        <v>5404</v>
      </c>
      <c r="Q944" t="s">
        <v>5150</v>
      </c>
    </row>
    <row r="945" spans="1:17" x14ac:dyDescent="0.3">
      <c r="A945" s="193" t="s">
        <v>5270</v>
      </c>
      <c r="B945" t="str">
        <f t="shared" si="14"/>
        <v>11012384</v>
      </c>
      <c r="C945">
        <v>110123</v>
      </c>
      <c r="D945" t="s">
        <v>48</v>
      </c>
      <c r="E945" t="s">
        <v>30</v>
      </c>
      <c r="F945" t="s">
        <v>47</v>
      </c>
      <c r="G945" t="s">
        <v>298</v>
      </c>
      <c r="H945" t="s">
        <v>3155</v>
      </c>
      <c r="I945">
        <v>84</v>
      </c>
      <c r="J945">
        <v>84</v>
      </c>
      <c r="K945" t="e">
        <f>VLOOKUP(B945,#REF!,5,FALSE)</f>
        <v>#REF!</v>
      </c>
      <c r="N945" t="s">
        <v>6324</v>
      </c>
      <c r="O945" s="180" t="s">
        <v>5165</v>
      </c>
      <c r="P945" t="s">
        <v>5404</v>
      </c>
      <c r="Q945" t="s">
        <v>5150</v>
      </c>
    </row>
    <row r="946" spans="1:17" x14ac:dyDescent="0.3">
      <c r="A946" s="193" t="s">
        <v>5163</v>
      </c>
      <c r="B946" t="str">
        <f t="shared" si="14"/>
        <v>11012386</v>
      </c>
      <c r="C946">
        <v>110123</v>
      </c>
      <c r="D946" t="s">
        <v>48</v>
      </c>
      <c r="E946" t="s">
        <v>30</v>
      </c>
      <c r="F946" t="s">
        <v>47</v>
      </c>
      <c r="G946" t="s">
        <v>298</v>
      </c>
      <c r="H946" t="s">
        <v>3155</v>
      </c>
      <c r="I946">
        <v>86</v>
      </c>
      <c r="J946">
        <v>86</v>
      </c>
      <c r="K946" t="e">
        <f>VLOOKUP(B946,#REF!,5,FALSE)</f>
        <v>#REF!</v>
      </c>
      <c r="N946" t="s">
        <v>6325</v>
      </c>
      <c r="O946" s="180" t="s">
        <v>5165</v>
      </c>
      <c r="P946" t="s">
        <v>6077</v>
      </c>
      <c r="Q946" t="s">
        <v>5151</v>
      </c>
    </row>
    <row r="947" spans="1:17" x14ac:dyDescent="0.3">
      <c r="A947" s="193" t="s">
        <v>5163</v>
      </c>
      <c r="B947" t="str">
        <f t="shared" si="14"/>
        <v>11012387</v>
      </c>
      <c r="C947">
        <v>110123</v>
      </c>
      <c r="D947" t="s">
        <v>48</v>
      </c>
      <c r="E947" t="s">
        <v>30</v>
      </c>
      <c r="F947" t="s">
        <v>47</v>
      </c>
      <c r="G947" t="s">
        <v>298</v>
      </c>
      <c r="H947" t="s">
        <v>3155</v>
      </c>
      <c r="I947">
        <v>87</v>
      </c>
      <c r="J947">
        <v>87</v>
      </c>
      <c r="K947" t="e">
        <f>VLOOKUP(B947,#REF!,5,FALSE)</f>
        <v>#REF!</v>
      </c>
      <c r="N947" t="s">
        <v>6326</v>
      </c>
      <c r="O947" s="180" t="s">
        <v>5165</v>
      </c>
      <c r="P947" t="s">
        <v>6077</v>
      </c>
      <c r="Q947" t="s">
        <v>5151</v>
      </c>
    </row>
    <row r="948" spans="1:17" x14ac:dyDescent="0.3">
      <c r="A948" s="193" t="s">
        <v>5163</v>
      </c>
      <c r="B948" t="str">
        <f t="shared" si="14"/>
        <v>11012388</v>
      </c>
      <c r="C948">
        <v>110123</v>
      </c>
      <c r="D948" t="s">
        <v>48</v>
      </c>
      <c r="E948" t="s">
        <v>30</v>
      </c>
      <c r="F948" t="s">
        <v>47</v>
      </c>
      <c r="G948" t="s">
        <v>298</v>
      </c>
      <c r="H948" t="s">
        <v>3155</v>
      </c>
      <c r="I948">
        <v>88</v>
      </c>
      <c r="J948">
        <v>88</v>
      </c>
      <c r="K948" t="e">
        <f>VLOOKUP(B948,#REF!,5,FALSE)</f>
        <v>#REF!</v>
      </c>
      <c r="N948" t="s">
        <v>6327</v>
      </c>
      <c r="O948" s="180" t="s">
        <v>5165</v>
      </c>
      <c r="P948" t="s">
        <v>6077</v>
      </c>
      <c r="Q948" t="s">
        <v>5151</v>
      </c>
    </row>
    <row r="949" spans="1:17" x14ac:dyDescent="0.3">
      <c r="A949" s="193" t="s">
        <v>5163</v>
      </c>
      <c r="B949" t="str">
        <f t="shared" si="14"/>
        <v>11012389</v>
      </c>
      <c r="C949">
        <v>110123</v>
      </c>
      <c r="D949" t="s">
        <v>48</v>
      </c>
      <c r="E949" t="s">
        <v>30</v>
      </c>
      <c r="F949" t="s">
        <v>47</v>
      </c>
      <c r="G949" t="s">
        <v>298</v>
      </c>
      <c r="H949" t="s">
        <v>3155</v>
      </c>
      <c r="I949">
        <v>89</v>
      </c>
      <c r="J949">
        <v>89</v>
      </c>
      <c r="K949" t="e">
        <f>VLOOKUP(B949,#REF!,5,FALSE)</f>
        <v>#REF!</v>
      </c>
      <c r="N949" t="s">
        <v>6328</v>
      </c>
      <c r="O949" s="180" t="s">
        <v>5165</v>
      </c>
      <c r="P949" t="s">
        <v>6077</v>
      </c>
      <c r="Q949" t="s">
        <v>5151</v>
      </c>
    </row>
    <row r="950" spans="1:17" x14ac:dyDescent="0.3">
      <c r="A950" s="193" t="s">
        <v>5163</v>
      </c>
      <c r="B950" t="str">
        <f t="shared" si="14"/>
        <v>11012390</v>
      </c>
      <c r="C950">
        <v>110123</v>
      </c>
      <c r="D950" t="s">
        <v>48</v>
      </c>
      <c r="E950" t="s">
        <v>30</v>
      </c>
      <c r="F950" t="s">
        <v>47</v>
      </c>
      <c r="G950" t="s">
        <v>298</v>
      </c>
      <c r="H950" t="s">
        <v>3155</v>
      </c>
      <c r="I950">
        <v>90</v>
      </c>
      <c r="J950">
        <v>90</v>
      </c>
      <c r="K950" t="e">
        <f>VLOOKUP(B950,#REF!,5,FALSE)</f>
        <v>#REF!</v>
      </c>
      <c r="N950" t="s">
        <v>6329</v>
      </c>
      <c r="O950" s="180" t="s">
        <v>5165</v>
      </c>
      <c r="P950" t="s">
        <v>6077</v>
      </c>
      <c r="Q950" t="s">
        <v>5151</v>
      </c>
    </row>
    <row r="951" spans="1:17" x14ac:dyDescent="0.3">
      <c r="A951" s="193" t="s">
        <v>5163</v>
      </c>
      <c r="B951" t="str">
        <f t="shared" si="14"/>
        <v>11012391</v>
      </c>
      <c r="C951">
        <v>110123</v>
      </c>
      <c r="D951" t="s">
        <v>48</v>
      </c>
      <c r="E951" t="s">
        <v>30</v>
      </c>
      <c r="F951" t="s">
        <v>47</v>
      </c>
      <c r="G951" t="s">
        <v>298</v>
      </c>
      <c r="H951" t="s">
        <v>3155</v>
      </c>
      <c r="I951">
        <v>91</v>
      </c>
      <c r="J951">
        <v>91</v>
      </c>
      <c r="K951" t="e">
        <f>VLOOKUP(B951,#REF!,5,FALSE)</f>
        <v>#REF!</v>
      </c>
      <c r="N951" t="s">
        <v>6330</v>
      </c>
      <c r="O951" s="180" t="s">
        <v>5165</v>
      </c>
      <c r="P951" t="s">
        <v>6077</v>
      </c>
      <c r="Q951" t="s">
        <v>5151</v>
      </c>
    </row>
    <row r="952" spans="1:17" x14ac:dyDescent="0.3">
      <c r="A952" s="193" t="s">
        <v>5163</v>
      </c>
      <c r="B952" t="str">
        <f t="shared" si="14"/>
        <v>11012392</v>
      </c>
      <c r="C952">
        <v>110123</v>
      </c>
      <c r="D952" t="s">
        <v>48</v>
      </c>
      <c r="E952" t="s">
        <v>30</v>
      </c>
      <c r="F952" t="s">
        <v>47</v>
      </c>
      <c r="G952" t="s">
        <v>298</v>
      </c>
      <c r="H952" t="s">
        <v>3155</v>
      </c>
      <c r="I952">
        <v>92</v>
      </c>
      <c r="J952">
        <v>92</v>
      </c>
      <c r="K952" t="e">
        <f>VLOOKUP(B952,#REF!,5,FALSE)</f>
        <v>#REF!</v>
      </c>
      <c r="N952" t="s">
        <v>6331</v>
      </c>
      <c r="O952" s="180" t="s">
        <v>5165</v>
      </c>
      <c r="P952" t="s">
        <v>6077</v>
      </c>
      <c r="Q952" t="s">
        <v>5151</v>
      </c>
    </row>
    <row r="953" spans="1:17" x14ac:dyDescent="0.3">
      <c r="A953" s="193" t="s">
        <v>5163</v>
      </c>
      <c r="B953" t="str">
        <f t="shared" si="14"/>
        <v>11012393</v>
      </c>
      <c r="C953">
        <v>110123</v>
      </c>
      <c r="D953" t="s">
        <v>48</v>
      </c>
      <c r="E953" t="s">
        <v>30</v>
      </c>
      <c r="F953" t="s">
        <v>47</v>
      </c>
      <c r="G953" t="s">
        <v>298</v>
      </c>
      <c r="H953" t="s">
        <v>3155</v>
      </c>
      <c r="I953">
        <v>93</v>
      </c>
      <c r="J953">
        <v>93</v>
      </c>
      <c r="K953" t="e">
        <f>VLOOKUP(B953,#REF!,5,FALSE)</f>
        <v>#REF!</v>
      </c>
      <c r="N953" t="s">
        <v>6332</v>
      </c>
      <c r="O953" s="180" t="s">
        <v>5165</v>
      </c>
      <c r="P953" t="s">
        <v>6077</v>
      </c>
      <c r="Q953" t="s">
        <v>5151</v>
      </c>
    </row>
    <row r="954" spans="1:17" x14ac:dyDescent="0.3">
      <c r="A954" s="193" t="s">
        <v>5163</v>
      </c>
      <c r="B954" t="str">
        <f t="shared" si="14"/>
        <v>11012394</v>
      </c>
      <c r="C954">
        <v>110123</v>
      </c>
      <c r="D954" t="s">
        <v>48</v>
      </c>
      <c r="E954" t="s">
        <v>30</v>
      </c>
      <c r="F954" t="s">
        <v>47</v>
      </c>
      <c r="G954" t="s">
        <v>298</v>
      </c>
      <c r="H954" t="s">
        <v>3155</v>
      </c>
      <c r="I954">
        <v>94</v>
      </c>
      <c r="J954">
        <v>94</v>
      </c>
      <c r="K954" t="e">
        <f>VLOOKUP(B954,#REF!,5,FALSE)</f>
        <v>#REF!</v>
      </c>
      <c r="N954" t="s">
        <v>6333</v>
      </c>
      <c r="O954" s="180" t="s">
        <v>5165</v>
      </c>
      <c r="P954" t="s">
        <v>6077</v>
      </c>
      <c r="Q954" t="s">
        <v>5151</v>
      </c>
    </row>
    <row r="955" spans="1:17" x14ac:dyDescent="0.3">
      <c r="A955" s="193" t="s">
        <v>5163</v>
      </c>
      <c r="B955" t="str">
        <f t="shared" si="14"/>
        <v>11012395</v>
      </c>
      <c r="C955">
        <v>110123</v>
      </c>
      <c r="D955" t="s">
        <v>48</v>
      </c>
      <c r="E955" t="s">
        <v>30</v>
      </c>
      <c r="F955" t="s">
        <v>47</v>
      </c>
      <c r="G955" t="s">
        <v>298</v>
      </c>
      <c r="H955" t="s">
        <v>3155</v>
      </c>
      <c r="I955">
        <v>95</v>
      </c>
      <c r="J955">
        <v>95</v>
      </c>
      <c r="K955" t="e">
        <f>VLOOKUP(B955,#REF!,5,FALSE)</f>
        <v>#REF!</v>
      </c>
      <c r="N955" t="s">
        <v>6334</v>
      </c>
      <c r="O955" s="180" t="s">
        <v>5165</v>
      </c>
      <c r="P955" t="s">
        <v>6077</v>
      </c>
      <c r="Q955" t="s">
        <v>5151</v>
      </c>
    </row>
    <row r="956" spans="1:17" x14ac:dyDescent="0.3">
      <c r="A956" s="193" t="s">
        <v>5163</v>
      </c>
      <c r="B956" t="str">
        <f t="shared" si="14"/>
        <v>11012396</v>
      </c>
      <c r="C956">
        <v>110123</v>
      </c>
      <c r="D956" t="s">
        <v>48</v>
      </c>
      <c r="E956" t="s">
        <v>30</v>
      </c>
      <c r="F956" t="s">
        <v>47</v>
      </c>
      <c r="G956" t="s">
        <v>298</v>
      </c>
      <c r="H956" t="s">
        <v>3155</v>
      </c>
      <c r="I956">
        <v>96</v>
      </c>
      <c r="J956">
        <v>96</v>
      </c>
      <c r="K956" t="e">
        <f>VLOOKUP(B956,#REF!,5,FALSE)</f>
        <v>#REF!</v>
      </c>
      <c r="N956" t="s">
        <v>6335</v>
      </c>
      <c r="O956" s="180" t="s">
        <v>5165</v>
      </c>
      <c r="P956" t="s">
        <v>6077</v>
      </c>
      <c r="Q956" t="s">
        <v>5151</v>
      </c>
    </row>
    <row r="957" spans="1:17" x14ac:dyDescent="0.3">
      <c r="A957" s="193" t="s">
        <v>5163</v>
      </c>
      <c r="B957" t="str">
        <f t="shared" si="14"/>
        <v>11012397</v>
      </c>
      <c r="C957">
        <v>110123</v>
      </c>
      <c r="D957" t="s">
        <v>48</v>
      </c>
      <c r="E957" t="s">
        <v>30</v>
      </c>
      <c r="F957" t="s">
        <v>47</v>
      </c>
      <c r="G957" t="s">
        <v>298</v>
      </c>
      <c r="H957" t="s">
        <v>3155</v>
      </c>
      <c r="I957">
        <v>97</v>
      </c>
      <c r="J957">
        <v>97</v>
      </c>
      <c r="K957" t="e">
        <f>VLOOKUP(B957,#REF!,5,FALSE)</f>
        <v>#REF!</v>
      </c>
      <c r="N957" t="s">
        <v>6336</v>
      </c>
      <c r="O957" s="180" t="s">
        <v>5165</v>
      </c>
      <c r="P957" t="s">
        <v>6077</v>
      </c>
      <c r="Q957" t="s">
        <v>5151</v>
      </c>
    </row>
    <row r="958" spans="1:17" x14ac:dyDescent="0.3">
      <c r="A958" s="193" t="s">
        <v>5163</v>
      </c>
      <c r="B958" t="str">
        <f t="shared" si="14"/>
        <v>11012398</v>
      </c>
      <c r="C958">
        <v>110123</v>
      </c>
      <c r="D958" t="s">
        <v>48</v>
      </c>
      <c r="E958" t="s">
        <v>30</v>
      </c>
      <c r="F958" t="s">
        <v>47</v>
      </c>
      <c r="G958" t="s">
        <v>298</v>
      </c>
      <c r="H958" t="s">
        <v>3155</v>
      </c>
      <c r="I958">
        <v>98</v>
      </c>
      <c r="J958">
        <v>98</v>
      </c>
      <c r="K958" t="e">
        <f>VLOOKUP(B958,#REF!,5,FALSE)</f>
        <v>#REF!</v>
      </c>
      <c r="N958" t="s">
        <v>6337</v>
      </c>
      <c r="O958" s="180" t="s">
        <v>5165</v>
      </c>
      <c r="P958" t="s">
        <v>6077</v>
      </c>
      <c r="Q958" t="s">
        <v>5151</v>
      </c>
    </row>
    <row r="959" spans="1:17" x14ac:dyDescent="0.3">
      <c r="A959" s="193" t="s">
        <v>5163</v>
      </c>
      <c r="B959" t="str">
        <f t="shared" si="14"/>
        <v>11012399</v>
      </c>
      <c r="C959">
        <v>110123</v>
      </c>
      <c r="D959" t="s">
        <v>48</v>
      </c>
      <c r="E959" t="s">
        <v>30</v>
      </c>
      <c r="F959" t="s">
        <v>47</v>
      </c>
      <c r="G959" t="s">
        <v>298</v>
      </c>
      <c r="H959" t="s">
        <v>3155</v>
      </c>
      <c r="I959">
        <v>99</v>
      </c>
      <c r="J959">
        <v>99</v>
      </c>
      <c r="K959" t="e">
        <f>VLOOKUP(B959,#REF!,5,FALSE)</f>
        <v>#REF!</v>
      </c>
      <c r="N959" t="s">
        <v>6338</v>
      </c>
      <c r="O959" s="180" t="s">
        <v>5165</v>
      </c>
      <c r="P959" t="s">
        <v>6077</v>
      </c>
      <c r="Q959" t="s">
        <v>5151</v>
      </c>
    </row>
    <row r="960" spans="1:17" x14ac:dyDescent="0.3">
      <c r="A960" s="193" t="s">
        <v>5163</v>
      </c>
      <c r="B960" t="str">
        <f t="shared" si="14"/>
        <v>110123100</v>
      </c>
      <c r="C960">
        <v>110123</v>
      </c>
      <c r="D960" t="s">
        <v>48</v>
      </c>
      <c r="E960" t="s">
        <v>30</v>
      </c>
      <c r="F960" t="s">
        <v>47</v>
      </c>
      <c r="G960" t="s">
        <v>298</v>
      </c>
      <c r="H960" t="s">
        <v>3155</v>
      </c>
      <c r="I960">
        <v>100</v>
      </c>
      <c r="J960">
        <v>100</v>
      </c>
      <c r="K960" t="e">
        <f>VLOOKUP(B960,#REF!,5,FALSE)</f>
        <v>#REF!</v>
      </c>
      <c r="N960" t="s">
        <v>6339</v>
      </c>
      <c r="O960" s="180" t="s">
        <v>5165</v>
      </c>
      <c r="P960" t="s">
        <v>6077</v>
      </c>
      <c r="Q960" t="s">
        <v>5151</v>
      </c>
    </row>
    <row r="961" spans="1:17" x14ac:dyDescent="0.3">
      <c r="A961" s="193" t="s">
        <v>5163</v>
      </c>
      <c r="B961" t="str">
        <f t="shared" si="14"/>
        <v>110123101</v>
      </c>
      <c r="C961">
        <v>110123</v>
      </c>
      <c r="D961" t="s">
        <v>48</v>
      </c>
      <c r="E961" t="s">
        <v>30</v>
      </c>
      <c r="F961" t="s">
        <v>47</v>
      </c>
      <c r="G961" t="s">
        <v>298</v>
      </c>
      <c r="H961" t="s">
        <v>3155</v>
      </c>
      <c r="I961">
        <v>101</v>
      </c>
      <c r="J961">
        <v>101</v>
      </c>
      <c r="K961" t="e">
        <f>VLOOKUP(B961,#REF!,5,FALSE)</f>
        <v>#REF!</v>
      </c>
      <c r="N961" t="s">
        <v>6340</v>
      </c>
      <c r="O961" s="180" t="s">
        <v>5165</v>
      </c>
      <c r="P961" t="s">
        <v>6077</v>
      </c>
      <c r="Q961" t="s">
        <v>5151</v>
      </c>
    </row>
    <row r="962" spans="1:17" x14ac:dyDescent="0.3">
      <c r="A962" s="193" t="s">
        <v>5163</v>
      </c>
      <c r="B962" t="str">
        <f t="shared" si="14"/>
        <v>110123103</v>
      </c>
      <c r="C962">
        <v>110123</v>
      </c>
      <c r="D962" t="s">
        <v>48</v>
      </c>
      <c r="E962" t="s">
        <v>30</v>
      </c>
      <c r="F962" t="s">
        <v>47</v>
      </c>
      <c r="G962" t="s">
        <v>298</v>
      </c>
      <c r="H962" t="s">
        <v>3155</v>
      </c>
      <c r="I962">
        <v>103</v>
      </c>
      <c r="J962">
        <v>103</v>
      </c>
      <c r="K962" t="e">
        <f>VLOOKUP(B962,#REF!,5,FALSE)</f>
        <v>#REF!</v>
      </c>
      <c r="N962" t="s">
        <v>6341</v>
      </c>
      <c r="O962" s="180" t="s">
        <v>5165</v>
      </c>
      <c r="P962" t="s">
        <v>6077</v>
      </c>
      <c r="Q962" t="s">
        <v>5151</v>
      </c>
    </row>
    <row r="963" spans="1:17" x14ac:dyDescent="0.3">
      <c r="A963" s="193" t="s">
        <v>5163</v>
      </c>
      <c r="B963" t="str">
        <f t="shared" si="14"/>
        <v>110123104</v>
      </c>
      <c r="C963">
        <v>110123</v>
      </c>
      <c r="D963" t="s">
        <v>48</v>
      </c>
      <c r="E963" t="s">
        <v>30</v>
      </c>
      <c r="F963" t="s">
        <v>47</v>
      </c>
      <c r="G963" t="s">
        <v>298</v>
      </c>
      <c r="H963" t="s">
        <v>3155</v>
      </c>
      <c r="I963">
        <v>104</v>
      </c>
      <c r="J963">
        <v>104</v>
      </c>
      <c r="K963" t="e">
        <f>VLOOKUP(B963,#REF!,5,FALSE)</f>
        <v>#REF!</v>
      </c>
      <c r="N963" t="s">
        <v>6342</v>
      </c>
      <c r="O963" s="180" t="s">
        <v>5165</v>
      </c>
      <c r="P963" t="s">
        <v>6077</v>
      </c>
      <c r="Q963" t="s">
        <v>5151</v>
      </c>
    </row>
    <row r="964" spans="1:17" x14ac:dyDescent="0.3">
      <c r="A964" s="193" t="s">
        <v>5163</v>
      </c>
      <c r="B964" t="str">
        <f t="shared" si="14"/>
        <v>110123105</v>
      </c>
      <c r="C964">
        <v>110123</v>
      </c>
      <c r="D964" t="s">
        <v>48</v>
      </c>
      <c r="E964" t="s">
        <v>30</v>
      </c>
      <c r="F964" t="s">
        <v>47</v>
      </c>
      <c r="G964" t="s">
        <v>298</v>
      </c>
      <c r="H964" t="s">
        <v>3155</v>
      </c>
      <c r="I964">
        <v>105</v>
      </c>
      <c r="J964">
        <v>105</v>
      </c>
      <c r="K964" t="e">
        <f>VLOOKUP(B964,#REF!,5,FALSE)</f>
        <v>#REF!</v>
      </c>
      <c r="N964" t="s">
        <v>6343</v>
      </c>
      <c r="O964" s="180" t="s">
        <v>5165</v>
      </c>
      <c r="P964" t="s">
        <v>6077</v>
      </c>
      <c r="Q964" t="s">
        <v>5151</v>
      </c>
    </row>
    <row r="965" spans="1:17" x14ac:dyDescent="0.3">
      <c r="A965" s="193" t="s">
        <v>5163</v>
      </c>
      <c r="B965" t="str">
        <f t="shared" si="14"/>
        <v>110123106</v>
      </c>
      <c r="C965">
        <v>110123</v>
      </c>
      <c r="D965" t="s">
        <v>48</v>
      </c>
      <c r="E965" t="s">
        <v>30</v>
      </c>
      <c r="F965" t="s">
        <v>47</v>
      </c>
      <c r="G965" t="s">
        <v>298</v>
      </c>
      <c r="H965" t="s">
        <v>3155</v>
      </c>
      <c r="I965">
        <v>106</v>
      </c>
      <c r="J965">
        <v>106</v>
      </c>
      <c r="K965" t="e">
        <f>VLOOKUP(B965,#REF!,5,FALSE)</f>
        <v>#REF!</v>
      </c>
      <c r="N965" t="s">
        <v>6344</v>
      </c>
      <c r="O965" s="180" t="s">
        <v>5165</v>
      </c>
      <c r="P965" t="s">
        <v>6077</v>
      </c>
      <c r="Q965" t="s">
        <v>5151</v>
      </c>
    </row>
    <row r="966" spans="1:17" x14ac:dyDescent="0.3">
      <c r="A966" s="193" t="s">
        <v>5163</v>
      </c>
      <c r="B966" t="str">
        <f t="shared" si="14"/>
        <v>110123107</v>
      </c>
      <c r="C966">
        <v>110123</v>
      </c>
      <c r="D966" t="s">
        <v>48</v>
      </c>
      <c r="E966" t="s">
        <v>30</v>
      </c>
      <c r="F966" t="s">
        <v>47</v>
      </c>
      <c r="G966" t="s">
        <v>298</v>
      </c>
      <c r="H966" t="s">
        <v>3155</v>
      </c>
      <c r="I966">
        <v>107</v>
      </c>
      <c r="J966">
        <v>107</v>
      </c>
      <c r="K966" t="e">
        <f>VLOOKUP(B966,#REF!,5,FALSE)</f>
        <v>#REF!</v>
      </c>
      <c r="N966" t="s">
        <v>6345</v>
      </c>
      <c r="O966" s="180" t="s">
        <v>5165</v>
      </c>
      <c r="P966" t="s">
        <v>6077</v>
      </c>
      <c r="Q966" t="s">
        <v>5151</v>
      </c>
    </row>
    <row r="967" spans="1:17" x14ac:dyDescent="0.3">
      <c r="A967" s="193" t="s">
        <v>5163</v>
      </c>
      <c r="B967" t="str">
        <f t="shared" si="14"/>
        <v>110123108</v>
      </c>
      <c r="C967">
        <v>110123</v>
      </c>
      <c r="D967" t="s">
        <v>48</v>
      </c>
      <c r="E967" t="s">
        <v>30</v>
      </c>
      <c r="F967" t="s">
        <v>47</v>
      </c>
      <c r="G967" t="s">
        <v>298</v>
      </c>
      <c r="H967" t="s">
        <v>3155</v>
      </c>
      <c r="I967">
        <v>108</v>
      </c>
      <c r="J967">
        <v>108</v>
      </c>
      <c r="K967" t="e">
        <f>VLOOKUP(B967,#REF!,5,FALSE)</f>
        <v>#REF!</v>
      </c>
      <c r="N967" t="s">
        <v>6346</v>
      </c>
      <c r="O967" s="180" t="s">
        <v>5165</v>
      </c>
      <c r="P967" t="s">
        <v>6077</v>
      </c>
      <c r="Q967" t="s">
        <v>5151</v>
      </c>
    </row>
    <row r="968" spans="1:17" x14ac:dyDescent="0.3">
      <c r="A968" s="193" t="s">
        <v>5163</v>
      </c>
      <c r="B968" t="str">
        <f t="shared" ref="B968:B1031" si="15">C968&amp;I968</f>
        <v>110123109</v>
      </c>
      <c r="C968">
        <v>110123</v>
      </c>
      <c r="D968" t="s">
        <v>48</v>
      </c>
      <c r="E968" t="s">
        <v>30</v>
      </c>
      <c r="F968" t="s">
        <v>47</v>
      </c>
      <c r="G968" t="s">
        <v>298</v>
      </c>
      <c r="H968" t="s">
        <v>3155</v>
      </c>
      <c r="I968">
        <v>109</v>
      </c>
      <c r="J968">
        <v>109</v>
      </c>
      <c r="K968" t="e">
        <f>VLOOKUP(B968,#REF!,5,FALSE)</f>
        <v>#REF!</v>
      </c>
      <c r="N968" t="s">
        <v>6347</v>
      </c>
      <c r="O968" s="180" t="s">
        <v>5165</v>
      </c>
      <c r="P968" t="s">
        <v>6077</v>
      </c>
      <c r="Q968" t="s">
        <v>5151</v>
      </c>
    </row>
    <row r="969" spans="1:17" x14ac:dyDescent="0.3">
      <c r="A969" s="193" t="s">
        <v>5163</v>
      </c>
      <c r="B969" t="str">
        <f t="shared" si="15"/>
        <v>110123110</v>
      </c>
      <c r="C969">
        <v>110123</v>
      </c>
      <c r="D969" t="s">
        <v>48</v>
      </c>
      <c r="E969" t="s">
        <v>30</v>
      </c>
      <c r="F969" t="s">
        <v>47</v>
      </c>
      <c r="G969" t="s">
        <v>298</v>
      </c>
      <c r="H969" t="s">
        <v>3155</v>
      </c>
      <c r="I969">
        <v>110</v>
      </c>
      <c r="J969">
        <v>110</v>
      </c>
      <c r="K969" t="e">
        <f>VLOOKUP(B969,#REF!,5,FALSE)</f>
        <v>#REF!</v>
      </c>
      <c r="N969" t="s">
        <v>6348</v>
      </c>
      <c r="O969" s="180" t="s">
        <v>5165</v>
      </c>
      <c r="P969" t="s">
        <v>6077</v>
      </c>
      <c r="Q969" t="s">
        <v>5151</v>
      </c>
    </row>
    <row r="970" spans="1:17" x14ac:dyDescent="0.3">
      <c r="A970" s="193" t="s">
        <v>5163</v>
      </c>
      <c r="B970" t="str">
        <f t="shared" si="15"/>
        <v>110123111</v>
      </c>
      <c r="C970">
        <v>110123</v>
      </c>
      <c r="D970" t="s">
        <v>48</v>
      </c>
      <c r="E970" t="s">
        <v>30</v>
      </c>
      <c r="F970" t="s">
        <v>47</v>
      </c>
      <c r="G970" t="s">
        <v>298</v>
      </c>
      <c r="H970" t="s">
        <v>3155</v>
      </c>
      <c r="I970">
        <v>111</v>
      </c>
      <c r="J970">
        <v>111</v>
      </c>
      <c r="K970" t="e">
        <f>VLOOKUP(B970,#REF!,5,FALSE)</f>
        <v>#REF!</v>
      </c>
      <c r="N970" t="s">
        <v>6349</v>
      </c>
      <c r="O970" s="180" t="s">
        <v>5165</v>
      </c>
      <c r="P970" t="s">
        <v>6077</v>
      </c>
      <c r="Q970" t="s">
        <v>5151</v>
      </c>
    </row>
    <row r="971" spans="1:17" x14ac:dyDescent="0.3">
      <c r="A971" s="193" t="s">
        <v>5163</v>
      </c>
      <c r="B971" t="str">
        <f t="shared" si="15"/>
        <v>110123112</v>
      </c>
      <c r="C971">
        <v>110123</v>
      </c>
      <c r="D971" t="s">
        <v>48</v>
      </c>
      <c r="E971" t="s">
        <v>30</v>
      </c>
      <c r="F971" t="s">
        <v>47</v>
      </c>
      <c r="G971" t="s">
        <v>298</v>
      </c>
      <c r="H971" t="s">
        <v>3155</v>
      </c>
      <c r="I971">
        <v>112</v>
      </c>
      <c r="J971">
        <v>112</v>
      </c>
      <c r="K971" t="e">
        <f>VLOOKUP(B971,#REF!,5,FALSE)</f>
        <v>#REF!</v>
      </c>
      <c r="N971" t="s">
        <v>6350</v>
      </c>
      <c r="O971" s="180" t="s">
        <v>5165</v>
      </c>
      <c r="P971" t="s">
        <v>6077</v>
      </c>
      <c r="Q971" t="s">
        <v>5151</v>
      </c>
    </row>
    <row r="972" spans="1:17" x14ac:dyDescent="0.3">
      <c r="A972" t="s">
        <v>5137</v>
      </c>
      <c r="B972" t="str">
        <f t="shared" si="15"/>
        <v>1101243</v>
      </c>
      <c r="C972">
        <v>110124</v>
      </c>
      <c r="D972" t="s">
        <v>50</v>
      </c>
      <c r="E972" t="s">
        <v>30</v>
      </c>
      <c r="F972" t="s">
        <v>47</v>
      </c>
      <c r="G972" t="s">
        <v>433</v>
      </c>
      <c r="H972" t="s">
        <v>4387</v>
      </c>
      <c r="I972">
        <v>3</v>
      </c>
      <c r="J972">
        <v>3</v>
      </c>
      <c r="K972" t="e">
        <f>VLOOKUP(B972,#REF!,5,FALSE)</f>
        <v>#REF!</v>
      </c>
      <c r="N972" t="s">
        <v>6351</v>
      </c>
      <c r="O972" s="180" t="s">
        <v>5165</v>
      </c>
      <c r="P972" t="s">
        <v>6352</v>
      </c>
      <c r="Q972" t="s">
        <v>5161</v>
      </c>
    </row>
    <row r="973" spans="1:17" x14ac:dyDescent="0.3">
      <c r="A973" t="s">
        <v>5137</v>
      </c>
      <c r="B973" t="str">
        <f t="shared" si="15"/>
        <v>1101244</v>
      </c>
      <c r="C973">
        <v>110124</v>
      </c>
      <c r="D973" t="s">
        <v>50</v>
      </c>
      <c r="E973" t="s">
        <v>30</v>
      </c>
      <c r="F973" t="s">
        <v>47</v>
      </c>
      <c r="G973" t="s">
        <v>433</v>
      </c>
      <c r="H973" t="s">
        <v>4387</v>
      </c>
      <c r="I973">
        <v>4</v>
      </c>
      <c r="J973">
        <v>4</v>
      </c>
      <c r="K973" t="e">
        <f>VLOOKUP(B973,#REF!,5,FALSE)</f>
        <v>#REF!</v>
      </c>
      <c r="N973" t="s">
        <v>6353</v>
      </c>
      <c r="O973" s="180" t="s">
        <v>5165</v>
      </c>
      <c r="P973" t="s">
        <v>6352</v>
      </c>
      <c r="Q973" t="s">
        <v>5161</v>
      </c>
    </row>
    <row r="974" spans="1:17" x14ac:dyDescent="0.3">
      <c r="A974" t="s">
        <v>5137</v>
      </c>
      <c r="B974" t="str">
        <f t="shared" si="15"/>
        <v>1101245</v>
      </c>
      <c r="C974">
        <v>110124</v>
      </c>
      <c r="D974" t="s">
        <v>50</v>
      </c>
      <c r="E974" t="s">
        <v>30</v>
      </c>
      <c r="F974" t="s">
        <v>47</v>
      </c>
      <c r="G974" t="s">
        <v>433</v>
      </c>
      <c r="H974" t="s">
        <v>4387</v>
      </c>
      <c r="I974">
        <v>5</v>
      </c>
      <c r="J974">
        <v>5</v>
      </c>
      <c r="K974" t="e">
        <f>VLOOKUP(B974,#REF!,5,FALSE)</f>
        <v>#REF!</v>
      </c>
      <c r="N974" t="s">
        <v>6354</v>
      </c>
      <c r="O974" s="180" t="s">
        <v>5165</v>
      </c>
      <c r="P974" t="s">
        <v>6352</v>
      </c>
      <c r="Q974" t="s">
        <v>5161</v>
      </c>
    </row>
    <row r="975" spans="1:17" x14ac:dyDescent="0.3">
      <c r="A975" t="s">
        <v>5137</v>
      </c>
      <c r="B975" t="str">
        <f t="shared" si="15"/>
        <v>11101886</v>
      </c>
      <c r="C975">
        <v>111018</v>
      </c>
      <c r="D975" t="s">
        <v>48</v>
      </c>
      <c r="E975" t="s">
        <v>30</v>
      </c>
      <c r="F975" t="s">
        <v>59</v>
      </c>
      <c r="G975" t="s">
        <v>486</v>
      </c>
      <c r="H975" t="s">
        <v>5068</v>
      </c>
      <c r="I975">
        <v>86</v>
      </c>
      <c r="J975">
        <v>86</v>
      </c>
      <c r="K975" t="e">
        <f>VLOOKUP(B975,#REF!,5,FALSE)</f>
        <v>#REF!</v>
      </c>
      <c r="N975" t="s">
        <v>6355</v>
      </c>
      <c r="O975" s="180" t="s">
        <v>5165</v>
      </c>
      <c r="P975" t="s">
        <v>6250</v>
      </c>
      <c r="Q975" t="s">
        <v>5161</v>
      </c>
    </row>
    <row r="976" spans="1:17" x14ac:dyDescent="0.3">
      <c r="A976" s="193" t="s">
        <v>5163</v>
      </c>
      <c r="B976" t="str">
        <f t="shared" si="15"/>
        <v>1110203</v>
      </c>
      <c r="C976">
        <v>111020</v>
      </c>
      <c r="D976" t="s">
        <v>48</v>
      </c>
      <c r="E976" t="s">
        <v>30</v>
      </c>
      <c r="F976" t="s">
        <v>59</v>
      </c>
      <c r="G976" t="s">
        <v>544</v>
      </c>
      <c r="H976" t="s">
        <v>61</v>
      </c>
      <c r="I976">
        <v>3</v>
      </c>
      <c r="J976">
        <v>3</v>
      </c>
      <c r="K976" t="e">
        <f>VLOOKUP(B976,#REF!,5,FALSE)</f>
        <v>#REF!</v>
      </c>
      <c r="N976" t="s">
        <v>6356</v>
      </c>
      <c r="O976" s="180" t="s">
        <v>5165</v>
      </c>
      <c r="P976" t="s">
        <v>6357</v>
      </c>
      <c r="Q976" t="s">
        <v>5151</v>
      </c>
    </row>
    <row r="977" spans="1:17" x14ac:dyDescent="0.3">
      <c r="A977" s="193" t="s">
        <v>5163</v>
      </c>
      <c r="B977" t="str">
        <f t="shared" si="15"/>
        <v>1110204</v>
      </c>
      <c r="C977">
        <v>111020</v>
      </c>
      <c r="D977" t="s">
        <v>48</v>
      </c>
      <c r="E977" t="s">
        <v>30</v>
      </c>
      <c r="F977" t="s">
        <v>59</v>
      </c>
      <c r="G977" t="s">
        <v>544</v>
      </c>
      <c r="H977" t="s">
        <v>61</v>
      </c>
      <c r="I977">
        <v>4</v>
      </c>
      <c r="J977">
        <v>4</v>
      </c>
      <c r="K977" t="e">
        <f>VLOOKUP(B977,#REF!,5,FALSE)</f>
        <v>#REF!</v>
      </c>
      <c r="N977" t="s">
        <v>6358</v>
      </c>
      <c r="O977" s="180" t="s">
        <v>5165</v>
      </c>
      <c r="P977" t="s">
        <v>6357</v>
      </c>
      <c r="Q977" t="s">
        <v>5151</v>
      </c>
    </row>
    <row r="978" spans="1:17" x14ac:dyDescent="0.3">
      <c r="A978" s="193" t="s">
        <v>5163</v>
      </c>
      <c r="B978" t="str">
        <f t="shared" si="15"/>
        <v>11102012</v>
      </c>
      <c r="C978">
        <v>111020</v>
      </c>
      <c r="D978" t="s">
        <v>48</v>
      </c>
      <c r="E978" t="s">
        <v>30</v>
      </c>
      <c r="F978" t="s">
        <v>59</v>
      </c>
      <c r="G978" t="s">
        <v>544</v>
      </c>
      <c r="H978" t="s">
        <v>61</v>
      </c>
      <c r="I978">
        <v>12</v>
      </c>
      <c r="J978">
        <v>12</v>
      </c>
      <c r="K978" t="e">
        <f>VLOOKUP(B978,#REF!,5,FALSE)</f>
        <v>#REF!</v>
      </c>
      <c r="N978" t="s">
        <v>6359</v>
      </c>
      <c r="O978" s="180" t="s">
        <v>5165</v>
      </c>
      <c r="P978" t="s">
        <v>6357</v>
      </c>
      <c r="Q978" t="s">
        <v>5151</v>
      </c>
    </row>
    <row r="979" spans="1:17" x14ac:dyDescent="0.3">
      <c r="A979" s="193" t="s">
        <v>5163</v>
      </c>
      <c r="B979" t="str">
        <f t="shared" si="15"/>
        <v>11102015</v>
      </c>
      <c r="C979">
        <v>111020</v>
      </c>
      <c r="D979" t="s">
        <v>48</v>
      </c>
      <c r="E979" t="s">
        <v>30</v>
      </c>
      <c r="F979" t="s">
        <v>59</v>
      </c>
      <c r="G979" t="s">
        <v>544</v>
      </c>
      <c r="H979" t="s">
        <v>61</v>
      </c>
      <c r="I979">
        <v>15</v>
      </c>
      <c r="J979">
        <v>15</v>
      </c>
      <c r="K979" t="e">
        <f>VLOOKUP(B979,#REF!,5,FALSE)</f>
        <v>#REF!</v>
      </c>
      <c r="N979" t="s">
        <v>6360</v>
      </c>
      <c r="O979" s="180" t="s">
        <v>5165</v>
      </c>
      <c r="P979" t="s">
        <v>6357</v>
      </c>
      <c r="Q979" t="s">
        <v>5151</v>
      </c>
    </row>
    <row r="980" spans="1:17" x14ac:dyDescent="0.3">
      <c r="A980" s="193" t="s">
        <v>5163</v>
      </c>
      <c r="B980" t="str">
        <f t="shared" si="15"/>
        <v>11102018</v>
      </c>
      <c r="C980">
        <v>111020</v>
      </c>
      <c r="D980" t="s">
        <v>48</v>
      </c>
      <c r="E980" t="s">
        <v>30</v>
      </c>
      <c r="F980" t="s">
        <v>59</v>
      </c>
      <c r="G980" t="s">
        <v>544</v>
      </c>
      <c r="H980" t="s">
        <v>61</v>
      </c>
      <c r="I980">
        <v>18</v>
      </c>
      <c r="J980">
        <v>18</v>
      </c>
      <c r="K980" t="e">
        <f>VLOOKUP(B980,#REF!,5,FALSE)</f>
        <v>#REF!</v>
      </c>
      <c r="N980" t="s">
        <v>6361</v>
      </c>
      <c r="O980" s="180" t="s">
        <v>5165</v>
      </c>
      <c r="P980" t="s">
        <v>6357</v>
      </c>
      <c r="Q980" t="s">
        <v>5151</v>
      </c>
    </row>
    <row r="981" spans="1:17" x14ac:dyDescent="0.3">
      <c r="A981" s="193" t="s">
        <v>5163</v>
      </c>
      <c r="B981" t="str">
        <f t="shared" si="15"/>
        <v>11102019</v>
      </c>
      <c r="C981">
        <v>111020</v>
      </c>
      <c r="D981" t="s">
        <v>48</v>
      </c>
      <c r="E981" t="s">
        <v>30</v>
      </c>
      <c r="F981" t="s">
        <v>59</v>
      </c>
      <c r="G981" t="s">
        <v>544</v>
      </c>
      <c r="H981" t="s">
        <v>61</v>
      </c>
      <c r="I981">
        <v>19</v>
      </c>
      <c r="J981">
        <v>19</v>
      </c>
      <c r="K981" t="e">
        <f>VLOOKUP(B981,#REF!,5,FALSE)</f>
        <v>#REF!</v>
      </c>
      <c r="N981" t="s">
        <v>6362</v>
      </c>
      <c r="O981" s="180" t="s">
        <v>5165</v>
      </c>
      <c r="P981" t="s">
        <v>6357</v>
      </c>
      <c r="Q981" t="s">
        <v>5151</v>
      </c>
    </row>
    <row r="982" spans="1:17" x14ac:dyDescent="0.3">
      <c r="A982" s="193" t="s">
        <v>5163</v>
      </c>
      <c r="B982" t="str">
        <f t="shared" si="15"/>
        <v>11102020</v>
      </c>
      <c r="C982">
        <v>111020</v>
      </c>
      <c r="D982" t="s">
        <v>48</v>
      </c>
      <c r="E982" t="s">
        <v>30</v>
      </c>
      <c r="F982" t="s">
        <v>59</v>
      </c>
      <c r="G982" t="s">
        <v>544</v>
      </c>
      <c r="H982" t="s">
        <v>61</v>
      </c>
      <c r="I982">
        <v>20</v>
      </c>
      <c r="J982">
        <v>20</v>
      </c>
      <c r="K982" t="e">
        <f>VLOOKUP(B982,#REF!,5,FALSE)</f>
        <v>#REF!</v>
      </c>
      <c r="N982" t="s">
        <v>6363</v>
      </c>
      <c r="O982" s="180" t="s">
        <v>5165</v>
      </c>
      <c r="P982" t="s">
        <v>6357</v>
      </c>
      <c r="Q982" t="s">
        <v>5151</v>
      </c>
    </row>
    <row r="983" spans="1:17" x14ac:dyDescent="0.3">
      <c r="A983" s="193" t="s">
        <v>5163</v>
      </c>
      <c r="B983" t="str">
        <f t="shared" si="15"/>
        <v>11102021</v>
      </c>
      <c r="C983">
        <v>111020</v>
      </c>
      <c r="D983" t="s">
        <v>48</v>
      </c>
      <c r="E983" t="s">
        <v>30</v>
      </c>
      <c r="F983" t="s">
        <v>59</v>
      </c>
      <c r="G983" t="s">
        <v>544</v>
      </c>
      <c r="H983" t="s">
        <v>61</v>
      </c>
      <c r="I983">
        <v>21</v>
      </c>
      <c r="J983">
        <v>21</v>
      </c>
      <c r="K983" t="e">
        <f>VLOOKUP(B983,#REF!,5,FALSE)</f>
        <v>#REF!</v>
      </c>
      <c r="N983" t="s">
        <v>6364</v>
      </c>
      <c r="O983" s="180" t="s">
        <v>5165</v>
      </c>
      <c r="P983" t="s">
        <v>6357</v>
      </c>
      <c r="Q983" t="s">
        <v>5151</v>
      </c>
    </row>
    <row r="984" spans="1:17" x14ac:dyDescent="0.3">
      <c r="A984" s="193" t="s">
        <v>5163</v>
      </c>
      <c r="B984" t="str">
        <f t="shared" si="15"/>
        <v>11102022</v>
      </c>
      <c r="C984">
        <v>111020</v>
      </c>
      <c r="D984" t="s">
        <v>48</v>
      </c>
      <c r="E984" t="s">
        <v>30</v>
      </c>
      <c r="F984" t="s">
        <v>59</v>
      </c>
      <c r="G984" t="s">
        <v>544</v>
      </c>
      <c r="H984" t="s">
        <v>61</v>
      </c>
      <c r="I984">
        <v>22</v>
      </c>
      <c r="J984">
        <v>22</v>
      </c>
      <c r="K984" t="e">
        <f>VLOOKUP(B984,#REF!,5,FALSE)</f>
        <v>#REF!</v>
      </c>
      <c r="N984" t="s">
        <v>6365</v>
      </c>
      <c r="O984" s="180" t="s">
        <v>5165</v>
      </c>
      <c r="P984" t="s">
        <v>6357</v>
      </c>
      <c r="Q984" t="s">
        <v>5151</v>
      </c>
    </row>
    <row r="985" spans="1:17" x14ac:dyDescent="0.3">
      <c r="A985" s="193" t="s">
        <v>5163</v>
      </c>
      <c r="B985" t="str">
        <f t="shared" si="15"/>
        <v>11102025</v>
      </c>
      <c r="C985">
        <v>111020</v>
      </c>
      <c r="D985" t="s">
        <v>48</v>
      </c>
      <c r="E985" t="s">
        <v>30</v>
      </c>
      <c r="F985" t="s">
        <v>59</v>
      </c>
      <c r="G985" t="s">
        <v>544</v>
      </c>
      <c r="H985" t="s">
        <v>61</v>
      </c>
      <c r="I985">
        <v>25</v>
      </c>
      <c r="J985">
        <v>25</v>
      </c>
      <c r="K985" t="e">
        <f>VLOOKUP(B985,#REF!,5,FALSE)</f>
        <v>#REF!</v>
      </c>
      <c r="N985" t="s">
        <v>6366</v>
      </c>
      <c r="O985" s="180" t="s">
        <v>5165</v>
      </c>
      <c r="P985" t="s">
        <v>6357</v>
      </c>
      <c r="Q985" t="s">
        <v>5151</v>
      </c>
    </row>
    <row r="986" spans="1:17" x14ac:dyDescent="0.3">
      <c r="A986" s="193" t="s">
        <v>5163</v>
      </c>
      <c r="B986" t="str">
        <f t="shared" si="15"/>
        <v>11102027</v>
      </c>
      <c r="C986">
        <v>111020</v>
      </c>
      <c r="D986" t="s">
        <v>48</v>
      </c>
      <c r="E986" t="s">
        <v>30</v>
      </c>
      <c r="F986" t="s">
        <v>59</v>
      </c>
      <c r="G986" t="s">
        <v>544</v>
      </c>
      <c r="H986" t="s">
        <v>61</v>
      </c>
      <c r="I986">
        <v>27</v>
      </c>
      <c r="J986">
        <v>27</v>
      </c>
      <c r="K986" t="e">
        <f>VLOOKUP(B986,#REF!,5,FALSE)</f>
        <v>#REF!</v>
      </c>
      <c r="N986" t="s">
        <v>6367</v>
      </c>
      <c r="O986" s="180" t="s">
        <v>5165</v>
      </c>
      <c r="P986" t="s">
        <v>6357</v>
      </c>
      <c r="Q986" t="s">
        <v>5151</v>
      </c>
    </row>
    <row r="987" spans="1:17" x14ac:dyDescent="0.3">
      <c r="A987" s="193" t="s">
        <v>5163</v>
      </c>
      <c r="B987" t="str">
        <f t="shared" si="15"/>
        <v>11102028</v>
      </c>
      <c r="C987">
        <v>111020</v>
      </c>
      <c r="D987" t="s">
        <v>48</v>
      </c>
      <c r="E987" t="s">
        <v>30</v>
      </c>
      <c r="F987" t="s">
        <v>59</v>
      </c>
      <c r="G987" t="s">
        <v>544</v>
      </c>
      <c r="H987" t="s">
        <v>61</v>
      </c>
      <c r="I987">
        <v>28</v>
      </c>
      <c r="J987">
        <v>28</v>
      </c>
      <c r="K987" t="e">
        <f>VLOOKUP(B987,#REF!,5,FALSE)</f>
        <v>#REF!</v>
      </c>
      <c r="N987" t="s">
        <v>6368</v>
      </c>
      <c r="O987" s="180" t="s">
        <v>5165</v>
      </c>
      <c r="P987" t="s">
        <v>6357</v>
      </c>
      <c r="Q987" t="s">
        <v>5151</v>
      </c>
    </row>
    <row r="988" spans="1:17" x14ac:dyDescent="0.3">
      <c r="A988" s="193" t="s">
        <v>5163</v>
      </c>
      <c r="B988" t="str">
        <f t="shared" si="15"/>
        <v>11102029</v>
      </c>
      <c r="C988">
        <v>111020</v>
      </c>
      <c r="D988" t="s">
        <v>48</v>
      </c>
      <c r="E988" t="s">
        <v>30</v>
      </c>
      <c r="F988" t="s">
        <v>59</v>
      </c>
      <c r="G988" t="s">
        <v>544</v>
      </c>
      <c r="H988" t="s">
        <v>61</v>
      </c>
      <c r="I988">
        <v>29</v>
      </c>
      <c r="J988">
        <v>29</v>
      </c>
      <c r="K988" t="e">
        <f>VLOOKUP(B988,#REF!,5,FALSE)</f>
        <v>#REF!</v>
      </c>
      <c r="N988" t="s">
        <v>6369</v>
      </c>
      <c r="O988" s="180" t="s">
        <v>5165</v>
      </c>
      <c r="P988" t="s">
        <v>6357</v>
      </c>
      <c r="Q988" t="s">
        <v>5151</v>
      </c>
    </row>
    <row r="989" spans="1:17" x14ac:dyDescent="0.3">
      <c r="A989" s="193" t="s">
        <v>5163</v>
      </c>
      <c r="B989" t="str">
        <f t="shared" si="15"/>
        <v>11102030</v>
      </c>
      <c r="C989">
        <v>111020</v>
      </c>
      <c r="D989" t="s">
        <v>48</v>
      </c>
      <c r="E989" t="s">
        <v>30</v>
      </c>
      <c r="F989" t="s">
        <v>59</v>
      </c>
      <c r="G989" t="s">
        <v>544</v>
      </c>
      <c r="H989" t="s">
        <v>61</v>
      </c>
      <c r="I989">
        <v>30</v>
      </c>
      <c r="J989">
        <v>30</v>
      </c>
      <c r="K989" t="e">
        <f>VLOOKUP(B989,#REF!,5,FALSE)</f>
        <v>#REF!</v>
      </c>
      <c r="N989" t="s">
        <v>6370</v>
      </c>
      <c r="O989" s="180" t="s">
        <v>5165</v>
      </c>
      <c r="P989" t="s">
        <v>6357</v>
      </c>
      <c r="Q989" t="s">
        <v>5151</v>
      </c>
    </row>
    <row r="990" spans="1:17" x14ac:dyDescent="0.3">
      <c r="A990" s="193" t="s">
        <v>5163</v>
      </c>
      <c r="B990" t="str">
        <f t="shared" si="15"/>
        <v>11102031</v>
      </c>
      <c r="C990">
        <v>111020</v>
      </c>
      <c r="D990" t="s">
        <v>48</v>
      </c>
      <c r="E990" t="s">
        <v>30</v>
      </c>
      <c r="F990" t="s">
        <v>59</v>
      </c>
      <c r="G990" t="s">
        <v>544</v>
      </c>
      <c r="H990" t="s">
        <v>61</v>
      </c>
      <c r="I990">
        <v>31</v>
      </c>
      <c r="J990">
        <v>31</v>
      </c>
      <c r="K990" t="e">
        <f>VLOOKUP(B990,#REF!,5,FALSE)</f>
        <v>#REF!</v>
      </c>
      <c r="N990" t="s">
        <v>6371</v>
      </c>
      <c r="O990" s="180" t="s">
        <v>5165</v>
      </c>
      <c r="P990" t="s">
        <v>6357</v>
      </c>
      <c r="Q990" t="s">
        <v>5151</v>
      </c>
    </row>
    <row r="991" spans="1:17" x14ac:dyDescent="0.3">
      <c r="A991" s="193" t="s">
        <v>5163</v>
      </c>
      <c r="B991" t="str">
        <f t="shared" si="15"/>
        <v>11102037</v>
      </c>
      <c r="C991">
        <v>111020</v>
      </c>
      <c r="D991" t="s">
        <v>48</v>
      </c>
      <c r="E991" t="s">
        <v>30</v>
      </c>
      <c r="F991" t="s">
        <v>59</v>
      </c>
      <c r="G991" t="s">
        <v>544</v>
      </c>
      <c r="H991" t="s">
        <v>61</v>
      </c>
      <c r="I991">
        <v>37</v>
      </c>
      <c r="J991">
        <v>37</v>
      </c>
      <c r="K991" t="e">
        <f>VLOOKUP(B991,#REF!,5,FALSE)</f>
        <v>#REF!</v>
      </c>
      <c r="N991" t="s">
        <v>6372</v>
      </c>
      <c r="O991" s="180" t="s">
        <v>5165</v>
      </c>
      <c r="P991" t="s">
        <v>6357</v>
      </c>
      <c r="Q991" t="s">
        <v>5151</v>
      </c>
    </row>
    <row r="992" spans="1:17" x14ac:dyDescent="0.3">
      <c r="A992" s="193" t="s">
        <v>5163</v>
      </c>
      <c r="B992" t="str">
        <f t="shared" si="15"/>
        <v>11102038</v>
      </c>
      <c r="C992">
        <v>111020</v>
      </c>
      <c r="D992" t="s">
        <v>48</v>
      </c>
      <c r="E992" t="s">
        <v>30</v>
      </c>
      <c r="F992" t="s">
        <v>59</v>
      </c>
      <c r="G992" t="s">
        <v>544</v>
      </c>
      <c r="H992" t="s">
        <v>61</v>
      </c>
      <c r="I992">
        <v>38</v>
      </c>
      <c r="J992">
        <v>38</v>
      </c>
      <c r="K992" t="e">
        <f>VLOOKUP(B992,#REF!,5,FALSE)</f>
        <v>#REF!</v>
      </c>
      <c r="N992" t="s">
        <v>6373</v>
      </c>
      <c r="O992" s="180" t="s">
        <v>5165</v>
      </c>
      <c r="P992" t="s">
        <v>6357</v>
      </c>
      <c r="Q992" t="s">
        <v>5151</v>
      </c>
    </row>
    <row r="993" spans="1:17" x14ac:dyDescent="0.3">
      <c r="A993" s="193" t="s">
        <v>5163</v>
      </c>
      <c r="B993" t="str">
        <f t="shared" si="15"/>
        <v>11102039</v>
      </c>
      <c r="C993">
        <v>111020</v>
      </c>
      <c r="D993" t="s">
        <v>48</v>
      </c>
      <c r="E993" t="s">
        <v>30</v>
      </c>
      <c r="F993" t="s">
        <v>59</v>
      </c>
      <c r="G993" t="s">
        <v>544</v>
      </c>
      <c r="H993" t="s">
        <v>61</v>
      </c>
      <c r="I993">
        <v>39</v>
      </c>
      <c r="J993">
        <v>39</v>
      </c>
      <c r="K993" t="e">
        <f>VLOOKUP(B993,#REF!,5,FALSE)</f>
        <v>#REF!</v>
      </c>
      <c r="N993" t="s">
        <v>6374</v>
      </c>
      <c r="O993" s="180" t="s">
        <v>5165</v>
      </c>
      <c r="P993" t="s">
        <v>6357</v>
      </c>
      <c r="Q993" t="s">
        <v>5151</v>
      </c>
    </row>
    <row r="994" spans="1:17" x14ac:dyDescent="0.3">
      <c r="A994" s="193" t="s">
        <v>5163</v>
      </c>
      <c r="B994" t="str">
        <f t="shared" si="15"/>
        <v>11102041</v>
      </c>
      <c r="C994">
        <v>111020</v>
      </c>
      <c r="D994" t="s">
        <v>48</v>
      </c>
      <c r="E994" t="s">
        <v>30</v>
      </c>
      <c r="F994" t="s">
        <v>59</v>
      </c>
      <c r="G994" t="s">
        <v>544</v>
      </c>
      <c r="H994" t="s">
        <v>61</v>
      </c>
      <c r="I994">
        <v>41</v>
      </c>
      <c r="J994">
        <v>41</v>
      </c>
      <c r="K994" t="e">
        <f>VLOOKUP(B994,#REF!,5,FALSE)</f>
        <v>#REF!</v>
      </c>
      <c r="N994" t="s">
        <v>6375</v>
      </c>
      <c r="O994" s="180" t="s">
        <v>5165</v>
      </c>
      <c r="P994" t="s">
        <v>6357</v>
      </c>
      <c r="Q994" t="s">
        <v>5151</v>
      </c>
    </row>
    <row r="995" spans="1:17" x14ac:dyDescent="0.3">
      <c r="A995" s="193" t="s">
        <v>5163</v>
      </c>
      <c r="B995" t="str">
        <f t="shared" si="15"/>
        <v>11102042</v>
      </c>
      <c r="C995">
        <v>111020</v>
      </c>
      <c r="D995" t="s">
        <v>48</v>
      </c>
      <c r="E995" t="s">
        <v>30</v>
      </c>
      <c r="F995" t="s">
        <v>59</v>
      </c>
      <c r="G995" t="s">
        <v>544</v>
      </c>
      <c r="H995" t="s">
        <v>61</v>
      </c>
      <c r="I995">
        <v>42</v>
      </c>
      <c r="J995">
        <v>42</v>
      </c>
      <c r="K995" t="e">
        <f>VLOOKUP(B995,#REF!,5,FALSE)</f>
        <v>#REF!</v>
      </c>
      <c r="N995" t="s">
        <v>6376</v>
      </c>
      <c r="O995" s="180" t="s">
        <v>5165</v>
      </c>
      <c r="P995" t="s">
        <v>6357</v>
      </c>
      <c r="Q995" t="s">
        <v>5151</v>
      </c>
    </row>
    <row r="996" spans="1:17" x14ac:dyDescent="0.3">
      <c r="A996" s="193" t="s">
        <v>5163</v>
      </c>
      <c r="B996" t="str">
        <f t="shared" si="15"/>
        <v>11102043</v>
      </c>
      <c r="C996">
        <v>111020</v>
      </c>
      <c r="D996" t="s">
        <v>48</v>
      </c>
      <c r="E996" t="s">
        <v>30</v>
      </c>
      <c r="F996" t="s">
        <v>59</v>
      </c>
      <c r="G996" t="s">
        <v>544</v>
      </c>
      <c r="H996" t="s">
        <v>61</v>
      </c>
      <c r="I996">
        <v>43</v>
      </c>
      <c r="J996">
        <v>43</v>
      </c>
      <c r="K996" t="e">
        <f>VLOOKUP(B996,#REF!,5,FALSE)</f>
        <v>#REF!</v>
      </c>
      <c r="N996" t="s">
        <v>6377</v>
      </c>
      <c r="O996" s="180" t="s">
        <v>5165</v>
      </c>
      <c r="P996" t="s">
        <v>6357</v>
      </c>
      <c r="Q996" t="s">
        <v>5151</v>
      </c>
    </row>
    <row r="997" spans="1:17" x14ac:dyDescent="0.3">
      <c r="A997" s="193" t="s">
        <v>5163</v>
      </c>
      <c r="B997" t="str">
        <f t="shared" si="15"/>
        <v>11102044</v>
      </c>
      <c r="C997">
        <v>111020</v>
      </c>
      <c r="D997" t="s">
        <v>48</v>
      </c>
      <c r="E997" t="s">
        <v>30</v>
      </c>
      <c r="F997" t="s">
        <v>59</v>
      </c>
      <c r="G997" t="s">
        <v>544</v>
      </c>
      <c r="H997" t="s">
        <v>61</v>
      </c>
      <c r="I997">
        <v>44</v>
      </c>
      <c r="J997">
        <v>44</v>
      </c>
      <c r="K997" t="e">
        <f>VLOOKUP(B997,#REF!,5,FALSE)</f>
        <v>#REF!</v>
      </c>
      <c r="N997" t="s">
        <v>6378</v>
      </c>
      <c r="O997" s="180" t="s">
        <v>5165</v>
      </c>
      <c r="P997" t="s">
        <v>6357</v>
      </c>
      <c r="Q997" t="s">
        <v>5151</v>
      </c>
    </row>
    <row r="998" spans="1:17" x14ac:dyDescent="0.3">
      <c r="A998" s="193" t="s">
        <v>5163</v>
      </c>
      <c r="B998" t="str">
        <f t="shared" si="15"/>
        <v>11102046</v>
      </c>
      <c r="C998">
        <v>111020</v>
      </c>
      <c r="D998" t="s">
        <v>48</v>
      </c>
      <c r="E998" t="s">
        <v>30</v>
      </c>
      <c r="F998" t="s">
        <v>59</v>
      </c>
      <c r="G998" t="s">
        <v>544</v>
      </c>
      <c r="H998" t="s">
        <v>61</v>
      </c>
      <c r="I998">
        <v>46</v>
      </c>
      <c r="J998">
        <v>46</v>
      </c>
      <c r="K998" t="e">
        <f>VLOOKUP(B998,#REF!,5,FALSE)</f>
        <v>#REF!</v>
      </c>
      <c r="N998" t="s">
        <v>6379</v>
      </c>
      <c r="O998" s="180" t="s">
        <v>5165</v>
      </c>
      <c r="P998" t="s">
        <v>6357</v>
      </c>
      <c r="Q998" t="s">
        <v>5151</v>
      </c>
    </row>
    <row r="999" spans="1:17" x14ac:dyDescent="0.3">
      <c r="A999" s="193" t="s">
        <v>5163</v>
      </c>
      <c r="B999" t="str">
        <f t="shared" si="15"/>
        <v>11102047</v>
      </c>
      <c r="C999">
        <v>111020</v>
      </c>
      <c r="D999" t="s">
        <v>48</v>
      </c>
      <c r="E999" t="s">
        <v>30</v>
      </c>
      <c r="F999" t="s">
        <v>59</v>
      </c>
      <c r="G999" t="s">
        <v>544</v>
      </c>
      <c r="H999" t="s">
        <v>61</v>
      </c>
      <c r="I999">
        <v>47</v>
      </c>
      <c r="J999">
        <v>47</v>
      </c>
      <c r="K999" t="e">
        <f>VLOOKUP(B999,#REF!,5,FALSE)</f>
        <v>#REF!</v>
      </c>
      <c r="N999" t="s">
        <v>6380</v>
      </c>
      <c r="O999" s="180" t="s">
        <v>5165</v>
      </c>
      <c r="P999" t="s">
        <v>5894</v>
      </c>
      <c r="Q999" t="s">
        <v>5151</v>
      </c>
    </row>
    <row r="1000" spans="1:17" x14ac:dyDescent="0.3">
      <c r="A1000" s="193" t="s">
        <v>5163</v>
      </c>
      <c r="B1000" t="str">
        <f t="shared" si="15"/>
        <v>11102048</v>
      </c>
      <c r="C1000">
        <v>111020</v>
      </c>
      <c r="D1000" t="s">
        <v>48</v>
      </c>
      <c r="E1000" t="s">
        <v>30</v>
      </c>
      <c r="F1000" t="s">
        <v>59</v>
      </c>
      <c r="G1000" t="s">
        <v>544</v>
      </c>
      <c r="H1000" t="s">
        <v>61</v>
      </c>
      <c r="I1000">
        <v>48</v>
      </c>
      <c r="J1000">
        <v>48</v>
      </c>
      <c r="K1000" t="e">
        <f>VLOOKUP(B1000,#REF!,5,FALSE)</f>
        <v>#REF!</v>
      </c>
      <c r="N1000" t="s">
        <v>6381</v>
      </c>
      <c r="O1000" s="180" t="s">
        <v>5165</v>
      </c>
      <c r="P1000" t="s">
        <v>5894</v>
      </c>
      <c r="Q1000" t="s">
        <v>5151</v>
      </c>
    </row>
    <row r="1001" spans="1:17" x14ac:dyDescent="0.3">
      <c r="A1001" s="193" t="s">
        <v>5163</v>
      </c>
      <c r="B1001" t="str">
        <f t="shared" si="15"/>
        <v>11102049</v>
      </c>
      <c r="C1001">
        <v>111020</v>
      </c>
      <c r="D1001" t="s">
        <v>48</v>
      </c>
      <c r="E1001" t="s">
        <v>30</v>
      </c>
      <c r="F1001" t="s">
        <v>59</v>
      </c>
      <c r="G1001" t="s">
        <v>544</v>
      </c>
      <c r="H1001" t="s">
        <v>61</v>
      </c>
      <c r="I1001">
        <v>49</v>
      </c>
      <c r="J1001">
        <v>49</v>
      </c>
      <c r="K1001" t="e">
        <f>VLOOKUP(B1001,#REF!,5,FALSE)</f>
        <v>#REF!</v>
      </c>
      <c r="N1001" t="s">
        <v>6382</v>
      </c>
      <c r="O1001" s="180" t="s">
        <v>5165</v>
      </c>
      <c r="P1001" t="s">
        <v>5894</v>
      </c>
      <c r="Q1001" t="s">
        <v>5151</v>
      </c>
    </row>
    <row r="1002" spans="1:17" x14ac:dyDescent="0.3">
      <c r="A1002" s="193" t="s">
        <v>5163</v>
      </c>
      <c r="B1002" t="str">
        <f t="shared" si="15"/>
        <v>11102050</v>
      </c>
      <c r="C1002">
        <v>111020</v>
      </c>
      <c r="D1002" t="s">
        <v>48</v>
      </c>
      <c r="E1002" t="s">
        <v>30</v>
      </c>
      <c r="F1002" t="s">
        <v>59</v>
      </c>
      <c r="G1002" t="s">
        <v>544</v>
      </c>
      <c r="H1002" t="s">
        <v>61</v>
      </c>
      <c r="I1002">
        <v>50</v>
      </c>
      <c r="J1002">
        <v>50</v>
      </c>
      <c r="K1002" t="e">
        <f>VLOOKUP(B1002,#REF!,5,FALSE)</f>
        <v>#REF!</v>
      </c>
      <c r="N1002" t="s">
        <v>6383</v>
      </c>
      <c r="O1002" s="180" t="s">
        <v>5165</v>
      </c>
      <c r="P1002" t="s">
        <v>5894</v>
      </c>
      <c r="Q1002" t="s">
        <v>5151</v>
      </c>
    </row>
    <row r="1003" spans="1:17" x14ac:dyDescent="0.3">
      <c r="A1003" s="193" t="s">
        <v>5163</v>
      </c>
      <c r="B1003" t="str">
        <f t="shared" si="15"/>
        <v>11102051</v>
      </c>
      <c r="C1003">
        <v>111020</v>
      </c>
      <c r="D1003" t="s">
        <v>48</v>
      </c>
      <c r="E1003" t="s">
        <v>30</v>
      </c>
      <c r="F1003" t="s">
        <v>59</v>
      </c>
      <c r="G1003" t="s">
        <v>544</v>
      </c>
      <c r="H1003" t="s">
        <v>61</v>
      </c>
      <c r="I1003">
        <v>51</v>
      </c>
      <c r="J1003">
        <v>51</v>
      </c>
      <c r="K1003" t="e">
        <f>VLOOKUP(B1003,#REF!,5,FALSE)</f>
        <v>#REF!</v>
      </c>
      <c r="N1003" t="s">
        <v>6384</v>
      </c>
      <c r="O1003" s="180" t="s">
        <v>5165</v>
      </c>
      <c r="P1003" t="s">
        <v>5894</v>
      </c>
      <c r="Q1003" t="s">
        <v>5151</v>
      </c>
    </row>
    <row r="1004" spans="1:17" x14ac:dyDescent="0.3">
      <c r="A1004" s="193" t="s">
        <v>5163</v>
      </c>
      <c r="B1004" t="str">
        <f t="shared" si="15"/>
        <v>11102052</v>
      </c>
      <c r="C1004">
        <v>111020</v>
      </c>
      <c r="D1004" t="s">
        <v>48</v>
      </c>
      <c r="E1004" t="s">
        <v>30</v>
      </c>
      <c r="F1004" t="s">
        <v>59</v>
      </c>
      <c r="G1004" t="s">
        <v>544</v>
      </c>
      <c r="H1004" t="s">
        <v>61</v>
      </c>
      <c r="I1004">
        <v>52</v>
      </c>
      <c r="J1004">
        <v>52</v>
      </c>
      <c r="K1004" t="e">
        <f>VLOOKUP(B1004,#REF!,5,FALSE)</f>
        <v>#REF!</v>
      </c>
      <c r="N1004" t="s">
        <v>6385</v>
      </c>
      <c r="O1004" s="180" t="s">
        <v>5165</v>
      </c>
      <c r="P1004" t="s">
        <v>5894</v>
      </c>
      <c r="Q1004" t="s">
        <v>5151</v>
      </c>
    </row>
    <row r="1005" spans="1:17" x14ac:dyDescent="0.3">
      <c r="A1005" s="193" t="s">
        <v>5163</v>
      </c>
      <c r="B1005" t="str">
        <f t="shared" si="15"/>
        <v>11102053</v>
      </c>
      <c r="C1005">
        <v>111020</v>
      </c>
      <c r="D1005" t="s">
        <v>48</v>
      </c>
      <c r="E1005" t="s">
        <v>30</v>
      </c>
      <c r="F1005" t="s">
        <v>59</v>
      </c>
      <c r="G1005" t="s">
        <v>544</v>
      </c>
      <c r="H1005" t="s">
        <v>61</v>
      </c>
      <c r="I1005">
        <v>53</v>
      </c>
      <c r="J1005">
        <v>53</v>
      </c>
      <c r="K1005" t="e">
        <f>VLOOKUP(B1005,#REF!,5,FALSE)</f>
        <v>#REF!</v>
      </c>
      <c r="N1005" t="s">
        <v>6386</v>
      </c>
      <c r="O1005" s="180" t="s">
        <v>5165</v>
      </c>
      <c r="P1005" t="s">
        <v>5894</v>
      </c>
      <c r="Q1005" t="s">
        <v>5151</v>
      </c>
    </row>
    <row r="1006" spans="1:17" x14ac:dyDescent="0.3">
      <c r="A1006" s="193" t="s">
        <v>5163</v>
      </c>
      <c r="B1006" t="str">
        <f t="shared" si="15"/>
        <v>11102054</v>
      </c>
      <c r="C1006">
        <v>111020</v>
      </c>
      <c r="D1006" t="s">
        <v>48</v>
      </c>
      <c r="E1006" t="s">
        <v>30</v>
      </c>
      <c r="F1006" t="s">
        <v>59</v>
      </c>
      <c r="G1006" t="s">
        <v>544</v>
      </c>
      <c r="H1006" t="s">
        <v>61</v>
      </c>
      <c r="I1006">
        <v>54</v>
      </c>
      <c r="J1006">
        <v>54</v>
      </c>
      <c r="K1006" t="e">
        <f>VLOOKUP(B1006,#REF!,5,FALSE)</f>
        <v>#REF!</v>
      </c>
      <c r="N1006" t="s">
        <v>6387</v>
      </c>
      <c r="O1006" s="180" t="s">
        <v>5165</v>
      </c>
      <c r="P1006" t="s">
        <v>5894</v>
      </c>
      <c r="Q1006" t="s">
        <v>5151</v>
      </c>
    </row>
    <row r="1007" spans="1:17" x14ac:dyDescent="0.3">
      <c r="A1007" s="193" t="s">
        <v>5163</v>
      </c>
      <c r="B1007" t="str">
        <f t="shared" si="15"/>
        <v>11102055</v>
      </c>
      <c r="C1007">
        <v>111020</v>
      </c>
      <c r="D1007" t="s">
        <v>48</v>
      </c>
      <c r="E1007" t="s">
        <v>30</v>
      </c>
      <c r="F1007" t="s">
        <v>59</v>
      </c>
      <c r="G1007" t="s">
        <v>544</v>
      </c>
      <c r="H1007" t="s">
        <v>61</v>
      </c>
      <c r="I1007">
        <v>55</v>
      </c>
      <c r="J1007">
        <v>55</v>
      </c>
      <c r="K1007" t="e">
        <f>VLOOKUP(B1007,#REF!,5,FALSE)</f>
        <v>#REF!</v>
      </c>
      <c r="N1007" t="s">
        <v>6388</v>
      </c>
      <c r="O1007" s="180" t="s">
        <v>5165</v>
      </c>
      <c r="P1007" t="s">
        <v>5894</v>
      </c>
      <c r="Q1007" t="s">
        <v>5151</v>
      </c>
    </row>
    <row r="1008" spans="1:17" x14ac:dyDescent="0.3">
      <c r="A1008" s="193" t="s">
        <v>5163</v>
      </c>
      <c r="B1008" t="str">
        <f t="shared" si="15"/>
        <v>11102056</v>
      </c>
      <c r="C1008">
        <v>111020</v>
      </c>
      <c r="D1008" t="s">
        <v>48</v>
      </c>
      <c r="E1008" t="s">
        <v>30</v>
      </c>
      <c r="F1008" t="s">
        <v>59</v>
      </c>
      <c r="G1008" t="s">
        <v>544</v>
      </c>
      <c r="H1008" t="s">
        <v>61</v>
      </c>
      <c r="I1008">
        <v>56</v>
      </c>
      <c r="J1008">
        <v>56</v>
      </c>
      <c r="K1008" t="e">
        <f>VLOOKUP(B1008,#REF!,5,FALSE)</f>
        <v>#REF!</v>
      </c>
      <c r="N1008" t="s">
        <v>6389</v>
      </c>
      <c r="O1008" s="180" t="s">
        <v>5165</v>
      </c>
      <c r="P1008" t="s">
        <v>5894</v>
      </c>
      <c r="Q1008" t="s">
        <v>5151</v>
      </c>
    </row>
    <row r="1009" spans="1:17" x14ac:dyDescent="0.3">
      <c r="A1009" s="193" t="s">
        <v>5163</v>
      </c>
      <c r="B1009" t="str">
        <f t="shared" si="15"/>
        <v>11102057</v>
      </c>
      <c r="C1009">
        <v>111020</v>
      </c>
      <c r="D1009" t="s">
        <v>48</v>
      </c>
      <c r="E1009" t="s">
        <v>30</v>
      </c>
      <c r="F1009" t="s">
        <v>59</v>
      </c>
      <c r="G1009" t="s">
        <v>544</v>
      </c>
      <c r="H1009" t="s">
        <v>61</v>
      </c>
      <c r="I1009">
        <v>57</v>
      </c>
      <c r="J1009">
        <v>57</v>
      </c>
      <c r="K1009" t="e">
        <f>VLOOKUP(B1009,#REF!,5,FALSE)</f>
        <v>#REF!</v>
      </c>
      <c r="N1009" t="s">
        <v>6390</v>
      </c>
      <c r="O1009" s="180" t="s">
        <v>5165</v>
      </c>
      <c r="P1009" t="s">
        <v>5894</v>
      </c>
      <c r="Q1009" t="s">
        <v>5151</v>
      </c>
    </row>
    <row r="1010" spans="1:17" x14ac:dyDescent="0.3">
      <c r="A1010" s="193" t="s">
        <v>5163</v>
      </c>
      <c r="B1010" t="str">
        <f t="shared" si="15"/>
        <v>11102058</v>
      </c>
      <c r="C1010">
        <v>111020</v>
      </c>
      <c r="D1010" t="s">
        <v>48</v>
      </c>
      <c r="E1010" t="s">
        <v>30</v>
      </c>
      <c r="F1010" t="s">
        <v>59</v>
      </c>
      <c r="G1010" t="s">
        <v>544</v>
      </c>
      <c r="H1010" t="s">
        <v>61</v>
      </c>
      <c r="I1010">
        <v>58</v>
      </c>
      <c r="J1010">
        <v>58</v>
      </c>
      <c r="K1010" t="e">
        <f>VLOOKUP(B1010,#REF!,5,FALSE)</f>
        <v>#REF!</v>
      </c>
      <c r="N1010" t="s">
        <v>6391</v>
      </c>
      <c r="O1010" s="180" t="s">
        <v>5165</v>
      </c>
      <c r="P1010" t="s">
        <v>5894</v>
      </c>
      <c r="Q1010" t="s">
        <v>5151</v>
      </c>
    </row>
    <row r="1011" spans="1:17" x14ac:dyDescent="0.3">
      <c r="A1011" s="193" t="s">
        <v>5163</v>
      </c>
      <c r="B1011" t="str">
        <f t="shared" si="15"/>
        <v>11102059</v>
      </c>
      <c r="C1011">
        <v>111020</v>
      </c>
      <c r="D1011" t="s">
        <v>48</v>
      </c>
      <c r="E1011" t="s">
        <v>30</v>
      </c>
      <c r="F1011" t="s">
        <v>59</v>
      </c>
      <c r="G1011" t="s">
        <v>544</v>
      </c>
      <c r="H1011" t="s">
        <v>61</v>
      </c>
      <c r="I1011">
        <v>59</v>
      </c>
      <c r="J1011">
        <v>59</v>
      </c>
      <c r="K1011" t="e">
        <f>VLOOKUP(B1011,#REF!,5,FALSE)</f>
        <v>#REF!</v>
      </c>
      <c r="N1011" t="s">
        <v>6392</v>
      </c>
      <c r="O1011" s="180" t="s">
        <v>5165</v>
      </c>
      <c r="P1011" t="s">
        <v>5894</v>
      </c>
      <c r="Q1011" t="s">
        <v>5151</v>
      </c>
    </row>
    <row r="1012" spans="1:17" x14ac:dyDescent="0.3">
      <c r="A1012" s="193" t="s">
        <v>5163</v>
      </c>
      <c r="B1012" t="str">
        <f t="shared" si="15"/>
        <v>11102060</v>
      </c>
      <c r="C1012">
        <v>111020</v>
      </c>
      <c r="D1012" t="s">
        <v>48</v>
      </c>
      <c r="E1012" t="s">
        <v>30</v>
      </c>
      <c r="F1012" t="s">
        <v>59</v>
      </c>
      <c r="G1012" t="s">
        <v>544</v>
      </c>
      <c r="H1012" t="s">
        <v>61</v>
      </c>
      <c r="I1012">
        <v>60</v>
      </c>
      <c r="J1012">
        <v>60</v>
      </c>
      <c r="K1012" t="e">
        <f>VLOOKUP(B1012,#REF!,5,FALSE)</f>
        <v>#REF!</v>
      </c>
      <c r="N1012" t="s">
        <v>6393</v>
      </c>
      <c r="O1012" s="180" t="s">
        <v>5165</v>
      </c>
      <c r="P1012" t="s">
        <v>5894</v>
      </c>
      <c r="Q1012" t="s">
        <v>5151</v>
      </c>
    </row>
    <row r="1013" spans="1:17" x14ac:dyDescent="0.3">
      <c r="A1013" s="193" t="s">
        <v>5163</v>
      </c>
      <c r="B1013" t="str">
        <f t="shared" si="15"/>
        <v>11102061</v>
      </c>
      <c r="C1013">
        <v>111020</v>
      </c>
      <c r="D1013" t="s">
        <v>48</v>
      </c>
      <c r="E1013" t="s">
        <v>30</v>
      </c>
      <c r="F1013" t="s">
        <v>59</v>
      </c>
      <c r="G1013" t="s">
        <v>544</v>
      </c>
      <c r="H1013" t="s">
        <v>61</v>
      </c>
      <c r="I1013">
        <v>61</v>
      </c>
      <c r="J1013">
        <v>61</v>
      </c>
      <c r="K1013" t="e">
        <f>VLOOKUP(B1013,#REF!,5,FALSE)</f>
        <v>#REF!</v>
      </c>
      <c r="N1013" t="s">
        <v>6394</v>
      </c>
      <c r="O1013" s="180" t="s">
        <v>5165</v>
      </c>
      <c r="P1013" t="s">
        <v>5894</v>
      </c>
      <c r="Q1013" t="s">
        <v>5151</v>
      </c>
    </row>
    <row r="1014" spans="1:17" x14ac:dyDescent="0.3">
      <c r="A1014" s="193" t="s">
        <v>5163</v>
      </c>
      <c r="B1014" t="str">
        <f t="shared" si="15"/>
        <v>11102062</v>
      </c>
      <c r="C1014">
        <v>111020</v>
      </c>
      <c r="D1014" t="s">
        <v>48</v>
      </c>
      <c r="E1014" t="s">
        <v>30</v>
      </c>
      <c r="F1014" t="s">
        <v>59</v>
      </c>
      <c r="G1014" t="s">
        <v>544</v>
      </c>
      <c r="H1014" t="s">
        <v>61</v>
      </c>
      <c r="I1014">
        <v>62</v>
      </c>
      <c r="J1014">
        <v>62</v>
      </c>
      <c r="K1014" t="e">
        <f>VLOOKUP(B1014,#REF!,5,FALSE)</f>
        <v>#REF!</v>
      </c>
      <c r="N1014" t="s">
        <v>6395</v>
      </c>
      <c r="O1014" s="180" t="s">
        <v>5165</v>
      </c>
      <c r="P1014" t="s">
        <v>5894</v>
      </c>
      <c r="Q1014" t="s">
        <v>5151</v>
      </c>
    </row>
    <row r="1015" spans="1:17" x14ac:dyDescent="0.3">
      <c r="A1015" s="193" t="s">
        <v>5163</v>
      </c>
      <c r="B1015" t="str">
        <f t="shared" si="15"/>
        <v>11102063</v>
      </c>
      <c r="C1015">
        <v>111020</v>
      </c>
      <c r="D1015" t="s">
        <v>48</v>
      </c>
      <c r="E1015" t="s">
        <v>30</v>
      </c>
      <c r="F1015" t="s">
        <v>59</v>
      </c>
      <c r="G1015" t="s">
        <v>544</v>
      </c>
      <c r="H1015" t="s">
        <v>61</v>
      </c>
      <c r="I1015">
        <v>63</v>
      </c>
      <c r="J1015">
        <v>63</v>
      </c>
      <c r="K1015" t="e">
        <f>VLOOKUP(B1015,#REF!,5,FALSE)</f>
        <v>#REF!</v>
      </c>
      <c r="N1015" t="s">
        <v>6396</v>
      </c>
      <c r="O1015" s="180" t="s">
        <v>5165</v>
      </c>
      <c r="P1015" t="s">
        <v>5894</v>
      </c>
      <c r="Q1015" t="s">
        <v>5151</v>
      </c>
    </row>
    <row r="1016" spans="1:17" x14ac:dyDescent="0.3">
      <c r="A1016" s="193" t="s">
        <v>5163</v>
      </c>
      <c r="B1016" t="str">
        <f t="shared" si="15"/>
        <v>11102064</v>
      </c>
      <c r="C1016">
        <v>111020</v>
      </c>
      <c r="D1016" t="s">
        <v>48</v>
      </c>
      <c r="E1016" t="s">
        <v>30</v>
      </c>
      <c r="F1016" t="s">
        <v>59</v>
      </c>
      <c r="G1016" t="s">
        <v>544</v>
      </c>
      <c r="H1016" t="s">
        <v>61</v>
      </c>
      <c r="I1016">
        <v>64</v>
      </c>
      <c r="J1016">
        <v>64</v>
      </c>
      <c r="K1016" t="e">
        <f>VLOOKUP(B1016,#REF!,5,FALSE)</f>
        <v>#REF!</v>
      </c>
      <c r="N1016" t="s">
        <v>6397</v>
      </c>
      <c r="O1016" s="180" t="s">
        <v>5165</v>
      </c>
      <c r="P1016" t="s">
        <v>5894</v>
      </c>
      <c r="Q1016" t="s">
        <v>5151</v>
      </c>
    </row>
    <row r="1017" spans="1:17" x14ac:dyDescent="0.3">
      <c r="A1017" s="193" t="s">
        <v>5163</v>
      </c>
      <c r="B1017" t="str">
        <f t="shared" si="15"/>
        <v>11102065</v>
      </c>
      <c r="C1017">
        <v>111020</v>
      </c>
      <c r="D1017" t="s">
        <v>48</v>
      </c>
      <c r="E1017" t="s">
        <v>30</v>
      </c>
      <c r="F1017" t="s">
        <v>59</v>
      </c>
      <c r="G1017" t="s">
        <v>544</v>
      </c>
      <c r="H1017" t="s">
        <v>61</v>
      </c>
      <c r="I1017">
        <v>65</v>
      </c>
      <c r="J1017">
        <v>65</v>
      </c>
      <c r="K1017" t="e">
        <f>VLOOKUP(B1017,#REF!,5,FALSE)</f>
        <v>#REF!</v>
      </c>
      <c r="N1017" t="s">
        <v>6398</v>
      </c>
      <c r="O1017" s="180" t="s">
        <v>5165</v>
      </c>
      <c r="P1017" t="s">
        <v>5894</v>
      </c>
      <c r="Q1017" t="s">
        <v>5151</v>
      </c>
    </row>
    <row r="1018" spans="1:17" x14ac:dyDescent="0.3">
      <c r="A1018" s="193" t="s">
        <v>5163</v>
      </c>
      <c r="B1018" t="str">
        <f t="shared" si="15"/>
        <v>11102066</v>
      </c>
      <c r="C1018">
        <v>111020</v>
      </c>
      <c r="D1018" t="s">
        <v>48</v>
      </c>
      <c r="E1018" t="s">
        <v>30</v>
      </c>
      <c r="F1018" t="s">
        <v>59</v>
      </c>
      <c r="G1018" t="s">
        <v>544</v>
      </c>
      <c r="H1018" t="s">
        <v>61</v>
      </c>
      <c r="I1018">
        <v>66</v>
      </c>
      <c r="J1018">
        <v>66</v>
      </c>
      <c r="K1018" t="e">
        <f>VLOOKUP(B1018,#REF!,5,FALSE)</f>
        <v>#REF!</v>
      </c>
      <c r="N1018" t="s">
        <v>6399</v>
      </c>
      <c r="O1018" s="180" t="s">
        <v>5165</v>
      </c>
      <c r="P1018" t="s">
        <v>5894</v>
      </c>
      <c r="Q1018" t="s">
        <v>5151</v>
      </c>
    </row>
    <row r="1019" spans="1:17" x14ac:dyDescent="0.3">
      <c r="A1019" s="193" t="s">
        <v>5163</v>
      </c>
      <c r="B1019" t="str">
        <f t="shared" si="15"/>
        <v>11102067</v>
      </c>
      <c r="C1019">
        <v>111020</v>
      </c>
      <c r="D1019" t="s">
        <v>48</v>
      </c>
      <c r="E1019" t="s">
        <v>30</v>
      </c>
      <c r="F1019" t="s">
        <v>59</v>
      </c>
      <c r="G1019" t="s">
        <v>544</v>
      </c>
      <c r="H1019" t="s">
        <v>61</v>
      </c>
      <c r="I1019">
        <v>67</v>
      </c>
      <c r="J1019">
        <v>67</v>
      </c>
      <c r="K1019" t="e">
        <f>VLOOKUP(B1019,#REF!,5,FALSE)</f>
        <v>#REF!</v>
      </c>
      <c r="N1019" t="s">
        <v>6400</v>
      </c>
      <c r="O1019" s="180" t="s">
        <v>5165</v>
      </c>
      <c r="P1019" t="s">
        <v>5894</v>
      </c>
      <c r="Q1019" t="s">
        <v>5151</v>
      </c>
    </row>
    <row r="1020" spans="1:17" x14ac:dyDescent="0.3">
      <c r="A1020" s="193" t="s">
        <v>5163</v>
      </c>
      <c r="B1020" t="str">
        <f t="shared" si="15"/>
        <v>11102068</v>
      </c>
      <c r="C1020">
        <v>111020</v>
      </c>
      <c r="D1020" t="s">
        <v>48</v>
      </c>
      <c r="E1020" t="s">
        <v>30</v>
      </c>
      <c r="F1020" t="s">
        <v>59</v>
      </c>
      <c r="G1020" t="s">
        <v>544</v>
      </c>
      <c r="H1020" t="s">
        <v>61</v>
      </c>
      <c r="I1020">
        <v>68</v>
      </c>
      <c r="J1020">
        <v>68</v>
      </c>
      <c r="K1020" t="e">
        <f>VLOOKUP(B1020,#REF!,5,FALSE)</f>
        <v>#REF!</v>
      </c>
      <c r="N1020" t="s">
        <v>6401</v>
      </c>
      <c r="O1020" s="180" t="s">
        <v>5165</v>
      </c>
      <c r="P1020" t="s">
        <v>5894</v>
      </c>
      <c r="Q1020" t="s">
        <v>5151</v>
      </c>
    </row>
    <row r="1021" spans="1:17" x14ac:dyDescent="0.3">
      <c r="A1021" s="193" t="s">
        <v>5163</v>
      </c>
      <c r="B1021" t="str">
        <f t="shared" si="15"/>
        <v>11102069</v>
      </c>
      <c r="C1021">
        <v>111020</v>
      </c>
      <c r="D1021" t="s">
        <v>48</v>
      </c>
      <c r="E1021" t="s">
        <v>30</v>
      </c>
      <c r="F1021" t="s">
        <v>59</v>
      </c>
      <c r="G1021" t="s">
        <v>544</v>
      </c>
      <c r="H1021" t="s">
        <v>61</v>
      </c>
      <c r="I1021">
        <v>69</v>
      </c>
      <c r="J1021">
        <v>69</v>
      </c>
      <c r="K1021" t="e">
        <f>VLOOKUP(B1021,#REF!,5,FALSE)</f>
        <v>#REF!</v>
      </c>
      <c r="N1021" t="s">
        <v>6402</v>
      </c>
      <c r="O1021" s="180" t="s">
        <v>5165</v>
      </c>
      <c r="P1021" t="s">
        <v>5894</v>
      </c>
      <c r="Q1021" t="s">
        <v>5151</v>
      </c>
    </row>
    <row r="1022" spans="1:17" x14ac:dyDescent="0.3">
      <c r="A1022" s="193" t="s">
        <v>5163</v>
      </c>
      <c r="B1022" t="str">
        <f t="shared" si="15"/>
        <v>11102070</v>
      </c>
      <c r="C1022">
        <v>111020</v>
      </c>
      <c r="D1022" t="s">
        <v>48</v>
      </c>
      <c r="E1022" t="s">
        <v>30</v>
      </c>
      <c r="F1022" t="s">
        <v>59</v>
      </c>
      <c r="G1022" t="s">
        <v>544</v>
      </c>
      <c r="H1022" t="s">
        <v>61</v>
      </c>
      <c r="I1022">
        <v>70</v>
      </c>
      <c r="J1022">
        <v>70</v>
      </c>
      <c r="K1022" t="e">
        <f>VLOOKUP(B1022,#REF!,5,FALSE)</f>
        <v>#REF!</v>
      </c>
      <c r="N1022" t="s">
        <v>6403</v>
      </c>
      <c r="O1022" s="180" t="s">
        <v>5165</v>
      </c>
      <c r="P1022" t="s">
        <v>5894</v>
      </c>
      <c r="Q1022" t="s">
        <v>5151</v>
      </c>
    </row>
    <row r="1023" spans="1:17" x14ac:dyDescent="0.3">
      <c r="A1023" s="193" t="s">
        <v>5163</v>
      </c>
      <c r="B1023" t="str">
        <f t="shared" si="15"/>
        <v>11102071</v>
      </c>
      <c r="C1023">
        <v>111020</v>
      </c>
      <c r="D1023" t="s">
        <v>48</v>
      </c>
      <c r="E1023" t="s">
        <v>30</v>
      </c>
      <c r="F1023" t="s">
        <v>59</v>
      </c>
      <c r="G1023" t="s">
        <v>544</v>
      </c>
      <c r="H1023" t="s">
        <v>61</v>
      </c>
      <c r="I1023">
        <v>71</v>
      </c>
      <c r="J1023">
        <v>71</v>
      </c>
      <c r="K1023" t="e">
        <f>VLOOKUP(B1023,#REF!,5,FALSE)</f>
        <v>#REF!</v>
      </c>
      <c r="N1023" t="s">
        <v>6404</v>
      </c>
      <c r="O1023" s="180" t="s">
        <v>5165</v>
      </c>
      <c r="P1023" t="s">
        <v>5894</v>
      </c>
      <c r="Q1023" t="s">
        <v>5151</v>
      </c>
    </row>
    <row r="1024" spans="1:17" x14ac:dyDescent="0.3">
      <c r="A1024" s="193" t="s">
        <v>5163</v>
      </c>
      <c r="B1024" t="str">
        <f t="shared" si="15"/>
        <v>11102072</v>
      </c>
      <c r="C1024">
        <v>111020</v>
      </c>
      <c r="D1024" t="s">
        <v>48</v>
      </c>
      <c r="E1024" t="s">
        <v>30</v>
      </c>
      <c r="F1024" t="s">
        <v>59</v>
      </c>
      <c r="G1024" t="s">
        <v>544</v>
      </c>
      <c r="H1024" t="s">
        <v>61</v>
      </c>
      <c r="I1024">
        <v>72</v>
      </c>
      <c r="J1024">
        <v>72</v>
      </c>
      <c r="K1024" t="e">
        <f>VLOOKUP(B1024,#REF!,5,FALSE)</f>
        <v>#REF!</v>
      </c>
      <c r="N1024" t="s">
        <v>6405</v>
      </c>
      <c r="O1024" s="180" t="s">
        <v>5165</v>
      </c>
      <c r="P1024" t="s">
        <v>5894</v>
      </c>
      <c r="Q1024" t="s">
        <v>5151</v>
      </c>
    </row>
    <row r="1025" spans="1:17" x14ac:dyDescent="0.3">
      <c r="A1025" s="193" t="s">
        <v>5163</v>
      </c>
      <c r="B1025" t="str">
        <f t="shared" si="15"/>
        <v>11102073</v>
      </c>
      <c r="C1025">
        <v>111020</v>
      </c>
      <c r="D1025" t="s">
        <v>48</v>
      </c>
      <c r="E1025" t="s">
        <v>30</v>
      </c>
      <c r="F1025" t="s">
        <v>59</v>
      </c>
      <c r="G1025" t="s">
        <v>544</v>
      </c>
      <c r="H1025" t="s">
        <v>61</v>
      </c>
      <c r="I1025">
        <v>73</v>
      </c>
      <c r="J1025">
        <v>73</v>
      </c>
      <c r="K1025" t="e">
        <f>VLOOKUP(B1025,#REF!,5,FALSE)</f>
        <v>#REF!</v>
      </c>
      <c r="N1025" t="s">
        <v>6406</v>
      </c>
      <c r="O1025" s="180" t="s">
        <v>5165</v>
      </c>
      <c r="P1025" t="s">
        <v>5894</v>
      </c>
      <c r="Q1025" t="s">
        <v>5151</v>
      </c>
    </row>
    <row r="1026" spans="1:17" x14ac:dyDescent="0.3">
      <c r="A1026" s="193" t="s">
        <v>5163</v>
      </c>
      <c r="B1026" t="str">
        <f t="shared" si="15"/>
        <v>11102074</v>
      </c>
      <c r="C1026">
        <v>111020</v>
      </c>
      <c r="D1026" t="s">
        <v>48</v>
      </c>
      <c r="E1026" t="s">
        <v>30</v>
      </c>
      <c r="F1026" t="s">
        <v>59</v>
      </c>
      <c r="G1026" t="s">
        <v>544</v>
      </c>
      <c r="H1026" t="s">
        <v>61</v>
      </c>
      <c r="I1026">
        <v>74</v>
      </c>
      <c r="J1026">
        <v>74</v>
      </c>
      <c r="K1026" t="e">
        <f>VLOOKUP(B1026,#REF!,5,FALSE)</f>
        <v>#REF!</v>
      </c>
      <c r="N1026" t="s">
        <v>6407</v>
      </c>
      <c r="O1026" s="180" t="s">
        <v>5165</v>
      </c>
      <c r="P1026" t="s">
        <v>5894</v>
      </c>
      <c r="Q1026" t="s">
        <v>5151</v>
      </c>
    </row>
    <row r="1027" spans="1:17" x14ac:dyDescent="0.3">
      <c r="A1027" s="193" t="s">
        <v>5163</v>
      </c>
      <c r="B1027" t="str">
        <f t="shared" si="15"/>
        <v>11102075</v>
      </c>
      <c r="C1027">
        <v>111020</v>
      </c>
      <c r="D1027" t="s">
        <v>48</v>
      </c>
      <c r="E1027" t="s">
        <v>30</v>
      </c>
      <c r="F1027" t="s">
        <v>59</v>
      </c>
      <c r="G1027" t="s">
        <v>544</v>
      </c>
      <c r="H1027" t="s">
        <v>61</v>
      </c>
      <c r="I1027">
        <v>75</v>
      </c>
      <c r="J1027">
        <v>75</v>
      </c>
      <c r="K1027" t="e">
        <f>VLOOKUP(B1027,#REF!,5,FALSE)</f>
        <v>#REF!</v>
      </c>
      <c r="N1027" t="s">
        <v>6408</v>
      </c>
      <c r="O1027" s="180" t="s">
        <v>5165</v>
      </c>
      <c r="P1027" t="s">
        <v>5894</v>
      </c>
      <c r="Q1027" t="s">
        <v>5151</v>
      </c>
    </row>
    <row r="1028" spans="1:17" x14ac:dyDescent="0.3">
      <c r="A1028" s="193" t="s">
        <v>5163</v>
      </c>
      <c r="B1028" t="str">
        <f t="shared" si="15"/>
        <v>11102076</v>
      </c>
      <c r="C1028">
        <v>111020</v>
      </c>
      <c r="D1028" t="s">
        <v>48</v>
      </c>
      <c r="E1028" t="s">
        <v>30</v>
      </c>
      <c r="F1028" t="s">
        <v>59</v>
      </c>
      <c r="G1028" t="s">
        <v>544</v>
      </c>
      <c r="H1028" t="s">
        <v>61</v>
      </c>
      <c r="I1028">
        <v>76</v>
      </c>
      <c r="J1028">
        <v>76</v>
      </c>
      <c r="K1028" t="e">
        <f>VLOOKUP(B1028,#REF!,5,FALSE)</f>
        <v>#REF!</v>
      </c>
      <c r="N1028" t="s">
        <v>6409</v>
      </c>
      <c r="O1028" s="180" t="s">
        <v>5165</v>
      </c>
      <c r="P1028" t="s">
        <v>5894</v>
      </c>
      <c r="Q1028" t="s">
        <v>5151</v>
      </c>
    </row>
    <row r="1029" spans="1:17" x14ac:dyDescent="0.3">
      <c r="A1029" s="193" t="s">
        <v>5163</v>
      </c>
      <c r="B1029" t="str">
        <f t="shared" si="15"/>
        <v>11102077</v>
      </c>
      <c r="C1029">
        <v>111020</v>
      </c>
      <c r="D1029" t="s">
        <v>48</v>
      </c>
      <c r="E1029" t="s">
        <v>30</v>
      </c>
      <c r="F1029" t="s">
        <v>59</v>
      </c>
      <c r="G1029" t="s">
        <v>544</v>
      </c>
      <c r="H1029" t="s">
        <v>61</v>
      </c>
      <c r="I1029">
        <v>77</v>
      </c>
      <c r="J1029">
        <v>77</v>
      </c>
      <c r="K1029" t="e">
        <f>VLOOKUP(B1029,#REF!,5,FALSE)</f>
        <v>#REF!</v>
      </c>
      <c r="N1029" t="s">
        <v>6410</v>
      </c>
      <c r="O1029" s="180" t="s">
        <v>5165</v>
      </c>
      <c r="P1029" t="s">
        <v>5894</v>
      </c>
      <c r="Q1029" t="s">
        <v>5151</v>
      </c>
    </row>
    <row r="1030" spans="1:17" x14ac:dyDescent="0.3">
      <c r="A1030" s="193" t="s">
        <v>5163</v>
      </c>
      <c r="B1030" t="str">
        <f t="shared" si="15"/>
        <v>11102078</v>
      </c>
      <c r="C1030">
        <v>111020</v>
      </c>
      <c r="D1030" t="s">
        <v>48</v>
      </c>
      <c r="E1030" t="s">
        <v>30</v>
      </c>
      <c r="F1030" t="s">
        <v>59</v>
      </c>
      <c r="G1030" t="s">
        <v>544</v>
      </c>
      <c r="H1030" t="s">
        <v>61</v>
      </c>
      <c r="I1030">
        <v>78</v>
      </c>
      <c r="J1030">
        <v>78</v>
      </c>
      <c r="K1030" t="e">
        <f>VLOOKUP(B1030,#REF!,5,FALSE)</f>
        <v>#REF!</v>
      </c>
      <c r="N1030" t="s">
        <v>6411</v>
      </c>
      <c r="O1030" s="180" t="s">
        <v>5165</v>
      </c>
      <c r="P1030" t="s">
        <v>5894</v>
      </c>
      <c r="Q1030" t="s">
        <v>5151</v>
      </c>
    </row>
    <row r="1031" spans="1:17" x14ac:dyDescent="0.3">
      <c r="A1031" s="193" t="s">
        <v>5163</v>
      </c>
      <c r="B1031" t="str">
        <f t="shared" si="15"/>
        <v>11102079</v>
      </c>
      <c r="C1031">
        <v>111020</v>
      </c>
      <c r="D1031" t="s">
        <v>48</v>
      </c>
      <c r="E1031" t="s">
        <v>30</v>
      </c>
      <c r="F1031" t="s">
        <v>59</v>
      </c>
      <c r="G1031" t="s">
        <v>544</v>
      </c>
      <c r="H1031" t="s">
        <v>61</v>
      </c>
      <c r="I1031">
        <v>79</v>
      </c>
      <c r="J1031">
        <v>79</v>
      </c>
      <c r="K1031" t="e">
        <f>VLOOKUP(B1031,#REF!,5,FALSE)</f>
        <v>#REF!</v>
      </c>
      <c r="N1031" t="s">
        <v>6412</v>
      </c>
      <c r="O1031" s="180" t="s">
        <v>5165</v>
      </c>
      <c r="P1031" t="s">
        <v>5894</v>
      </c>
      <c r="Q1031" t="s">
        <v>5151</v>
      </c>
    </row>
    <row r="1032" spans="1:17" x14ac:dyDescent="0.3">
      <c r="A1032" s="193" t="s">
        <v>5163</v>
      </c>
      <c r="B1032" t="str">
        <f t="shared" ref="B1032:B1095" si="16">C1032&amp;I1032</f>
        <v>11102080</v>
      </c>
      <c r="C1032">
        <v>111020</v>
      </c>
      <c r="D1032" t="s">
        <v>48</v>
      </c>
      <c r="E1032" t="s">
        <v>30</v>
      </c>
      <c r="F1032" t="s">
        <v>59</v>
      </c>
      <c r="G1032" t="s">
        <v>544</v>
      </c>
      <c r="H1032" t="s">
        <v>61</v>
      </c>
      <c r="I1032">
        <v>80</v>
      </c>
      <c r="J1032">
        <v>80</v>
      </c>
      <c r="K1032" t="e">
        <f>VLOOKUP(B1032,#REF!,5,FALSE)</f>
        <v>#REF!</v>
      </c>
      <c r="N1032" t="s">
        <v>6413</v>
      </c>
      <c r="O1032" s="180" t="s">
        <v>5165</v>
      </c>
      <c r="P1032" t="s">
        <v>5894</v>
      </c>
      <c r="Q1032" t="s">
        <v>5151</v>
      </c>
    </row>
    <row r="1033" spans="1:17" x14ac:dyDescent="0.3">
      <c r="A1033" s="193" t="s">
        <v>5163</v>
      </c>
      <c r="B1033" t="str">
        <f t="shared" si="16"/>
        <v>11102081</v>
      </c>
      <c r="C1033">
        <v>111020</v>
      </c>
      <c r="D1033" t="s">
        <v>48</v>
      </c>
      <c r="E1033" t="s">
        <v>30</v>
      </c>
      <c r="F1033" t="s">
        <v>59</v>
      </c>
      <c r="G1033" t="s">
        <v>544</v>
      </c>
      <c r="H1033" t="s">
        <v>61</v>
      </c>
      <c r="I1033">
        <v>81</v>
      </c>
      <c r="J1033">
        <v>81</v>
      </c>
      <c r="K1033" t="e">
        <f>VLOOKUP(B1033,#REF!,5,FALSE)</f>
        <v>#REF!</v>
      </c>
      <c r="N1033" t="s">
        <v>6414</v>
      </c>
      <c r="O1033" s="180" t="s">
        <v>5165</v>
      </c>
      <c r="P1033" t="s">
        <v>5894</v>
      </c>
      <c r="Q1033" t="s">
        <v>5151</v>
      </c>
    </row>
    <row r="1034" spans="1:17" x14ac:dyDescent="0.3">
      <c r="A1034" s="193" t="s">
        <v>5163</v>
      </c>
      <c r="B1034" t="str">
        <f t="shared" si="16"/>
        <v>11102082</v>
      </c>
      <c r="C1034">
        <v>111020</v>
      </c>
      <c r="D1034" t="s">
        <v>48</v>
      </c>
      <c r="E1034" t="s">
        <v>30</v>
      </c>
      <c r="F1034" t="s">
        <v>59</v>
      </c>
      <c r="G1034" t="s">
        <v>544</v>
      </c>
      <c r="H1034" t="s">
        <v>61</v>
      </c>
      <c r="I1034">
        <v>82</v>
      </c>
      <c r="J1034">
        <v>82</v>
      </c>
      <c r="K1034" t="e">
        <f>VLOOKUP(B1034,#REF!,5,FALSE)</f>
        <v>#REF!</v>
      </c>
      <c r="N1034" t="s">
        <v>6415</v>
      </c>
      <c r="O1034" s="180" t="s">
        <v>5165</v>
      </c>
      <c r="P1034" t="s">
        <v>5894</v>
      </c>
      <c r="Q1034" t="s">
        <v>5151</v>
      </c>
    </row>
    <row r="1035" spans="1:17" x14ac:dyDescent="0.3">
      <c r="A1035" s="193" t="s">
        <v>5163</v>
      </c>
      <c r="B1035" t="str">
        <f t="shared" si="16"/>
        <v>11102083</v>
      </c>
      <c r="C1035">
        <v>111020</v>
      </c>
      <c r="D1035" t="s">
        <v>48</v>
      </c>
      <c r="E1035" t="s">
        <v>30</v>
      </c>
      <c r="F1035" t="s">
        <v>59</v>
      </c>
      <c r="G1035" t="s">
        <v>544</v>
      </c>
      <c r="H1035" t="s">
        <v>61</v>
      </c>
      <c r="I1035">
        <v>83</v>
      </c>
      <c r="J1035">
        <v>83</v>
      </c>
      <c r="K1035" t="e">
        <f>VLOOKUP(B1035,#REF!,5,FALSE)</f>
        <v>#REF!</v>
      </c>
      <c r="N1035" t="s">
        <v>6416</v>
      </c>
      <c r="O1035" s="180" t="s">
        <v>5165</v>
      </c>
      <c r="P1035" t="s">
        <v>5894</v>
      </c>
      <c r="Q1035" t="s">
        <v>5151</v>
      </c>
    </row>
    <row r="1036" spans="1:17" x14ac:dyDescent="0.3">
      <c r="A1036" s="193" t="s">
        <v>5163</v>
      </c>
      <c r="B1036" t="str">
        <f t="shared" si="16"/>
        <v>11102084</v>
      </c>
      <c r="C1036">
        <v>111020</v>
      </c>
      <c r="D1036" t="s">
        <v>48</v>
      </c>
      <c r="E1036" t="s">
        <v>30</v>
      </c>
      <c r="F1036" t="s">
        <v>59</v>
      </c>
      <c r="G1036" t="s">
        <v>544</v>
      </c>
      <c r="H1036" t="s">
        <v>61</v>
      </c>
      <c r="I1036">
        <v>84</v>
      </c>
      <c r="J1036">
        <v>84</v>
      </c>
      <c r="K1036" t="e">
        <f>VLOOKUP(B1036,#REF!,5,FALSE)</f>
        <v>#REF!</v>
      </c>
      <c r="N1036" t="s">
        <v>6417</v>
      </c>
      <c r="O1036" s="180" t="s">
        <v>5165</v>
      </c>
      <c r="P1036" t="s">
        <v>5894</v>
      </c>
      <c r="Q1036" t="s">
        <v>5151</v>
      </c>
    </row>
    <row r="1037" spans="1:17" x14ac:dyDescent="0.3">
      <c r="A1037" s="193" t="s">
        <v>5163</v>
      </c>
      <c r="B1037" t="str">
        <f t="shared" si="16"/>
        <v>11102085</v>
      </c>
      <c r="C1037">
        <v>111020</v>
      </c>
      <c r="D1037" t="s">
        <v>48</v>
      </c>
      <c r="E1037" t="s">
        <v>30</v>
      </c>
      <c r="F1037" t="s">
        <v>59</v>
      </c>
      <c r="G1037" t="s">
        <v>544</v>
      </c>
      <c r="H1037" t="s">
        <v>61</v>
      </c>
      <c r="I1037">
        <v>85</v>
      </c>
      <c r="J1037">
        <v>85</v>
      </c>
      <c r="K1037" t="e">
        <f>VLOOKUP(B1037,#REF!,5,FALSE)</f>
        <v>#REF!</v>
      </c>
      <c r="N1037" t="s">
        <v>6418</v>
      </c>
      <c r="O1037" s="180" t="s">
        <v>5165</v>
      </c>
      <c r="P1037" t="s">
        <v>5894</v>
      </c>
      <c r="Q1037" t="s">
        <v>5151</v>
      </c>
    </row>
    <row r="1038" spans="1:17" x14ac:dyDescent="0.3">
      <c r="A1038" s="193" t="s">
        <v>5163</v>
      </c>
      <c r="B1038" t="str">
        <f t="shared" si="16"/>
        <v>11102086</v>
      </c>
      <c r="C1038">
        <v>111020</v>
      </c>
      <c r="D1038" t="s">
        <v>48</v>
      </c>
      <c r="E1038" t="s">
        <v>30</v>
      </c>
      <c r="F1038" t="s">
        <v>59</v>
      </c>
      <c r="G1038" t="s">
        <v>544</v>
      </c>
      <c r="H1038" t="s">
        <v>61</v>
      </c>
      <c r="I1038">
        <v>86</v>
      </c>
      <c r="J1038">
        <v>86</v>
      </c>
      <c r="K1038" t="e">
        <f>VLOOKUP(B1038,#REF!,5,FALSE)</f>
        <v>#REF!</v>
      </c>
      <c r="N1038" t="s">
        <v>6419</v>
      </c>
      <c r="O1038" s="180" t="s">
        <v>5165</v>
      </c>
      <c r="P1038" t="s">
        <v>5894</v>
      </c>
      <c r="Q1038" t="s">
        <v>5151</v>
      </c>
    </row>
    <row r="1039" spans="1:17" x14ac:dyDescent="0.3">
      <c r="A1039" s="193" t="s">
        <v>5163</v>
      </c>
      <c r="B1039" t="str">
        <f t="shared" si="16"/>
        <v>11102087</v>
      </c>
      <c r="C1039">
        <v>111020</v>
      </c>
      <c r="D1039" t="s">
        <v>48</v>
      </c>
      <c r="E1039" t="s">
        <v>30</v>
      </c>
      <c r="F1039" t="s">
        <v>59</v>
      </c>
      <c r="G1039" t="s">
        <v>544</v>
      </c>
      <c r="H1039" t="s">
        <v>61</v>
      </c>
      <c r="I1039">
        <v>87</v>
      </c>
      <c r="J1039">
        <v>87</v>
      </c>
      <c r="K1039" t="e">
        <f>VLOOKUP(B1039,#REF!,5,FALSE)</f>
        <v>#REF!</v>
      </c>
      <c r="N1039" t="s">
        <v>6420</v>
      </c>
      <c r="O1039" s="180" t="s">
        <v>5165</v>
      </c>
      <c r="P1039" t="s">
        <v>5894</v>
      </c>
      <c r="Q1039" t="s">
        <v>5151</v>
      </c>
    </row>
    <row r="1040" spans="1:17" x14ac:dyDescent="0.3">
      <c r="A1040" s="193" t="s">
        <v>5163</v>
      </c>
      <c r="B1040" t="str">
        <f t="shared" si="16"/>
        <v>11102088</v>
      </c>
      <c r="C1040">
        <v>111020</v>
      </c>
      <c r="D1040" t="s">
        <v>48</v>
      </c>
      <c r="E1040" t="s">
        <v>30</v>
      </c>
      <c r="F1040" t="s">
        <v>59</v>
      </c>
      <c r="G1040" t="s">
        <v>544</v>
      </c>
      <c r="H1040" t="s">
        <v>61</v>
      </c>
      <c r="I1040">
        <v>88</v>
      </c>
      <c r="J1040">
        <v>88</v>
      </c>
      <c r="K1040" t="e">
        <f>VLOOKUP(B1040,#REF!,5,FALSE)</f>
        <v>#REF!</v>
      </c>
      <c r="N1040" t="s">
        <v>6421</v>
      </c>
      <c r="O1040" s="180" t="s">
        <v>5165</v>
      </c>
      <c r="P1040" t="s">
        <v>5894</v>
      </c>
      <c r="Q1040" t="s">
        <v>5151</v>
      </c>
    </row>
    <row r="1041" spans="1:17" x14ac:dyDescent="0.3">
      <c r="A1041" s="193" t="s">
        <v>5163</v>
      </c>
      <c r="B1041" t="str">
        <f t="shared" si="16"/>
        <v>11102089</v>
      </c>
      <c r="C1041">
        <v>111020</v>
      </c>
      <c r="D1041" t="s">
        <v>48</v>
      </c>
      <c r="E1041" t="s">
        <v>30</v>
      </c>
      <c r="F1041" t="s">
        <v>59</v>
      </c>
      <c r="G1041" t="s">
        <v>544</v>
      </c>
      <c r="H1041" t="s">
        <v>61</v>
      </c>
      <c r="I1041">
        <v>89</v>
      </c>
      <c r="J1041">
        <v>89</v>
      </c>
      <c r="K1041" t="e">
        <f>VLOOKUP(B1041,#REF!,5,FALSE)</f>
        <v>#REF!</v>
      </c>
      <c r="N1041" t="s">
        <v>6422</v>
      </c>
      <c r="O1041" s="180" t="s">
        <v>5165</v>
      </c>
      <c r="P1041" t="s">
        <v>5894</v>
      </c>
      <c r="Q1041" t="s">
        <v>5151</v>
      </c>
    </row>
    <row r="1042" spans="1:17" x14ac:dyDescent="0.3">
      <c r="A1042" s="193" t="s">
        <v>5163</v>
      </c>
      <c r="B1042" t="str">
        <f t="shared" si="16"/>
        <v>11102090</v>
      </c>
      <c r="C1042">
        <v>111020</v>
      </c>
      <c r="D1042" t="s">
        <v>48</v>
      </c>
      <c r="E1042" t="s">
        <v>30</v>
      </c>
      <c r="F1042" t="s">
        <v>59</v>
      </c>
      <c r="G1042" t="s">
        <v>544</v>
      </c>
      <c r="H1042" t="s">
        <v>61</v>
      </c>
      <c r="I1042">
        <v>90</v>
      </c>
      <c r="J1042">
        <v>90</v>
      </c>
      <c r="K1042" t="e">
        <f>VLOOKUP(B1042,#REF!,5,FALSE)</f>
        <v>#REF!</v>
      </c>
      <c r="N1042" t="s">
        <v>6423</v>
      </c>
      <c r="O1042" s="180" t="s">
        <v>5165</v>
      </c>
      <c r="P1042" t="s">
        <v>5894</v>
      </c>
      <c r="Q1042" t="s">
        <v>5151</v>
      </c>
    </row>
    <row r="1043" spans="1:17" x14ac:dyDescent="0.3">
      <c r="A1043" s="193" t="s">
        <v>5163</v>
      </c>
      <c r="B1043" t="str">
        <f t="shared" si="16"/>
        <v>11102091</v>
      </c>
      <c r="C1043">
        <v>111020</v>
      </c>
      <c r="D1043" t="s">
        <v>48</v>
      </c>
      <c r="E1043" t="s">
        <v>30</v>
      </c>
      <c r="F1043" t="s">
        <v>59</v>
      </c>
      <c r="G1043" t="s">
        <v>544</v>
      </c>
      <c r="H1043" t="s">
        <v>61</v>
      </c>
      <c r="I1043">
        <v>91</v>
      </c>
      <c r="J1043">
        <v>91</v>
      </c>
      <c r="K1043" t="e">
        <f>VLOOKUP(B1043,#REF!,5,FALSE)</f>
        <v>#REF!</v>
      </c>
      <c r="N1043" t="s">
        <v>6424</v>
      </c>
      <c r="O1043" s="180" t="s">
        <v>5165</v>
      </c>
      <c r="P1043" t="s">
        <v>5894</v>
      </c>
      <c r="Q1043" t="s">
        <v>5151</v>
      </c>
    </row>
    <row r="1044" spans="1:17" x14ac:dyDescent="0.3">
      <c r="A1044" s="193" t="s">
        <v>5163</v>
      </c>
      <c r="B1044" t="str">
        <f t="shared" si="16"/>
        <v>11102092</v>
      </c>
      <c r="C1044">
        <v>111020</v>
      </c>
      <c r="D1044" t="s">
        <v>48</v>
      </c>
      <c r="E1044" t="s">
        <v>30</v>
      </c>
      <c r="F1044" t="s">
        <v>59</v>
      </c>
      <c r="G1044" t="s">
        <v>544</v>
      </c>
      <c r="H1044" t="s">
        <v>61</v>
      </c>
      <c r="I1044">
        <v>92</v>
      </c>
      <c r="J1044">
        <v>92</v>
      </c>
      <c r="K1044" t="e">
        <f>VLOOKUP(B1044,#REF!,5,FALSE)</f>
        <v>#REF!</v>
      </c>
      <c r="N1044" t="s">
        <v>6425</v>
      </c>
      <c r="O1044" s="180" t="s">
        <v>5165</v>
      </c>
      <c r="P1044" t="s">
        <v>5894</v>
      </c>
      <c r="Q1044" t="s">
        <v>5151</v>
      </c>
    </row>
    <row r="1045" spans="1:17" x14ac:dyDescent="0.3">
      <c r="A1045" s="193" t="s">
        <v>5163</v>
      </c>
      <c r="B1045" t="str">
        <f t="shared" si="16"/>
        <v>11102093</v>
      </c>
      <c r="C1045">
        <v>111020</v>
      </c>
      <c r="D1045" t="s">
        <v>48</v>
      </c>
      <c r="E1045" t="s">
        <v>30</v>
      </c>
      <c r="F1045" t="s">
        <v>59</v>
      </c>
      <c r="G1045" t="s">
        <v>544</v>
      </c>
      <c r="H1045" t="s">
        <v>61</v>
      </c>
      <c r="I1045">
        <v>93</v>
      </c>
      <c r="J1045">
        <v>93</v>
      </c>
      <c r="K1045" t="e">
        <f>VLOOKUP(B1045,#REF!,5,FALSE)</f>
        <v>#REF!</v>
      </c>
      <c r="N1045" t="s">
        <v>6426</v>
      </c>
      <c r="O1045" s="180" t="s">
        <v>5165</v>
      </c>
      <c r="P1045" t="s">
        <v>5894</v>
      </c>
      <c r="Q1045" t="s">
        <v>5151</v>
      </c>
    </row>
    <row r="1046" spans="1:17" x14ac:dyDescent="0.3">
      <c r="A1046" s="193" t="s">
        <v>5163</v>
      </c>
      <c r="B1046" t="str">
        <f t="shared" si="16"/>
        <v>11102094</v>
      </c>
      <c r="C1046">
        <v>111020</v>
      </c>
      <c r="D1046" t="s">
        <v>48</v>
      </c>
      <c r="E1046" t="s">
        <v>30</v>
      </c>
      <c r="F1046" t="s">
        <v>59</v>
      </c>
      <c r="G1046" t="s">
        <v>544</v>
      </c>
      <c r="H1046" t="s">
        <v>61</v>
      </c>
      <c r="I1046">
        <v>94</v>
      </c>
      <c r="J1046">
        <v>94</v>
      </c>
      <c r="K1046" t="e">
        <f>VLOOKUP(B1046,#REF!,5,FALSE)</f>
        <v>#REF!</v>
      </c>
      <c r="N1046" t="s">
        <v>6427</v>
      </c>
      <c r="O1046" s="180" t="s">
        <v>5165</v>
      </c>
      <c r="P1046" t="s">
        <v>5894</v>
      </c>
      <c r="Q1046" t="s">
        <v>5151</v>
      </c>
    </row>
    <row r="1047" spans="1:17" x14ac:dyDescent="0.3">
      <c r="A1047" s="193" t="s">
        <v>5163</v>
      </c>
      <c r="B1047" t="str">
        <f t="shared" si="16"/>
        <v>11102095</v>
      </c>
      <c r="C1047">
        <v>111020</v>
      </c>
      <c r="D1047" t="s">
        <v>48</v>
      </c>
      <c r="E1047" t="s">
        <v>30</v>
      </c>
      <c r="F1047" t="s">
        <v>59</v>
      </c>
      <c r="G1047" t="s">
        <v>544</v>
      </c>
      <c r="H1047" t="s">
        <v>61</v>
      </c>
      <c r="I1047">
        <v>95</v>
      </c>
      <c r="J1047">
        <v>95</v>
      </c>
      <c r="K1047" t="e">
        <f>VLOOKUP(B1047,#REF!,5,FALSE)</f>
        <v>#REF!</v>
      </c>
      <c r="N1047" t="s">
        <v>6428</v>
      </c>
      <c r="O1047" s="180" t="s">
        <v>5165</v>
      </c>
      <c r="P1047" t="s">
        <v>5894</v>
      </c>
      <c r="Q1047" t="s">
        <v>5151</v>
      </c>
    </row>
    <row r="1048" spans="1:17" x14ac:dyDescent="0.3">
      <c r="A1048" s="193" t="s">
        <v>5163</v>
      </c>
      <c r="B1048" t="str">
        <f t="shared" si="16"/>
        <v>11102096</v>
      </c>
      <c r="C1048">
        <v>111020</v>
      </c>
      <c r="D1048" t="s">
        <v>48</v>
      </c>
      <c r="E1048" t="s">
        <v>30</v>
      </c>
      <c r="F1048" t="s">
        <v>59</v>
      </c>
      <c r="G1048" t="s">
        <v>544</v>
      </c>
      <c r="H1048" t="s">
        <v>61</v>
      </c>
      <c r="I1048">
        <v>96</v>
      </c>
      <c r="J1048">
        <v>96</v>
      </c>
      <c r="K1048" t="e">
        <f>VLOOKUP(B1048,#REF!,5,FALSE)</f>
        <v>#REF!</v>
      </c>
      <c r="N1048" t="s">
        <v>6429</v>
      </c>
      <c r="O1048" s="180" t="s">
        <v>5165</v>
      </c>
      <c r="P1048" t="s">
        <v>5894</v>
      </c>
      <c r="Q1048" t="s">
        <v>5151</v>
      </c>
    </row>
    <row r="1049" spans="1:17" x14ac:dyDescent="0.3">
      <c r="A1049" s="193" t="s">
        <v>5163</v>
      </c>
      <c r="B1049" t="str">
        <f t="shared" si="16"/>
        <v>11102097</v>
      </c>
      <c r="C1049">
        <v>111020</v>
      </c>
      <c r="D1049" t="s">
        <v>48</v>
      </c>
      <c r="E1049" t="s">
        <v>30</v>
      </c>
      <c r="F1049" t="s">
        <v>59</v>
      </c>
      <c r="G1049" t="s">
        <v>544</v>
      </c>
      <c r="H1049" t="s">
        <v>61</v>
      </c>
      <c r="I1049">
        <v>97</v>
      </c>
      <c r="J1049">
        <v>97</v>
      </c>
      <c r="K1049" t="e">
        <f>VLOOKUP(B1049,#REF!,5,FALSE)</f>
        <v>#REF!</v>
      </c>
      <c r="N1049" t="s">
        <v>6430</v>
      </c>
      <c r="O1049" s="180" t="s">
        <v>5165</v>
      </c>
      <c r="P1049" t="s">
        <v>5894</v>
      </c>
      <c r="Q1049" t="s">
        <v>5151</v>
      </c>
    </row>
    <row r="1050" spans="1:17" x14ac:dyDescent="0.3">
      <c r="A1050" t="s">
        <v>5137</v>
      </c>
      <c r="B1050" t="str">
        <f t="shared" si="16"/>
        <v>1110221</v>
      </c>
      <c r="C1050">
        <v>111022</v>
      </c>
      <c r="D1050" t="s">
        <v>48</v>
      </c>
      <c r="E1050" t="s">
        <v>30</v>
      </c>
      <c r="F1050" t="s">
        <v>59</v>
      </c>
      <c r="G1050" t="s">
        <v>491</v>
      </c>
      <c r="H1050" t="s">
        <v>3012</v>
      </c>
      <c r="I1050">
        <v>1</v>
      </c>
      <c r="J1050">
        <v>1</v>
      </c>
      <c r="K1050" t="e">
        <f>VLOOKUP(B1050,#REF!,5,FALSE)</f>
        <v>#REF!</v>
      </c>
      <c r="N1050" t="s">
        <v>6431</v>
      </c>
      <c r="O1050" s="180" t="s">
        <v>5165</v>
      </c>
      <c r="P1050" t="s">
        <v>172</v>
      </c>
      <c r="Q1050" t="s">
        <v>5161</v>
      </c>
    </row>
    <row r="1051" spans="1:17" x14ac:dyDescent="0.3">
      <c r="A1051" s="193" t="s">
        <v>5163</v>
      </c>
      <c r="B1051" t="str">
        <f t="shared" si="16"/>
        <v>1120108</v>
      </c>
      <c r="C1051">
        <v>112010</v>
      </c>
      <c r="D1051" t="s">
        <v>48</v>
      </c>
      <c r="E1051" t="s">
        <v>30</v>
      </c>
      <c r="F1051" t="s">
        <v>47</v>
      </c>
      <c r="G1051" t="s">
        <v>549</v>
      </c>
      <c r="H1051" t="s">
        <v>181</v>
      </c>
      <c r="I1051">
        <v>8</v>
      </c>
      <c r="J1051">
        <v>8</v>
      </c>
      <c r="K1051" t="e">
        <f>VLOOKUP(B1051,#REF!,5,FALSE)</f>
        <v>#REF!</v>
      </c>
      <c r="L1051" t="e">
        <f>VLOOKUP(B1051,#REF!,6,FALSE)</f>
        <v>#REF!</v>
      </c>
      <c r="N1051" t="s">
        <v>6432</v>
      </c>
      <c r="O1051" s="180" t="s">
        <v>5165</v>
      </c>
      <c r="P1051" t="s">
        <v>5149</v>
      </c>
      <c r="Q1051" t="s">
        <v>5151</v>
      </c>
    </row>
    <row r="1052" spans="1:17" x14ac:dyDescent="0.3">
      <c r="A1052" t="s">
        <v>5137</v>
      </c>
      <c r="B1052" t="str">
        <f t="shared" si="16"/>
        <v>1121081</v>
      </c>
      <c r="C1052">
        <v>112108</v>
      </c>
      <c r="D1052" t="s">
        <v>48</v>
      </c>
      <c r="E1052" t="s">
        <v>30</v>
      </c>
      <c r="F1052" t="s">
        <v>47</v>
      </c>
      <c r="G1052" t="s">
        <v>549</v>
      </c>
      <c r="H1052" t="s">
        <v>6434</v>
      </c>
      <c r="I1052">
        <v>1</v>
      </c>
      <c r="J1052">
        <v>1</v>
      </c>
      <c r="K1052" t="e">
        <f>VLOOKUP(B1052,#REF!,5,FALSE)</f>
        <v>#REF!</v>
      </c>
      <c r="L1052" t="e">
        <f>VLOOKUP(B1052,#REF!,6,FALSE)</f>
        <v>#REF!</v>
      </c>
      <c r="N1052" t="s">
        <v>6435</v>
      </c>
      <c r="O1052" s="180" t="s">
        <v>5165</v>
      </c>
      <c r="P1052" t="s">
        <v>5398</v>
      </c>
      <c r="Q1052" t="s">
        <v>5161</v>
      </c>
    </row>
    <row r="1053" spans="1:17" x14ac:dyDescent="0.3">
      <c r="A1053" s="193" t="s">
        <v>5163</v>
      </c>
      <c r="B1053" t="str">
        <f t="shared" si="16"/>
        <v>112214273</v>
      </c>
      <c r="C1053">
        <v>112214</v>
      </c>
      <c r="D1053" t="s">
        <v>48</v>
      </c>
      <c r="E1053" t="s">
        <v>30</v>
      </c>
      <c r="F1053" t="s">
        <v>47</v>
      </c>
      <c r="G1053" t="s">
        <v>549</v>
      </c>
      <c r="H1053" t="s">
        <v>63</v>
      </c>
      <c r="I1053">
        <v>273</v>
      </c>
      <c r="J1053" t="s">
        <v>4952</v>
      </c>
      <c r="K1053" t="e">
        <f>VLOOKUP(B1053,#REF!,5,FALSE)</f>
        <v>#REF!</v>
      </c>
      <c r="N1053" t="s">
        <v>6437</v>
      </c>
      <c r="O1053" s="180" t="s">
        <v>5165</v>
      </c>
      <c r="P1053" t="s">
        <v>5149</v>
      </c>
      <c r="Q1053" t="s">
        <v>5151</v>
      </c>
    </row>
    <row r="1054" spans="1:17" x14ac:dyDescent="0.3">
      <c r="A1054" s="193" t="s">
        <v>5163</v>
      </c>
      <c r="B1054" t="str">
        <f t="shared" si="16"/>
        <v>112214375</v>
      </c>
      <c r="C1054">
        <v>112214</v>
      </c>
      <c r="D1054" t="s">
        <v>48</v>
      </c>
      <c r="E1054" t="s">
        <v>30</v>
      </c>
      <c r="F1054" t="s">
        <v>47</v>
      </c>
      <c r="G1054" t="s">
        <v>549</v>
      </c>
      <c r="H1054" t="s">
        <v>63</v>
      </c>
      <c r="I1054">
        <v>375</v>
      </c>
      <c r="J1054">
        <v>13636</v>
      </c>
      <c r="K1054" t="e">
        <f>VLOOKUP(B1054,#REF!,5,FALSE)</f>
        <v>#REF!</v>
      </c>
      <c r="N1054" t="s">
        <v>6438</v>
      </c>
      <c r="O1054" s="180" t="s">
        <v>5165</v>
      </c>
      <c r="P1054" t="s">
        <v>5149</v>
      </c>
      <c r="Q1054" t="s">
        <v>5151</v>
      </c>
    </row>
    <row r="1055" spans="1:17" x14ac:dyDescent="0.3">
      <c r="A1055" s="193" t="s">
        <v>5163</v>
      </c>
      <c r="B1055" t="str">
        <f t="shared" si="16"/>
        <v>112214376</v>
      </c>
      <c r="C1055">
        <v>112214</v>
      </c>
      <c r="D1055" t="s">
        <v>48</v>
      </c>
      <c r="E1055" t="s">
        <v>30</v>
      </c>
      <c r="F1055" t="s">
        <v>47</v>
      </c>
      <c r="G1055" t="s">
        <v>549</v>
      </c>
      <c r="H1055" t="s">
        <v>63</v>
      </c>
      <c r="I1055">
        <v>376</v>
      </c>
      <c r="J1055">
        <v>13667</v>
      </c>
      <c r="K1055" t="e">
        <f>VLOOKUP(B1055,#REF!,5,FALSE)</f>
        <v>#REF!</v>
      </c>
      <c r="N1055" t="s">
        <v>6439</v>
      </c>
      <c r="O1055" s="180" t="s">
        <v>5165</v>
      </c>
      <c r="P1055" t="s">
        <v>5149</v>
      </c>
      <c r="Q1055" t="s">
        <v>5151</v>
      </c>
    </row>
    <row r="1056" spans="1:17" x14ac:dyDescent="0.3">
      <c r="A1056" s="193" t="s">
        <v>5163</v>
      </c>
      <c r="B1056" t="str">
        <f t="shared" si="16"/>
        <v>112214512</v>
      </c>
      <c r="C1056">
        <v>112214</v>
      </c>
      <c r="D1056" t="s">
        <v>48</v>
      </c>
      <c r="E1056" t="s">
        <v>30</v>
      </c>
      <c r="F1056" t="s">
        <v>47</v>
      </c>
      <c r="G1056" t="s">
        <v>549</v>
      </c>
      <c r="H1056" t="s">
        <v>63</v>
      </c>
      <c r="I1056">
        <v>512</v>
      </c>
      <c r="J1056">
        <v>18660</v>
      </c>
      <c r="K1056" t="e">
        <f>VLOOKUP(B1056,#REF!,5,FALSE)</f>
        <v>#REF!</v>
      </c>
      <c r="N1056" t="s">
        <v>6440</v>
      </c>
      <c r="O1056" s="180" t="s">
        <v>5165</v>
      </c>
      <c r="P1056" t="s">
        <v>5149</v>
      </c>
      <c r="Q1056" t="s">
        <v>5151</v>
      </c>
    </row>
    <row r="1057" spans="1:17" x14ac:dyDescent="0.3">
      <c r="A1057" s="193" t="s">
        <v>5163</v>
      </c>
      <c r="B1057" t="str">
        <f t="shared" si="16"/>
        <v>112214513</v>
      </c>
      <c r="C1057">
        <v>112214</v>
      </c>
      <c r="D1057" t="s">
        <v>48</v>
      </c>
      <c r="E1057" t="s">
        <v>30</v>
      </c>
      <c r="F1057" t="s">
        <v>47</v>
      </c>
      <c r="G1057" t="s">
        <v>549</v>
      </c>
      <c r="H1057" t="s">
        <v>63</v>
      </c>
      <c r="I1057">
        <v>513</v>
      </c>
      <c r="J1057">
        <v>18688</v>
      </c>
      <c r="K1057" t="e">
        <f>VLOOKUP(B1057,#REF!,5,FALSE)</f>
        <v>#REF!</v>
      </c>
      <c r="N1057" t="s">
        <v>6441</v>
      </c>
      <c r="O1057" s="180" t="s">
        <v>5165</v>
      </c>
      <c r="P1057" t="s">
        <v>5149</v>
      </c>
      <c r="Q1057" t="s">
        <v>5151</v>
      </c>
    </row>
    <row r="1058" spans="1:17" x14ac:dyDescent="0.3">
      <c r="A1058" s="193" t="s">
        <v>5163</v>
      </c>
      <c r="B1058" t="str">
        <f t="shared" si="16"/>
        <v>112214514</v>
      </c>
      <c r="C1058">
        <v>112214</v>
      </c>
      <c r="D1058" t="s">
        <v>48</v>
      </c>
      <c r="E1058" t="s">
        <v>30</v>
      </c>
      <c r="F1058" t="s">
        <v>47</v>
      </c>
      <c r="G1058" t="s">
        <v>549</v>
      </c>
      <c r="H1058" t="s">
        <v>63</v>
      </c>
      <c r="I1058">
        <v>514</v>
      </c>
      <c r="J1058">
        <v>18719</v>
      </c>
      <c r="K1058" t="e">
        <f>VLOOKUP(B1058,#REF!,5,FALSE)</f>
        <v>#REF!</v>
      </c>
      <c r="N1058" t="s">
        <v>6442</v>
      </c>
      <c r="O1058" s="180" t="s">
        <v>5165</v>
      </c>
      <c r="P1058" t="s">
        <v>5149</v>
      </c>
      <c r="Q1058" t="s">
        <v>5151</v>
      </c>
    </row>
    <row r="1059" spans="1:17" x14ac:dyDescent="0.3">
      <c r="A1059" s="193" t="s">
        <v>5163</v>
      </c>
      <c r="B1059" t="str">
        <f t="shared" si="16"/>
        <v>112214515</v>
      </c>
      <c r="C1059">
        <v>112214</v>
      </c>
      <c r="D1059" t="s">
        <v>48</v>
      </c>
      <c r="E1059" t="s">
        <v>30</v>
      </c>
      <c r="F1059" t="s">
        <v>47</v>
      </c>
      <c r="G1059" t="s">
        <v>549</v>
      </c>
      <c r="H1059" t="s">
        <v>63</v>
      </c>
      <c r="I1059">
        <v>515</v>
      </c>
      <c r="J1059">
        <v>18749</v>
      </c>
      <c r="K1059" t="e">
        <f>VLOOKUP(B1059,#REF!,5,FALSE)</f>
        <v>#REF!</v>
      </c>
      <c r="N1059" t="s">
        <v>6443</v>
      </c>
      <c r="O1059" s="180" t="s">
        <v>5165</v>
      </c>
      <c r="P1059" t="s">
        <v>5149</v>
      </c>
      <c r="Q1059" t="s">
        <v>5151</v>
      </c>
    </row>
    <row r="1060" spans="1:17" x14ac:dyDescent="0.3">
      <c r="A1060" s="193" t="s">
        <v>5163</v>
      </c>
      <c r="B1060" t="str">
        <f t="shared" si="16"/>
        <v>112214516</v>
      </c>
      <c r="C1060">
        <v>112214</v>
      </c>
      <c r="D1060" t="s">
        <v>48</v>
      </c>
      <c r="E1060" t="s">
        <v>30</v>
      </c>
      <c r="F1060" t="s">
        <v>47</v>
      </c>
      <c r="G1060" t="s">
        <v>549</v>
      </c>
      <c r="H1060" t="s">
        <v>63</v>
      </c>
      <c r="I1060">
        <v>516</v>
      </c>
      <c r="J1060">
        <v>18780</v>
      </c>
      <c r="K1060" t="e">
        <f>VLOOKUP(B1060,#REF!,5,FALSE)</f>
        <v>#REF!</v>
      </c>
      <c r="N1060" t="s">
        <v>6444</v>
      </c>
      <c r="O1060" s="180" t="s">
        <v>5165</v>
      </c>
      <c r="P1060" t="s">
        <v>5149</v>
      </c>
      <c r="Q1060" t="s">
        <v>5151</v>
      </c>
    </row>
    <row r="1061" spans="1:17" x14ac:dyDescent="0.3">
      <c r="A1061" s="193" t="s">
        <v>5163</v>
      </c>
      <c r="B1061" t="str">
        <f t="shared" si="16"/>
        <v>112214522</v>
      </c>
      <c r="C1061">
        <v>112214</v>
      </c>
      <c r="D1061" t="s">
        <v>48</v>
      </c>
      <c r="E1061" t="s">
        <v>30</v>
      </c>
      <c r="F1061" t="s">
        <v>47</v>
      </c>
      <c r="G1061" t="s">
        <v>549</v>
      </c>
      <c r="H1061" t="s">
        <v>63</v>
      </c>
      <c r="I1061">
        <v>522</v>
      </c>
      <c r="J1061">
        <v>19025</v>
      </c>
      <c r="K1061" t="e">
        <f>VLOOKUP(B1061,#REF!,5,FALSE)</f>
        <v>#REF!</v>
      </c>
      <c r="N1061" t="s">
        <v>6445</v>
      </c>
      <c r="O1061" s="180" t="s">
        <v>5165</v>
      </c>
      <c r="P1061" t="s">
        <v>5149</v>
      </c>
      <c r="Q1061" t="s">
        <v>5151</v>
      </c>
    </row>
    <row r="1062" spans="1:17" x14ac:dyDescent="0.3">
      <c r="A1062" s="193" t="s">
        <v>5163</v>
      </c>
      <c r="B1062" t="str">
        <f t="shared" si="16"/>
        <v>112214523</v>
      </c>
      <c r="C1062">
        <v>112214</v>
      </c>
      <c r="D1062" t="s">
        <v>48</v>
      </c>
      <c r="E1062" t="s">
        <v>30</v>
      </c>
      <c r="F1062" t="s">
        <v>47</v>
      </c>
      <c r="G1062" t="s">
        <v>549</v>
      </c>
      <c r="H1062" t="s">
        <v>63</v>
      </c>
      <c r="I1062">
        <v>523</v>
      </c>
      <c r="J1062">
        <v>19054</v>
      </c>
      <c r="K1062" t="e">
        <f>VLOOKUP(B1062,#REF!,5,FALSE)</f>
        <v>#REF!</v>
      </c>
      <c r="N1062" t="s">
        <v>6446</v>
      </c>
      <c r="O1062" s="180" t="s">
        <v>5165</v>
      </c>
      <c r="P1062" t="s">
        <v>5149</v>
      </c>
      <c r="Q1062" t="s">
        <v>5151</v>
      </c>
    </row>
    <row r="1063" spans="1:17" x14ac:dyDescent="0.3">
      <c r="A1063" s="193" t="s">
        <v>5163</v>
      </c>
      <c r="B1063" t="str">
        <f t="shared" si="16"/>
        <v>112214524</v>
      </c>
      <c r="C1063">
        <v>112214</v>
      </c>
      <c r="D1063" t="s">
        <v>48</v>
      </c>
      <c r="E1063" t="s">
        <v>30</v>
      </c>
      <c r="F1063" t="s">
        <v>47</v>
      </c>
      <c r="G1063" t="s">
        <v>549</v>
      </c>
      <c r="H1063" t="s">
        <v>63</v>
      </c>
      <c r="I1063">
        <v>524</v>
      </c>
      <c r="J1063">
        <v>19085</v>
      </c>
      <c r="K1063" t="e">
        <f>VLOOKUP(B1063,#REF!,5,FALSE)</f>
        <v>#REF!</v>
      </c>
      <c r="N1063" t="s">
        <v>6447</v>
      </c>
      <c r="O1063" s="180" t="s">
        <v>5165</v>
      </c>
      <c r="P1063" t="s">
        <v>5149</v>
      </c>
      <c r="Q1063" t="s">
        <v>5151</v>
      </c>
    </row>
    <row r="1064" spans="1:17" x14ac:dyDescent="0.3">
      <c r="A1064" s="193" t="s">
        <v>5163</v>
      </c>
      <c r="B1064" t="str">
        <f t="shared" si="16"/>
        <v>112214525</v>
      </c>
      <c r="C1064">
        <v>112214</v>
      </c>
      <c r="D1064" t="s">
        <v>48</v>
      </c>
      <c r="E1064" t="s">
        <v>30</v>
      </c>
      <c r="F1064" t="s">
        <v>47</v>
      </c>
      <c r="G1064" t="s">
        <v>549</v>
      </c>
      <c r="H1064" t="s">
        <v>63</v>
      </c>
      <c r="I1064">
        <v>525</v>
      </c>
      <c r="J1064">
        <v>19115</v>
      </c>
      <c r="K1064" t="e">
        <f>VLOOKUP(B1064,#REF!,5,FALSE)</f>
        <v>#REF!</v>
      </c>
      <c r="N1064" t="s">
        <v>6448</v>
      </c>
      <c r="O1064" s="180" t="s">
        <v>5165</v>
      </c>
      <c r="P1064" t="s">
        <v>5149</v>
      </c>
      <c r="Q1064" t="s">
        <v>5151</v>
      </c>
    </row>
    <row r="1065" spans="1:17" x14ac:dyDescent="0.3">
      <c r="A1065" s="193" t="s">
        <v>5163</v>
      </c>
      <c r="B1065" t="str">
        <f t="shared" si="16"/>
        <v>112214526</v>
      </c>
      <c r="C1065">
        <v>112214</v>
      </c>
      <c r="D1065" t="s">
        <v>48</v>
      </c>
      <c r="E1065" t="s">
        <v>30</v>
      </c>
      <c r="F1065" t="s">
        <v>47</v>
      </c>
      <c r="G1065" t="s">
        <v>549</v>
      </c>
      <c r="H1065" t="s">
        <v>63</v>
      </c>
      <c r="I1065">
        <v>526</v>
      </c>
      <c r="J1065">
        <v>19146</v>
      </c>
      <c r="K1065" t="e">
        <f>VLOOKUP(B1065,#REF!,5,FALSE)</f>
        <v>#REF!</v>
      </c>
      <c r="N1065" t="s">
        <v>6449</v>
      </c>
      <c r="O1065" s="180" t="s">
        <v>5165</v>
      </c>
      <c r="P1065" t="s">
        <v>5149</v>
      </c>
      <c r="Q1065" t="s">
        <v>5151</v>
      </c>
    </row>
    <row r="1066" spans="1:17" x14ac:dyDescent="0.3">
      <c r="A1066" t="s">
        <v>5137</v>
      </c>
      <c r="B1066" t="str">
        <f t="shared" si="16"/>
        <v>13010415</v>
      </c>
      <c r="C1066">
        <v>130104</v>
      </c>
      <c r="D1066" t="s">
        <v>50</v>
      </c>
      <c r="E1066" t="s">
        <v>31</v>
      </c>
      <c r="F1066" t="s">
        <v>66</v>
      </c>
      <c r="G1066" t="s">
        <v>714</v>
      </c>
      <c r="H1066" t="s">
        <v>3156</v>
      </c>
      <c r="I1066">
        <v>15</v>
      </c>
      <c r="J1066">
        <v>15</v>
      </c>
      <c r="K1066" t="e">
        <f>VLOOKUP(B1066,#REF!,5,FALSE)</f>
        <v>#REF!</v>
      </c>
      <c r="N1066" t="s">
        <v>6450</v>
      </c>
      <c r="O1066" s="180" t="s">
        <v>5165</v>
      </c>
      <c r="P1066" t="s">
        <v>6451</v>
      </c>
      <c r="Q1066" t="s">
        <v>5161</v>
      </c>
    </row>
    <row r="1067" spans="1:17" x14ac:dyDescent="0.3">
      <c r="A1067" t="s">
        <v>5137</v>
      </c>
      <c r="B1067" t="str">
        <f t="shared" si="16"/>
        <v>130104205</v>
      </c>
      <c r="C1067">
        <v>130104</v>
      </c>
      <c r="D1067" t="s">
        <v>50</v>
      </c>
      <c r="E1067" t="s">
        <v>31</v>
      </c>
      <c r="F1067" t="s">
        <v>66</v>
      </c>
      <c r="G1067" t="s">
        <v>714</v>
      </c>
      <c r="H1067" t="s">
        <v>3156</v>
      </c>
      <c r="I1067">
        <v>205</v>
      </c>
      <c r="J1067">
        <v>205</v>
      </c>
      <c r="K1067" t="e">
        <f>VLOOKUP(B1067,#REF!,5,FALSE)</f>
        <v>#REF!</v>
      </c>
      <c r="N1067" t="s">
        <v>6452</v>
      </c>
      <c r="O1067" s="180" t="s">
        <v>5165</v>
      </c>
      <c r="P1067" t="s">
        <v>6451</v>
      </c>
      <c r="Q1067" t="s">
        <v>5161</v>
      </c>
    </row>
    <row r="1068" spans="1:17" x14ac:dyDescent="0.3">
      <c r="A1068" t="s">
        <v>5137</v>
      </c>
      <c r="B1068" t="str">
        <f t="shared" si="16"/>
        <v>130104218</v>
      </c>
      <c r="C1068">
        <v>130104</v>
      </c>
      <c r="D1068" t="s">
        <v>50</v>
      </c>
      <c r="E1068" t="s">
        <v>31</v>
      </c>
      <c r="F1068" t="s">
        <v>66</v>
      </c>
      <c r="G1068" t="s">
        <v>714</v>
      </c>
      <c r="H1068" t="s">
        <v>3156</v>
      </c>
      <c r="I1068">
        <v>218</v>
      </c>
      <c r="J1068">
        <v>218</v>
      </c>
      <c r="K1068" t="e">
        <f>VLOOKUP(B1068,#REF!,5,FALSE)</f>
        <v>#REF!</v>
      </c>
      <c r="N1068" t="s">
        <v>6453</v>
      </c>
      <c r="O1068" s="180" t="s">
        <v>5165</v>
      </c>
      <c r="P1068" t="s">
        <v>6451</v>
      </c>
      <c r="Q1068" t="s">
        <v>5161</v>
      </c>
    </row>
    <row r="1069" spans="1:17" x14ac:dyDescent="0.3">
      <c r="A1069" t="s">
        <v>5137</v>
      </c>
      <c r="B1069" t="str">
        <f t="shared" si="16"/>
        <v>130104220</v>
      </c>
      <c r="C1069">
        <v>130104</v>
      </c>
      <c r="D1069" t="s">
        <v>50</v>
      </c>
      <c r="E1069" t="s">
        <v>31</v>
      </c>
      <c r="F1069" t="s">
        <v>66</v>
      </c>
      <c r="G1069" t="s">
        <v>714</v>
      </c>
      <c r="H1069" t="s">
        <v>3156</v>
      </c>
      <c r="I1069">
        <v>220</v>
      </c>
      <c r="J1069">
        <v>220</v>
      </c>
      <c r="L1069" t="e">
        <f>VLOOKUP(B1069,#REF!,6,FALSE)</f>
        <v>#REF!</v>
      </c>
      <c r="N1069" t="s">
        <v>6454</v>
      </c>
      <c r="O1069" s="180" t="s">
        <v>5165</v>
      </c>
      <c r="P1069" t="s">
        <v>6451</v>
      </c>
      <c r="Q1069" t="s">
        <v>5161</v>
      </c>
    </row>
    <row r="1070" spans="1:17" x14ac:dyDescent="0.3">
      <c r="A1070" t="s">
        <v>5137</v>
      </c>
      <c r="B1070" t="str">
        <f t="shared" si="16"/>
        <v>130104221</v>
      </c>
      <c r="C1070">
        <v>130104</v>
      </c>
      <c r="D1070" t="s">
        <v>50</v>
      </c>
      <c r="E1070" t="s">
        <v>31</v>
      </c>
      <c r="F1070" t="s">
        <v>66</v>
      </c>
      <c r="G1070" t="s">
        <v>714</v>
      </c>
      <c r="H1070" t="s">
        <v>3156</v>
      </c>
      <c r="I1070">
        <v>221</v>
      </c>
      <c r="J1070">
        <v>221</v>
      </c>
      <c r="L1070" t="e">
        <f>VLOOKUP(B1070,#REF!,6,FALSE)</f>
        <v>#REF!</v>
      </c>
      <c r="N1070" t="s">
        <v>6455</v>
      </c>
      <c r="O1070" s="180" t="s">
        <v>5165</v>
      </c>
      <c r="P1070" t="s">
        <v>6451</v>
      </c>
      <c r="Q1070" t="s">
        <v>5161</v>
      </c>
    </row>
    <row r="1071" spans="1:17" x14ac:dyDescent="0.3">
      <c r="A1071" t="s">
        <v>5137</v>
      </c>
      <c r="B1071" t="str">
        <f t="shared" si="16"/>
        <v>130104241</v>
      </c>
      <c r="C1071">
        <v>130104</v>
      </c>
      <c r="D1071" t="s">
        <v>50</v>
      </c>
      <c r="E1071" t="s">
        <v>31</v>
      </c>
      <c r="F1071" t="s">
        <v>66</v>
      </c>
      <c r="G1071" t="s">
        <v>714</v>
      </c>
      <c r="H1071" t="s">
        <v>3156</v>
      </c>
      <c r="I1071">
        <v>241</v>
      </c>
      <c r="J1071">
        <v>241</v>
      </c>
      <c r="K1071" t="e">
        <f>VLOOKUP(B1071,#REF!,5,FALSE)</f>
        <v>#REF!</v>
      </c>
      <c r="N1071" t="s">
        <v>6456</v>
      </c>
      <c r="O1071" s="180" t="s">
        <v>5165</v>
      </c>
      <c r="P1071" t="s">
        <v>6451</v>
      </c>
      <c r="Q1071" t="s">
        <v>5161</v>
      </c>
    </row>
    <row r="1072" spans="1:17" x14ac:dyDescent="0.3">
      <c r="A1072" t="s">
        <v>5137</v>
      </c>
      <c r="B1072" t="str">
        <f t="shared" si="16"/>
        <v>130104244</v>
      </c>
      <c r="C1072">
        <v>130104</v>
      </c>
      <c r="D1072" t="s">
        <v>50</v>
      </c>
      <c r="E1072" t="s">
        <v>31</v>
      </c>
      <c r="F1072" t="s">
        <v>66</v>
      </c>
      <c r="G1072" t="s">
        <v>714</v>
      </c>
      <c r="H1072" t="s">
        <v>3156</v>
      </c>
      <c r="I1072">
        <v>244</v>
      </c>
      <c r="J1072">
        <v>244</v>
      </c>
      <c r="L1072" t="e">
        <f>VLOOKUP(B1072,#REF!,6,FALSE)</f>
        <v>#REF!</v>
      </c>
      <c r="N1072" t="s">
        <v>6457</v>
      </c>
      <c r="O1072" s="180" t="s">
        <v>5165</v>
      </c>
      <c r="P1072" t="s">
        <v>6451</v>
      </c>
      <c r="Q1072" t="s">
        <v>5161</v>
      </c>
    </row>
    <row r="1073" spans="1:17" x14ac:dyDescent="0.3">
      <c r="A1073" t="s">
        <v>5137</v>
      </c>
      <c r="B1073" t="str">
        <f t="shared" si="16"/>
        <v>130104246</v>
      </c>
      <c r="C1073">
        <v>130104</v>
      </c>
      <c r="D1073" t="s">
        <v>50</v>
      </c>
      <c r="E1073" t="s">
        <v>31</v>
      </c>
      <c r="F1073" t="s">
        <v>66</v>
      </c>
      <c r="G1073" t="s">
        <v>714</v>
      </c>
      <c r="H1073" t="s">
        <v>3156</v>
      </c>
      <c r="I1073">
        <v>246</v>
      </c>
      <c r="J1073">
        <v>246</v>
      </c>
      <c r="L1073" t="e">
        <f>VLOOKUP(B1073,#REF!,6,FALSE)</f>
        <v>#REF!</v>
      </c>
      <c r="N1073" t="s">
        <v>6458</v>
      </c>
      <c r="O1073" s="180" t="s">
        <v>5165</v>
      </c>
      <c r="P1073" t="s">
        <v>6451</v>
      </c>
      <c r="Q1073" t="s">
        <v>5161</v>
      </c>
    </row>
    <row r="1074" spans="1:17" x14ac:dyDescent="0.3">
      <c r="A1074" t="s">
        <v>5137</v>
      </c>
      <c r="B1074" t="str">
        <f t="shared" si="16"/>
        <v>130104247</v>
      </c>
      <c r="C1074">
        <v>130104</v>
      </c>
      <c r="D1074" t="s">
        <v>50</v>
      </c>
      <c r="E1074" t="s">
        <v>31</v>
      </c>
      <c r="F1074" t="s">
        <v>66</v>
      </c>
      <c r="G1074" t="s">
        <v>714</v>
      </c>
      <c r="H1074" t="s">
        <v>3156</v>
      </c>
      <c r="I1074">
        <v>247</v>
      </c>
      <c r="J1074">
        <v>247</v>
      </c>
      <c r="K1074" t="e">
        <f>VLOOKUP(B1074,#REF!,5,FALSE)</f>
        <v>#REF!</v>
      </c>
      <c r="L1074" t="e">
        <f>VLOOKUP(B1074,#REF!,6,FALSE)</f>
        <v>#REF!</v>
      </c>
      <c r="N1074" t="s">
        <v>6459</v>
      </c>
      <c r="O1074" s="180" t="s">
        <v>5165</v>
      </c>
      <c r="P1074" t="s">
        <v>6451</v>
      </c>
      <c r="Q1074" t="s">
        <v>5161</v>
      </c>
    </row>
    <row r="1075" spans="1:17" x14ac:dyDescent="0.3">
      <c r="A1075" t="s">
        <v>5137</v>
      </c>
      <c r="B1075" t="str">
        <f t="shared" si="16"/>
        <v>130104248</v>
      </c>
      <c r="C1075">
        <v>130104</v>
      </c>
      <c r="D1075" t="s">
        <v>50</v>
      </c>
      <c r="E1075" t="s">
        <v>31</v>
      </c>
      <c r="F1075" t="s">
        <v>66</v>
      </c>
      <c r="G1075" t="s">
        <v>714</v>
      </c>
      <c r="H1075" t="s">
        <v>3156</v>
      </c>
      <c r="I1075">
        <v>248</v>
      </c>
      <c r="J1075">
        <v>248</v>
      </c>
      <c r="K1075" t="e">
        <f>VLOOKUP(B1075,#REF!,5,FALSE)</f>
        <v>#REF!</v>
      </c>
      <c r="N1075" t="s">
        <v>6460</v>
      </c>
      <c r="O1075" s="180" t="s">
        <v>5165</v>
      </c>
      <c r="P1075" t="s">
        <v>6451</v>
      </c>
      <c r="Q1075" t="s">
        <v>5161</v>
      </c>
    </row>
    <row r="1076" spans="1:17" x14ac:dyDescent="0.3">
      <c r="A1076" t="s">
        <v>5137</v>
      </c>
      <c r="B1076" t="str">
        <f t="shared" si="16"/>
        <v>130104675</v>
      </c>
      <c r="C1076">
        <v>130104</v>
      </c>
      <c r="D1076" t="s">
        <v>50</v>
      </c>
      <c r="E1076" t="s">
        <v>31</v>
      </c>
      <c r="F1076" t="s">
        <v>66</v>
      </c>
      <c r="G1076" t="s">
        <v>714</v>
      </c>
      <c r="H1076" t="s">
        <v>3156</v>
      </c>
      <c r="I1076">
        <v>675</v>
      </c>
      <c r="J1076">
        <v>675</v>
      </c>
      <c r="L1076" t="e">
        <f>VLOOKUP(B1076,#REF!,6,FALSE)</f>
        <v>#REF!</v>
      </c>
      <c r="N1076" t="s">
        <v>6461</v>
      </c>
      <c r="O1076" s="180" t="s">
        <v>5165</v>
      </c>
      <c r="P1076" t="s">
        <v>6451</v>
      </c>
      <c r="Q1076" t="s">
        <v>5161</v>
      </c>
    </row>
    <row r="1077" spans="1:17" x14ac:dyDescent="0.3">
      <c r="A1077" t="s">
        <v>5137</v>
      </c>
      <c r="B1077" t="str">
        <f t="shared" si="16"/>
        <v>130104676</v>
      </c>
      <c r="C1077">
        <v>130104</v>
      </c>
      <c r="D1077" t="s">
        <v>50</v>
      </c>
      <c r="E1077" t="s">
        <v>31</v>
      </c>
      <c r="F1077" t="s">
        <v>66</v>
      </c>
      <c r="G1077" t="s">
        <v>714</v>
      </c>
      <c r="H1077" t="s">
        <v>3156</v>
      </c>
      <c r="I1077">
        <v>676</v>
      </c>
      <c r="J1077">
        <v>676</v>
      </c>
      <c r="L1077" t="e">
        <f>VLOOKUP(B1077,#REF!,6,FALSE)</f>
        <v>#REF!</v>
      </c>
      <c r="N1077" t="s">
        <v>6462</v>
      </c>
      <c r="O1077" s="180" t="s">
        <v>5165</v>
      </c>
      <c r="P1077" t="s">
        <v>6451</v>
      </c>
      <c r="Q1077" t="s">
        <v>5161</v>
      </c>
    </row>
    <row r="1078" spans="1:17" x14ac:dyDescent="0.3">
      <c r="A1078" t="s">
        <v>5137</v>
      </c>
      <c r="B1078" t="str">
        <f t="shared" si="16"/>
        <v>130104677</v>
      </c>
      <c r="C1078">
        <v>130104</v>
      </c>
      <c r="D1078" t="s">
        <v>50</v>
      </c>
      <c r="E1078" t="s">
        <v>31</v>
      </c>
      <c r="F1078" t="s">
        <v>66</v>
      </c>
      <c r="G1078" t="s">
        <v>714</v>
      </c>
      <c r="H1078" t="s">
        <v>3156</v>
      </c>
      <c r="I1078">
        <v>677</v>
      </c>
      <c r="J1078">
        <v>677</v>
      </c>
      <c r="L1078" t="e">
        <f>VLOOKUP(B1078,#REF!,6,FALSE)</f>
        <v>#REF!</v>
      </c>
      <c r="N1078" t="s">
        <v>6463</v>
      </c>
      <c r="O1078" s="180" t="s">
        <v>5165</v>
      </c>
      <c r="P1078" t="s">
        <v>6451</v>
      </c>
      <c r="Q1078" t="s">
        <v>5161</v>
      </c>
    </row>
    <row r="1079" spans="1:17" x14ac:dyDescent="0.3">
      <c r="A1079" t="s">
        <v>5137</v>
      </c>
      <c r="B1079" t="str">
        <f t="shared" si="16"/>
        <v>130104678</v>
      </c>
      <c r="C1079">
        <v>130104</v>
      </c>
      <c r="D1079" t="s">
        <v>50</v>
      </c>
      <c r="E1079" t="s">
        <v>31</v>
      </c>
      <c r="F1079" t="s">
        <v>66</v>
      </c>
      <c r="G1079" t="s">
        <v>714</v>
      </c>
      <c r="H1079" t="s">
        <v>3156</v>
      </c>
      <c r="I1079">
        <v>678</v>
      </c>
      <c r="J1079">
        <v>678</v>
      </c>
      <c r="L1079" t="e">
        <f>VLOOKUP(B1079,#REF!,6,FALSE)</f>
        <v>#REF!</v>
      </c>
      <c r="N1079" t="s">
        <v>6464</v>
      </c>
      <c r="O1079" s="180" t="s">
        <v>5165</v>
      </c>
      <c r="P1079" t="s">
        <v>6451</v>
      </c>
      <c r="Q1079" t="s">
        <v>5161</v>
      </c>
    </row>
    <row r="1080" spans="1:17" x14ac:dyDescent="0.3">
      <c r="A1080" t="s">
        <v>5137</v>
      </c>
      <c r="B1080" t="str">
        <f t="shared" si="16"/>
        <v>130104679</v>
      </c>
      <c r="C1080">
        <v>130104</v>
      </c>
      <c r="D1080" t="s">
        <v>50</v>
      </c>
      <c r="E1080" t="s">
        <v>31</v>
      </c>
      <c r="F1080" t="s">
        <v>66</v>
      </c>
      <c r="G1080" t="s">
        <v>714</v>
      </c>
      <c r="H1080" t="s">
        <v>3156</v>
      </c>
      <c r="I1080">
        <v>679</v>
      </c>
      <c r="J1080">
        <v>679</v>
      </c>
      <c r="L1080" t="e">
        <f>VLOOKUP(B1080,#REF!,6,FALSE)</f>
        <v>#REF!</v>
      </c>
      <c r="N1080" t="s">
        <v>6465</v>
      </c>
      <c r="O1080" s="180" t="s">
        <v>5165</v>
      </c>
      <c r="P1080" t="s">
        <v>6451</v>
      </c>
      <c r="Q1080" t="s">
        <v>5161</v>
      </c>
    </row>
    <row r="1081" spans="1:17" x14ac:dyDescent="0.3">
      <c r="A1081" t="s">
        <v>5137</v>
      </c>
      <c r="B1081" t="str">
        <f t="shared" si="16"/>
        <v>130104680</v>
      </c>
      <c r="C1081">
        <v>130104</v>
      </c>
      <c r="D1081" t="s">
        <v>50</v>
      </c>
      <c r="E1081" t="s">
        <v>31</v>
      </c>
      <c r="F1081" t="s">
        <v>66</v>
      </c>
      <c r="G1081" t="s">
        <v>714</v>
      </c>
      <c r="H1081" t="s">
        <v>3156</v>
      </c>
      <c r="I1081">
        <v>680</v>
      </c>
      <c r="J1081">
        <v>680</v>
      </c>
      <c r="L1081" t="e">
        <f>VLOOKUP(B1081,#REF!,6,FALSE)</f>
        <v>#REF!</v>
      </c>
      <c r="N1081" t="s">
        <v>6466</v>
      </c>
      <c r="O1081" s="180" t="s">
        <v>5165</v>
      </c>
      <c r="P1081" t="s">
        <v>6451</v>
      </c>
      <c r="Q1081" t="s">
        <v>5161</v>
      </c>
    </row>
    <row r="1082" spans="1:17" x14ac:dyDescent="0.3">
      <c r="A1082" t="s">
        <v>5137</v>
      </c>
      <c r="B1082" t="str">
        <f t="shared" si="16"/>
        <v>130104681</v>
      </c>
      <c r="C1082">
        <v>130104</v>
      </c>
      <c r="D1082" t="s">
        <v>50</v>
      </c>
      <c r="E1082" t="s">
        <v>31</v>
      </c>
      <c r="F1082" t="s">
        <v>66</v>
      </c>
      <c r="G1082" t="s">
        <v>714</v>
      </c>
      <c r="H1082" t="s">
        <v>3156</v>
      </c>
      <c r="I1082">
        <v>681</v>
      </c>
      <c r="J1082">
        <v>681</v>
      </c>
      <c r="L1082" t="e">
        <f>VLOOKUP(B1082,#REF!,6,FALSE)</f>
        <v>#REF!</v>
      </c>
      <c r="N1082" t="s">
        <v>6467</v>
      </c>
      <c r="O1082" s="180" t="s">
        <v>5165</v>
      </c>
      <c r="P1082" t="s">
        <v>6451</v>
      </c>
      <c r="Q1082" t="s">
        <v>5161</v>
      </c>
    </row>
    <row r="1083" spans="1:17" x14ac:dyDescent="0.3">
      <c r="A1083" t="s">
        <v>5137</v>
      </c>
      <c r="B1083" t="str">
        <f t="shared" si="16"/>
        <v>130104682</v>
      </c>
      <c r="C1083">
        <v>130104</v>
      </c>
      <c r="D1083" t="s">
        <v>50</v>
      </c>
      <c r="E1083" t="s">
        <v>31</v>
      </c>
      <c r="F1083" t="s">
        <v>66</v>
      </c>
      <c r="G1083" t="s">
        <v>714</v>
      </c>
      <c r="H1083" t="s">
        <v>3156</v>
      </c>
      <c r="I1083">
        <v>682</v>
      </c>
      <c r="J1083">
        <v>682</v>
      </c>
      <c r="L1083" t="e">
        <f>VLOOKUP(B1083,#REF!,6,FALSE)</f>
        <v>#REF!</v>
      </c>
      <c r="N1083" t="s">
        <v>6468</v>
      </c>
      <c r="O1083" s="180" t="s">
        <v>5165</v>
      </c>
      <c r="P1083" t="s">
        <v>6451</v>
      </c>
      <c r="Q1083" t="s">
        <v>5161</v>
      </c>
    </row>
    <row r="1084" spans="1:17" x14ac:dyDescent="0.3">
      <c r="A1084" t="s">
        <v>5137</v>
      </c>
      <c r="B1084" t="str">
        <f t="shared" si="16"/>
        <v>130104683</v>
      </c>
      <c r="C1084">
        <v>130104</v>
      </c>
      <c r="D1084" t="s">
        <v>50</v>
      </c>
      <c r="E1084" t="s">
        <v>31</v>
      </c>
      <c r="F1084" t="s">
        <v>66</v>
      </c>
      <c r="G1084" t="s">
        <v>714</v>
      </c>
      <c r="H1084" t="s">
        <v>3156</v>
      </c>
      <c r="I1084">
        <v>683</v>
      </c>
      <c r="J1084">
        <v>683</v>
      </c>
      <c r="L1084" t="e">
        <f>VLOOKUP(B1084,#REF!,6,FALSE)</f>
        <v>#REF!</v>
      </c>
      <c r="N1084" t="s">
        <v>6469</v>
      </c>
      <c r="O1084" s="180" t="s">
        <v>5165</v>
      </c>
      <c r="P1084" t="s">
        <v>6451</v>
      </c>
      <c r="Q1084" t="s">
        <v>5161</v>
      </c>
    </row>
    <row r="1085" spans="1:17" x14ac:dyDescent="0.3">
      <c r="A1085" t="s">
        <v>5137</v>
      </c>
      <c r="B1085" t="str">
        <f t="shared" si="16"/>
        <v>130104684</v>
      </c>
      <c r="C1085">
        <v>130104</v>
      </c>
      <c r="D1085" t="s">
        <v>50</v>
      </c>
      <c r="E1085" t="s">
        <v>31</v>
      </c>
      <c r="F1085" t="s">
        <v>66</v>
      </c>
      <c r="G1085" t="s">
        <v>714</v>
      </c>
      <c r="H1085" t="s">
        <v>3156</v>
      </c>
      <c r="I1085">
        <v>684</v>
      </c>
      <c r="J1085">
        <v>684</v>
      </c>
      <c r="L1085" t="e">
        <f>VLOOKUP(B1085,#REF!,6,FALSE)</f>
        <v>#REF!</v>
      </c>
      <c r="N1085" t="s">
        <v>6470</v>
      </c>
      <c r="O1085" s="180" t="s">
        <v>5165</v>
      </c>
      <c r="P1085" t="s">
        <v>6451</v>
      </c>
      <c r="Q1085" t="s">
        <v>5161</v>
      </c>
    </row>
    <row r="1086" spans="1:17" x14ac:dyDescent="0.3">
      <c r="A1086" t="s">
        <v>5137</v>
      </c>
      <c r="B1086" t="str">
        <f t="shared" si="16"/>
        <v>130104685</v>
      </c>
      <c r="C1086">
        <v>130104</v>
      </c>
      <c r="D1086" t="s">
        <v>50</v>
      </c>
      <c r="E1086" t="s">
        <v>31</v>
      </c>
      <c r="F1086" t="s">
        <v>66</v>
      </c>
      <c r="G1086" t="s">
        <v>714</v>
      </c>
      <c r="H1086" t="s">
        <v>3156</v>
      </c>
      <c r="I1086">
        <v>685</v>
      </c>
      <c r="J1086">
        <v>685</v>
      </c>
      <c r="L1086" t="e">
        <f>VLOOKUP(B1086,#REF!,6,FALSE)</f>
        <v>#REF!</v>
      </c>
      <c r="N1086" t="s">
        <v>6471</v>
      </c>
      <c r="O1086" s="180" t="s">
        <v>5165</v>
      </c>
      <c r="P1086" t="s">
        <v>6451</v>
      </c>
      <c r="Q1086" t="s">
        <v>5161</v>
      </c>
    </row>
    <row r="1087" spans="1:17" x14ac:dyDescent="0.3">
      <c r="A1087" t="s">
        <v>5137</v>
      </c>
      <c r="B1087" t="str">
        <f t="shared" si="16"/>
        <v>130104686</v>
      </c>
      <c r="C1087">
        <v>130104</v>
      </c>
      <c r="D1087" t="s">
        <v>50</v>
      </c>
      <c r="E1087" t="s">
        <v>31</v>
      </c>
      <c r="F1087" t="s">
        <v>66</v>
      </c>
      <c r="G1087" t="s">
        <v>714</v>
      </c>
      <c r="H1087" t="s">
        <v>3156</v>
      </c>
      <c r="I1087">
        <v>686</v>
      </c>
      <c r="J1087">
        <v>686</v>
      </c>
      <c r="L1087" t="e">
        <f>VLOOKUP(B1087,#REF!,6,FALSE)</f>
        <v>#REF!</v>
      </c>
      <c r="N1087" t="s">
        <v>6472</v>
      </c>
      <c r="O1087" s="180" t="s">
        <v>5165</v>
      </c>
      <c r="P1087" t="s">
        <v>6451</v>
      </c>
      <c r="Q1087" t="s">
        <v>5161</v>
      </c>
    </row>
    <row r="1088" spans="1:17" x14ac:dyDescent="0.3">
      <c r="A1088" t="s">
        <v>5137</v>
      </c>
      <c r="B1088" t="str">
        <f t="shared" si="16"/>
        <v>130104687</v>
      </c>
      <c r="C1088">
        <v>130104</v>
      </c>
      <c r="D1088" t="s">
        <v>50</v>
      </c>
      <c r="E1088" t="s">
        <v>31</v>
      </c>
      <c r="F1088" t="s">
        <v>66</v>
      </c>
      <c r="G1088" t="s">
        <v>714</v>
      </c>
      <c r="H1088" t="s">
        <v>3156</v>
      </c>
      <c r="I1088">
        <v>687</v>
      </c>
      <c r="J1088">
        <v>687</v>
      </c>
      <c r="L1088" t="e">
        <f>VLOOKUP(B1088,#REF!,6,FALSE)</f>
        <v>#REF!</v>
      </c>
      <c r="N1088" t="s">
        <v>6473</v>
      </c>
      <c r="O1088" s="180" t="s">
        <v>5165</v>
      </c>
      <c r="P1088" t="s">
        <v>6451</v>
      </c>
      <c r="Q1088" t="s">
        <v>5161</v>
      </c>
    </row>
    <row r="1089" spans="1:17" x14ac:dyDescent="0.3">
      <c r="A1089" t="s">
        <v>5137</v>
      </c>
      <c r="B1089" t="str">
        <f t="shared" si="16"/>
        <v>130104688</v>
      </c>
      <c r="C1089">
        <v>130104</v>
      </c>
      <c r="D1089" t="s">
        <v>50</v>
      </c>
      <c r="E1089" t="s">
        <v>31</v>
      </c>
      <c r="F1089" t="s">
        <v>66</v>
      </c>
      <c r="G1089" t="s">
        <v>714</v>
      </c>
      <c r="H1089" t="s">
        <v>3156</v>
      </c>
      <c r="I1089">
        <v>688</v>
      </c>
      <c r="J1089">
        <v>688</v>
      </c>
      <c r="L1089" t="e">
        <f>VLOOKUP(B1089,#REF!,6,FALSE)</f>
        <v>#REF!</v>
      </c>
      <c r="N1089" t="s">
        <v>6474</v>
      </c>
      <c r="O1089" s="180" t="s">
        <v>5165</v>
      </c>
      <c r="P1089" t="s">
        <v>6451</v>
      </c>
      <c r="Q1089" t="s">
        <v>5161</v>
      </c>
    </row>
    <row r="1090" spans="1:17" x14ac:dyDescent="0.3">
      <c r="A1090" t="s">
        <v>5137</v>
      </c>
      <c r="B1090" t="str">
        <f t="shared" si="16"/>
        <v>130104689</v>
      </c>
      <c r="C1090">
        <v>130104</v>
      </c>
      <c r="D1090" t="s">
        <v>50</v>
      </c>
      <c r="E1090" t="s">
        <v>31</v>
      </c>
      <c r="F1090" t="s">
        <v>66</v>
      </c>
      <c r="G1090" t="s">
        <v>714</v>
      </c>
      <c r="H1090" t="s">
        <v>3156</v>
      </c>
      <c r="I1090">
        <v>689</v>
      </c>
      <c r="J1090">
        <v>689</v>
      </c>
      <c r="L1090" t="e">
        <f>VLOOKUP(B1090,#REF!,6,FALSE)</f>
        <v>#REF!</v>
      </c>
      <c r="N1090" t="s">
        <v>6475</v>
      </c>
      <c r="O1090" s="180" t="s">
        <v>5165</v>
      </c>
      <c r="P1090" t="s">
        <v>6451</v>
      </c>
      <c r="Q1090" t="s">
        <v>5161</v>
      </c>
    </row>
    <row r="1091" spans="1:17" x14ac:dyDescent="0.3">
      <c r="A1091" t="s">
        <v>5137</v>
      </c>
      <c r="B1091" t="str">
        <f t="shared" si="16"/>
        <v>130104690</v>
      </c>
      <c r="C1091">
        <v>130104</v>
      </c>
      <c r="D1091" t="s">
        <v>50</v>
      </c>
      <c r="E1091" t="s">
        <v>31</v>
      </c>
      <c r="F1091" t="s">
        <v>66</v>
      </c>
      <c r="G1091" t="s">
        <v>714</v>
      </c>
      <c r="H1091" t="s">
        <v>3156</v>
      </c>
      <c r="I1091">
        <v>690</v>
      </c>
      <c r="J1091">
        <v>690</v>
      </c>
      <c r="L1091" t="e">
        <f>VLOOKUP(B1091,#REF!,6,FALSE)</f>
        <v>#REF!</v>
      </c>
      <c r="N1091" t="s">
        <v>6476</v>
      </c>
      <c r="O1091" s="180" t="s">
        <v>5165</v>
      </c>
      <c r="P1091" t="s">
        <v>6451</v>
      </c>
      <c r="Q1091" t="s">
        <v>5161</v>
      </c>
    </row>
    <row r="1092" spans="1:17" x14ac:dyDescent="0.3">
      <c r="A1092" t="s">
        <v>5137</v>
      </c>
      <c r="B1092" t="str">
        <f t="shared" si="16"/>
        <v>130104691</v>
      </c>
      <c r="C1092">
        <v>130104</v>
      </c>
      <c r="D1092" t="s">
        <v>50</v>
      </c>
      <c r="E1092" t="s">
        <v>31</v>
      </c>
      <c r="F1092" t="s">
        <v>66</v>
      </c>
      <c r="G1092" t="s">
        <v>714</v>
      </c>
      <c r="H1092" t="s">
        <v>3156</v>
      </c>
      <c r="I1092">
        <v>691</v>
      </c>
      <c r="J1092">
        <v>691</v>
      </c>
      <c r="L1092" t="e">
        <f>VLOOKUP(B1092,#REF!,6,FALSE)</f>
        <v>#REF!</v>
      </c>
      <c r="N1092" t="s">
        <v>6477</v>
      </c>
      <c r="O1092" s="180" t="s">
        <v>5165</v>
      </c>
      <c r="P1092" t="s">
        <v>6451</v>
      </c>
      <c r="Q1092" t="s">
        <v>5161</v>
      </c>
    </row>
    <row r="1093" spans="1:17" x14ac:dyDescent="0.3">
      <c r="A1093" t="s">
        <v>5137</v>
      </c>
      <c r="B1093" t="str">
        <f t="shared" si="16"/>
        <v>130104692</v>
      </c>
      <c r="C1093">
        <v>130104</v>
      </c>
      <c r="D1093" t="s">
        <v>50</v>
      </c>
      <c r="E1093" t="s">
        <v>31</v>
      </c>
      <c r="F1093" t="s">
        <v>66</v>
      </c>
      <c r="G1093" t="s">
        <v>714</v>
      </c>
      <c r="H1093" t="s">
        <v>3156</v>
      </c>
      <c r="I1093">
        <v>692</v>
      </c>
      <c r="J1093">
        <v>692</v>
      </c>
      <c r="L1093" t="e">
        <f>VLOOKUP(B1093,#REF!,6,FALSE)</f>
        <v>#REF!</v>
      </c>
      <c r="N1093" t="s">
        <v>6478</v>
      </c>
      <c r="O1093" s="180" t="s">
        <v>5165</v>
      </c>
      <c r="P1093" t="s">
        <v>6451</v>
      </c>
      <c r="Q1093" t="s">
        <v>5161</v>
      </c>
    </row>
    <row r="1094" spans="1:17" x14ac:dyDescent="0.3">
      <c r="A1094" t="s">
        <v>5137</v>
      </c>
      <c r="B1094" t="str">
        <f t="shared" si="16"/>
        <v>130104693</v>
      </c>
      <c r="C1094">
        <v>130104</v>
      </c>
      <c r="D1094" t="s">
        <v>50</v>
      </c>
      <c r="E1094" t="s">
        <v>31</v>
      </c>
      <c r="F1094" t="s">
        <v>66</v>
      </c>
      <c r="G1094" t="s">
        <v>714</v>
      </c>
      <c r="H1094" t="s">
        <v>3156</v>
      </c>
      <c r="I1094">
        <v>693</v>
      </c>
      <c r="J1094">
        <v>693</v>
      </c>
      <c r="L1094" t="e">
        <f>VLOOKUP(B1094,#REF!,6,FALSE)</f>
        <v>#REF!</v>
      </c>
      <c r="N1094" t="s">
        <v>6479</v>
      </c>
      <c r="O1094" s="180" t="s">
        <v>5165</v>
      </c>
      <c r="P1094" t="s">
        <v>6451</v>
      </c>
      <c r="Q1094" t="s">
        <v>5161</v>
      </c>
    </row>
    <row r="1095" spans="1:17" x14ac:dyDescent="0.3">
      <c r="A1095" t="s">
        <v>5137</v>
      </c>
      <c r="B1095" t="str">
        <f t="shared" si="16"/>
        <v>130104694</v>
      </c>
      <c r="C1095">
        <v>130104</v>
      </c>
      <c r="D1095" t="s">
        <v>50</v>
      </c>
      <c r="E1095" t="s">
        <v>31</v>
      </c>
      <c r="F1095" t="s">
        <v>66</v>
      </c>
      <c r="G1095" t="s">
        <v>714</v>
      </c>
      <c r="H1095" t="s">
        <v>3156</v>
      </c>
      <c r="I1095">
        <v>694</v>
      </c>
      <c r="J1095">
        <v>694</v>
      </c>
      <c r="L1095" t="e">
        <f>VLOOKUP(B1095,#REF!,6,FALSE)</f>
        <v>#REF!</v>
      </c>
      <c r="N1095" t="s">
        <v>6480</v>
      </c>
      <c r="O1095" s="180" t="s">
        <v>5165</v>
      </c>
      <c r="P1095" t="s">
        <v>6451</v>
      </c>
      <c r="Q1095" t="s">
        <v>5161</v>
      </c>
    </row>
    <row r="1096" spans="1:17" x14ac:dyDescent="0.3">
      <c r="A1096" t="s">
        <v>5137</v>
      </c>
      <c r="B1096" t="str">
        <f t="shared" ref="B1096:B1159" si="17">C1096&amp;I1096</f>
        <v>130104695</v>
      </c>
      <c r="C1096">
        <v>130104</v>
      </c>
      <c r="D1096" t="s">
        <v>50</v>
      </c>
      <c r="E1096" t="s">
        <v>31</v>
      </c>
      <c r="F1096" t="s">
        <v>66</v>
      </c>
      <c r="G1096" t="s">
        <v>714</v>
      </c>
      <c r="H1096" t="s">
        <v>3156</v>
      </c>
      <c r="I1096">
        <v>695</v>
      </c>
      <c r="J1096">
        <v>695</v>
      </c>
      <c r="L1096" t="e">
        <f>VLOOKUP(B1096,#REF!,6,FALSE)</f>
        <v>#REF!</v>
      </c>
      <c r="N1096" t="s">
        <v>6481</v>
      </c>
      <c r="O1096" s="180" t="s">
        <v>5165</v>
      </c>
      <c r="P1096" t="s">
        <v>6451</v>
      </c>
      <c r="Q1096" t="s">
        <v>5161</v>
      </c>
    </row>
    <row r="1097" spans="1:17" x14ac:dyDescent="0.3">
      <c r="A1097" t="s">
        <v>5137</v>
      </c>
      <c r="B1097" t="str">
        <f t="shared" si="17"/>
        <v>130104696</v>
      </c>
      <c r="C1097">
        <v>130104</v>
      </c>
      <c r="D1097" t="s">
        <v>50</v>
      </c>
      <c r="E1097" t="s">
        <v>31</v>
      </c>
      <c r="F1097" t="s">
        <v>66</v>
      </c>
      <c r="G1097" t="s">
        <v>714</v>
      </c>
      <c r="H1097" t="s">
        <v>3156</v>
      </c>
      <c r="I1097">
        <v>696</v>
      </c>
      <c r="J1097">
        <v>696</v>
      </c>
      <c r="L1097" t="e">
        <f>VLOOKUP(B1097,#REF!,6,FALSE)</f>
        <v>#REF!</v>
      </c>
      <c r="N1097" t="s">
        <v>6482</v>
      </c>
      <c r="O1097" s="180" t="s">
        <v>5165</v>
      </c>
      <c r="P1097" t="s">
        <v>6451</v>
      </c>
      <c r="Q1097" t="s">
        <v>5161</v>
      </c>
    </row>
    <row r="1098" spans="1:17" x14ac:dyDescent="0.3">
      <c r="A1098" t="s">
        <v>5137</v>
      </c>
      <c r="B1098" t="str">
        <f t="shared" si="17"/>
        <v>130104697</v>
      </c>
      <c r="C1098">
        <v>130104</v>
      </c>
      <c r="D1098" t="s">
        <v>50</v>
      </c>
      <c r="E1098" t="s">
        <v>31</v>
      </c>
      <c r="F1098" t="s">
        <v>66</v>
      </c>
      <c r="G1098" t="s">
        <v>714</v>
      </c>
      <c r="H1098" t="s">
        <v>3156</v>
      </c>
      <c r="I1098">
        <v>697</v>
      </c>
      <c r="J1098">
        <v>697</v>
      </c>
      <c r="L1098" t="e">
        <f>VLOOKUP(B1098,#REF!,6,FALSE)</f>
        <v>#REF!</v>
      </c>
      <c r="N1098" t="s">
        <v>6483</v>
      </c>
      <c r="O1098" s="180" t="s">
        <v>5165</v>
      </c>
      <c r="P1098" t="s">
        <v>6451</v>
      </c>
      <c r="Q1098" t="s">
        <v>5161</v>
      </c>
    </row>
    <row r="1099" spans="1:17" x14ac:dyDescent="0.3">
      <c r="A1099" t="s">
        <v>5137</v>
      </c>
      <c r="B1099" t="str">
        <f t="shared" si="17"/>
        <v>130104698</v>
      </c>
      <c r="C1099">
        <v>130104</v>
      </c>
      <c r="D1099" t="s">
        <v>50</v>
      </c>
      <c r="E1099" t="s">
        <v>31</v>
      </c>
      <c r="F1099" t="s">
        <v>66</v>
      </c>
      <c r="G1099" t="s">
        <v>714</v>
      </c>
      <c r="H1099" t="s">
        <v>3156</v>
      </c>
      <c r="I1099">
        <v>698</v>
      </c>
      <c r="J1099">
        <v>698</v>
      </c>
      <c r="L1099" t="e">
        <f>VLOOKUP(B1099,#REF!,6,FALSE)</f>
        <v>#REF!</v>
      </c>
      <c r="N1099" t="s">
        <v>6484</v>
      </c>
      <c r="O1099" s="180" t="s">
        <v>5165</v>
      </c>
      <c r="P1099" t="s">
        <v>6451</v>
      </c>
      <c r="Q1099" t="s">
        <v>5161</v>
      </c>
    </row>
    <row r="1100" spans="1:17" x14ac:dyDescent="0.3">
      <c r="A1100" t="s">
        <v>5137</v>
      </c>
      <c r="B1100" t="str">
        <f t="shared" si="17"/>
        <v>130104699</v>
      </c>
      <c r="C1100">
        <v>130104</v>
      </c>
      <c r="D1100" t="s">
        <v>50</v>
      </c>
      <c r="E1100" t="s">
        <v>31</v>
      </c>
      <c r="F1100" t="s">
        <v>66</v>
      </c>
      <c r="G1100" t="s">
        <v>714</v>
      </c>
      <c r="H1100" t="s">
        <v>3156</v>
      </c>
      <c r="I1100">
        <v>699</v>
      </c>
      <c r="J1100">
        <v>699</v>
      </c>
      <c r="L1100" t="e">
        <f>VLOOKUP(B1100,#REF!,6,FALSE)</f>
        <v>#REF!</v>
      </c>
      <c r="N1100" t="s">
        <v>6485</v>
      </c>
      <c r="O1100" s="180" t="s">
        <v>5165</v>
      </c>
      <c r="P1100" t="s">
        <v>6451</v>
      </c>
      <c r="Q1100" t="s">
        <v>5161</v>
      </c>
    </row>
    <row r="1101" spans="1:17" x14ac:dyDescent="0.3">
      <c r="A1101" t="s">
        <v>5137</v>
      </c>
      <c r="B1101" t="str">
        <f t="shared" si="17"/>
        <v>130104700</v>
      </c>
      <c r="C1101">
        <v>130104</v>
      </c>
      <c r="D1101" t="s">
        <v>50</v>
      </c>
      <c r="E1101" t="s">
        <v>31</v>
      </c>
      <c r="F1101" t="s">
        <v>66</v>
      </c>
      <c r="G1101" t="s">
        <v>714</v>
      </c>
      <c r="H1101" t="s">
        <v>3156</v>
      </c>
      <c r="I1101">
        <v>700</v>
      </c>
      <c r="J1101">
        <v>700</v>
      </c>
      <c r="L1101" t="e">
        <f>VLOOKUP(B1101,#REF!,6,FALSE)</f>
        <v>#REF!</v>
      </c>
      <c r="N1101" t="s">
        <v>6486</v>
      </c>
      <c r="O1101" s="180" t="s">
        <v>5165</v>
      </c>
      <c r="P1101" t="s">
        <v>6451</v>
      </c>
      <c r="Q1101" t="s">
        <v>5161</v>
      </c>
    </row>
    <row r="1102" spans="1:17" x14ac:dyDescent="0.3">
      <c r="A1102" t="s">
        <v>5137</v>
      </c>
      <c r="B1102" t="str">
        <f t="shared" si="17"/>
        <v>130104701</v>
      </c>
      <c r="C1102">
        <v>130104</v>
      </c>
      <c r="D1102" t="s">
        <v>50</v>
      </c>
      <c r="E1102" t="s">
        <v>31</v>
      </c>
      <c r="F1102" t="s">
        <v>66</v>
      </c>
      <c r="G1102" t="s">
        <v>714</v>
      </c>
      <c r="H1102" t="s">
        <v>3156</v>
      </c>
      <c r="I1102">
        <v>701</v>
      </c>
      <c r="J1102">
        <v>701</v>
      </c>
      <c r="L1102" t="e">
        <f>VLOOKUP(B1102,#REF!,6,FALSE)</f>
        <v>#REF!</v>
      </c>
      <c r="N1102" t="s">
        <v>6487</v>
      </c>
      <c r="O1102" s="180" t="s">
        <v>5165</v>
      </c>
      <c r="P1102" t="s">
        <v>6451</v>
      </c>
      <c r="Q1102" t="s">
        <v>5161</v>
      </c>
    </row>
    <row r="1103" spans="1:17" x14ac:dyDescent="0.3">
      <c r="A1103" t="s">
        <v>5137</v>
      </c>
      <c r="B1103" t="str">
        <f t="shared" si="17"/>
        <v>130104702</v>
      </c>
      <c r="C1103">
        <v>130104</v>
      </c>
      <c r="D1103" t="s">
        <v>50</v>
      </c>
      <c r="E1103" t="s">
        <v>31</v>
      </c>
      <c r="F1103" t="s">
        <v>66</v>
      </c>
      <c r="G1103" t="s">
        <v>714</v>
      </c>
      <c r="H1103" t="s">
        <v>3156</v>
      </c>
      <c r="I1103">
        <v>702</v>
      </c>
      <c r="J1103">
        <v>702</v>
      </c>
      <c r="L1103" t="e">
        <f>VLOOKUP(B1103,#REF!,6,FALSE)</f>
        <v>#REF!</v>
      </c>
      <c r="N1103" t="s">
        <v>6488</v>
      </c>
      <c r="O1103" s="180" t="s">
        <v>5165</v>
      </c>
      <c r="P1103" t="s">
        <v>6451</v>
      </c>
      <c r="Q1103" t="s">
        <v>5161</v>
      </c>
    </row>
    <row r="1104" spans="1:17" x14ac:dyDescent="0.3">
      <c r="A1104" t="s">
        <v>5137</v>
      </c>
      <c r="B1104" t="str">
        <f t="shared" si="17"/>
        <v>130104703</v>
      </c>
      <c r="C1104">
        <v>130104</v>
      </c>
      <c r="D1104" t="s">
        <v>50</v>
      </c>
      <c r="E1104" t="s">
        <v>31</v>
      </c>
      <c r="F1104" t="s">
        <v>66</v>
      </c>
      <c r="G1104" t="s">
        <v>714</v>
      </c>
      <c r="H1104" t="s">
        <v>3156</v>
      </c>
      <c r="I1104">
        <v>703</v>
      </c>
      <c r="J1104">
        <v>703</v>
      </c>
      <c r="L1104" t="e">
        <f>VLOOKUP(B1104,#REF!,6,FALSE)</f>
        <v>#REF!</v>
      </c>
      <c r="N1104" t="s">
        <v>6489</v>
      </c>
      <c r="O1104" s="180" t="s">
        <v>5165</v>
      </c>
      <c r="P1104" t="s">
        <v>6451</v>
      </c>
      <c r="Q1104" t="s">
        <v>5161</v>
      </c>
    </row>
    <row r="1105" spans="1:17" x14ac:dyDescent="0.3">
      <c r="A1105" t="s">
        <v>5137</v>
      </c>
      <c r="B1105" t="str">
        <f t="shared" si="17"/>
        <v>130104704</v>
      </c>
      <c r="C1105">
        <v>130104</v>
      </c>
      <c r="D1105" t="s">
        <v>50</v>
      </c>
      <c r="E1105" t="s">
        <v>31</v>
      </c>
      <c r="F1105" t="s">
        <v>66</v>
      </c>
      <c r="G1105" t="s">
        <v>714</v>
      </c>
      <c r="H1105" t="s">
        <v>3156</v>
      </c>
      <c r="I1105">
        <v>704</v>
      </c>
      <c r="J1105">
        <v>704</v>
      </c>
      <c r="L1105" t="e">
        <f>VLOOKUP(B1105,#REF!,6,FALSE)</f>
        <v>#REF!</v>
      </c>
      <c r="N1105" t="s">
        <v>6490</v>
      </c>
      <c r="O1105" s="180" t="s">
        <v>5165</v>
      </c>
      <c r="P1105" t="s">
        <v>6451</v>
      </c>
      <c r="Q1105" t="s">
        <v>5161</v>
      </c>
    </row>
    <row r="1106" spans="1:17" x14ac:dyDescent="0.3">
      <c r="A1106" t="s">
        <v>5137</v>
      </c>
      <c r="B1106" t="str">
        <f t="shared" si="17"/>
        <v>130104705</v>
      </c>
      <c r="C1106">
        <v>130104</v>
      </c>
      <c r="D1106" t="s">
        <v>50</v>
      </c>
      <c r="E1106" t="s">
        <v>31</v>
      </c>
      <c r="F1106" t="s">
        <v>66</v>
      </c>
      <c r="G1106" t="s">
        <v>714</v>
      </c>
      <c r="H1106" t="s">
        <v>3156</v>
      </c>
      <c r="I1106">
        <v>705</v>
      </c>
      <c r="J1106">
        <v>705</v>
      </c>
      <c r="L1106" t="e">
        <f>VLOOKUP(B1106,#REF!,6,FALSE)</f>
        <v>#REF!</v>
      </c>
      <c r="N1106" t="s">
        <v>6491</v>
      </c>
      <c r="O1106" s="180" t="s">
        <v>5165</v>
      </c>
      <c r="P1106" t="s">
        <v>6451</v>
      </c>
      <c r="Q1106" t="s">
        <v>5161</v>
      </c>
    </row>
    <row r="1107" spans="1:17" x14ac:dyDescent="0.3">
      <c r="A1107" t="s">
        <v>5137</v>
      </c>
      <c r="B1107" t="str">
        <f t="shared" si="17"/>
        <v>130104706</v>
      </c>
      <c r="C1107">
        <v>130104</v>
      </c>
      <c r="D1107" t="s">
        <v>50</v>
      </c>
      <c r="E1107" t="s">
        <v>31</v>
      </c>
      <c r="F1107" t="s">
        <v>66</v>
      </c>
      <c r="G1107" t="s">
        <v>714</v>
      </c>
      <c r="H1107" t="s">
        <v>3156</v>
      </c>
      <c r="I1107">
        <v>706</v>
      </c>
      <c r="J1107">
        <v>706</v>
      </c>
      <c r="L1107" t="e">
        <f>VLOOKUP(B1107,#REF!,6,FALSE)</f>
        <v>#REF!</v>
      </c>
      <c r="N1107" t="s">
        <v>6492</v>
      </c>
      <c r="O1107" s="180" t="s">
        <v>5165</v>
      </c>
      <c r="P1107" t="s">
        <v>6451</v>
      </c>
      <c r="Q1107" t="s">
        <v>5161</v>
      </c>
    </row>
    <row r="1108" spans="1:17" x14ac:dyDescent="0.3">
      <c r="A1108" t="s">
        <v>5137</v>
      </c>
      <c r="B1108" t="str">
        <f t="shared" si="17"/>
        <v>130104707</v>
      </c>
      <c r="C1108">
        <v>130104</v>
      </c>
      <c r="D1108" t="s">
        <v>50</v>
      </c>
      <c r="E1108" t="s">
        <v>31</v>
      </c>
      <c r="F1108" t="s">
        <v>66</v>
      </c>
      <c r="G1108" t="s">
        <v>714</v>
      </c>
      <c r="H1108" t="s">
        <v>3156</v>
      </c>
      <c r="I1108">
        <v>707</v>
      </c>
      <c r="J1108">
        <v>707</v>
      </c>
      <c r="L1108" t="e">
        <f>VLOOKUP(B1108,#REF!,6,FALSE)</f>
        <v>#REF!</v>
      </c>
      <c r="N1108" t="s">
        <v>6493</v>
      </c>
      <c r="O1108" s="180" t="s">
        <v>5165</v>
      </c>
      <c r="P1108" t="s">
        <v>6451</v>
      </c>
      <c r="Q1108" t="s">
        <v>5161</v>
      </c>
    </row>
    <row r="1109" spans="1:17" x14ac:dyDescent="0.3">
      <c r="A1109" t="s">
        <v>5137</v>
      </c>
      <c r="B1109" t="str">
        <f t="shared" si="17"/>
        <v>130104708</v>
      </c>
      <c r="C1109">
        <v>130104</v>
      </c>
      <c r="D1109" t="s">
        <v>50</v>
      </c>
      <c r="E1109" t="s">
        <v>31</v>
      </c>
      <c r="F1109" t="s">
        <v>66</v>
      </c>
      <c r="G1109" t="s">
        <v>714</v>
      </c>
      <c r="H1109" t="s">
        <v>3156</v>
      </c>
      <c r="I1109">
        <v>708</v>
      </c>
      <c r="J1109">
        <v>708</v>
      </c>
      <c r="L1109" t="e">
        <f>VLOOKUP(B1109,#REF!,6,FALSE)</f>
        <v>#REF!</v>
      </c>
      <c r="N1109" t="s">
        <v>6494</v>
      </c>
      <c r="O1109" s="180" t="s">
        <v>5165</v>
      </c>
      <c r="P1109" t="s">
        <v>6451</v>
      </c>
      <c r="Q1109" t="s">
        <v>5161</v>
      </c>
    </row>
    <row r="1110" spans="1:17" x14ac:dyDescent="0.3">
      <c r="A1110" t="s">
        <v>5137</v>
      </c>
      <c r="B1110" t="str">
        <f t="shared" si="17"/>
        <v>130104709</v>
      </c>
      <c r="C1110">
        <v>130104</v>
      </c>
      <c r="D1110" t="s">
        <v>50</v>
      </c>
      <c r="E1110" t="s">
        <v>31</v>
      </c>
      <c r="F1110" t="s">
        <v>66</v>
      </c>
      <c r="G1110" t="s">
        <v>714</v>
      </c>
      <c r="H1110" t="s">
        <v>3156</v>
      </c>
      <c r="I1110">
        <v>709</v>
      </c>
      <c r="J1110">
        <v>709</v>
      </c>
      <c r="L1110" t="e">
        <f>VLOOKUP(B1110,#REF!,6,FALSE)</f>
        <v>#REF!</v>
      </c>
      <c r="N1110" t="s">
        <v>6495</v>
      </c>
      <c r="O1110" s="180" t="s">
        <v>5165</v>
      </c>
      <c r="P1110" t="s">
        <v>6451</v>
      </c>
      <c r="Q1110" t="s">
        <v>5161</v>
      </c>
    </row>
    <row r="1111" spans="1:17" x14ac:dyDescent="0.3">
      <c r="A1111" t="s">
        <v>5137</v>
      </c>
      <c r="B1111" t="str">
        <f t="shared" si="17"/>
        <v>130104710</v>
      </c>
      <c r="C1111">
        <v>130104</v>
      </c>
      <c r="D1111" t="s">
        <v>50</v>
      </c>
      <c r="E1111" t="s">
        <v>31</v>
      </c>
      <c r="F1111" t="s">
        <v>66</v>
      </c>
      <c r="G1111" t="s">
        <v>714</v>
      </c>
      <c r="H1111" t="s">
        <v>3156</v>
      </c>
      <c r="I1111">
        <v>710</v>
      </c>
      <c r="J1111">
        <v>710</v>
      </c>
      <c r="L1111" t="e">
        <f>VLOOKUP(B1111,#REF!,6,FALSE)</f>
        <v>#REF!</v>
      </c>
      <c r="N1111" t="s">
        <v>6496</v>
      </c>
      <c r="O1111" s="180" t="s">
        <v>5165</v>
      </c>
      <c r="P1111" t="s">
        <v>6451</v>
      </c>
      <c r="Q1111" t="s">
        <v>5161</v>
      </c>
    </row>
    <row r="1112" spans="1:17" x14ac:dyDescent="0.3">
      <c r="A1112" t="s">
        <v>5137</v>
      </c>
      <c r="B1112" t="str">
        <f t="shared" si="17"/>
        <v>130104711</v>
      </c>
      <c r="C1112">
        <v>130104</v>
      </c>
      <c r="D1112" t="s">
        <v>50</v>
      </c>
      <c r="E1112" t="s">
        <v>31</v>
      </c>
      <c r="F1112" t="s">
        <v>66</v>
      </c>
      <c r="G1112" t="s">
        <v>714</v>
      </c>
      <c r="H1112" t="s">
        <v>3156</v>
      </c>
      <c r="I1112">
        <v>711</v>
      </c>
      <c r="J1112">
        <v>711</v>
      </c>
      <c r="L1112" t="e">
        <f>VLOOKUP(B1112,#REF!,6,FALSE)</f>
        <v>#REF!</v>
      </c>
      <c r="N1112" t="s">
        <v>6497</v>
      </c>
      <c r="O1112" s="180" t="s">
        <v>5165</v>
      </c>
      <c r="P1112" t="s">
        <v>6451</v>
      </c>
      <c r="Q1112" t="s">
        <v>5161</v>
      </c>
    </row>
    <row r="1113" spans="1:17" x14ac:dyDescent="0.3">
      <c r="A1113" t="s">
        <v>5137</v>
      </c>
      <c r="B1113" t="str">
        <f t="shared" si="17"/>
        <v>130104712</v>
      </c>
      <c r="C1113">
        <v>130104</v>
      </c>
      <c r="D1113" t="s">
        <v>50</v>
      </c>
      <c r="E1113" t="s">
        <v>31</v>
      </c>
      <c r="F1113" t="s">
        <v>66</v>
      </c>
      <c r="G1113" t="s">
        <v>714</v>
      </c>
      <c r="H1113" t="s">
        <v>3156</v>
      </c>
      <c r="I1113">
        <v>712</v>
      </c>
      <c r="J1113">
        <v>712</v>
      </c>
      <c r="L1113" t="e">
        <f>VLOOKUP(B1113,#REF!,6,FALSE)</f>
        <v>#REF!</v>
      </c>
      <c r="N1113" t="s">
        <v>6498</v>
      </c>
      <c r="O1113" s="180" t="s">
        <v>5165</v>
      </c>
      <c r="P1113" t="s">
        <v>6451</v>
      </c>
      <c r="Q1113" t="s">
        <v>5161</v>
      </c>
    </row>
    <row r="1114" spans="1:17" x14ac:dyDescent="0.3">
      <c r="A1114" t="s">
        <v>5137</v>
      </c>
      <c r="B1114" t="str">
        <f t="shared" si="17"/>
        <v>130104713</v>
      </c>
      <c r="C1114">
        <v>130104</v>
      </c>
      <c r="D1114" t="s">
        <v>50</v>
      </c>
      <c r="E1114" t="s">
        <v>31</v>
      </c>
      <c r="F1114" t="s">
        <v>66</v>
      </c>
      <c r="G1114" t="s">
        <v>714</v>
      </c>
      <c r="H1114" t="s">
        <v>3156</v>
      </c>
      <c r="I1114">
        <v>713</v>
      </c>
      <c r="J1114">
        <v>713</v>
      </c>
      <c r="L1114" t="e">
        <f>VLOOKUP(B1114,#REF!,6,FALSE)</f>
        <v>#REF!</v>
      </c>
      <c r="N1114" t="s">
        <v>6499</v>
      </c>
      <c r="O1114" s="180" t="s">
        <v>5165</v>
      </c>
      <c r="P1114" t="s">
        <v>6451</v>
      </c>
      <c r="Q1114" t="s">
        <v>5161</v>
      </c>
    </row>
    <row r="1115" spans="1:17" x14ac:dyDescent="0.3">
      <c r="A1115" t="s">
        <v>5137</v>
      </c>
      <c r="B1115" t="str">
        <f t="shared" si="17"/>
        <v>130104714</v>
      </c>
      <c r="C1115">
        <v>130104</v>
      </c>
      <c r="D1115" t="s">
        <v>50</v>
      </c>
      <c r="E1115" t="s">
        <v>31</v>
      </c>
      <c r="F1115" t="s">
        <v>66</v>
      </c>
      <c r="G1115" t="s">
        <v>714</v>
      </c>
      <c r="H1115" t="s">
        <v>3156</v>
      </c>
      <c r="I1115">
        <v>714</v>
      </c>
      <c r="J1115">
        <v>714</v>
      </c>
      <c r="L1115" t="e">
        <f>VLOOKUP(B1115,#REF!,6,FALSE)</f>
        <v>#REF!</v>
      </c>
      <c r="N1115" t="s">
        <v>6500</v>
      </c>
      <c r="O1115" s="180" t="s">
        <v>5165</v>
      </c>
      <c r="P1115" t="s">
        <v>6451</v>
      </c>
      <c r="Q1115" t="s">
        <v>5161</v>
      </c>
    </row>
    <row r="1116" spans="1:17" x14ac:dyDescent="0.3">
      <c r="A1116" t="s">
        <v>5137</v>
      </c>
      <c r="B1116" t="str">
        <f t="shared" si="17"/>
        <v>130104715</v>
      </c>
      <c r="C1116">
        <v>130104</v>
      </c>
      <c r="D1116" t="s">
        <v>50</v>
      </c>
      <c r="E1116" t="s">
        <v>31</v>
      </c>
      <c r="F1116" t="s">
        <v>66</v>
      </c>
      <c r="G1116" t="s">
        <v>714</v>
      </c>
      <c r="H1116" t="s">
        <v>3156</v>
      </c>
      <c r="I1116">
        <v>715</v>
      </c>
      <c r="J1116">
        <v>715</v>
      </c>
      <c r="L1116" t="e">
        <f>VLOOKUP(B1116,#REF!,6,FALSE)</f>
        <v>#REF!</v>
      </c>
      <c r="N1116" t="s">
        <v>6501</v>
      </c>
      <c r="O1116" s="180" t="s">
        <v>5165</v>
      </c>
      <c r="P1116" t="s">
        <v>6451</v>
      </c>
      <c r="Q1116" t="s">
        <v>5161</v>
      </c>
    </row>
    <row r="1117" spans="1:17" x14ac:dyDescent="0.3">
      <c r="A1117" t="s">
        <v>5137</v>
      </c>
      <c r="B1117" t="str">
        <f t="shared" si="17"/>
        <v>130104716</v>
      </c>
      <c r="C1117">
        <v>130104</v>
      </c>
      <c r="D1117" t="s">
        <v>50</v>
      </c>
      <c r="E1117" t="s">
        <v>31</v>
      </c>
      <c r="F1117" t="s">
        <v>66</v>
      </c>
      <c r="G1117" t="s">
        <v>714</v>
      </c>
      <c r="H1117" t="s">
        <v>3156</v>
      </c>
      <c r="I1117">
        <v>716</v>
      </c>
      <c r="J1117">
        <v>716</v>
      </c>
      <c r="L1117" t="e">
        <f>VLOOKUP(B1117,#REF!,6,FALSE)</f>
        <v>#REF!</v>
      </c>
      <c r="N1117" t="s">
        <v>6502</v>
      </c>
      <c r="O1117" s="180" t="s">
        <v>5165</v>
      </c>
      <c r="P1117" t="s">
        <v>6451</v>
      </c>
      <c r="Q1117" t="s">
        <v>5161</v>
      </c>
    </row>
    <row r="1118" spans="1:17" x14ac:dyDescent="0.3">
      <c r="A1118" t="s">
        <v>5137</v>
      </c>
      <c r="B1118" t="str">
        <f t="shared" si="17"/>
        <v>130104717</v>
      </c>
      <c r="C1118">
        <v>130104</v>
      </c>
      <c r="D1118" t="s">
        <v>50</v>
      </c>
      <c r="E1118" t="s">
        <v>31</v>
      </c>
      <c r="F1118" t="s">
        <v>66</v>
      </c>
      <c r="G1118" t="s">
        <v>714</v>
      </c>
      <c r="H1118" t="s">
        <v>3156</v>
      </c>
      <c r="I1118">
        <v>717</v>
      </c>
      <c r="J1118">
        <v>717</v>
      </c>
      <c r="L1118" t="e">
        <f>VLOOKUP(B1118,#REF!,6,FALSE)</f>
        <v>#REF!</v>
      </c>
      <c r="N1118" t="s">
        <v>6503</v>
      </c>
      <c r="O1118" s="180" t="s">
        <v>5165</v>
      </c>
      <c r="P1118" t="s">
        <v>6451</v>
      </c>
      <c r="Q1118" t="s">
        <v>5161</v>
      </c>
    </row>
    <row r="1119" spans="1:17" x14ac:dyDescent="0.3">
      <c r="A1119" t="s">
        <v>5137</v>
      </c>
      <c r="B1119" t="str">
        <f t="shared" si="17"/>
        <v>130104718</v>
      </c>
      <c r="C1119">
        <v>130104</v>
      </c>
      <c r="D1119" t="s">
        <v>50</v>
      </c>
      <c r="E1119" t="s">
        <v>31</v>
      </c>
      <c r="F1119" t="s">
        <v>66</v>
      </c>
      <c r="G1119" t="s">
        <v>714</v>
      </c>
      <c r="H1119" t="s">
        <v>3156</v>
      </c>
      <c r="I1119">
        <v>718</v>
      </c>
      <c r="J1119">
        <v>718</v>
      </c>
      <c r="L1119" t="e">
        <f>VLOOKUP(B1119,#REF!,6,FALSE)</f>
        <v>#REF!</v>
      </c>
      <c r="N1119" t="s">
        <v>6504</v>
      </c>
      <c r="O1119" s="180" t="s">
        <v>5165</v>
      </c>
      <c r="P1119" t="s">
        <v>6451</v>
      </c>
      <c r="Q1119" t="s">
        <v>5161</v>
      </c>
    </row>
    <row r="1120" spans="1:17" x14ac:dyDescent="0.3">
      <c r="A1120" t="s">
        <v>5137</v>
      </c>
      <c r="B1120" t="str">
        <f t="shared" si="17"/>
        <v>130104719</v>
      </c>
      <c r="C1120">
        <v>130104</v>
      </c>
      <c r="D1120" t="s">
        <v>50</v>
      </c>
      <c r="E1120" t="s">
        <v>31</v>
      </c>
      <c r="F1120" t="s">
        <v>66</v>
      </c>
      <c r="G1120" t="s">
        <v>714</v>
      </c>
      <c r="H1120" t="s">
        <v>3156</v>
      </c>
      <c r="I1120">
        <v>719</v>
      </c>
      <c r="J1120">
        <v>719</v>
      </c>
      <c r="L1120" t="e">
        <f>VLOOKUP(B1120,#REF!,6,FALSE)</f>
        <v>#REF!</v>
      </c>
      <c r="N1120" t="s">
        <v>6505</v>
      </c>
      <c r="O1120" s="180" t="s">
        <v>5165</v>
      </c>
      <c r="P1120" t="s">
        <v>6451</v>
      </c>
      <c r="Q1120" t="s">
        <v>5161</v>
      </c>
    </row>
    <row r="1121" spans="1:17" x14ac:dyDescent="0.3">
      <c r="A1121" t="s">
        <v>5137</v>
      </c>
      <c r="B1121" t="str">
        <f t="shared" si="17"/>
        <v>130104720</v>
      </c>
      <c r="C1121">
        <v>130104</v>
      </c>
      <c r="D1121" t="s">
        <v>50</v>
      </c>
      <c r="E1121" t="s">
        <v>31</v>
      </c>
      <c r="F1121" t="s">
        <v>66</v>
      </c>
      <c r="G1121" t="s">
        <v>714</v>
      </c>
      <c r="H1121" t="s">
        <v>3156</v>
      </c>
      <c r="I1121">
        <v>720</v>
      </c>
      <c r="J1121">
        <v>720</v>
      </c>
      <c r="L1121" t="e">
        <f>VLOOKUP(B1121,#REF!,6,FALSE)</f>
        <v>#REF!</v>
      </c>
      <c r="N1121" t="s">
        <v>6506</v>
      </c>
      <c r="O1121" s="180" t="s">
        <v>5165</v>
      </c>
      <c r="P1121" t="s">
        <v>6451</v>
      </c>
      <c r="Q1121" t="s">
        <v>5161</v>
      </c>
    </row>
    <row r="1122" spans="1:17" x14ac:dyDescent="0.3">
      <c r="A1122" t="s">
        <v>5137</v>
      </c>
      <c r="B1122" t="str">
        <f t="shared" si="17"/>
        <v>130104721</v>
      </c>
      <c r="C1122">
        <v>130104</v>
      </c>
      <c r="D1122" t="s">
        <v>50</v>
      </c>
      <c r="E1122" t="s">
        <v>31</v>
      </c>
      <c r="F1122" t="s">
        <v>66</v>
      </c>
      <c r="G1122" t="s">
        <v>714</v>
      </c>
      <c r="H1122" t="s">
        <v>3156</v>
      </c>
      <c r="I1122">
        <v>721</v>
      </c>
      <c r="J1122">
        <v>721</v>
      </c>
      <c r="L1122" t="e">
        <f>VLOOKUP(B1122,#REF!,6,FALSE)</f>
        <v>#REF!</v>
      </c>
      <c r="N1122" t="s">
        <v>6507</v>
      </c>
      <c r="O1122" s="180" t="s">
        <v>5165</v>
      </c>
      <c r="P1122" t="s">
        <v>6451</v>
      </c>
      <c r="Q1122" t="s">
        <v>5161</v>
      </c>
    </row>
    <row r="1123" spans="1:17" x14ac:dyDescent="0.3">
      <c r="A1123" t="s">
        <v>5137</v>
      </c>
      <c r="B1123" t="str">
        <f t="shared" si="17"/>
        <v>130104722</v>
      </c>
      <c r="C1123">
        <v>130104</v>
      </c>
      <c r="D1123" t="s">
        <v>50</v>
      </c>
      <c r="E1123" t="s">
        <v>31</v>
      </c>
      <c r="F1123" t="s">
        <v>66</v>
      </c>
      <c r="G1123" t="s">
        <v>714</v>
      </c>
      <c r="H1123" t="s">
        <v>3156</v>
      </c>
      <c r="I1123">
        <v>722</v>
      </c>
      <c r="J1123">
        <v>722</v>
      </c>
      <c r="L1123" t="e">
        <f>VLOOKUP(B1123,#REF!,6,FALSE)</f>
        <v>#REF!</v>
      </c>
      <c r="N1123" t="s">
        <v>6508</v>
      </c>
      <c r="O1123" s="180" t="s">
        <v>5165</v>
      </c>
      <c r="P1123" t="s">
        <v>6451</v>
      </c>
      <c r="Q1123" t="s">
        <v>5161</v>
      </c>
    </row>
    <row r="1124" spans="1:17" x14ac:dyDescent="0.3">
      <c r="A1124" t="s">
        <v>5137</v>
      </c>
      <c r="B1124" t="str">
        <f t="shared" si="17"/>
        <v>130104723</v>
      </c>
      <c r="C1124">
        <v>130104</v>
      </c>
      <c r="D1124" t="s">
        <v>50</v>
      </c>
      <c r="E1124" t="s">
        <v>31</v>
      </c>
      <c r="F1124" t="s">
        <v>66</v>
      </c>
      <c r="G1124" t="s">
        <v>714</v>
      </c>
      <c r="H1124" t="s">
        <v>3156</v>
      </c>
      <c r="I1124">
        <v>723</v>
      </c>
      <c r="J1124">
        <v>723</v>
      </c>
      <c r="L1124" t="e">
        <f>VLOOKUP(B1124,#REF!,6,FALSE)</f>
        <v>#REF!</v>
      </c>
      <c r="N1124" t="s">
        <v>6509</v>
      </c>
      <c r="O1124" s="180" t="s">
        <v>5165</v>
      </c>
      <c r="P1124" t="s">
        <v>6451</v>
      </c>
      <c r="Q1124" t="s">
        <v>5161</v>
      </c>
    </row>
    <row r="1125" spans="1:17" x14ac:dyDescent="0.3">
      <c r="A1125" t="s">
        <v>5137</v>
      </c>
      <c r="B1125" t="str">
        <f t="shared" si="17"/>
        <v>130104724</v>
      </c>
      <c r="C1125">
        <v>130104</v>
      </c>
      <c r="D1125" t="s">
        <v>50</v>
      </c>
      <c r="E1125" t="s">
        <v>31</v>
      </c>
      <c r="F1125" t="s">
        <v>66</v>
      </c>
      <c r="G1125" t="s">
        <v>714</v>
      </c>
      <c r="H1125" t="s">
        <v>3156</v>
      </c>
      <c r="I1125">
        <v>724</v>
      </c>
      <c r="J1125">
        <v>724</v>
      </c>
      <c r="L1125" t="e">
        <f>VLOOKUP(B1125,#REF!,6,FALSE)</f>
        <v>#REF!</v>
      </c>
      <c r="N1125" t="s">
        <v>6510</v>
      </c>
      <c r="O1125" s="180" t="s">
        <v>5165</v>
      </c>
      <c r="P1125" t="s">
        <v>6451</v>
      </c>
      <c r="Q1125" t="s">
        <v>5161</v>
      </c>
    </row>
    <row r="1126" spans="1:17" x14ac:dyDescent="0.3">
      <c r="A1126" t="s">
        <v>5137</v>
      </c>
      <c r="B1126" t="str">
        <f t="shared" si="17"/>
        <v>130104725</v>
      </c>
      <c r="C1126">
        <v>130104</v>
      </c>
      <c r="D1126" t="s">
        <v>50</v>
      </c>
      <c r="E1126" t="s">
        <v>31</v>
      </c>
      <c r="F1126" t="s">
        <v>66</v>
      </c>
      <c r="G1126" t="s">
        <v>714</v>
      </c>
      <c r="H1126" t="s">
        <v>3156</v>
      </c>
      <c r="I1126">
        <v>725</v>
      </c>
      <c r="J1126">
        <v>725</v>
      </c>
      <c r="L1126" t="e">
        <f>VLOOKUP(B1126,#REF!,6,FALSE)</f>
        <v>#REF!</v>
      </c>
      <c r="N1126" t="s">
        <v>6511</v>
      </c>
      <c r="O1126" s="180" t="s">
        <v>5165</v>
      </c>
      <c r="P1126" t="s">
        <v>6451</v>
      </c>
      <c r="Q1126" t="s">
        <v>5161</v>
      </c>
    </row>
    <row r="1127" spans="1:17" x14ac:dyDescent="0.3">
      <c r="A1127" t="s">
        <v>5137</v>
      </c>
      <c r="B1127" t="str">
        <f t="shared" si="17"/>
        <v>130104726</v>
      </c>
      <c r="C1127">
        <v>130104</v>
      </c>
      <c r="D1127" t="s">
        <v>50</v>
      </c>
      <c r="E1127" t="s">
        <v>31</v>
      </c>
      <c r="F1127" t="s">
        <v>66</v>
      </c>
      <c r="G1127" t="s">
        <v>714</v>
      </c>
      <c r="H1127" t="s">
        <v>3156</v>
      </c>
      <c r="I1127">
        <v>726</v>
      </c>
      <c r="J1127">
        <v>726</v>
      </c>
      <c r="L1127" t="e">
        <f>VLOOKUP(B1127,#REF!,6,FALSE)</f>
        <v>#REF!</v>
      </c>
      <c r="N1127" t="s">
        <v>6512</v>
      </c>
      <c r="O1127" s="180" t="s">
        <v>5165</v>
      </c>
      <c r="P1127" t="s">
        <v>6451</v>
      </c>
      <c r="Q1127" t="s">
        <v>5161</v>
      </c>
    </row>
    <row r="1128" spans="1:17" x14ac:dyDescent="0.3">
      <c r="A1128" t="s">
        <v>5137</v>
      </c>
      <c r="B1128" t="str">
        <f t="shared" si="17"/>
        <v>130104727</v>
      </c>
      <c r="C1128">
        <v>130104</v>
      </c>
      <c r="D1128" t="s">
        <v>50</v>
      </c>
      <c r="E1128" t="s">
        <v>31</v>
      </c>
      <c r="F1128" t="s">
        <v>66</v>
      </c>
      <c r="G1128" t="s">
        <v>714</v>
      </c>
      <c r="H1128" t="s">
        <v>3156</v>
      </c>
      <c r="I1128">
        <v>727</v>
      </c>
      <c r="J1128">
        <v>727</v>
      </c>
      <c r="L1128" t="e">
        <f>VLOOKUP(B1128,#REF!,6,FALSE)</f>
        <v>#REF!</v>
      </c>
      <c r="N1128" t="s">
        <v>6513</v>
      </c>
      <c r="O1128" s="180" t="s">
        <v>5165</v>
      </c>
      <c r="P1128" t="s">
        <v>6451</v>
      </c>
      <c r="Q1128" t="s">
        <v>5161</v>
      </c>
    </row>
    <row r="1129" spans="1:17" x14ac:dyDescent="0.3">
      <c r="A1129" t="s">
        <v>5137</v>
      </c>
      <c r="B1129" t="str">
        <f t="shared" si="17"/>
        <v>130104728</v>
      </c>
      <c r="C1129">
        <v>130104</v>
      </c>
      <c r="D1129" t="s">
        <v>50</v>
      </c>
      <c r="E1129" t="s">
        <v>31</v>
      </c>
      <c r="F1129" t="s">
        <v>66</v>
      </c>
      <c r="G1129" t="s">
        <v>714</v>
      </c>
      <c r="H1129" t="s">
        <v>3156</v>
      </c>
      <c r="I1129">
        <v>728</v>
      </c>
      <c r="J1129">
        <v>728</v>
      </c>
      <c r="L1129" t="e">
        <f>VLOOKUP(B1129,#REF!,6,FALSE)</f>
        <v>#REF!</v>
      </c>
      <c r="N1129" t="s">
        <v>6514</v>
      </c>
      <c r="O1129" s="180" t="s">
        <v>5165</v>
      </c>
      <c r="P1129" t="s">
        <v>6451</v>
      </c>
      <c r="Q1129" t="s">
        <v>5161</v>
      </c>
    </row>
    <row r="1130" spans="1:17" x14ac:dyDescent="0.3">
      <c r="A1130" t="s">
        <v>5137</v>
      </c>
      <c r="B1130" t="str">
        <f t="shared" si="17"/>
        <v>130104729</v>
      </c>
      <c r="C1130">
        <v>130104</v>
      </c>
      <c r="D1130" t="s">
        <v>50</v>
      </c>
      <c r="E1130" t="s">
        <v>31</v>
      </c>
      <c r="F1130" t="s">
        <v>66</v>
      </c>
      <c r="G1130" t="s">
        <v>714</v>
      </c>
      <c r="H1130" t="s">
        <v>3156</v>
      </c>
      <c r="I1130">
        <v>729</v>
      </c>
      <c r="J1130">
        <v>729</v>
      </c>
      <c r="L1130" t="e">
        <f>VLOOKUP(B1130,#REF!,6,FALSE)</f>
        <v>#REF!</v>
      </c>
      <c r="N1130" t="s">
        <v>6515</v>
      </c>
      <c r="O1130" s="180" t="s">
        <v>5165</v>
      </c>
      <c r="P1130" t="s">
        <v>6451</v>
      </c>
      <c r="Q1130" t="s">
        <v>5161</v>
      </c>
    </row>
    <row r="1131" spans="1:17" x14ac:dyDescent="0.3">
      <c r="A1131" t="s">
        <v>5137</v>
      </c>
      <c r="B1131" t="str">
        <f t="shared" si="17"/>
        <v>130104730</v>
      </c>
      <c r="C1131">
        <v>130104</v>
      </c>
      <c r="D1131" t="s">
        <v>50</v>
      </c>
      <c r="E1131" t="s">
        <v>31</v>
      </c>
      <c r="F1131" t="s">
        <v>66</v>
      </c>
      <c r="G1131" t="s">
        <v>714</v>
      </c>
      <c r="H1131" t="s">
        <v>3156</v>
      </c>
      <c r="I1131">
        <v>730</v>
      </c>
      <c r="J1131">
        <v>730</v>
      </c>
      <c r="L1131" t="e">
        <f>VLOOKUP(B1131,#REF!,6,FALSE)</f>
        <v>#REF!</v>
      </c>
      <c r="N1131" t="s">
        <v>6516</v>
      </c>
      <c r="O1131" s="180" t="s">
        <v>5165</v>
      </c>
      <c r="P1131" t="s">
        <v>6451</v>
      </c>
      <c r="Q1131" t="s">
        <v>5161</v>
      </c>
    </row>
    <row r="1132" spans="1:17" x14ac:dyDescent="0.3">
      <c r="A1132" t="s">
        <v>5137</v>
      </c>
      <c r="B1132" t="str">
        <f t="shared" si="17"/>
        <v>130104731</v>
      </c>
      <c r="C1132">
        <v>130104</v>
      </c>
      <c r="D1132" t="s">
        <v>50</v>
      </c>
      <c r="E1132" t="s">
        <v>31</v>
      </c>
      <c r="F1132" t="s">
        <v>66</v>
      </c>
      <c r="G1132" t="s">
        <v>714</v>
      </c>
      <c r="H1132" t="s">
        <v>3156</v>
      </c>
      <c r="I1132">
        <v>731</v>
      </c>
      <c r="J1132">
        <v>731</v>
      </c>
      <c r="L1132" t="e">
        <f>VLOOKUP(B1132,#REF!,6,FALSE)</f>
        <v>#REF!</v>
      </c>
      <c r="N1132" t="s">
        <v>6517</v>
      </c>
      <c r="O1132" s="180" t="s">
        <v>5165</v>
      </c>
      <c r="P1132" t="s">
        <v>6451</v>
      </c>
      <c r="Q1132" t="s">
        <v>5161</v>
      </c>
    </row>
    <row r="1133" spans="1:17" x14ac:dyDescent="0.3">
      <c r="A1133" t="s">
        <v>5137</v>
      </c>
      <c r="B1133" t="str">
        <f t="shared" si="17"/>
        <v>130104732</v>
      </c>
      <c r="C1133">
        <v>130104</v>
      </c>
      <c r="D1133" t="s">
        <v>50</v>
      </c>
      <c r="E1133" t="s">
        <v>31</v>
      </c>
      <c r="F1133" t="s">
        <v>66</v>
      </c>
      <c r="G1133" t="s">
        <v>714</v>
      </c>
      <c r="H1133" t="s">
        <v>3156</v>
      </c>
      <c r="I1133">
        <v>732</v>
      </c>
      <c r="J1133">
        <v>732</v>
      </c>
      <c r="L1133" t="e">
        <f>VLOOKUP(B1133,#REF!,6,FALSE)</f>
        <v>#REF!</v>
      </c>
      <c r="N1133" t="s">
        <v>6518</v>
      </c>
      <c r="O1133" s="180" t="s">
        <v>5165</v>
      </c>
      <c r="P1133" t="s">
        <v>6451</v>
      </c>
      <c r="Q1133" t="s">
        <v>5161</v>
      </c>
    </row>
    <row r="1134" spans="1:17" x14ac:dyDescent="0.3">
      <c r="A1134" t="s">
        <v>5137</v>
      </c>
      <c r="B1134" t="str">
        <f t="shared" si="17"/>
        <v>130104733</v>
      </c>
      <c r="C1134">
        <v>130104</v>
      </c>
      <c r="D1134" t="s">
        <v>50</v>
      </c>
      <c r="E1134" t="s">
        <v>31</v>
      </c>
      <c r="F1134" t="s">
        <v>66</v>
      </c>
      <c r="G1134" t="s">
        <v>714</v>
      </c>
      <c r="H1134" t="s">
        <v>3156</v>
      </c>
      <c r="I1134">
        <v>733</v>
      </c>
      <c r="J1134">
        <v>733</v>
      </c>
      <c r="L1134" t="e">
        <f>VLOOKUP(B1134,#REF!,6,FALSE)</f>
        <v>#REF!</v>
      </c>
      <c r="N1134" t="s">
        <v>6519</v>
      </c>
      <c r="O1134" s="180" t="s">
        <v>5165</v>
      </c>
      <c r="P1134" t="s">
        <v>6451</v>
      </c>
      <c r="Q1134" t="s">
        <v>5161</v>
      </c>
    </row>
    <row r="1135" spans="1:17" x14ac:dyDescent="0.3">
      <c r="A1135" t="s">
        <v>5137</v>
      </c>
      <c r="B1135" t="str">
        <f t="shared" si="17"/>
        <v>130104734</v>
      </c>
      <c r="C1135">
        <v>130104</v>
      </c>
      <c r="D1135" t="s">
        <v>50</v>
      </c>
      <c r="E1135" t="s">
        <v>31</v>
      </c>
      <c r="F1135" t="s">
        <v>66</v>
      </c>
      <c r="G1135" t="s">
        <v>714</v>
      </c>
      <c r="H1135" t="s">
        <v>3156</v>
      </c>
      <c r="I1135">
        <v>734</v>
      </c>
      <c r="J1135">
        <v>734</v>
      </c>
      <c r="L1135" t="e">
        <f>VLOOKUP(B1135,#REF!,6,FALSE)</f>
        <v>#REF!</v>
      </c>
      <c r="N1135" t="s">
        <v>6520</v>
      </c>
      <c r="O1135" s="180" t="s">
        <v>5165</v>
      </c>
      <c r="P1135" t="s">
        <v>6451</v>
      </c>
      <c r="Q1135" t="s">
        <v>5161</v>
      </c>
    </row>
    <row r="1136" spans="1:17" x14ac:dyDescent="0.3">
      <c r="A1136" t="s">
        <v>5137</v>
      </c>
      <c r="B1136" t="str">
        <f t="shared" si="17"/>
        <v>130104735</v>
      </c>
      <c r="C1136">
        <v>130104</v>
      </c>
      <c r="D1136" t="s">
        <v>50</v>
      </c>
      <c r="E1136" t="s">
        <v>31</v>
      </c>
      <c r="F1136" t="s">
        <v>66</v>
      </c>
      <c r="G1136" t="s">
        <v>714</v>
      </c>
      <c r="H1136" t="s">
        <v>3156</v>
      </c>
      <c r="I1136">
        <v>735</v>
      </c>
      <c r="J1136">
        <v>735</v>
      </c>
      <c r="L1136" t="e">
        <f>VLOOKUP(B1136,#REF!,6,FALSE)</f>
        <v>#REF!</v>
      </c>
      <c r="N1136" t="s">
        <v>6521</v>
      </c>
      <c r="O1136" s="180" t="s">
        <v>5165</v>
      </c>
      <c r="P1136" t="s">
        <v>6451</v>
      </c>
      <c r="Q1136" t="s">
        <v>5161</v>
      </c>
    </row>
    <row r="1137" spans="1:17" x14ac:dyDescent="0.3">
      <c r="A1137" t="s">
        <v>5137</v>
      </c>
      <c r="B1137" t="str">
        <f t="shared" si="17"/>
        <v>130104736</v>
      </c>
      <c r="C1137">
        <v>130104</v>
      </c>
      <c r="D1137" t="s">
        <v>50</v>
      </c>
      <c r="E1137" t="s">
        <v>31</v>
      </c>
      <c r="F1137" t="s">
        <v>66</v>
      </c>
      <c r="G1137" t="s">
        <v>714</v>
      </c>
      <c r="H1137" t="s">
        <v>3156</v>
      </c>
      <c r="I1137">
        <v>736</v>
      </c>
      <c r="J1137">
        <v>736</v>
      </c>
      <c r="L1137" t="e">
        <f>VLOOKUP(B1137,#REF!,6,FALSE)</f>
        <v>#REF!</v>
      </c>
      <c r="N1137" t="s">
        <v>6522</v>
      </c>
      <c r="O1137" s="180" t="s">
        <v>5165</v>
      </c>
      <c r="P1137" t="s">
        <v>6451</v>
      </c>
      <c r="Q1137" t="s">
        <v>5161</v>
      </c>
    </row>
    <row r="1138" spans="1:17" x14ac:dyDescent="0.3">
      <c r="A1138" t="s">
        <v>5137</v>
      </c>
      <c r="B1138" t="str">
        <f t="shared" si="17"/>
        <v>130104737</v>
      </c>
      <c r="C1138">
        <v>130104</v>
      </c>
      <c r="D1138" t="s">
        <v>50</v>
      </c>
      <c r="E1138" t="s">
        <v>31</v>
      </c>
      <c r="F1138" t="s">
        <v>66</v>
      </c>
      <c r="G1138" t="s">
        <v>714</v>
      </c>
      <c r="H1138" t="s">
        <v>3156</v>
      </c>
      <c r="I1138">
        <v>737</v>
      </c>
      <c r="J1138">
        <v>737</v>
      </c>
      <c r="L1138" t="e">
        <f>VLOOKUP(B1138,#REF!,6,FALSE)</f>
        <v>#REF!</v>
      </c>
      <c r="N1138" t="s">
        <v>6523</v>
      </c>
      <c r="O1138" s="180" t="s">
        <v>5165</v>
      </c>
      <c r="P1138" t="s">
        <v>6451</v>
      </c>
      <c r="Q1138" t="s">
        <v>5161</v>
      </c>
    </row>
    <row r="1139" spans="1:17" x14ac:dyDescent="0.3">
      <c r="A1139" t="s">
        <v>5137</v>
      </c>
      <c r="B1139" t="str">
        <f t="shared" si="17"/>
        <v>130104738</v>
      </c>
      <c r="C1139">
        <v>130104</v>
      </c>
      <c r="D1139" t="s">
        <v>50</v>
      </c>
      <c r="E1139" t="s">
        <v>31</v>
      </c>
      <c r="F1139" t="s">
        <v>66</v>
      </c>
      <c r="G1139" t="s">
        <v>714</v>
      </c>
      <c r="H1139" t="s">
        <v>3156</v>
      </c>
      <c r="I1139">
        <v>738</v>
      </c>
      <c r="J1139">
        <v>738</v>
      </c>
      <c r="L1139" t="e">
        <f>VLOOKUP(B1139,#REF!,6,FALSE)</f>
        <v>#REF!</v>
      </c>
      <c r="N1139" t="s">
        <v>6524</v>
      </c>
      <c r="O1139" s="180" t="s">
        <v>5165</v>
      </c>
      <c r="P1139" t="s">
        <v>6451</v>
      </c>
      <c r="Q1139" t="s">
        <v>5161</v>
      </c>
    </row>
    <row r="1140" spans="1:17" x14ac:dyDescent="0.3">
      <c r="A1140" t="s">
        <v>5137</v>
      </c>
      <c r="B1140" t="str">
        <f t="shared" si="17"/>
        <v>130104739</v>
      </c>
      <c r="C1140">
        <v>130104</v>
      </c>
      <c r="D1140" t="s">
        <v>50</v>
      </c>
      <c r="E1140" t="s">
        <v>31</v>
      </c>
      <c r="F1140" t="s">
        <v>66</v>
      </c>
      <c r="G1140" t="s">
        <v>714</v>
      </c>
      <c r="H1140" t="s">
        <v>3156</v>
      </c>
      <c r="I1140">
        <v>739</v>
      </c>
      <c r="J1140">
        <v>739</v>
      </c>
      <c r="L1140" t="e">
        <f>VLOOKUP(B1140,#REF!,6,FALSE)</f>
        <v>#REF!</v>
      </c>
      <c r="N1140" t="s">
        <v>6525</v>
      </c>
      <c r="O1140" s="180" t="s">
        <v>5165</v>
      </c>
      <c r="P1140" t="s">
        <v>6451</v>
      </c>
      <c r="Q1140" t="s">
        <v>5161</v>
      </c>
    </row>
    <row r="1141" spans="1:17" x14ac:dyDescent="0.3">
      <c r="A1141" t="s">
        <v>5137</v>
      </c>
      <c r="B1141" t="str">
        <f t="shared" si="17"/>
        <v>130104740</v>
      </c>
      <c r="C1141">
        <v>130104</v>
      </c>
      <c r="D1141" t="s">
        <v>50</v>
      </c>
      <c r="E1141" t="s">
        <v>31</v>
      </c>
      <c r="F1141" t="s">
        <v>66</v>
      </c>
      <c r="G1141" t="s">
        <v>714</v>
      </c>
      <c r="H1141" t="s">
        <v>3156</v>
      </c>
      <c r="I1141">
        <v>740</v>
      </c>
      <c r="J1141">
        <v>740</v>
      </c>
      <c r="L1141" t="e">
        <f>VLOOKUP(B1141,#REF!,6,FALSE)</f>
        <v>#REF!</v>
      </c>
      <c r="N1141" t="s">
        <v>6526</v>
      </c>
      <c r="O1141" s="180" t="s">
        <v>5165</v>
      </c>
      <c r="P1141" t="s">
        <v>6451</v>
      </c>
      <c r="Q1141" t="s">
        <v>5161</v>
      </c>
    </row>
    <row r="1142" spans="1:17" x14ac:dyDescent="0.3">
      <c r="A1142" t="s">
        <v>5137</v>
      </c>
      <c r="B1142" t="str">
        <f t="shared" si="17"/>
        <v>130104741</v>
      </c>
      <c r="C1142">
        <v>130104</v>
      </c>
      <c r="D1142" t="s">
        <v>50</v>
      </c>
      <c r="E1142" t="s">
        <v>31</v>
      </c>
      <c r="F1142" t="s">
        <v>66</v>
      </c>
      <c r="G1142" t="s">
        <v>714</v>
      </c>
      <c r="H1142" t="s">
        <v>3156</v>
      </c>
      <c r="I1142">
        <v>741</v>
      </c>
      <c r="J1142">
        <v>741</v>
      </c>
      <c r="L1142" t="e">
        <f>VLOOKUP(B1142,#REF!,6,FALSE)</f>
        <v>#REF!</v>
      </c>
      <c r="N1142" t="s">
        <v>6527</v>
      </c>
      <c r="O1142" s="180" t="s">
        <v>5165</v>
      </c>
      <c r="P1142" t="s">
        <v>6451</v>
      </c>
      <c r="Q1142" t="s">
        <v>5161</v>
      </c>
    </row>
    <row r="1143" spans="1:17" x14ac:dyDescent="0.3">
      <c r="A1143" t="s">
        <v>5137</v>
      </c>
      <c r="B1143" t="str">
        <f t="shared" si="17"/>
        <v>130104742</v>
      </c>
      <c r="C1143">
        <v>130104</v>
      </c>
      <c r="D1143" t="s">
        <v>50</v>
      </c>
      <c r="E1143" t="s">
        <v>31</v>
      </c>
      <c r="F1143" t="s">
        <v>66</v>
      </c>
      <c r="G1143" t="s">
        <v>714</v>
      </c>
      <c r="H1143" t="s">
        <v>3156</v>
      </c>
      <c r="I1143">
        <v>742</v>
      </c>
      <c r="J1143">
        <v>742</v>
      </c>
      <c r="L1143" t="e">
        <f>VLOOKUP(B1143,#REF!,6,FALSE)</f>
        <v>#REF!</v>
      </c>
      <c r="N1143" t="s">
        <v>6528</v>
      </c>
      <c r="O1143" s="180" t="s">
        <v>5165</v>
      </c>
      <c r="P1143" t="s">
        <v>6451</v>
      </c>
      <c r="Q1143" t="s">
        <v>5161</v>
      </c>
    </row>
    <row r="1144" spans="1:17" x14ac:dyDescent="0.3">
      <c r="A1144" t="s">
        <v>5137</v>
      </c>
      <c r="B1144" t="str">
        <f t="shared" si="17"/>
        <v>130104743</v>
      </c>
      <c r="C1144">
        <v>130104</v>
      </c>
      <c r="D1144" t="s">
        <v>50</v>
      </c>
      <c r="E1144" t="s">
        <v>31</v>
      </c>
      <c r="F1144" t="s">
        <v>66</v>
      </c>
      <c r="G1144" t="s">
        <v>714</v>
      </c>
      <c r="H1144" t="s">
        <v>3156</v>
      </c>
      <c r="I1144">
        <v>743</v>
      </c>
      <c r="J1144">
        <v>743</v>
      </c>
      <c r="L1144" t="e">
        <f>VLOOKUP(B1144,#REF!,6,FALSE)</f>
        <v>#REF!</v>
      </c>
      <c r="N1144" t="s">
        <v>6529</v>
      </c>
      <c r="O1144" s="180" t="s">
        <v>5165</v>
      </c>
      <c r="P1144" t="s">
        <v>6451</v>
      </c>
      <c r="Q1144" t="s">
        <v>5161</v>
      </c>
    </row>
    <row r="1145" spans="1:17" x14ac:dyDescent="0.3">
      <c r="A1145" t="s">
        <v>5137</v>
      </c>
      <c r="B1145" t="str">
        <f t="shared" si="17"/>
        <v>130104744</v>
      </c>
      <c r="C1145">
        <v>130104</v>
      </c>
      <c r="D1145" t="s">
        <v>50</v>
      </c>
      <c r="E1145" t="s">
        <v>31</v>
      </c>
      <c r="F1145" t="s">
        <v>66</v>
      </c>
      <c r="G1145" t="s">
        <v>714</v>
      </c>
      <c r="H1145" t="s">
        <v>3156</v>
      </c>
      <c r="I1145">
        <v>744</v>
      </c>
      <c r="J1145">
        <v>744</v>
      </c>
      <c r="L1145" t="e">
        <f>VLOOKUP(B1145,#REF!,6,FALSE)</f>
        <v>#REF!</v>
      </c>
      <c r="N1145" t="s">
        <v>6530</v>
      </c>
      <c r="O1145" s="180" t="s">
        <v>5165</v>
      </c>
      <c r="P1145" t="s">
        <v>6451</v>
      </c>
      <c r="Q1145" t="s">
        <v>5161</v>
      </c>
    </row>
    <row r="1146" spans="1:17" x14ac:dyDescent="0.3">
      <c r="A1146" t="s">
        <v>5137</v>
      </c>
      <c r="B1146" t="str">
        <f t="shared" si="17"/>
        <v>130104745</v>
      </c>
      <c r="C1146">
        <v>130104</v>
      </c>
      <c r="D1146" t="s">
        <v>50</v>
      </c>
      <c r="E1146" t="s">
        <v>31</v>
      </c>
      <c r="F1146" t="s">
        <v>66</v>
      </c>
      <c r="G1146" t="s">
        <v>714</v>
      </c>
      <c r="H1146" t="s">
        <v>3156</v>
      </c>
      <c r="I1146">
        <v>745</v>
      </c>
      <c r="J1146">
        <v>745</v>
      </c>
      <c r="L1146" t="e">
        <f>VLOOKUP(B1146,#REF!,6,FALSE)</f>
        <v>#REF!</v>
      </c>
      <c r="N1146" t="s">
        <v>6531</v>
      </c>
      <c r="O1146" s="180" t="s">
        <v>5165</v>
      </c>
      <c r="P1146" t="s">
        <v>6451</v>
      </c>
      <c r="Q1146" t="s">
        <v>5161</v>
      </c>
    </row>
    <row r="1147" spans="1:17" x14ac:dyDescent="0.3">
      <c r="A1147" t="s">
        <v>5137</v>
      </c>
      <c r="B1147" t="str">
        <f t="shared" si="17"/>
        <v>130104746</v>
      </c>
      <c r="C1147">
        <v>130104</v>
      </c>
      <c r="D1147" t="s">
        <v>50</v>
      </c>
      <c r="E1147" t="s">
        <v>31</v>
      </c>
      <c r="F1147" t="s">
        <v>66</v>
      </c>
      <c r="G1147" t="s">
        <v>714</v>
      </c>
      <c r="H1147" t="s">
        <v>3156</v>
      </c>
      <c r="I1147">
        <v>746</v>
      </c>
      <c r="J1147">
        <v>746</v>
      </c>
      <c r="L1147" t="e">
        <f>VLOOKUP(B1147,#REF!,6,FALSE)</f>
        <v>#REF!</v>
      </c>
      <c r="N1147" t="s">
        <v>6532</v>
      </c>
      <c r="O1147" s="180" t="s">
        <v>5165</v>
      </c>
      <c r="P1147" t="s">
        <v>6451</v>
      </c>
      <c r="Q1147" t="s">
        <v>5161</v>
      </c>
    </row>
    <row r="1148" spans="1:17" x14ac:dyDescent="0.3">
      <c r="A1148" t="s">
        <v>5137</v>
      </c>
      <c r="B1148" t="str">
        <f t="shared" si="17"/>
        <v>130104747</v>
      </c>
      <c r="C1148">
        <v>130104</v>
      </c>
      <c r="D1148" t="s">
        <v>50</v>
      </c>
      <c r="E1148" t="s">
        <v>31</v>
      </c>
      <c r="F1148" t="s">
        <v>66</v>
      </c>
      <c r="G1148" t="s">
        <v>714</v>
      </c>
      <c r="H1148" t="s">
        <v>3156</v>
      </c>
      <c r="I1148">
        <v>747</v>
      </c>
      <c r="J1148">
        <v>747</v>
      </c>
      <c r="L1148" t="e">
        <f>VLOOKUP(B1148,#REF!,6,FALSE)</f>
        <v>#REF!</v>
      </c>
      <c r="N1148" t="s">
        <v>6533</v>
      </c>
      <c r="O1148" s="180" t="s">
        <v>5165</v>
      </c>
      <c r="P1148" t="s">
        <v>6451</v>
      </c>
      <c r="Q1148" t="s">
        <v>5161</v>
      </c>
    </row>
    <row r="1149" spans="1:17" x14ac:dyDescent="0.3">
      <c r="A1149" t="s">
        <v>5137</v>
      </c>
      <c r="B1149" t="str">
        <f t="shared" si="17"/>
        <v>130104748</v>
      </c>
      <c r="C1149">
        <v>130104</v>
      </c>
      <c r="D1149" t="s">
        <v>50</v>
      </c>
      <c r="E1149" t="s">
        <v>31</v>
      </c>
      <c r="F1149" t="s">
        <v>66</v>
      </c>
      <c r="G1149" t="s">
        <v>714</v>
      </c>
      <c r="H1149" t="s">
        <v>3156</v>
      </c>
      <c r="I1149">
        <v>748</v>
      </c>
      <c r="J1149">
        <v>748</v>
      </c>
      <c r="L1149" t="e">
        <f>VLOOKUP(B1149,#REF!,6,FALSE)</f>
        <v>#REF!</v>
      </c>
      <c r="N1149" t="s">
        <v>6534</v>
      </c>
      <c r="O1149" s="180" t="s">
        <v>5165</v>
      </c>
      <c r="P1149" t="s">
        <v>6451</v>
      </c>
      <c r="Q1149" t="s">
        <v>5161</v>
      </c>
    </row>
    <row r="1150" spans="1:17" x14ac:dyDescent="0.3">
      <c r="A1150" t="s">
        <v>5137</v>
      </c>
      <c r="B1150" t="str">
        <f t="shared" si="17"/>
        <v>130104749</v>
      </c>
      <c r="C1150">
        <v>130104</v>
      </c>
      <c r="D1150" t="s">
        <v>50</v>
      </c>
      <c r="E1150" t="s">
        <v>31</v>
      </c>
      <c r="F1150" t="s">
        <v>66</v>
      </c>
      <c r="G1150" t="s">
        <v>714</v>
      </c>
      <c r="H1150" t="s">
        <v>3156</v>
      </c>
      <c r="I1150">
        <v>749</v>
      </c>
      <c r="J1150">
        <v>749</v>
      </c>
      <c r="L1150" t="e">
        <f>VLOOKUP(B1150,#REF!,6,FALSE)</f>
        <v>#REF!</v>
      </c>
      <c r="N1150" t="s">
        <v>6535</v>
      </c>
      <c r="O1150" s="180" t="s">
        <v>5165</v>
      </c>
      <c r="P1150" t="s">
        <v>6451</v>
      </c>
      <c r="Q1150" t="s">
        <v>5161</v>
      </c>
    </row>
    <row r="1151" spans="1:17" x14ac:dyDescent="0.3">
      <c r="A1151" t="s">
        <v>5137</v>
      </c>
      <c r="B1151" t="str">
        <f t="shared" si="17"/>
        <v>130104750</v>
      </c>
      <c r="C1151">
        <v>130104</v>
      </c>
      <c r="D1151" t="s">
        <v>50</v>
      </c>
      <c r="E1151" t="s">
        <v>31</v>
      </c>
      <c r="F1151" t="s">
        <v>66</v>
      </c>
      <c r="G1151" t="s">
        <v>714</v>
      </c>
      <c r="H1151" t="s">
        <v>3156</v>
      </c>
      <c r="I1151">
        <v>750</v>
      </c>
      <c r="J1151">
        <v>750</v>
      </c>
      <c r="L1151" t="e">
        <f>VLOOKUP(B1151,#REF!,6,FALSE)</f>
        <v>#REF!</v>
      </c>
      <c r="N1151" t="s">
        <v>6536</v>
      </c>
      <c r="O1151" s="180" t="s">
        <v>5165</v>
      </c>
      <c r="P1151" t="s">
        <v>6451</v>
      </c>
      <c r="Q1151" t="s">
        <v>5161</v>
      </c>
    </row>
    <row r="1152" spans="1:17" x14ac:dyDescent="0.3">
      <c r="A1152" t="s">
        <v>5137</v>
      </c>
      <c r="B1152" t="str">
        <f t="shared" si="17"/>
        <v>130104751</v>
      </c>
      <c r="C1152">
        <v>130104</v>
      </c>
      <c r="D1152" t="s">
        <v>50</v>
      </c>
      <c r="E1152" t="s">
        <v>31</v>
      </c>
      <c r="F1152" t="s">
        <v>66</v>
      </c>
      <c r="G1152" t="s">
        <v>714</v>
      </c>
      <c r="H1152" t="s">
        <v>3156</v>
      </c>
      <c r="I1152">
        <v>751</v>
      </c>
      <c r="J1152">
        <v>751</v>
      </c>
      <c r="L1152" t="e">
        <f>VLOOKUP(B1152,#REF!,6,FALSE)</f>
        <v>#REF!</v>
      </c>
      <c r="N1152" t="s">
        <v>6537</v>
      </c>
      <c r="O1152" s="180" t="s">
        <v>5165</v>
      </c>
      <c r="P1152" t="s">
        <v>6451</v>
      </c>
      <c r="Q1152" t="s">
        <v>5161</v>
      </c>
    </row>
    <row r="1153" spans="1:17" x14ac:dyDescent="0.3">
      <c r="A1153" t="s">
        <v>5137</v>
      </c>
      <c r="B1153" t="str">
        <f t="shared" si="17"/>
        <v>130104752</v>
      </c>
      <c r="C1153">
        <v>130104</v>
      </c>
      <c r="D1153" t="s">
        <v>50</v>
      </c>
      <c r="E1153" t="s">
        <v>31</v>
      </c>
      <c r="F1153" t="s">
        <v>66</v>
      </c>
      <c r="G1153" t="s">
        <v>714</v>
      </c>
      <c r="H1153" t="s">
        <v>3156</v>
      </c>
      <c r="I1153">
        <v>752</v>
      </c>
      <c r="J1153">
        <v>752</v>
      </c>
      <c r="L1153" t="e">
        <f>VLOOKUP(B1153,#REF!,6,FALSE)</f>
        <v>#REF!</v>
      </c>
      <c r="N1153" t="s">
        <v>6538</v>
      </c>
      <c r="O1153" s="180" t="s">
        <v>5165</v>
      </c>
      <c r="P1153" t="s">
        <v>6451</v>
      </c>
      <c r="Q1153" t="s">
        <v>5161</v>
      </c>
    </row>
    <row r="1154" spans="1:17" x14ac:dyDescent="0.3">
      <c r="A1154" t="s">
        <v>5137</v>
      </c>
      <c r="B1154" t="str">
        <f t="shared" si="17"/>
        <v>130104753</v>
      </c>
      <c r="C1154">
        <v>130104</v>
      </c>
      <c r="D1154" t="s">
        <v>50</v>
      </c>
      <c r="E1154" t="s">
        <v>31</v>
      </c>
      <c r="F1154" t="s">
        <v>66</v>
      </c>
      <c r="G1154" t="s">
        <v>714</v>
      </c>
      <c r="H1154" t="s">
        <v>3156</v>
      </c>
      <c r="I1154">
        <v>753</v>
      </c>
      <c r="J1154">
        <v>753</v>
      </c>
      <c r="L1154" t="e">
        <f>VLOOKUP(B1154,#REF!,6,FALSE)</f>
        <v>#REF!</v>
      </c>
      <c r="N1154" t="s">
        <v>6539</v>
      </c>
      <c r="O1154" s="180" t="s">
        <v>5165</v>
      </c>
      <c r="P1154" t="s">
        <v>6451</v>
      </c>
      <c r="Q1154" t="s">
        <v>5161</v>
      </c>
    </row>
    <row r="1155" spans="1:17" x14ac:dyDescent="0.3">
      <c r="A1155" t="s">
        <v>5137</v>
      </c>
      <c r="B1155" t="str">
        <f t="shared" si="17"/>
        <v>130104754</v>
      </c>
      <c r="C1155">
        <v>130104</v>
      </c>
      <c r="D1155" t="s">
        <v>50</v>
      </c>
      <c r="E1155" t="s">
        <v>31</v>
      </c>
      <c r="F1155" t="s">
        <v>66</v>
      </c>
      <c r="G1155" t="s">
        <v>714</v>
      </c>
      <c r="H1155" t="s">
        <v>3156</v>
      </c>
      <c r="I1155">
        <v>754</v>
      </c>
      <c r="J1155">
        <v>754</v>
      </c>
      <c r="L1155" t="e">
        <f>VLOOKUP(B1155,#REF!,6,FALSE)</f>
        <v>#REF!</v>
      </c>
      <c r="N1155" t="s">
        <v>6540</v>
      </c>
      <c r="O1155" s="180" t="s">
        <v>5165</v>
      </c>
      <c r="P1155" t="s">
        <v>6451</v>
      </c>
      <c r="Q1155" t="s">
        <v>5161</v>
      </c>
    </row>
    <row r="1156" spans="1:17" x14ac:dyDescent="0.3">
      <c r="A1156" t="s">
        <v>5137</v>
      </c>
      <c r="B1156" t="str">
        <f t="shared" si="17"/>
        <v>130104755</v>
      </c>
      <c r="C1156">
        <v>130104</v>
      </c>
      <c r="D1156" t="s">
        <v>50</v>
      </c>
      <c r="E1156" t="s">
        <v>31</v>
      </c>
      <c r="F1156" t="s">
        <v>66</v>
      </c>
      <c r="G1156" t="s">
        <v>714</v>
      </c>
      <c r="H1156" t="s">
        <v>3156</v>
      </c>
      <c r="I1156">
        <v>755</v>
      </c>
      <c r="J1156">
        <v>755</v>
      </c>
      <c r="L1156" t="e">
        <f>VLOOKUP(B1156,#REF!,6,FALSE)</f>
        <v>#REF!</v>
      </c>
      <c r="N1156" t="s">
        <v>6541</v>
      </c>
      <c r="O1156" s="180" t="s">
        <v>5165</v>
      </c>
      <c r="P1156" t="s">
        <v>6451</v>
      </c>
      <c r="Q1156" t="s">
        <v>5161</v>
      </c>
    </row>
    <row r="1157" spans="1:17" x14ac:dyDescent="0.3">
      <c r="A1157" t="s">
        <v>5137</v>
      </c>
      <c r="B1157" t="str">
        <f t="shared" si="17"/>
        <v>130104756</v>
      </c>
      <c r="C1157">
        <v>130104</v>
      </c>
      <c r="D1157" t="s">
        <v>50</v>
      </c>
      <c r="E1157" t="s">
        <v>31</v>
      </c>
      <c r="F1157" t="s">
        <v>66</v>
      </c>
      <c r="G1157" t="s">
        <v>714</v>
      </c>
      <c r="H1157" t="s">
        <v>3156</v>
      </c>
      <c r="I1157">
        <v>756</v>
      </c>
      <c r="J1157">
        <v>756</v>
      </c>
      <c r="L1157" t="e">
        <f>VLOOKUP(B1157,#REF!,6,FALSE)</f>
        <v>#REF!</v>
      </c>
      <c r="N1157" t="s">
        <v>6542</v>
      </c>
      <c r="O1157" s="180" t="s">
        <v>5165</v>
      </c>
      <c r="P1157" t="s">
        <v>6451</v>
      </c>
      <c r="Q1157" t="s">
        <v>5161</v>
      </c>
    </row>
    <row r="1158" spans="1:17" x14ac:dyDescent="0.3">
      <c r="A1158" t="s">
        <v>5137</v>
      </c>
      <c r="B1158" t="str">
        <f t="shared" si="17"/>
        <v>130104757</v>
      </c>
      <c r="C1158">
        <v>130104</v>
      </c>
      <c r="D1158" t="s">
        <v>50</v>
      </c>
      <c r="E1158" t="s">
        <v>31</v>
      </c>
      <c r="F1158" t="s">
        <v>66</v>
      </c>
      <c r="G1158" t="s">
        <v>714</v>
      </c>
      <c r="H1158" t="s">
        <v>3156</v>
      </c>
      <c r="I1158">
        <v>757</v>
      </c>
      <c r="J1158">
        <v>757</v>
      </c>
      <c r="L1158" t="e">
        <f>VLOOKUP(B1158,#REF!,6,FALSE)</f>
        <v>#REF!</v>
      </c>
      <c r="N1158" t="s">
        <v>6543</v>
      </c>
      <c r="O1158" s="180" t="s">
        <v>5165</v>
      </c>
      <c r="P1158" t="s">
        <v>6451</v>
      </c>
      <c r="Q1158" t="s">
        <v>5161</v>
      </c>
    </row>
    <row r="1159" spans="1:17" x14ac:dyDescent="0.3">
      <c r="A1159" t="s">
        <v>5137</v>
      </c>
      <c r="B1159" t="str">
        <f t="shared" si="17"/>
        <v>130104758</v>
      </c>
      <c r="C1159">
        <v>130104</v>
      </c>
      <c r="D1159" t="s">
        <v>50</v>
      </c>
      <c r="E1159" t="s">
        <v>31</v>
      </c>
      <c r="F1159" t="s">
        <v>66</v>
      </c>
      <c r="G1159" t="s">
        <v>714</v>
      </c>
      <c r="H1159" t="s">
        <v>3156</v>
      </c>
      <c r="I1159">
        <v>758</v>
      </c>
      <c r="J1159">
        <v>758</v>
      </c>
      <c r="L1159" t="e">
        <f>VLOOKUP(B1159,#REF!,6,FALSE)</f>
        <v>#REF!</v>
      </c>
      <c r="N1159" t="s">
        <v>6544</v>
      </c>
      <c r="O1159" s="180" t="s">
        <v>5165</v>
      </c>
      <c r="P1159" t="s">
        <v>6451</v>
      </c>
      <c r="Q1159" t="s">
        <v>5161</v>
      </c>
    </row>
    <row r="1160" spans="1:17" x14ac:dyDescent="0.3">
      <c r="A1160" t="s">
        <v>5137</v>
      </c>
      <c r="B1160" t="str">
        <f t="shared" ref="B1160:B1223" si="18">C1160&amp;I1160</f>
        <v>130104759</v>
      </c>
      <c r="C1160">
        <v>130104</v>
      </c>
      <c r="D1160" t="s">
        <v>50</v>
      </c>
      <c r="E1160" t="s">
        <v>31</v>
      </c>
      <c r="F1160" t="s">
        <v>66</v>
      </c>
      <c r="G1160" t="s">
        <v>714</v>
      </c>
      <c r="H1160" t="s">
        <v>3156</v>
      </c>
      <c r="I1160">
        <v>759</v>
      </c>
      <c r="J1160">
        <v>759</v>
      </c>
      <c r="L1160" t="e">
        <f>VLOOKUP(B1160,#REF!,6,FALSE)</f>
        <v>#REF!</v>
      </c>
      <c r="N1160" t="s">
        <v>6545</v>
      </c>
      <c r="O1160" s="180" t="s">
        <v>5165</v>
      </c>
      <c r="P1160" t="s">
        <v>6451</v>
      </c>
      <c r="Q1160" t="s">
        <v>5161</v>
      </c>
    </row>
    <row r="1161" spans="1:17" x14ac:dyDescent="0.3">
      <c r="A1161" t="s">
        <v>5137</v>
      </c>
      <c r="B1161" t="str">
        <f t="shared" si="18"/>
        <v>130104760</v>
      </c>
      <c r="C1161">
        <v>130104</v>
      </c>
      <c r="D1161" t="s">
        <v>50</v>
      </c>
      <c r="E1161" t="s">
        <v>31</v>
      </c>
      <c r="F1161" t="s">
        <v>66</v>
      </c>
      <c r="G1161" t="s">
        <v>714</v>
      </c>
      <c r="H1161" t="s">
        <v>3156</v>
      </c>
      <c r="I1161">
        <v>760</v>
      </c>
      <c r="J1161">
        <v>760</v>
      </c>
      <c r="L1161" t="e">
        <f>VLOOKUP(B1161,#REF!,6,FALSE)</f>
        <v>#REF!</v>
      </c>
      <c r="N1161" t="s">
        <v>6546</v>
      </c>
      <c r="O1161" s="180" t="s">
        <v>5165</v>
      </c>
      <c r="P1161" t="s">
        <v>6451</v>
      </c>
      <c r="Q1161" t="s">
        <v>5161</v>
      </c>
    </row>
    <row r="1162" spans="1:17" x14ac:dyDescent="0.3">
      <c r="A1162" t="s">
        <v>5137</v>
      </c>
      <c r="B1162" t="str">
        <f t="shared" si="18"/>
        <v>130104761</v>
      </c>
      <c r="C1162">
        <v>130104</v>
      </c>
      <c r="D1162" t="s">
        <v>50</v>
      </c>
      <c r="E1162" t="s">
        <v>31</v>
      </c>
      <c r="F1162" t="s">
        <v>66</v>
      </c>
      <c r="G1162" t="s">
        <v>714</v>
      </c>
      <c r="H1162" t="s">
        <v>3156</v>
      </c>
      <c r="I1162">
        <v>761</v>
      </c>
      <c r="J1162">
        <v>761</v>
      </c>
      <c r="L1162" t="e">
        <f>VLOOKUP(B1162,#REF!,6,FALSE)</f>
        <v>#REF!</v>
      </c>
      <c r="N1162" t="s">
        <v>6547</v>
      </c>
      <c r="O1162" s="180" t="s">
        <v>5165</v>
      </c>
      <c r="P1162" t="s">
        <v>6451</v>
      </c>
      <c r="Q1162" t="s">
        <v>5161</v>
      </c>
    </row>
    <row r="1163" spans="1:17" x14ac:dyDescent="0.3">
      <c r="A1163" t="s">
        <v>5137</v>
      </c>
      <c r="B1163" t="str">
        <f t="shared" si="18"/>
        <v>130104762</v>
      </c>
      <c r="C1163">
        <v>130104</v>
      </c>
      <c r="D1163" t="s">
        <v>50</v>
      </c>
      <c r="E1163" t="s">
        <v>31</v>
      </c>
      <c r="F1163" t="s">
        <v>66</v>
      </c>
      <c r="G1163" t="s">
        <v>714</v>
      </c>
      <c r="H1163" t="s">
        <v>3156</v>
      </c>
      <c r="I1163">
        <v>762</v>
      </c>
      <c r="J1163">
        <v>762</v>
      </c>
      <c r="L1163" t="e">
        <f>VLOOKUP(B1163,#REF!,6,FALSE)</f>
        <v>#REF!</v>
      </c>
      <c r="N1163" t="s">
        <v>6548</v>
      </c>
      <c r="O1163" s="180" t="s">
        <v>5165</v>
      </c>
      <c r="P1163" t="s">
        <v>6451</v>
      </c>
      <c r="Q1163" t="s">
        <v>5161</v>
      </c>
    </row>
    <row r="1164" spans="1:17" x14ac:dyDescent="0.3">
      <c r="A1164" t="s">
        <v>5137</v>
      </c>
      <c r="B1164" t="str">
        <f t="shared" si="18"/>
        <v>130104763</v>
      </c>
      <c r="C1164">
        <v>130104</v>
      </c>
      <c r="D1164" t="s">
        <v>50</v>
      </c>
      <c r="E1164" t="s">
        <v>31</v>
      </c>
      <c r="F1164" t="s">
        <v>66</v>
      </c>
      <c r="G1164" t="s">
        <v>714</v>
      </c>
      <c r="H1164" t="s">
        <v>3156</v>
      </c>
      <c r="I1164">
        <v>763</v>
      </c>
      <c r="J1164">
        <v>763</v>
      </c>
      <c r="L1164" t="e">
        <f>VLOOKUP(B1164,#REF!,6,FALSE)</f>
        <v>#REF!</v>
      </c>
      <c r="N1164" t="s">
        <v>6549</v>
      </c>
      <c r="O1164" s="180" t="s">
        <v>5165</v>
      </c>
      <c r="P1164" t="s">
        <v>6451</v>
      </c>
      <c r="Q1164" t="s">
        <v>5161</v>
      </c>
    </row>
    <row r="1165" spans="1:17" x14ac:dyDescent="0.3">
      <c r="A1165" t="s">
        <v>5137</v>
      </c>
      <c r="B1165" t="str">
        <f t="shared" si="18"/>
        <v>130104764</v>
      </c>
      <c r="C1165">
        <v>130104</v>
      </c>
      <c r="D1165" t="s">
        <v>50</v>
      </c>
      <c r="E1165" t="s">
        <v>31</v>
      </c>
      <c r="F1165" t="s">
        <v>66</v>
      </c>
      <c r="G1165" t="s">
        <v>714</v>
      </c>
      <c r="H1165" t="s">
        <v>3156</v>
      </c>
      <c r="I1165">
        <v>764</v>
      </c>
      <c r="J1165">
        <v>764</v>
      </c>
      <c r="L1165" t="e">
        <f>VLOOKUP(B1165,#REF!,6,FALSE)</f>
        <v>#REF!</v>
      </c>
      <c r="N1165" t="s">
        <v>6550</v>
      </c>
      <c r="O1165" s="180" t="s">
        <v>5165</v>
      </c>
      <c r="P1165" t="s">
        <v>6451</v>
      </c>
      <c r="Q1165" t="s">
        <v>5161</v>
      </c>
    </row>
    <row r="1166" spans="1:17" x14ac:dyDescent="0.3">
      <c r="A1166" t="s">
        <v>5137</v>
      </c>
      <c r="B1166" t="str">
        <f t="shared" si="18"/>
        <v>130104765</v>
      </c>
      <c r="C1166">
        <v>130104</v>
      </c>
      <c r="D1166" t="s">
        <v>50</v>
      </c>
      <c r="E1166" t="s">
        <v>31</v>
      </c>
      <c r="F1166" t="s">
        <v>66</v>
      </c>
      <c r="G1166" t="s">
        <v>714</v>
      </c>
      <c r="H1166" t="s">
        <v>3156</v>
      </c>
      <c r="I1166">
        <v>765</v>
      </c>
      <c r="J1166">
        <v>765</v>
      </c>
      <c r="L1166" t="e">
        <f>VLOOKUP(B1166,#REF!,6,FALSE)</f>
        <v>#REF!</v>
      </c>
      <c r="N1166" t="s">
        <v>6551</v>
      </c>
      <c r="O1166" s="180" t="s">
        <v>5165</v>
      </c>
      <c r="P1166" t="s">
        <v>6451</v>
      </c>
      <c r="Q1166" t="s">
        <v>5161</v>
      </c>
    </row>
    <row r="1167" spans="1:17" x14ac:dyDescent="0.3">
      <c r="A1167" t="s">
        <v>5137</v>
      </c>
      <c r="B1167" t="str">
        <f t="shared" si="18"/>
        <v>130104766</v>
      </c>
      <c r="C1167">
        <v>130104</v>
      </c>
      <c r="D1167" t="s">
        <v>50</v>
      </c>
      <c r="E1167" t="s">
        <v>31</v>
      </c>
      <c r="F1167" t="s">
        <v>66</v>
      </c>
      <c r="G1167" t="s">
        <v>714</v>
      </c>
      <c r="H1167" t="s">
        <v>3156</v>
      </c>
      <c r="I1167">
        <v>766</v>
      </c>
      <c r="J1167">
        <v>766</v>
      </c>
      <c r="L1167" t="e">
        <f>VLOOKUP(B1167,#REF!,6,FALSE)</f>
        <v>#REF!</v>
      </c>
      <c r="N1167" t="s">
        <v>6552</v>
      </c>
      <c r="O1167" s="180" t="s">
        <v>5165</v>
      </c>
      <c r="P1167" t="s">
        <v>6451</v>
      </c>
      <c r="Q1167" t="s">
        <v>5161</v>
      </c>
    </row>
    <row r="1168" spans="1:17" x14ac:dyDescent="0.3">
      <c r="A1168" t="s">
        <v>5137</v>
      </c>
      <c r="B1168" t="str">
        <f t="shared" si="18"/>
        <v>130104767</v>
      </c>
      <c r="C1168">
        <v>130104</v>
      </c>
      <c r="D1168" t="s">
        <v>50</v>
      </c>
      <c r="E1168" t="s">
        <v>31</v>
      </c>
      <c r="F1168" t="s">
        <v>66</v>
      </c>
      <c r="G1168" t="s">
        <v>714</v>
      </c>
      <c r="H1168" t="s">
        <v>3156</v>
      </c>
      <c r="I1168">
        <v>767</v>
      </c>
      <c r="J1168">
        <v>767</v>
      </c>
      <c r="L1168" t="e">
        <f>VLOOKUP(B1168,#REF!,6,FALSE)</f>
        <v>#REF!</v>
      </c>
      <c r="N1168" t="s">
        <v>6553</v>
      </c>
      <c r="O1168" s="180" t="s">
        <v>5165</v>
      </c>
      <c r="P1168" t="s">
        <v>6451</v>
      </c>
      <c r="Q1168" t="s">
        <v>5161</v>
      </c>
    </row>
    <row r="1169" spans="1:17" x14ac:dyDescent="0.3">
      <c r="A1169" t="s">
        <v>5137</v>
      </c>
      <c r="B1169" t="str">
        <f t="shared" si="18"/>
        <v>130104768</v>
      </c>
      <c r="C1169">
        <v>130104</v>
      </c>
      <c r="D1169" t="s">
        <v>50</v>
      </c>
      <c r="E1169" t="s">
        <v>31</v>
      </c>
      <c r="F1169" t="s">
        <v>66</v>
      </c>
      <c r="G1169" t="s">
        <v>714</v>
      </c>
      <c r="H1169" t="s">
        <v>3156</v>
      </c>
      <c r="I1169">
        <v>768</v>
      </c>
      <c r="J1169">
        <v>768</v>
      </c>
      <c r="L1169" t="e">
        <f>VLOOKUP(B1169,#REF!,6,FALSE)</f>
        <v>#REF!</v>
      </c>
      <c r="N1169" t="s">
        <v>6554</v>
      </c>
      <c r="O1169" s="180" t="s">
        <v>5165</v>
      </c>
      <c r="P1169" t="s">
        <v>6451</v>
      </c>
      <c r="Q1169" t="s">
        <v>5161</v>
      </c>
    </row>
    <row r="1170" spans="1:17" x14ac:dyDescent="0.3">
      <c r="A1170" t="s">
        <v>5137</v>
      </c>
      <c r="B1170" t="str">
        <f t="shared" si="18"/>
        <v>130104769</v>
      </c>
      <c r="C1170">
        <v>130104</v>
      </c>
      <c r="D1170" t="s">
        <v>50</v>
      </c>
      <c r="E1170" t="s">
        <v>31</v>
      </c>
      <c r="F1170" t="s">
        <v>66</v>
      </c>
      <c r="G1170" t="s">
        <v>714</v>
      </c>
      <c r="H1170" t="s">
        <v>3156</v>
      </c>
      <c r="I1170">
        <v>769</v>
      </c>
      <c r="J1170">
        <v>769</v>
      </c>
      <c r="L1170" t="e">
        <f>VLOOKUP(B1170,#REF!,6,FALSE)</f>
        <v>#REF!</v>
      </c>
      <c r="N1170" t="s">
        <v>6555</v>
      </c>
      <c r="O1170" s="180" t="s">
        <v>5165</v>
      </c>
      <c r="P1170" t="s">
        <v>6451</v>
      </c>
      <c r="Q1170" t="s">
        <v>5161</v>
      </c>
    </row>
    <row r="1171" spans="1:17" x14ac:dyDescent="0.3">
      <c r="A1171" t="s">
        <v>5137</v>
      </c>
      <c r="B1171" t="str">
        <f t="shared" si="18"/>
        <v>130104770</v>
      </c>
      <c r="C1171">
        <v>130104</v>
      </c>
      <c r="D1171" t="s">
        <v>50</v>
      </c>
      <c r="E1171" t="s">
        <v>31</v>
      </c>
      <c r="F1171" t="s">
        <v>66</v>
      </c>
      <c r="G1171" t="s">
        <v>714</v>
      </c>
      <c r="H1171" t="s">
        <v>3156</v>
      </c>
      <c r="I1171">
        <v>770</v>
      </c>
      <c r="J1171">
        <v>770</v>
      </c>
      <c r="L1171" t="e">
        <f>VLOOKUP(B1171,#REF!,6,FALSE)</f>
        <v>#REF!</v>
      </c>
      <c r="N1171" t="s">
        <v>6556</v>
      </c>
      <c r="O1171" s="180" t="s">
        <v>5165</v>
      </c>
      <c r="P1171" t="s">
        <v>6451</v>
      </c>
      <c r="Q1171" t="s">
        <v>5161</v>
      </c>
    </row>
    <row r="1172" spans="1:17" x14ac:dyDescent="0.3">
      <c r="A1172" t="s">
        <v>5137</v>
      </c>
      <c r="B1172" t="str">
        <f t="shared" si="18"/>
        <v>130104771</v>
      </c>
      <c r="C1172">
        <v>130104</v>
      </c>
      <c r="D1172" t="s">
        <v>50</v>
      </c>
      <c r="E1172" t="s">
        <v>31</v>
      </c>
      <c r="F1172" t="s">
        <v>66</v>
      </c>
      <c r="G1172" t="s">
        <v>714</v>
      </c>
      <c r="H1172" t="s">
        <v>3156</v>
      </c>
      <c r="I1172">
        <v>771</v>
      </c>
      <c r="J1172">
        <v>771</v>
      </c>
      <c r="L1172" t="e">
        <f>VLOOKUP(B1172,#REF!,6,FALSE)</f>
        <v>#REF!</v>
      </c>
      <c r="N1172" t="s">
        <v>6557</v>
      </c>
      <c r="O1172" s="180" t="s">
        <v>5165</v>
      </c>
      <c r="P1172" t="s">
        <v>6451</v>
      </c>
      <c r="Q1172" t="s">
        <v>5161</v>
      </c>
    </row>
    <row r="1173" spans="1:17" x14ac:dyDescent="0.3">
      <c r="A1173" t="s">
        <v>5137</v>
      </c>
      <c r="B1173" t="str">
        <f t="shared" si="18"/>
        <v>130104772</v>
      </c>
      <c r="C1173">
        <v>130104</v>
      </c>
      <c r="D1173" t="s">
        <v>50</v>
      </c>
      <c r="E1173" t="s">
        <v>31</v>
      </c>
      <c r="F1173" t="s">
        <v>66</v>
      </c>
      <c r="G1173" t="s">
        <v>714</v>
      </c>
      <c r="H1173" t="s">
        <v>3156</v>
      </c>
      <c r="I1173">
        <v>772</v>
      </c>
      <c r="J1173">
        <v>772</v>
      </c>
      <c r="L1173" t="e">
        <f>VLOOKUP(B1173,#REF!,6,FALSE)</f>
        <v>#REF!</v>
      </c>
      <c r="N1173" t="s">
        <v>6558</v>
      </c>
      <c r="O1173" s="180" t="s">
        <v>5165</v>
      </c>
      <c r="P1173" t="s">
        <v>6451</v>
      </c>
      <c r="Q1173" t="s">
        <v>5161</v>
      </c>
    </row>
    <row r="1174" spans="1:17" x14ac:dyDescent="0.3">
      <c r="A1174" t="s">
        <v>5137</v>
      </c>
      <c r="B1174" t="str">
        <f t="shared" si="18"/>
        <v>130104773</v>
      </c>
      <c r="C1174">
        <v>130104</v>
      </c>
      <c r="D1174" t="s">
        <v>50</v>
      </c>
      <c r="E1174" t="s">
        <v>31</v>
      </c>
      <c r="F1174" t="s">
        <v>66</v>
      </c>
      <c r="G1174" t="s">
        <v>714</v>
      </c>
      <c r="H1174" t="s">
        <v>3156</v>
      </c>
      <c r="I1174">
        <v>773</v>
      </c>
      <c r="J1174">
        <v>773</v>
      </c>
      <c r="L1174" t="e">
        <f>VLOOKUP(B1174,#REF!,6,FALSE)</f>
        <v>#REF!</v>
      </c>
      <c r="N1174" t="s">
        <v>6559</v>
      </c>
      <c r="O1174" s="180" t="s">
        <v>5165</v>
      </c>
      <c r="P1174" t="s">
        <v>6451</v>
      </c>
      <c r="Q1174" t="s">
        <v>5161</v>
      </c>
    </row>
    <row r="1175" spans="1:17" x14ac:dyDescent="0.3">
      <c r="A1175" t="s">
        <v>5137</v>
      </c>
      <c r="B1175" t="str">
        <f t="shared" si="18"/>
        <v>130104774</v>
      </c>
      <c r="C1175">
        <v>130104</v>
      </c>
      <c r="D1175" t="s">
        <v>50</v>
      </c>
      <c r="E1175" t="s">
        <v>31</v>
      </c>
      <c r="F1175" t="s">
        <v>66</v>
      </c>
      <c r="G1175" t="s">
        <v>714</v>
      </c>
      <c r="H1175" t="s">
        <v>3156</v>
      </c>
      <c r="I1175">
        <v>774</v>
      </c>
      <c r="J1175">
        <v>774</v>
      </c>
      <c r="L1175" t="e">
        <f>VLOOKUP(B1175,#REF!,6,FALSE)</f>
        <v>#REF!</v>
      </c>
      <c r="N1175" t="s">
        <v>6560</v>
      </c>
      <c r="O1175" s="180" t="s">
        <v>5165</v>
      </c>
      <c r="P1175" t="s">
        <v>6451</v>
      </c>
      <c r="Q1175" t="s">
        <v>5161</v>
      </c>
    </row>
    <row r="1176" spans="1:17" x14ac:dyDescent="0.3">
      <c r="A1176" t="s">
        <v>5137</v>
      </c>
      <c r="B1176" t="str">
        <f t="shared" si="18"/>
        <v>130104775</v>
      </c>
      <c r="C1176">
        <v>130104</v>
      </c>
      <c r="D1176" t="s">
        <v>50</v>
      </c>
      <c r="E1176" t="s">
        <v>31</v>
      </c>
      <c r="F1176" t="s">
        <v>66</v>
      </c>
      <c r="G1176" t="s">
        <v>714</v>
      </c>
      <c r="H1176" t="s">
        <v>3156</v>
      </c>
      <c r="I1176">
        <v>775</v>
      </c>
      <c r="J1176">
        <v>775</v>
      </c>
      <c r="L1176" t="e">
        <f>VLOOKUP(B1176,#REF!,6,FALSE)</f>
        <v>#REF!</v>
      </c>
      <c r="N1176" t="s">
        <v>6561</v>
      </c>
      <c r="O1176" s="180" t="s">
        <v>5165</v>
      </c>
      <c r="P1176" t="s">
        <v>6451</v>
      </c>
      <c r="Q1176" t="s">
        <v>5161</v>
      </c>
    </row>
    <row r="1177" spans="1:17" x14ac:dyDescent="0.3">
      <c r="A1177" t="s">
        <v>5137</v>
      </c>
      <c r="B1177" t="str">
        <f t="shared" si="18"/>
        <v>130104776</v>
      </c>
      <c r="C1177">
        <v>130104</v>
      </c>
      <c r="D1177" t="s">
        <v>50</v>
      </c>
      <c r="E1177" t="s">
        <v>31</v>
      </c>
      <c r="F1177" t="s">
        <v>66</v>
      </c>
      <c r="G1177" t="s">
        <v>714</v>
      </c>
      <c r="H1177" t="s">
        <v>3156</v>
      </c>
      <c r="I1177">
        <v>776</v>
      </c>
      <c r="J1177">
        <v>776</v>
      </c>
      <c r="L1177" t="e">
        <f>VLOOKUP(B1177,#REF!,6,FALSE)</f>
        <v>#REF!</v>
      </c>
      <c r="N1177" t="s">
        <v>6562</v>
      </c>
      <c r="O1177" s="180" t="s">
        <v>5165</v>
      </c>
      <c r="P1177" t="s">
        <v>6451</v>
      </c>
      <c r="Q1177" t="s">
        <v>5161</v>
      </c>
    </row>
    <row r="1178" spans="1:17" x14ac:dyDescent="0.3">
      <c r="A1178" t="s">
        <v>5137</v>
      </c>
      <c r="B1178" t="str">
        <f t="shared" si="18"/>
        <v>130104777</v>
      </c>
      <c r="C1178">
        <v>130104</v>
      </c>
      <c r="D1178" t="s">
        <v>50</v>
      </c>
      <c r="E1178" t="s">
        <v>31</v>
      </c>
      <c r="F1178" t="s">
        <v>66</v>
      </c>
      <c r="G1178" t="s">
        <v>714</v>
      </c>
      <c r="H1178" t="s">
        <v>3156</v>
      </c>
      <c r="I1178">
        <v>777</v>
      </c>
      <c r="J1178">
        <v>777</v>
      </c>
      <c r="K1178" t="e">
        <f>VLOOKUP(B1178,#REF!,5,FALSE)</f>
        <v>#REF!</v>
      </c>
      <c r="N1178" t="s">
        <v>6563</v>
      </c>
      <c r="O1178" s="180" t="s">
        <v>5165</v>
      </c>
      <c r="P1178" t="s">
        <v>6451</v>
      </c>
      <c r="Q1178" t="s">
        <v>5161</v>
      </c>
    </row>
    <row r="1179" spans="1:17" x14ac:dyDescent="0.3">
      <c r="A1179" t="s">
        <v>5137</v>
      </c>
      <c r="B1179" t="str">
        <f t="shared" si="18"/>
        <v>130104778</v>
      </c>
      <c r="C1179">
        <v>130104</v>
      </c>
      <c r="D1179" t="s">
        <v>50</v>
      </c>
      <c r="E1179" t="s">
        <v>31</v>
      </c>
      <c r="F1179" t="s">
        <v>66</v>
      </c>
      <c r="G1179" t="s">
        <v>714</v>
      </c>
      <c r="H1179" t="s">
        <v>3156</v>
      </c>
      <c r="I1179">
        <v>778</v>
      </c>
      <c r="J1179">
        <v>778</v>
      </c>
      <c r="L1179" t="e">
        <f>VLOOKUP(B1179,#REF!,6,FALSE)</f>
        <v>#REF!</v>
      </c>
      <c r="N1179" t="s">
        <v>6564</v>
      </c>
      <c r="O1179" s="180" t="s">
        <v>5165</v>
      </c>
      <c r="P1179" t="s">
        <v>6451</v>
      </c>
      <c r="Q1179" t="s">
        <v>5161</v>
      </c>
    </row>
    <row r="1180" spans="1:17" x14ac:dyDescent="0.3">
      <c r="A1180" t="s">
        <v>5137</v>
      </c>
      <c r="B1180" t="str">
        <f t="shared" si="18"/>
        <v>130104779</v>
      </c>
      <c r="C1180">
        <v>130104</v>
      </c>
      <c r="D1180" t="s">
        <v>50</v>
      </c>
      <c r="E1180" t="s">
        <v>31</v>
      </c>
      <c r="F1180" t="s">
        <v>66</v>
      </c>
      <c r="G1180" t="s">
        <v>714</v>
      </c>
      <c r="H1180" t="s">
        <v>3156</v>
      </c>
      <c r="I1180">
        <v>779</v>
      </c>
      <c r="J1180">
        <v>779</v>
      </c>
      <c r="L1180" t="e">
        <f>VLOOKUP(B1180,#REF!,6,FALSE)</f>
        <v>#REF!</v>
      </c>
      <c r="N1180" t="s">
        <v>6565</v>
      </c>
      <c r="O1180" s="180" t="s">
        <v>5165</v>
      </c>
      <c r="P1180" t="s">
        <v>6451</v>
      </c>
      <c r="Q1180" t="s">
        <v>5161</v>
      </c>
    </row>
    <row r="1181" spans="1:17" x14ac:dyDescent="0.3">
      <c r="A1181" t="s">
        <v>5137</v>
      </c>
      <c r="B1181" t="str">
        <f t="shared" si="18"/>
        <v>130104780</v>
      </c>
      <c r="C1181">
        <v>130104</v>
      </c>
      <c r="D1181" t="s">
        <v>50</v>
      </c>
      <c r="E1181" t="s">
        <v>31</v>
      </c>
      <c r="F1181" t="s">
        <v>66</v>
      </c>
      <c r="G1181" t="s">
        <v>714</v>
      </c>
      <c r="H1181" t="s">
        <v>3156</v>
      </c>
      <c r="I1181">
        <v>780</v>
      </c>
      <c r="J1181">
        <v>780</v>
      </c>
      <c r="L1181" t="e">
        <f>VLOOKUP(B1181,#REF!,6,FALSE)</f>
        <v>#REF!</v>
      </c>
      <c r="N1181" t="s">
        <v>6566</v>
      </c>
      <c r="O1181" s="180" t="s">
        <v>5165</v>
      </c>
      <c r="P1181" t="s">
        <v>6451</v>
      </c>
      <c r="Q1181" t="s">
        <v>5161</v>
      </c>
    </row>
    <row r="1182" spans="1:17" x14ac:dyDescent="0.3">
      <c r="A1182" t="s">
        <v>5137</v>
      </c>
      <c r="B1182" t="str">
        <f t="shared" si="18"/>
        <v>130104781</v>
      </c>
      <c r="C1182">
        <v>130104</v>
      </c>
      <c r="D1182" t="s">
        <v>50</v>
      </c>
      <c r="E1182" t="s">
        <v>31</v>
      </c>
      <c r="F1182" t="s">
        <v>66</v>
      </c>
      <c r="G1182" t="s">
        <v>714</v>
      </c>
      <c r="H1182" t="s">
        <v>3156</v>
      </c>
      <c r="I1182">
        <v>781</v>
      </c>
      <c r="J1182">
        <v>781</v>
      </c>
      <c r="L1182" t="e">
        <f>VLOOKUP(B1182,#REF!,6,FALSE)</f>
        <v>#REF!</v>
      </c>
      <c r="N1182" t="s">
        <v>6567</v>
      </c>
      <c r="O1182" s="180" t="s">
        <v>5165</v>
      </c>
      <c r="P1182" t="s">
        <v>6451</v>
      </c>
      <c r="Q1182" t="s">
        <v>5161</v>
      </c>
    </row>
    <row r="1183" spans="1:17" x14ac:dyDescent="0.3">
      <c r="A1183" t="s">
        <v>5137</v>
      </c>
      <c r="B1183" t="str">
        <f t="shared" si="18"/>
        <v>130104782</v>
      </c>
      <c r="C1183">
        <v>130104</v>
      </c>
      <c r="D1183" t="s">
        <v>50</v>
      </c>
      <c r="E1183" t="s">
        <v>31</v>
      </c>
      <c r="F1183" t="s">
        <v>66</v>
      </c>
      <c r="G1183" t="s">
        <v>714</v>
      </c>
      <c r="H1183" t="s">
        <v>3156</v>
      </c>
      <c r="I1183">
        <v>782</v>
      </c>
      <c r="J1183">
        <v>782</v>
      </c>
      <c r="L1183" t="e">
        <f>VLOOKUP(B1183,#REF!,6,FALSE)</f>
        <v>#REF!</v>
      </c>
      <c r="N1183" t="s">
        <v>6568</v>
      </c>
      <c r="O1183" s="180" t="s">
        <v>5165</v>
      </c>
      <c r="P1183" t="s">
        <v>6451</v>
      </c>
      <c r="Q1183" t="s">
        <v>5161</v>
      </c>
    </row>
    <row r="1184" spans="1:17" x14ac:dyDescent="0.3">
      <c r="A1184" t="s">
        <v>5137</v>
      </c>
      <c r="B1184" t="str">
        <f t="shared" si="18"/>
        <v>130104783</v>
      </c>
      <c r="C1184">
        <v>130104</v>
      </c>
      <c r="D1184" t="s">
        <v>50</v>
      </c>
      <c r="E1184" t="s">
        <v>31</v>
      </c>
      <c r="F1184" t="s">
        <v>66</v>
      </c>
      <c r="G1184" t="s">
        <v>714</v>
      </c>
      <c r="H1184" t="s">
        <v>3156</v>
      </c>
      <c r="I1184">
        <v>783</v>
      </c>
      <c r="J1184">
        <v>783</v>
      </c>
      <c r="L1184" t="e">
        <f>VLOOKUP(B1184,#REF!,6,FALSE)</f>
        <v>#REF!</v>
      </c>
      <c r="N1184" t="s">
        <v>6569</v>
      </c>
      <c r="O1184" s="180" t="s">
        <v>5165</v>
      </c>
      <c r="P1184" t="s">
        <v>6451</v>
      </c>
      <c r="Q1184" t="s">
        <v>5161</v>
      </c>
    </row>
    <row r="1185" spans="1:17" x14ac:dyDescent="0.3">
      <c r="A1185" t="s">
        <v>5137</v>
      </c>
      <c r="B1185" t="str">
        <f t="shared" si="18"/>
        <v>130104784</v>
      </c>
      <c r="C1185">
        <v>130104</v>
      </c>
      <c r="D1185" t="s">
        <v>50</v>
      </c>
      <c r="E1185" t="s">
        <v>31</v>
      </c>
      <c r="F1185" t="s">
        <v>66</v>
      </c>
      <c r="G1185" t="s">
        <v>714</v>
      </c>
      <c r="H1185" t="s">
        <v>3156</v>
      </c>
      <c r="I1185">
        <v>784</v>
      </c>
      <c r="J1185">
        <v>784</v>
      </c>
      <c r="L1185" t="e">
        <f>VLOOKUP(B1185,#REF!,6,FALSE)</f>
        <v>#REF!</v>
      </c>
      <c r="N1185" t="s">
        <v>6570</v>
      </c>
      <c r="O1185" s="180" t="s">
        <v>5165</v>
      </c>
      <c r="P1185" t="s">
        <v>6451</v>
      </c>
      <c r="Q1185" t="s">
        <v>5161</v>
      </c>
    </row>
    <row r="1186" spans="1:17" x14ac:dyDescent="0.3">
      <c r="A1186" t="s">
        <v>5137</v>
      </c>
      <c r="B1186" t="str">
        <f t="shared" si="18"/>
        <v>130104785</v>
      </c>
      <c r="C1186">
        <v>130104</v>
      </c>
      <c r="D1186" t="s">
        <v>50</v>
      </c>
      <c r="E1186" t="s">
        <v>31</v>
      </c>
      <c r="F1186" t="s">
        <v>66</v>
      </c>
      <c r="G1186" t="s">
        <v>714</v>
      </c>
      <c r="H1186" t="s">
        <v>3156</v>
      </c>
      <c r="I1186">
        <v>785</v>
      </c>
      <c r="J1186">
        <v>785</v>
      </c>
      <c r="L1186" t="e">
        <f>VLOOKUP(B1186,#REF!,6,FALSE)</f>
        <v>#REF!</v>
      </c>
      <c r="N1186" t="s">
        <v>6571</v>
      </c>
      <c r="O1186" s="180" t="s">
        <v>5165</v>
      </c>
      <c r="P1186" t="s">
        <v>6451</v>
      </c>
      <c r="Q1186" t="s">
        <v>5161</v>
      </c>
    </row>
    <row r="1187" spans="1:17" x14ac:dyDescent="0.3">
      <c r="A1187" t="s">
        <v>5137</v>
      </c>
      <c r="B1187" t="str">
        <f t="shared" si="18"/>
        <v>130104786</v>
      </c>
      <c r="C1187">
        <v>130104</v>
      </c>
      <c r="D1187" t="s">
        <v>50</v>
      </c>
      <c r="E1187" t="s">
        <v>31</v>
      </c>
      <c r="F1187" t="s">
        <v>66</v>
      </c>
      <c r="G1187" t="s">
        <v>714</v>
      </c>
      <c r="H1187" t="s">
        <v>3156</v>
      </c>
      <c r="I1187">
        <v>786</v>
      </c>
      <c r="J1187">
        <v>786</v>
      </c>
      <c r="L1187" t="e">
        <f>VLOOKUP(B1187,#REF!,6,FALSE)</f>
        <v>#REF!</v>
      </c>
      <c r="N1187" t="s">
        <v>6572</v>
      </c>
      <c r="O1187" s="180" t="s">
        <v>5165</v>
      </c>
      <c r="P1187" t="s">
        <v>6451</v>
      </c>
      <c r="Q1187" t="s">
        <v>5161</v>
      </c>
    </row>
    <row r="1188" spans="1:17" x14ac:dyDescent="0.3">
      <c r="A1188" t="s">
        <v>5137</v>
      </c>
      <c r="B1188" t="str">
        <f t="shared" si="18"/>
        <v>130104787</v>
      </c>
      <c r="C1188">
        <v>130104</v>
      </c>
      <c r="D1188" t="s">
        <v>50</v>
      </c>
      <c r="E1188" t="s">
        <v>31</v>
      </c>
      <c r="F1188" t="s">
        <v>66</v>
      </c>
      <c r="G1188" t="s">
        <v>714</v>
      </c>
      <c r="H1188" t="s">
        <v>3156</v>
      </c>
      <c r="I1188">
        <v>787</v>
      </c>
      <c r="J1188">
        <v>787</v>
      </c>
      <c r="L1188" t="e">
        <f>VLOOKUP(B1188,#REF!,6,FALSE)</f>
        <v>#REF!</v>
      </c>
      <c r="N1188" t="s">
        <v>6573</v>
      </c>
      <c r="O1188" s="180" t="s">
        <v>5165</v>
      </c>
      <c r="P1188" t="s">
        <v>6451</v>
      </c>
      <c r="Q1188" t="s">
        <v>5161</v>
      </c>
    </row>
    <row r="1189" spans="1:17" x14ac:dyDescent="0.3">
      <c r="A1189" t="s">
        <v>5137</v>
      </c>
      <c r="B1189" t="str">
        <f t="shared" si="18"/>
        <v>130104788</v>
      </c>
      <c r="C1189">
        <v>130104</v>
      </c>
      <c r="D1189" t="s">
        <v>50</v>
      </c>
      <c r="E1189" t="s">
        <v>31</v>
      </c>
      <c r="F1189" t="s">
        <v>66</v>
      </c>
      <c r="G1189" t="s">
        <v>714</v>
      </c>
      <c r="H1189" t="s">
        <v>3156</v>
      </c>
      <c r="I1189">
        <v>788</v>
      </c>
      <c r="J1189">
        <v>788</v>
      </c>
      <c r="L1189" t="e">
        <f>VLOOKUP(B1189,#REF!,6,FALSE)</f>
        <v>#REF!</v>
      </c>
      <c r="N1189" t="s">
        <v>6574</v>
      </c>
      <c r="O1189" s="180" t="s">
        <v>5165</v>
      </c>
      <c r="P1189" t="s">
        <v>6451</v>
      </c>
      <c r="Q1189" t="s">
        <v>5161</v>
      </c>
    </row>
    <row r="1190" spans="1:17" x14ac:dyDescent="0.3">
      <c r="A1190" t="s">
        <v>5137</v>
      </c>
      <c r="B1190" t="str">
        <f t="shared" si="18"/>
        <v>130104789</v>
      </c>
      <c r="C1190">
        <v>130104</v>
      </c>
      <c r="D1190" t="s">
        <v>50</v>
      </c>
      <c r="E1190" t="s">
        <v>31</v>
      </c>
      <c r="F1190" t="s">
        <v>66</v>
      </c>
      <c r="G1190" t="s">
        <v>714</v>
      </c>
      <c r="H1190" t="s">
        <v>3156</v>
      </c>
      <c r="I1190">
        <v>789</v>
      </c>
      <c r="J1190">
        <v>789</v>
      </c>
      <c r="L1190" t="e">
        <f>VLOOKUP(B1190,#REF!,6,FALSE)</f>
        <v>#REF!</v>
      </c>
      <c r="N1190" t="s">
        <v>6575</v>
      </c>
      <c r="O1190" s="180" t="s">
        <v>5165</v>
      </c>
      <c r="P1190" t="s">
        <v>6451</v>
      </c>
      <c r="Q1190" t="s">
        <v>5161</v>
      </c>
    </row>
    <row r="1191" spans="1:17" x14ac:dyDescent="0.3">
      <c r="A1191" t="s">
        <v>5137</v>
      </c>
      <c r="B1191" t="str">
        <f t="shared" si="18"/>
        <v>130104790</v>
      </c>
      <c r="C1191">
        <v>130104</v>
      </c>
      <c r="D1191" t="s">
        <v>50</v>
      </c>
      <c r="E1191" t="s">
        <v>31</v>
      </c>
      <c r="F1191" t="s">
        <v>66</v>
      </c>
      <c r="G1191" t="s">
        <v>714</v>
      </c>
      <c r="H1191" t="s">
        <v>3156</v>
      </c>
      <c r="I1191">
        <v>790</v>
      </c>
      <c r="J1191">
        <v>790</v>
      </c>
      <c r="L1191" t="e">
        <f>VLOOKUP(B1191,#REF!,6,FALSE)</f>
        <v>#REF!</v>
      </c>
      <c r="N1191" t="s">
        <v>6576</v>
      </c>
      <c r="O1191" s="180" t="s">
        <v>5165</v>
      </c>
      <c r="P1191" t="s">
        <v>6451</v>
      </c>
      <c r="Q1191" t="s">
        <v>5161</v>
      </c>
    </row>
    <row r="1192" spans="1:17" x14ac:dyDescent="0.3">
      <c r="A1192" t="s">
        <v>5137</v>
      </c>
      <c r="B1192" t="str">
        <f t="shared" si="18"/>
        <v>130104791</v>
      </c>
      <c r="C1192">
        <v>130104</v>
      </c>
      <c r="D1192" t="s">
        <v>50</v>
      </c>
      <c r="E1192" t="s">
        <v>31</v>
      </c>
      <c r="F1192" t="s">
        <v>66</v>
      </c>
      <c r="G1192" t="s">
        <v>714</v>
      </c>
      <c r="H1192" t="s">
        <v>3156</v>
      </c>
      <c r="I1192">
        <v>791</v>
      </c>
      <c r="J1192">
        <v>791</v>
      </c>
      <c r="L1192" t="e">
        <f>VLOOKUP(B1192,#REF!,6,FALSE)</f>
        <v>#REF!</v>
      </c>
      <c r="N1192" t="s">
        <v>6577</v>
      </c>
      <c r="O1192" s="180" t="s">
        <v>5165</v>
      </c>
      <c r="P1192" t="s">
        <v>6451</v>
      </c>
      <c r="Q1192" t="s">
        <v>5161</v>
      </c>
    </row>
    <row r="1193" spans="1:17" x14ac:dyDescent="0.3">
      <c r="A1193" t="s">
        <v>5137</v>
      </c>
      <c r="B1193" t="str">
        <f t="shared" si="18"/>
        <v>130104792</v>
      </c>
      <c r="C1193">
        <v>130104</v>
      </c>
      <c r="D1193" t="s">
        <v>50</v>
      </c>
      <c r="E1193" t="s">
        <v>31</v>
      </c>
      <c r="F1193" t="s">
        <v>66</v>
      </c>
      <c r="G1193" t="s">
        <v>714</v>
      </c>
      <c r="H1193" t="s">
        <v>3156</v>
      </c>
      <c r="I1193">
        <v>792</v>
      </c>
      <c r="J1193">
        <v>792</v>
      </c>
      <c r="L1193" t="e">
        <f>VLOOKUP(B1193,#REF!,6,FALSE)</f>
        <v>#REF!</v>
      </c>
      <c r="N1193" t="s">
        <v>6578</v>
      </c>
      <c r="O1193" s="180" t="s">
        <v>5165</v>
      </c>
      <c r="P1193" t="s">
        <v>6451</v>
      </c>
      <c r="Q1193" t="s">
        <v>5161</v>
      </c>
    </row>
    <row r="1194" spans="1:17" x14ac:dyDescent="0.3">
      <c r="A1194" t="s">
        <v>5137</v>
      </c>
      <c r="B1194" t="str">
        <f t="shared" si="18"/>
        <v>130104793</v>
      </c>
      <c r="C1194">
        <v>130104</v>
      </c>
      <c r="D1194" t="s">
        <v>50</v>
      </c>
      <c r="E1194" t="s">
        <v>31</v>
      </c>
      <c r="F1194" t="s">
        <v>66</v>
      </c>
      <c r="G1194" t="s">
        <v>714</v>
      </c>
      <c r="H1194" t="s">
        <v>3156</v>
      </c>
      <c r="I1194">
        <v>793</v>
      </c>
      <c r="J1194">
        <v>793</v>
      </c>
      <c r="L1194" t="e">
        <f>VLOOKUP(B1194,#REF!,6,FALSE)</f>
        <v>#REF!</v>
      </c>
      <c r="N1194" t="s">
        <v>6579</v>
      </c>
      <c r="O1194" s="180" t="s">
        <v>5165</v>
      </c>
      <c r="P1194" t="s">
        <v>6451</v>
      </c>
      <c r="Q1194" t="s">
        <v>5161</v>
      </c>
    </row>
    <row r="1195" spans="1:17" x14ac:dyDescent="0.3">
      <c r="A1195" t="s">
        <v>5137</v>
      </c>
      <c r="B1195" t="str">
        <f t="shared" si="18"/>
        <v>130104794</v>
      </c>
      <c r="C1195">
        <v>130104</v>
      </c>
      <c r="D1195" t="s">
        <v>50</v>
      </c>
      <c r="E1195" t="s">
        <v>31</v>
      </c>
      <c r="F1195" t="s">
        <v>66</v>
      </c>
      <c r="G1195" t="s">
        <v>714</v>
      </c>
      <c r="H1195" t="s">
        <v>3156</v>
      </c>
      <c r="I1195">
        <v>794</v>
      </c>
      <c r="J1195">
        <v>794</v>
      </c>
      <c r="L1195" t="e">
        <f>VLOOKUP(B1195,#REF!,6,FALSE)</f>
        <v>#REF!</v>
      </c>
      <c r="N1195" t="s">
        <v>6580</v>
      </c>
      <c r="O1195" s="180" t="s">
        <v>5165</v>
      </c>
      <c r="P1195" t="s">
        <v>6451</v>
      </c>
      <c r="Q1195" t="s">
        <v>5161</v>
      </c>
    </row>
    <row r="1196" spans="1:17" x14ac:dyDescent="0.3">
      <c r="A1196" t="s">
        <v>5137</v>
      </c>
      <c r="B1196" t="str">
        <f t="shared" si="18"/>
        <v>130104795</v>
      </c>
      <c r="C1196">
        <v>130104</v>
      </c>
      <c r="D1196" t="s">
        <v>50</v>
      </c>
      <c r="E1196" t="s">
        <v>31</v>
      </c>
      <c r="F1196" t="s">
        <v>66</v>
      </c>
      <c r="G1196" t="s">
        <v>714</v>
      </c>
      <c r="H1196" t="s">
        <v>3156</v>
      </c>
      <c r="I1196">
        <v>795</v>
      </c>
      <c r="J1196">
        <v>795</v>
      </c>
      <c r="L1196" t="e">
        <f>VLOOKUP(B1196,#REF!,6,FALSE)</f>
        <v>#REF!</v>
      </c>
      <c r="N1196" t="s">
        <v>6581</v>
      </c>
      <c r="O1196" s="180" t="s">
        <v>5165</v>
      </c>
      <c r="P1196" t="s">
        <v>6451</v>
      </c>
      <c r="Q1196" t="s">
        <v>5161</v>
      </c>
    </row>
    <row r="1197" spans="1:17" x14ac:dyDescent="0.3">
      <c r="A1197" t="s">
        <v>5137</v>
      </c>
      <c r="B1197" t="str">
        <f t="shared" si="18"/>
        <v>130104796</v>
      </c>
      <c r="C1197">
        <v>130104</v>
      </c>
      <c r="D1197" t="s">
        <v>50</v>
      </c>
      <c r="E1197" t="s">
        <v>31</v>
      </c>
      <c r="F1197" t="s">
        <v>66</v>
      </c>
      <c r="G1197" t="s">
        <v>714</v>
      </c>
      <c r="H1197" t="s">
        <v>3156</v>
      </c>
      <c r="I1197">
        <v>796</v>
      </c>
      <c r="J1197">
        <v>796</v>
      </c>
      <c r="L1197" t="e">
        <f>VLOOKUP(B1197,#REF!,6,FALSE)</f>
        <v>#REF!</v>
      </c>
      <c r="N1197" t="s">
        <v>6582</v>
      </c>
      <c r="O1197" s="180" t="s">
        <v>5165</v>
      </c>
      <c r="P1197" t="s">
        <v>6451</v>
      </c>
      <c r="Q1197" t="s">
        <v>5161</v>
      </c>
    </row>
    <row r="1198" spans="1:17" x14ac:dyDescent="0.3">
      <c r="A1198" t="s">
        <v>5137</v>
      </c>
      <c r="B1198" t="str">
        <f t="shared" si="18"/>
        <v>130104797</v>
      </c>
      <c r="C1198">
        <v>130104</v>
      </c>
      <c r="D1198" t="s">
        <v>50</v>
      </c>
      <c r="E1198" t="s">
        <v>31</v>
      </c>
      <c r="F1198" t="s">
        <v>66</v>
      </c>
      <c r="G1198" t="s">
        <v>714</v>
      </c>
      <c r="H1198" t="s">
        <v>3156</v>
      </c>
      <c r="I1198">
        <v>797</v>
      </c>
      <c r="J1198">
        <v>797</v>
      </c>
      <c r="L1198" t="e">
        <f>VLOOKUP(B1198,#REF!,6,FALSE)</f>
        <v>#REF!</v>
      </c>
      <c r="N1198" t="s">
        <v>6583</v>
      </c>
      <c r="O1198" s="180" t="s">
        <v>5165</v>
      </c>
      <c r="P1198" t="s">
        <v>6451</v>
      </c>
      <c r="Q1198" t="s">
        <v>5161</v>
      </c>
    </row>
    <row r="1199" spans="1:17" x14ac:dyDescent="0.3">
      <c r="A1199" t="s">
        <v>5137</v>
      </c>
      <c r="B1199" t="str">
        <f t="shared" si="18"/>
        <v>130104798</v>
      </c>
      <c r="C1199">
        <v>130104</v>
      </c>
      <c r="D1199" t="s">
        <v>50</v>
      </c>
      <c r="E1199" t="s">
        <v>31</v>
      </c>
      <c r="F1199" t="s">
        <v>66</v>
      </c>
      <c r="G1199" t="s">
        <v>714</v>
      </c>
      <c r="H1199" t="s">
        <v>3156</v>
      </c>
      <c r="I1199">
        <v>798</v>
      </c>
      <c r="J1199">
        <v>798</v>
      </c>
      <c r="L1199" t="e">
        <f>VLOOKUP(B1199,#REF!,6,FALSE)</f>
        <v>#REF!</v>
      </c>
      <c r="N1199" t="s">
        <v>6584</v>
      </c>
      <c r="O1199" s="180" t="s">
        <v>5165</v>
      </c>
      <c r="P1199" t="s">
        <v>6451</v>
      </c>
      <c r="Q1199" t="s">
        <v>5161</v>
      </c>
    </row>
    <row r="1200" spans="1:17" x14ac:dyDescent="0.3">
      <c r="A1200" t="s">
        <v>5137</v>
      </c>
      <c r="B1200" t="str">
        <f t="shared" si="18"/>
        <v>130104799</v>
      </c>
      <c r="C1200">
        <v>130104</v>
      </c>
      <c r="D1200" t="s">
        <v>50</v>
      </c>
      <c r="E1200" t="s">
        <v>31</v>
      </c>
      <c r="F1200" t="s">
        <v>66</v>
      </c>
      <c r="G1200" t="s">
        <v>714</v>
      </c>
      <c r="H1200" t="s">
        <v>3156</v>
      </c>
      <c r="I1200">
        <v>799</v>
      </c>
      <c r="J1200">
        <v>799</v>
      </c>
      <c r="L1200" t="e">
        <f>VLOOKUP(B1200,#REF!,6,FALSE)</f>
        <v>#REF!</v>
      </c>
      <c r="N1200" t="s">
        <v>6585</v>
      </c>
      <c r="O1200" s="180" t="s">
        <v>5165</v>
      </c>
      <c r="P1200" t="s">
        <v>6451</v>
      </c>
      <c r="Q1200" t="s">
        <v>5161</v>
      </c>
    </row>
    <row r="1201" spans="1:17" x14ac:dyDescent="0.3">
      <c r="A1201" t="s">
        <v>5137</v>
      </c>
      <c r="B1201" t="str">
        <f t="shared" si="18"/>
        <v>130104800</v>
      </c>
      <c r="C1201">
        <v>130104</v>
      </c>
      <c r="D1201" t="s">
        <v>50</v>
      </c>
      <c r="E1201" t="s">
        <v>31</v>
      </c>
      <c r="F1201" t="s">
        <v>66</v>
      </c>
      <c r="G1201" t="s">
        <v>714</v>
      </c>
      <c r="H1201" t="s">
        <v>3156</v>
      </c>
      <c r="I1201">
        <v>800</v>
      </c>
      <c r="J1201">
        <v>800</v>
      </c>
      <c r="L1201" t="e">
        <f>VLOOKUP(B1201,#REF!,6,FALSE)</f>
        <v>#REF!</v>
      </c>
      <c r="N1201" t="s">
        <v>6586</v>
      </c>
      <c r="O1201" s="180" t="s">
        <v>5165</v>
      </c>
      <c r="P1201" t="s">
        <v>6451</v>
      </c>
      <c r="Q1201" t="s">
        <v>5161</v>
      </c>
    </row>
    <row r="1202" spans="1:17" x14ac:dyDescent="0.3">
      <c r="A1202" t="s">
        <v>5137</v>
      </c>
      <c r="B1202" t="str">
        <f t="shared" si="18"/>
        <v>130104801</v>
      </c>
      <c r="C1202">
        <v>130104</v>
      </c>
      <c r="D1202" t="s">
        <v>50</v>
      </c>
      <c r="E1202" t="s">
        <v>31</v>
      </c>
      <c r="F1202" t="s">
        <v>66</v>
      </c>
      <c r="G1202" t="s">
        <v>714</v>
      </c>
      <c r="H1202" t="s">
        <v>3156</v>
      </c>
      <c r="I1202">
        <v>801</v>
      </c>
      <c r="J1202">
        <v>801</v>
      </c>
      <c r="K1202" t="e">
        <f>VLOOKUP(B1202,#REF!,5,FALSE)</f>
        <v>#REF!</v>
      </c>
      <c r="N1202" t="s">
        <v>6587</v>
      </c>
      <c r="O1202" s="180" t="s">
        <v>5165</v>
      </c>
      <c r="P1202" t="s">
        <v>6451</v>
      </c>
      <c r="Q1202" t="s">
        <v>5161</v>
      </c>
    </row>
    <row r="1203" spans="1:17" x14ac:dyDescent="0.3">
      <c r="A1203" t="s">
        <v>5137</v>
      </c>
      <c r="B1203" t="str">
        <f t="shared" si="18"/>
        <v>130104802</v>
      </c>
      <c r="C1203">
        <v>130104</v>
      </c>
      <c r="D1203" t="s">
        <v>50</v>
      </c>
      <c r="E1203" t="s">
        <v>31</v>
      </c>
      <c r="F1203" t="s">
        <v>66</v>
      </c>
      <c r="G1203" t="s">
        <v>714</v>
      </c>
      <c r="H1203" t="s">
        <v>3156</v>
      </c>
      <c r="I1203">
        <v>802</v>
      </c>
      <c r="J1203">
        <v>802</v>
      </c>
      <c r="K1203" t="e">
        <f>VLOOKUP(B1203,#REF!,5,FALSE)</f>
        <v>#REF!</v>
      </c>
      <c r="N1203" t="s">
        <v>6588</v>
      </c>
      <c r="O1203" s="180" t="s">
        <v>5165</v>
      </c>
      <c r="P1203" t="s">
        <v>6451</v>
      </c>
      <c r="Q1203" t="s">
        <v>5161</v>
      </c>
    </row>
    <row r="1204" spans="1:17" x14ac:dyDescent="0.3">
      <c r="A1204" t="s">
        <v>5137</v>
      </c>
      <c r="B1204" t="str">
        <f t="shared" si="18"/>
        <v>130104803</v>
      </c>
      <c r="C1204">
        <v>130104</v>
      </c>
      <c r="D1204" t="s">
        <v>50</v>
      </c>
      <c r="E1204" t="s">
        <v>31</v>
      </c>
      <c r="F1204" t="s">
        <v>66</v>
      </c>
      <c r="G1204" t="s">
        <v>714</v>
      </c>
      <c r="H1204" t="s">
        <v>3156</v>
      </c>
      <c r="I1204">
        <v>803</v>
      </c>
      <c r="J1204">
        <v>803</v>
      </c>
      <c r="K1204" t="e">
        <f>VLOOKUP(B1204,#REF!,5,FALSE)</f>
        <v>#REF!</v>
      </c>
      <c r="N1204" t="s">
        <v>6589</v>
      </c>
      <c r="O1204" s="180" t="s">
        <v>5165</v>
      </c>
      <c r="P1204" t="s">
        <v>6451</v>
      </c>
      <c r="Q1204" t="s">
        <v>5161</v>
      </c>
    </row>
    <row r="1205" spans="1:17" x14ac:dyDescent="0.3">
      <c r="A1205" t="s">
        <v>5137</v>
      </c>
      <c r="B1205" t="str">
        <f t="shared" si="18"/>
        <v>130104804</v>
      </c>
      <c r="C1205">
        <v>130104</v>
      </c>
      <c r="D1205" t="s">
        <v>50</v>
      </c>
      <c r="E1205" t="s">
        <v>31</v>
      </c>
      <c r="F1205" t="s">
        <v>66</v>
      </c>
      <c r="G1205" t="s">
        <v>714</v>
      </c>
      <c r="H1205" t="s">
        <v>3156</v>
      </c>
      <c r="I1205">
        <v>804</v>
      </c>
      <c r="J1205">
        <v>804</v>
      </c>
      <c r="K1205" t="e">
        <f>VLOOKUP(B1205,#REF!,5,FALSE)</f>
        <v>#REF!</v>
      </c>
      <c r="N1205" t="s">
        <v>6590</v>
      </c>
      <c r="O1205" s="180" t="s">
        <v>5165</v>
      </c>
      <c r="P1205" t="s">
        <v>6451</v>
      </c>
      <c r="Q1205" t="s">
        <v>5161</v>
      </c>
    </row>
    <row r="1206" spans="1:17" x14ac:dyDescent="0.3">
      <c r="A1206" t="s">
        <v>5137</v>
      </c>
      <c r="B1206" t="str">
        <f t="shared" si="18"/>
        <v>130115158</v>
      </c>
      <c r="C1206">
        <v>130115</v>
      </c>
      <c r="D1206" t="s">
        <v>50</v>
      </c>
      <c r="E1206" t="s">
        <v>31</v>
      </c>
      <c r="F1206" t="s">
        <v>66</v>
      </c>
      <c r="G1206" t="s">
        <v>714</v>
      </c>
      <c r="H1206" t="s">
        <v>5072</v>
      </c>
      <c r="I1206">
        <v>158</v>
      </c>
      <c r="J1206">
        <v>158</v>
      </c>
      <c r="K1206" t="e">
        <f>VLOOKUP(B1206,#REF!,5,FALSE)</f>
        <v>#REF!</v>
      </c>
      <c r="N1206" t="s">
        <v>6591</v>
      </c>
      <c r="O1206" s="180" t="s">
        <v>5165</v>
      </c>
      <c r="P1206" t="s">
        <v>5150</v>
      </c>
      <c r="Q1206" t="s">
        <v>5161</v>
      </c>
    </row>
    <row r="1207" spans="1:17" x14ac:dyDescent="0.3">
      <c r="A1207" t="s">
        <v>5137</v>
      </c>
      <c r="B1207" t="str">
        <f t="shared" si="18"/>
        <v>130115159</v>
      </c>
      <c r="C1207">
        <v>130115</v>
      </c>
      <c r="D1207" t="s">
        <v>50</v>
      </c>
      <c r="E1207" t="s">
        <v>31</v>
      </c>
      <c r="F1207" t="s">
        <v>66</v>
      </c>
      <c r="G1207" t="s">
        <v>714</v>
      </c>
      <c r="H1207" t="s">
        <v>5072</v>
      </c>
      <c r="I1207">
        <v>159</v>
      </c>
      <c r="J1207">
        <v>159</v>
      </c>
      <c r="K1207" t="e">
        <f>VLOOKUP(B1207,#REF!,5,FALSE)</f>
        <v>#REF!</v>
      </c>
      <c r="N1207" t="s">
        <v>6592</v>
      </c>
      <c r="O1207" s="180" t="s">
        <v>5165</v>
      </c>
      <c r="P1207" t="s">
        <v>5150</v>
      </c>
      <c r="Q1207" t="s">
        <v>5161</v>
      </c>
    </row>
    <row r="1208" spans="1:17" x14ac:dyDescent="0.3">
      <c r="A1208" s="193" t="s">
        <v>5163</v>
      </c>
      <c r="B1208" t="str">
        <f t="shared" si="18"/>
        <v>13011763</v>
      </c>
      <c r="C1208">
        <v>130117</v>
      </c>
      <c r="D1208" t="s">
        <v>50</v>
      </c>
      <c r="E1208" t="s">
        <v>31</v>
      </c>
      <c r="F1208" t="s">
        <v>66</v>
      </c>
      <c r="G1208" t="s">
        <v>714</v>
      </c>
      <c r="H1208" t="s">
        <v>3157</v>
      </c>
      <c r="I1208">
        <v>63</v>
      </c>
      <c r="J1208">
        <v>63</v>
      </c>
      <c r="K1208" t="e">
        <f>VLOOKUP(B1208,#REF!,5,FALSE)</f>
        <v>#REF!</v>
      </c>
      <c r="N1208" t="s">
        <v>6593</v>
      </c>
      <c r="O1208" s="180" t="s">
        <v>5165</v>
      </c>
      <c r="P1208" t="s">
        <v>5150</v>
      </c>
      <c r="Q1208" t="s">
        <v>5151</v>
      </c>
    </row>
    <row r="1209" spans="1:17" x14ac:dyDescent="0.3">
      <c r="A1209" s="193" t="s">
        <v>5163</v>
      </c>
      <c r="B1209" t="str">
        <f t="shared" si="18"/>
        <v>13011772</v>
      </c>
      <c r="C1209">
        <v>130117</v>
      </c>
      <c r="D1209" t="s">
        <v>50</v>
      </c>
      <c r="E1209" t="s">
        <v>31</v>
      </c>
      <c r="F1209" t="s">
        <v>66</v>
      </c>
      <c r="G1209" t="s">
        <v>714</v>
      </c>
      <c r="H1209" t="s">
        <v>3157</v>
      </c>
      <c r="I1209">
        <v>72</v>
      </c>
      <c r="J1209">
        <v>72</v>
      </c>
      <c r="K1209" t="e">
        <f>VLOOKUP(B1209,#REF!,5,FALSE)</f>
        <v>#REF!</v>
      </c>
      <c r="N1209" t="s">
        <v>6594</v>
      </c>
      <c r="O1209" s="180" t="s">
        <v>5165</v>
      </c>
      <c r="Q1209" t="s">
        <v>5151</v>
      </c>
    </row>
    <row r="1210" spans="1:17" x14ac:dyDescent="0.3">
      <c r="A1210" t="s">
        <v>5137</v>
      </c>
      <c r="B1210" t="str">
        <f t="shared" si="18"/>
        <v>13014310</v>
      </c>
      <c r="C1210">
        <v>130143</v>
      </c>
      <c r="D1210" t="s">
        <v>50</v>
      </c>
      <c r="E1210" t="s">
        <v>31</v>
      </c>
      <c r="F1210" t="s">
        <v>66</v>
      </c>
      <c r="G1210" t="s">
        <v>494</v>
      </c>
      <c r="H1210" t="s">
        <v>757</v>
      </c>
      <c r="I1210">
        <v>10</v>
      </c>
      <c r="J1210">
        <v>10</v>
      </c>
      <c r="K1210" t="e">
        <f>VLOOKUP(B1210,#REF!,5,FALSE)</f>
        <v>#REF!</v>
      </c>
      <c r="N1210" t="s">
        <v>6595</v>
      </c>
      <c r="O1210" s="180" t="s">
        <v>5165</v>
      </c>
      <c r="P1210" t="s">
        <v>6596</v>
      </c>
      <c r="Q1210" t="s">
        <v>5161</v>
      </c>
    </row>
    <row r="1211" spans="1:17" x14ac:dyDescent="0.3">
      <c r="A1211" t="s">
        <v>5137</v>
      </c>
      <c r="B1211" t="str">
        <f t="shared" si="18"/>
        <v>13014311</v>
      </c>
      <c r="C1211">
        <v>130143</v>
      </c>
      <c r="D1211" t="s">
        <v>50</v>
      </c>
      <c r="E1211" t="s">
        <v>31</v>
      </c>
      <c r="F1211" t="s">
        <v>66</v>
      </c>
      <c r="G1211" t="s">
        <v>494</v>
      </c>
      <c r="H1211" t="s">
        <v>757</v>
      </c>
      <c r="I1211">
        <v>11</v>
      </c>
      <c r="J1211">
        <v>11</v>
      </c>
      <c r="K1211" t="e">
        <f>VLOOKUP(B1211,#REF!,5,FALSE)</f>
        <v>#REF!</v>
      </c>
      <c r="N1211" t="s">
        <v>6597</v>
      </c>
      <c r="O1211" s="180" t="s">
        <v>5165</v>
      </c>
      <c r="P1211" t="s">
        <v>6596</v>
      </c>
      <c r="Q1211" t="s">
        <v>5161</v>
      </c>
    </row>
    <row r="1212" spans="1:17" x14ac:dyDescent="0.3">
      <c r="A1212" t="s">
        <v>5137</v>
      </c>
      <c r="B1212" t="str">
        <f t="shared" si="18"/>
        <v>13014933</v>
      </c>
      <c r="C1212">
        <v>130149</v>
      </c>
      <c r="D1212" t="s">
        <v>50</v>
      </c>
      <c r="E1212" t="s">
        <v>31</v>
      </c>
      <c r="F1212" t="s">
        <v>66</v>
      </c>
      <c r="G1212" t="s">
        <v>714</v>
      </c>
      <c r="H1212" t="s">
        <v>185</v>
      </c>
      <c r="I1212">
        <v>33</v>
      </c>
      <c r="J1212">
        <v>33</v>
      </c>
      <c r="L1212" t="e">
        <f>VLOOKUP(B1212,#REF!,6,FALSE)</f>
        <v>#REF!</v>
      </c>
      <c r="N1212" t="s">
        <v>6598</v>
      </c>
      <c r="O1212" s="180" t="s">
        <v>5165</v>
      </c>
      <c r="P1212" t="s">
        <v>5151</v>
      </c>
      <c r="Q1212" t="s">
        <v>5161</v>
      </c>
    </row>
    <row r="1213" spans="1:17" x14ac:dyDescent="0.3">
      <c r="A1213" s="193" t="s">
        <v>5163</v>
      </c>
      <c r="B1213" t="str">
        <f t="shared" si="18"/>
        <v>130149233</v>
      </c>
      <c r="C1213">
        <v>130149</v>
      </c>
      <c r="D1213" t="s">
        <v>50</v>
      </c>
      <c r="E1213" t="s">
        <v>31</v>
      </c>
      <c r="F1213" t="s">
        <v>66</v>
      </c>
      <c r="G1213" t="s">
        <v>714</v>
      </c>
      <c r="H1213" t="s">
        <v>185</v>
      </c>
      <c r="I1213">
        <v>233</v>
      </c>
      <c r="J1213">
        <v>36</v>
      </c>
      <c r="L1213" t="e">
        <f>VLOOKUP(B1213,#REF!,6,FALSE)</f>
        <v>#REF!</v>
      </c>
      <c r="N1213" t="s">
        <v>6599</v>
      </c>
      <c r="O1213" s="180" t="s">
        <v>5165</v>
      </c>
      <c r="P1213" t="s">
        <v>6600</v>
      </c>
      <c r="Q1213" t="s">
        <v>5151</v>
      </c>
    </row>
    <row r="1214" spans="1:17" x14ac:dyDescent="0.3">
      <c r="A1214" s="193" t="s">
        <v>5270</v>
      </c>
      <c r="B1214" t="str">
        <f t="shared" si="18"/>
        <v>130164587</v>
      </c>
      <c r="C1214">
        <v>130164</v>
      </c>
      <c r="D1214" t="s">
        <v>48</v>
      </c>
      <c r="E1214" t="s">
        <v>31</v>
      </c>
      <c r="F1214" t="s">
        <v>66</v>
      </c>
      <c r="G1214" t="s">
        <v>775</v>
      </c>
      <c r="H1214" t="s">
        <v>3159</v>
      </c>
      <c r="I1214">
        <v>587</v>
      </c>
      <c r="J1214">
        <v>587</v>
      </c>
      <c r="K1214" t="e">
        <f>VLOOKUP(B1214,#REF!,5,FALSE)</f>
        <v>#REF!</v>
      </c>
      <c r="N1214" t="s">
        <v>6601</v>
      </c>
      <c r="O1214" s="180" t="s">
        <v>5165</v>
      </c>
      <c r="P1214" t="s">
        <v>6602</v>
      </c>
      <c r="Q1214" t="s">
        <v>5150</v>
      </c>
    </row>
    <row r="1215" spans="1:17" x14ac:dyDescent="0.3">
      <c r="A1215" s="193" t="s">
        <v>5163</v>
      </c>
      <c r="B1215" t="str">
        <f t="shared" si="18"/>
        <v>130164763</v>
      </c>
      <c r="C1215">
        <v>130164</v>
      </c>
      <c r="D1215" t="s">
        <v>48</v>
      </c>
      <c r="E1215" t="s">
        <v>31</v>
      </c>
      <c r="F1215" t="s">
        <v>66</v>
      </c>
      <c r="G1215" t="s">
        <v>775</v>
      </c>
      <c r="H1215" t="s">
        <v>3159</v>
      </c>
      <c r="I1215">
        <v>763</v>
      </c>
      <c r="J1215">
        <v>763</v>
      </c>
      <c r="K1215" t="e">
        <f>VLOOKUP(B1215,#REF!,5,FALSE)</f>
        <v>#REF!</v>
      </c>
      <c r="N1215" t="s">
        <v>6603</v>
      </c>
      <c r="O1215" s="180" t="s">
        <v>5165</v>
      </c>
      <c r="P1215" t="s">
        <v>6604</v>
      </c>
      <c r="Q1215" t="s">
        <v>5151</v>
      </c>
    </row>
    <row r="1216" spans="1:17" x14ac:dyDescent="0.3">
      <c r="A1216" s="193" t="s">
        <v>5163</v>
      </c>
      <c r="B1216" t="str">
        <f t="shared" si="18"/>
        <v>130164764</v>
      </c>
      <c r="C1216">
        <v>130164</v>
      </c>
      <c r="D1216" t="s">
        <v>48</v>
      </c>
      <c r="E1216" t="s">
        <v>31</v>
      </c>
      <c r="F1216" t="s">
        <v>66</v>
      </c>
      <c r="G1216" t="s">
        <v>775</v>
      </c>
      <c r="H1216" t="s">
        <v>3159</v>
      </c>
      <c r="I1216">
        <v>764</v>
      </c>
      <c r="J1216">
        <v>764</v>
      </c>
      <c r="K1216" t="e">
        <f>VLOOKUP(B1216,#REF!,5,FALSE)</f>
        <v>#REF!</v>
      </c>
      <c r="N1216" t="s">
        <v>6605</v>
      </c>
      <c r="O1216" s="180" t="s">
        <v>5165</v>
      </c>
      <c r="P1216" t="s">
        <v>6604</v>
      </c>
      <c r="Q1216" t="s">
        <v>5151</v>
      </c>
    </row>
    <row r="1217" spans="1:17" x14ac:dyDescent="0.3">
      <c r="A1217" s="193" t="s">
        <v>5163</v>
      </c>
      <c r="B1217" t="str">
        <f t="shared" si="18"/>
        <v>130164765</v>
      </c>
      <c r="C1217">
        <v>130164</v>
      </c>
      <c r="D1217" t="s">
        <v>48</v>
      </c>
      <c r="E1217" t="s">
        <v>31</v>
      </c>
      <c r="F1217" t="s">
        <v>66</v>
      </c>
      <c r="G1217" t="s">
        <v>775</v>
      </c>
      <c r="H1217" t="s">
        <v>3159</v>
      </c>
      <c r="I1217">
        <v>765</v>
      </c>
      <c r="J1217">
        <v>765</v>
      </c>
      <c r="K1217" t="e">
        <f>VLOOKUP(B1217,#REF!,5,FALSE)</f>
        <v>#REF!</v>
      </c>
      <c r="N1217" t="s">
        <v>6606</v>
      </c>
      <c r="O1217" s="180" t="s">
        <v>5165</v>
      </c>
      <c r="P1217" t="s">
        <v>6604</v>
      </c>
      <c r="Q1217" t="s">
        <v>5151</v>
      </c>
    </row>
    <row r="1218" spans="1:17" x14ac:dyDescent="0.3">
      <c r="A1218" s="193" t="s">
        <v>5163</v>
      </c>
      <c r="B1218" t="str">
        <f t="shared" si="18"/>
        <v>130164766</v>
      </c>
      <c r="C1218">
        <v>130164</v>
      </c>
      <c r="D1218" t="s">
        <v>48</v>
      </c>
      <c r="E1218" t="s">
        <v>31</v>
      </c>
      <c r="F1218" t="s">
        <v>66</v>
      </c>
      <c r="G1218" t="s">
        <v>775</v>
      </c>
      <c r="H1218" t="s">
        <v>3159</v>
      </c>
      <c r="I1218">
        <v>766</v>
      </c>
      <c r="J1218">
        <v>766</v>
      </c>
      <c r="K1218" t="e">
        <f>VLOOKUP(B1218,#REF!,5,FALSE)</f>
        <v>#REF!</v>
      </c>
      <c r="N1218" t="s">
        <v>6607</v>
      </c>
      <c r="O1218" s="180" t="s">
        <v>5165</v>
      </c>
      <c r="P1218" t="s">
        <v>6604</v>
      </c>
      <c r="Q1218" t="s">
        <v>5151</v>
      </c>
    </row>
    <row r="1219" spans="1:17" x14ac:dyDescent="0.3">
      <c r="A1219" s="193" t="s">
        <v>5163</v>
      </c>
      <c r="B1219" t="str">
        <f t="shared" si="18"/>
        <v>130164767</v>
      </c>
      <c r="C1219">
        <v>130164</v>
      </c>
      <c r="D1219" t="s">
        <v>48</v>
      </c>
      <c r="E1219" t="s">
        <v>31</v>
      </c>
      <c r="F1219" t="s">
        <v>66</v>
      </c>
      <c r="G1219" t="s">
        <v>775</v>
      </c>
      <c r="H1219" t="s">
        <v>3159</v>
      </c>
      <c r="I1219">
        <v>767</v>
      </c>
      <c r="J1219">
        <v>767</v>
      </c>
      <c r="K1219" t="e">
        <f>VLOOKUP(B1219,#REF!,5,FALSE)</f>
        <v>#REF!</v>
      </c>
      <c r="N1219" t="s">
        <v>6608</v>
      </c>
      <c r="O1219" s="180" t="s">
        <v>5165</v>
      </c>
      <c r="P1219" t="s">
        <v>6604</v>
      </c>
      <c r="Q1219" t="s">
        <v>5151</v>
      </c>
    </row>
    <row r="1220" spans="1:17" x14ac:dyDescent="0.3">
      <c r="A1220" s="193" t="s">
        <v>5163</v>
      </c>
      <c r="B1220" t="str">
        <f t="shared" si="18"/>
        <v>130164768</v>
      </c>
      <c r="C1220">
        <v>130164</v>
      </c>
      <c r="D1220" t="s">
        <v>48</v>
      </c>
      <c r="E1220" t="s">
        <v>31</v>
      </c>
      <c r="F1220" t="s">
        <v>66</v>
      </c>
      <c r="G1220" t="s">
        <v>775</v>
      </c>
      <c r="H1220" t="s">
        <v>3159</v>
      </c>
      <c r="I1220">
        <v>768</v>
      </c>
      <c r="J1220">
        <v>768</v>
      </c>
      <c r="K1220" t="e">
        <f>VLOOKUP(B1220,#REF!,5,FALSE)</f>
        <v>#REF!</v>
      </c>
      <c r="N1220" t="s">
        <v>6609</v>
      </c>
      <c r="O1220" s="180" t="s">
        <v>5165</v>
      </c>
      <c r="P1220" t="s">
        <v>6604</v>
      </c>
      <c r="Q1220" t="s">
        <v>5151</v>
      </c>
    </row>
    <row r="1221" spans="1:17" x14ac:dyDescent="0.3">
      <c r="A1221" s="193" t="s">
        <v>5163</v>
      </c>
      <c r="B1221" t="str">
        <f t="shared" si="18"/>
        <v>130164781</v>
      </c>
      <c r="C1221">
        <v>130164</v>
      </c>
      <c r="D1221" t="s">
        <v>48</v>
      </c>
      <c r="E1221" t="s">
        <v>31</v>
      </c>
      <c r="F1221" t="s">
        <v>66</v>
      </c>
      <c r="G1221" t="s">
        <v>775</v>
      </c>
      <c r="H1221" t="s">
        <v>3159</v>
      </c>
      <c r="I1221">
        <v>781</v>
      </c>
      <c r="J1221">
        <v>781</v>
      </c>
      <c r="K1221" t="e">
        <f>VLOOKUP(B1221,#REF!,5,FALSE)</f>
        <v>#REF!</v>
      </c>
      <c r="N1221" t="s">
        <v>6610</v>
      </c>
      <c r="O1221" s="180" t="s">
        <v>5165</v>
      </c>
      <c r="P1221" t="s">
        <v>6611</v>
      </c>
      <c r="Q1221" t="s">
        <v>5151</v>
      </c>
    </row>
    <row r="1222" spans="1:17" x14ac:dyDescent="0.3">
      <c r="A1222" s="193" t="s">
        <v>5163</v>
      </c>
      <c r="B1222" t="str">
        <f t="shared" si="18"/>
        <v>130164782</v>
      </c>
      <c r="C1222">
        <v>130164</v>
      </c>
      <c r="D1222" t="s">
        <v>48</v>
      </c>
      <c r="E1222" t="s">
        <v>31</v>
      </c>
      <c r="F1222" t="s">
        <v>66</v>
      </c>
      <c r="G1222" t="s">
        <v>775</v>
      </c>
      <c r="H1222" t="s">
        <v>3159</v>
      </c>
      <c r="I1222">
        <v>782</v>
      </c>
      <c r="J1222">
        <v>782</v>
      </c>
      <c r="K1222" t="e">
        <f>VLOOKUP(B1222,#REF!,5,FALSE)</f>
        <v>#REF!</v>
      </c>
      <c r="N1222" t="s">
        <v>6612</v>
      </c>
      <c r="O1222" s="180" t="s">
        <v>5165</v>
      </c>
      <c r="P1222" t="s">
        <v>6611</v>
      </c>
      <c r="Q1222" t="s">
        <v>5151</v>
      </c>
    </row>
    <row r="1223" spans="1:17" x14ac:dyDescent="0.3">
      <c r="A1223" s="193" t="s">
        <v>5163</v>
      </c>
      <c r="B1223" t="str">
        <f t="shared" si="18"/>
        <v>130164783</v>
      </c>
      <c r="C1223">
        <v>130164</v>
      </c>
      <c r="D1223" t="s">
        <v>48</v>
      </c>
      <c r="E1223" t="s">
        <v>31</v>
      </c>
      <c r="F1223" t="s">
        <v>66</v>
      </c>
      <c r="G1223" t="s">
        <v>775</v>
      </c>
      <c r="H1223" t="s">
        <v>3159</v>
      </c>
      <c r="I1223">
        <v>783</v>
      </c>
      <c r="J1223">
        <v>783</v>
      </c>
      <c r="K1223" t="e">
        <f>VLOOKUP(B1223,#REF!,5,FALSE)</f>
        <v>#REF!</v>
      </c>
      <c r="N1223" t="s">
        <v>6613</v>
      </c>
      <c r="O1223" s="180" t="s">
        <v>5165</v>
      </c>
      <c r="P1223" t="s">
        <v>6611</v>
      </c>
      <c r="Q1223" t="s">
        <v>5151</v>
      </c>
    </row>
    <row r="1224" spans="1:17" x14ac:dyDescent="0.3">
      <c r="A1224" s="193" t="s">
        <v>5163</v>
      </c>
      <c r="B1224" t="str">
        <f t="shared" ref="B1224:B1287" si="19">C1224&amp;I1224</f>
        <v>130164784</v>
      </c>
      <c r="C1224">
        <v>130164</v>
      </c>
      <c r="D1224" t="s">
        <v>48</v>
      </c>
      <c r="E1224" t="s">
        <v>31</v>
      </c>
      <c r="F1224" t="s">
        <v>66</v>
      </c>
      <c r="G1224" t="s">
        <v>775</v>
      </c>
      <c r="H1224" t="s">
        <v>3159</v>
      </c>
      <c r="I1224">
        <v>784</v>
      </c>
      <c r="J1224">
        <v>784</v>
      </c>
      <c r="K1224" t="e">
        <f>VLOOKUP(B1224,#REF!,5,FALSE)</f>
        <v>#REF!</v>
      </c>
      <c r="N1224" t="s">
        <v>6614</v>
      </c>
      <c r="O1224" s="180" t="s">
        <v>5165</v>
      </c>
      <c r="P1224" t="s">
        <v>6611</v>
      </c>
      <c r="Q1224" t="s">
        <v>5151</v>
      </c>
    </row>
    <row r="1225" spans="1:17" x14ac:dyDescent="0.3">
      <c r="A1225" s="193" t="s">
        <v>5163</v>
      </c>
      <c r="B1225" t="str">
        <f t="shared" si="19"/>
        <v>130164785</v>
      </c>
      <c r="C1225">
        <v>130164</v>
      </c>
      <c r="D1225" t="s">
        <v>48</v>
      </c>
      <c r="E1225" t="s">
        <v>31</v>
      </c>
      <c r="F1225" t="s">
        <v>66</v>
      </c>
      <c r="G1225" t="s">
        <v>775</v>
      </c>
      <c r="H1225" t="s">
        <v>3159</v>
      </c>
      <c r="I1225">
        <v>785</v>
      </c>
      <c r="J1225">
        <v>785</v>
      </c>
      <c r="K1225" t="e">
        <f>VLOOKUP(B1225,#REF!,5,FALSE)</f>
        <v>#REF!</v>
      </c>
      <c r="N1225" t="s">
        <v>6615</v>
      </c>
      <c r="O1225" s="180" t="s">
        <v>5165</v>
      </c>
      <c r="P1225" t="s">
        <v>6611</v>
      </c>
      <c r="Q1225" t="s">
        <v>5151</v>
      </c>
    </row>
    <row r="1226" spans="1:17" x14ac:dyDescent="0.3">
      <c r="A1226" s="193" t="s">
        <v>5163</v>
      </c>
      <c r="B1226" t="str">
        <f t="shared" si="19"/>
        <v>130164786</v>
      </c>
      <c r="C1226">
        <v>130164</v>
      </c>
      <c r="D1226" t="s">
        <v>48</v>
      </c>
      <c r="E1226" t="s">
        <v>31</v>
      </c>
      <c r="F1226" t="s">
        <v>66</v>
      </c>
      <c r="G1226" t="s">
        <v>775</v>
      </c>
      <c r="H1226" t="s">
        <v>3159</v>
      </c>
      <c r="I1226">
        <v>786</v>
      </c>
      <c r="J1226">
        <v>786</v>
      </c>
      <c r="K1226" t="e">
        <f>VLOOKUP(B1226,#REF!,5,FALSE)</f>
        <v>#REF!</v>
      </c>
      <c r="N1226" t="s">
        <v>6616</v>
      </c>
      <c r="O1226" s="180" t="s">
        <v>5165</v>
      </c>
      <c r="P1226" t="s">
        <v>6611</v>
      </c>
      <c r="Q1226" t="s">
        <v>5151</v>
      </c>
    </row>
    <row r="1227" spans="1:17" x14ac:dyDescent="0.3">
      <c r="A1227" t="s">
        <v>5137</v>
      </c>
      <c r="B1227" t="str">
        <f t="shared" si="19"/>
        <v>130164789</v>
      </c>
      <c r="C1227">
        <v>130164</v>
      </c>
      <c r="D1227" t="s">
        <v>48</v>
      </c>
      <c r="E1227" t="s">
        <v>31</v>
      </c>
      <c r="F1227" t="s">
        <v>66</v>
      </c>
      <c r="G1227" t="s">
        <v>775</v>
      </c>
      <c r="H1227" t="s">
        <v>3159</v>
      </c>
      <c r="I1227">
        <v>789</v>
      </c>
      <c r="J1227">
        <v>789</v>
      </c>
      <c r="K1227" t="e">
        <f>VLOOKUP(B1227,#REF!,5,FALSE)</f>
        <v>#REF!</v>
      </c>
      <c r="N1227" t="s">
        <v>6617</v>
      </c>
      <c r="O1227" s="180" t="s">
        <v>5165</v>
      </c>
      <c r="P1227" t="s">
        <v>6618</v>
      </c>
      <c r="Q1227" t="s">
        <v>5161</v>
      </c>
    </row>
    <row r="1228" spans="1:17" x14ac:dyDescent="0.3">
      <c r="A1228" t="s">
        <v>5137</v>
      </c>
      <c r="B1228" t="str">
        <f t="shared" si="19"/>
        <v>130164790</v>
      </c>
      <c r="C1228">
        <v>130164</v>
      </c>
      <c r="D1228" t="s">
        <v>48</v>
      </c>
      <c r="E1228" t="s">
        <v>31</v>
      </c>
      <c r="F1228" t="s">
        <v>66</v>
      </c>
      <c r="G1228" t="s">
        <v>775</v>
      </c>
      <c r="H1228" t="s">
        <v>3159</v>
      </c>
      <c r="I1228">
        <v>790</v>
      </c>
      <c r="J1228">
        <v>790</v>
      </c>
      <c r="K1228" t="e">
        <f>VLOOKUP(B1228,#REF!,5,FALSE)</f>
        <v>#REF!</v>
      </c>
      <c r="N1228" t="s">
        <v>6619</v>
      </c>
      <c r="O1228" s="180" t="s">
        <v>5165</v>
      </c>
      <c r="P1228" t="s">
        <v>6618</v>
      </c>
      <c r="Q1228" t="s">
        <v>5161</v>
      </c>
    </row>
    <row r="1229" spans="1:17" x14ac:dyDescent="0.3">
      <c r="A1229" t="s">
        <v>5137</v>
      </c>
      <c r="B1229" t="str">
        <f t="shared" si="19"/>
        <v>130164791</v>
      </c>
      <c r="C1229">
        <v>130164</v>
      </c>
      <c r="D1229" t="s">
        <v>48</v>
      </c>
      <c r="E1229" t="s">
        <v>31</v>
      </c>
      <c r="F1229" t="s">
        <v>66</v>
      </c>
      <c r="G1229" t="s">
        <v>775</v>
      </c>
      <c r="H1229" t="s">
        <v>3159</v>
      </c>
      <c r="I1229">
        <v>791</v>
      </c>
      <c r="J1229">
        <v>791</v>
      </c>
      <c r="K1229" t="e">
        <f>VLOOKUP(B1229,#REF!,5,FALSE)</f>
        <v>#REF!</v>
      </c>
      <c r="N1229" t="s">
        <v>6620</v>
      </c>
      <c r="O1229" s="180" t="s">
        <v>5165</v>
      </c>
      <c r="P1229" t="s">
        <v>6618</v>
      </c>
      <c r="Q1229" t="s">
        <v>5161</v>
      </c>
    </row>
    <row r="1230" spans="1:17" x14ac:dyDescent="0.3">
      <c r="A1230" t="s">
        <v>5137</v>
      </c>
      <c r="B1230" t="str">
        <f t="shared" si="19"/>
        <v>130164792</v>
      </c>
      <c r="C1230">
        <v>130164</v>
      </c>
      <c r="D1230" t="s">
        <v>48</v>
      </c>
      <c r="E1230" t="s">
        <v>31</v>
      </c>
      <c r="F1230" t="s">
        <v>66</v>
      </c>
      <c r="G1230" t="s">
        <v>775</v>
      </c>
      <c r="H1230" t="s">
        <v>3159</v>
      </c>
      <c r="I1230">
        <v>792</v>
      </c>
      <c r="J1230">
        <v>792</v>
      </c>
      <c r="K1230" t="e">
        <f>VLOOKUP(B1230,#REF!,5,FALSE)</f>
        <v>#REF!</v>
      </c>
      <c r="N1230" t="s">
        <v>6621</v>
      </c>
      <c r="O1230" s="180" t="s">
        <v>5165</v>
      </c>
      <c r="P1230" t="s">
        <v>6618</v>
      </c>
      <c r="Q1230" t="s">
        <v>5161</v>
      </c>
    </row>
    <row r="1231" spans="1:17" x14ac:dyDescent="0.3">
      <c r="A1231" t="s">
        <v>5137</v>
      </c>
      <c r="B1231" t="str">
        <f t="shared" si="19"/>
        <v>130178133</v>
      </c>
      <c r="C1231">
        <v>130178</v>
      </c>
      <c r="D1231" t="s">
        <v>50</v>
      </c>
      <c r="E1231" t="s">
        <v>31</v>
      </c>
      <c r="F1231" t="s">
        <v>66</v>
      </c>
      <c r="G1231" t="s">
        <v>494</v>
      </c>
      <c r="H1231" t="s">
        <v>797</v>
      </c>
      <c r="I1231">
        <v>133</v>
      </c>
      <c r="J1231">
        <v>133</v>
      </c>
      <c r="K1231" t="e">
        <f>VLOOKUP(B1231,#REF!,5,FALSE)</f>
        <v>#REF!</v>
      </c>
      <c r="N1231" t="s">
        <v>6622</v>
      </c>
      <c r="O1231" s="180" t="s">
        <v>5165</v>
      </c>
      <c r="P1231" t="s">
        <v>6024</v>
      </c>
      <c r="Q1231" t="s">
        <v>5161</v>
      </c>
    </row>
    <row r="1232" spans="1:17" x14ac:dyDescent="0.3">
      <c r="A1232" t="s">
        <v>5137</v>
      </c>
      <c r="B1232" t="str">
        <f t="shared" si="19"/>
        <v>1301823</v>
      </c>
      <c r="C1232">
        <v>130182</v>
      </c>
      <c r="D1232" t="s">
        <v>50</v>
      </c>
      <c r="E1232" t="s">
        <v>31</v>
      </c>
      <c r="F1232" t="s">
        <v>66</v>
      </c>
      <c r="G1232" t="s">
        <v>714</v>
      </c>
      <c r="H1232" t="s">
        <v>4430</v>
      </c>
      <c r="I1232">
        <v>3</v>
      </c>
      <c r="J1232">
        <v>3</v>
      </c>
      <c r="K1232" t="e">
        <f>VLOOKUP(B1232,#REF!,5,FALSE)</f>
        <v>#REF!</v>
      </c>
      <c r="N1232" t="s">
        <v>6623</v>
      </c>
      <c r="O1232" s="180" t="s">
        <v>5165</v>
      </c>
      <c r="P1232">
        <v>44986</v>
      </c>
      <c r="Q1232" t="s">
        <v>5161</v>
      </c>
    </row>
    <row r="1233" spans="1:17" x14ac:dyDescent="0.3">
      <c r="A1233" t="s">
        <v>5137</v>
      </c>
      <c r="B1233" t="str">
        <f t="shared" si="19"/>
        <v>1301829</v>
      </c>
      <c r="C1233">
        <v>130182</v>
      </c>
      <c r="D1233" t="s">
        <v>50</v>
      </c>
      <c r="E1233" t="s">
        <v>31</v>
      </c>
      <c r="F1233" t="s">
        <v>66</v>
      </c>
      <c r="G1233" t="s">
        <v>714</v>
      </c>
      <c r="H1233" t="s">
        <v>4430</v>
      </c>
      <c r="I1233">
        <v>9</v>
      </c>
      <c r="J1233">
        <v>9</v>
      </c>
      <c r="K1233" t="e">
        <f>VLOOKUP(B1233,#REF!,5,FALSE)</f>
        <v>#REF!</v>
      </c>
      <c r="N1233" t="s">
        <v>6624</v>
      </c>
      <c r="O1233" s="180" t="s">
        <v>5165</v>
      </c>
      <c r="P1233">
        <v>44986</v>
      </c>
      <c r="Q1233" t="s">
        <v>5161</v>
      </c>
    </row>
    <row r="1234" spans="1:17" x14ac:dyDescent="0.3">
      <c r="A1234" t="s">
        <v>5137</v>
      </c>
      <c r="B1234" t="str">
        <f t="shared" si="19"/>
        <v>13018216</v>
      </c>
      <c r="C1234">
        <v>130182</v>
      </c>
      <c r="D1234" t="s">
        <v>50</v>
      </c>
      <c r="E1234" t="s">
        <v>31</v>
      </c>
      <c r="F1234" t="s">
        <v>66</v>
      </c>
      <c r="G1234" t="s">
        <v>714</v>
      </c>
      <c r="H1234" t="s">
        <v>4430</v>
      </c>
      <c r="I1234">
        <v>16</v>
      </c>
      <c r="J1234">
        <v>16</v>
      </c>
      <c r="K1234" t="e">
        <f>VLOOKUP(B1234,#REF!,5,FALSE)</f>
        <v>#REF!</v>
      </c>
      <c r="N1234" t="s">
        <v>6625</v>
      </c>
      <c r="O1234" s="180" t="s">
        <v>5165</v>
      </c>
      <c r="P1234">
        <v>44986</v>
      </c>
      <c r="Q1234" t="s">
        <v>5161</v>
      </c>
    </row>
    <row r="1235" spans="1:17" x14ac:dyDescent="0.3">
      <c r="A1235" t="s">
        <v>5137</v>
      </c>
      <c r="B1235" t="str">
        <f t="shared" si="19"/>
        <v>13018217</v>
      </c>
      <c r="C1235">
        <v>130182</v>
      </c>
      <c r="D1235" t="s">
        <v>50</v>
      </c>
      <c r="E1235" t="s">
        <v>31</v>
      </c>
      <c r="F1235" t="s">
        <v>66</v>
      </c>
      <c r="G1235" t="s">
        <v>714</v>
      </c>
      <c r="H1235" t="s">
        <v>4430</v>
      </c>
      <c r="I1235">
        <v>17</v>
      </c>
      <c r="J1235">
        <v>17</v>
      </c>
      <c r="K1235" t="e">
        <f>VLOOKUP(B1235,#REF!,5,FALSE)</f>
        <v>#REF!</v>
      </c>
      <c r="N1235" t="s">
        <v>6626</v>
      </c>
      <c r="O1235" s="180" t="s">
        <v>5165</v>
      </c>
      <c r="P1235">
        <v>44986</v>
      </c>
      <c r="Q1235" t="s">
        <v>5161</v>
      </c>
    </row>
    <row r="1236" spans="1:17" x14ac:dyDescent="0.3">
      <c r="A1236" t="s">
        <v>5137</v>
      </c>
      <c r="B1236" t="str">
        <f t="shared" si="19"/>
        <v>13018219</v>
      </c>
      <c r="C1236">
        <v>130182</v>
      </c>
      <c r="D1236" t="s">
        <v>50</v>
      </c>
      <c r="E1236" t="s">
        <v>31</v>
      </c>
      <c r="F1236" t="s">
        <v>66</v>
      </c>
      <c r="G1236" t="s">
        <v>714</v>
      </c>
      <c r="H1236" t="s">
        <v>4430</v>
      </c>
      <c r="I1236">
        <v>19</v>
      </c>
      <c r="J1236">
        <v>19</v>
      </c>
      <c r="K1236" t="e">
        <f>VLOOKUP(B1236,#REF!,5,FALSE)</f>
        <v>#REF!</v>
      </c>
      <c r="N1236" t="s">
        <v>6627</v>
      </c>
      <c r="O1236" s="180" t="s">
        <v>5165</v>
      </c>
      <c r="P1236">
        <v>44986</v>
      </c>
      <c r="Q1236" t="s">
        <v>5161</v>
      </c>
    </row>
    <row r="1237" spans="1:17" x14ac:dyDescent="0.3">
      <c r="A1237" t="s">
        <v>5137</v>
      </c>
      <c r="B1237" t="str">
        <f t="shared" si="19"/>
        <v>13018234</v>
      </c>
      <c r="C1237">
        <v>130182</v>
      </c>
      <c r="D1237" t="s">
        <v>50</v>
      </c>
      <c r="E1237" t="s">
        <v>31</v>
      </c>
      <c r="F1237" t="s">
        <v>66</v>
      </c>
      <c r="G1237" t="s">
        <v>714</v>
      </c>
      <c r="H1237" t="s">
        <v>4430</v>
      </c>
      <c r="I1237">
        <v>34</v>
      </c>
      <c r="J1237">
        <v>34</v>
      </c>
      <c r="K1237" t="e">
        <f>VLOOKUP(B1237,#REF!,5,FALSE)</f>
        <v>#REF!</v>
      </c>
      <c r="N1237" t="s">
        <v>6628</v>
      </c>
      <c r="O1237" s="180" t="s">
        <v>5165</v>
      </c>
      <c r="P1237">
        <v>44986</v>
      </c>
      <c r="Q1237" t="s">
        <v>5161</v>
      </c>
    </row>
    <row r="1238" spans="1:17" x14ac:dyDescent="0.3">
      <c r="A1238" s="193" t="s">
        <v>5163</v>
      </c>
      <c r="B1238" t="str">
        <f t="shared" si="19"/>
        <v>13021564</v>
      </c>
      <c r="C1238">
        <v>130215</v>
      </c>
      <c r="D1238" t="s">
        <v>50</v>
      </c>
      <c r="E1238" t="s">
        <v>31</v>
      </c>
      <c r="F1238" t="s">
        <v>73</v>
      </c>
      <c r="G1238" t="s">
        <v>838</v>
      </c>
      <c r="H1238" t="s">
        <v>6629</v>
      </c>
      <c r="I1238">
        <v>64</v>
      </c>
      <c r="J1238">
        <v>64</v>
      </c>
      <c r="L1238" t="e">
        <f>VLOOKUP(B1238,#REF!,6,FALSE)</f>
        <v>#REF!</v>
      </c>
      <c r="N1238" t="s">
        <v>6630</v>
      </c>
      <c r="O1238" s="180" t="s">
        <v>5165</v>
      </c>
      <c r="P1238" t="s">
        <v>5150</v>
      </c>
      <c r="Q1238" t="s">
        <v>5151</v>
      </c>
    </row>
    <row r="1239" spans="1:17" x14ac:dyDescent="0.3">
      <c r="A1239" t="s">
        <v>5137</v>
      </c>
      <c r="B1239" t="str">
        <f t="shared" si="19"/>
        <v>130217106</v>
      </c>
      <c r="C1239">
        <v>130217</v>
      </c>
      <c r="D1239" t="s">
        <v>50</v>
      </c>
      <c r="E1239" t="s">
        <v>31</v>
      </c>
      <c r="F1239" t="s">
        <v>73</v>
      </c>
      <c r="G1239" t="s">
        <v>494</v>
      </c>
      <c r="H1239" t="s">
        <v>5082</v>
      </c>
      <c r="I1239">
        <v>106</v>
      </c>
      <c r="J1239">
        <v>106</v>
      </c>
      <c r="K1239" t="e">
        <f>VLOOKUP(B1239,#REF!,5,FALSE)</f>
        <v>#REF!</v>
      </c>
      <c r="N1239" t="s">
        <v>6631</v>
      </c>
      <c r="O1239" s="180" t="s">
        <v>5165</v>
      </c>
      <c r="P1239" t="s">
        <v>5982</v>
      </c>
      <c r="Q1239" t="s">
        <v>5161</v>
      </c>
    </row>
    <row r="1240" spans="1:17" x14ac:dyDescent="0.3">
      <c r="A1240" t="s">
        <v>5137</v>
      </c>
      <c r="B1240" t="str">
        <f t="shared" si="19"/>
        <v>1303015</v>
      </c>
      <c r="C1240">
        <v>130301</v>
      </c>
      <c r="D1240" t="s">
        <v>50</v>
      </c>
      <c r="E1240" t="s">
        <v>31</v>
      </c>
      <c r="F1240" t="s">
        <v>89</v>
      </c>
      <c r="G1240" t="s">
        <v>859</v>
      </c>
      <c r="H1240" t="s">
        <v>858</v>
      </c>
      <c r="I1240">
        <v>5</v>
      </c>
      <c r="J1240">
        <v>5</v>
      </c>
      <c r="K1240" t="e">
        <f>VLOOKUP(B1240,#REF!,5,FALSE)</f>
        <v>#REF!</v>
      </c>
      <c r="N1240" t="s">
        <v>6632</v>
      </c>
      <c r="O1240" s="180" t="s">
        <v>5165</v>
      </c>
      <c r="P1240" t="s">
        <v>6250</v>
      </c>
      <c r="Q1240" t="s">
        <v>5161</v>
      </c>
    </row>
    <row r="1241" spans="1:17" x14ac:dyDescent="0.3">
      <c r="A1241" s="193" t="s">
        <v>5163</v>
      </c>
      <c r="B1241" t="str">
        <f t="shared" si="19"/>
        <v>130409132</v>
      </c>
      <c r="C1241">
        <v>130409</v>
      </c>
      <c r="D1241" t="s">
        <v>50</v>
      </c>
      <c r="E1241" t="s">
        <v>31</v>
      </c>
      <c r="F1241" t="s">
        <v>74</v>
      </c>
      <c r="G1241" t="s">
        <v>893</v>
      </c>
      <c r="H1241" t="s">
        <v>906</v>
      </c>
      <c r="I1241">
        <v>132</v>
      </c>
      <c r="J1241">
        <v>132</v>
      </c>
      <c r="K1241" t="e">
        <f>VLOOKUP(B1241,#REF!,5,FALSE)</f>
        <v>#REF!</v>
      </c>
      <c r="L1241" t="e">
        <f>VLOOKUP(B1241,#REF!,6,FALSE)</f>
        <v>#REF!</v>
      </c>
      <c r="N1241" t="s">
        <v>6633</v>
      </c>
      <c r="O1241" s="180" t="s">
        <v>5165</v>
      </c>
      <c r="P1241" t="s">
        <v>6171</v>
      </c>
      <c r="Q1241" t="s">
        <v>5151</v>
      </c>
    </row>
    <row r="1242" spans="1:17" x14ac:dyDescent="0.3">
      <c r="A1242" s="193" t="s">
        <v>5163</v>
      </c>
      <c r="B1242" t="str">
        <f t="shared" si="19"/>
        <v>1304103</v>
      </c>
      <c r="C1242">
        <v>130410</v>
      </c>
      <c r="D1242" t="s">
        <v>50</v>
      </c>
      <c r="E1242" t="s">
        <v>31</v>
      </c>
      <c r="F1242" t="s">
        <v>74</v>
      </c>
      <c r="G1242" t="s">
        <v>909</v>
      </c>
      <c r="H1242" t="s">
        <v>189</v>
      </c>
      <c r="I1242">
        <v>3</v>
      </c>
      <c r="J1242">
        <v>2</v>
      </c>
      <c r="K1242" t="e">
        <f>VLOOKUP(B1242,#REF!,5,FALSE)</f>
        <v>#REF!</v>
      </c>
      <c r="L1242" t="e">
        <f>VLOOKUP(B1242,#REF!,6,FALSE)</f>
        <v>#REF!</v>
      </c>
      <c r="M1242" t="e">
        <f>VLOOKUP(B1242,#REF!,7,FALSE)</f>
        <v>#REF!</v>
      </c>
      <c r="N1242" t="s">
        <v>6635</v>
      </c>
      <c r="O1242" s="180" t="s">
        <v>5165</v>
      </c>
      <c r="P1242" t="s">
        <v>5150</v>
      </c>
      <c r="Q1242" t="s">
        <v>5151</v>
      </c>
    </row>
    <row r="1243" spans="1:17" x14ac:dyDescent="0.3">
      <c r="A1243" s="193" t="s">
        <v>5163</v>
      </c>
      <c r="B1243" t="str">
        <f t="shared" si="19"/>
        <v>1304109</v>
      </c>
      <c r="C1243">
        <v>130410</v>
      </c>
      <c r="D1243" t="s">
        <v>50</v>
      </c>
      <c r="E1243" t="s">
        <v>31</v>
      </c>
      <c r="F1243" t="s">
        <v>74</v>
      </c>
      <c r="G1243" t="s">
        <v>909</v>
      </c>
      <c r="H1243" t="s">
        <v>189</v>
      </c>
      <c r="I1243">
        <v>9</v>
      </c>
      <c r="J1243">
        <v>10</v>
      </c>
      <c r="K1243" t="e">
        <f>VLOOKUP(B1243,#REF!,5,FALSE)</f>
        <v>#REF!</v>
      </c>
      <c r="N1243" t="s">
        <v>6638</v>
      </c>
      <c r="O1243" s="180" t="s">
        <v>5165</v>
      </c>
      <c r="P1243" t="s">
        <v>5149</v>
      </c>
      <c r="Q1243" t="s">
        <v>5151</v>
      </c>
    </row>
    <row r="1244" spans="1:17" x14ac:dyDescent="0.3">
      <c r="A1244" s="193" t="s">
        <v>5270</v>
      </c>
      <c r="B1244" t="str">
        <f t="shared" si="19"/>
        <v>130514104</v>
      </c>
      <c r="C1244">
        <v>130514</v>
      </c>
      <c r="D1244" t="s">
        <v>50</v>
      </c>
      <c r="E1244" t="s">
        <v>31</v>
      </c>
      <c r="F1244" t="s">
        <v>76</v>
      </c>
      <c r="G1244" t="s">
        <v>951</v>
      </c>
      <c r="H1244" t="s">
        <v>191</v>
      </c>
      <c r="I1244">
        <v>104</v>
      </c>
      <c r="J1244">
        <v>104</v>
      </c>
      <c r="K1244" t="e">
        <f>VLOOKUP(B1244,#REF!,5,FALSE)</f>
        <v>#REF!</v>
      </c>
      <c r="N1244" t="s">
        <v>6639</v>
      </c>
      <c r="O1244" s="180" t="s">
        <v>5165</v>
      </c>
      <c r="P1244" t="s">
        <v>5944</v>
      </c>
      <c r="Q1244" t="s">
        <v>5150</v>
      </c>
    </row>
    <row r="1245" spans="1:17" x14ac:dyDescent="0.3">
      <c r="A1245" s="193" t="s">
        <v>5270</v>
      </c>
      <c r="B1245" t="str">
        <f t="shared" si="19"/>
        <v>130514105</v>
      </c>
      <c r="C1245">
        <v>130514</v>
      </c>
      <c r="D1245" t="s">
        <v>50</v>
      </c>
      <c r="E1245" t="s">
        <v>31</v>
      </c>
      <c r="F1245" t="s">
        <v>76</v>
      </c>
      <c r="G1245" t="s">
        <v>951</v>
      </c>
      <c r="H1245" t="s">
        <v>191</v>
      </c>
      <c r="I1245">
        <v>105</v>
      </c>
      <c r="J1245">
        <v>105</v>
      </c>
      <c r="K1245" t="e">
        <f>VLOOKUP(B1245,#REF!,5,FALSE)</f>
        <v>#REF!</v>
      </c>
      <c r="N1245" t="s">
        <v>6640</v>
      </c>
      <c r="O1245" s="180" t="s">
        <v>5165</v>
      </c>
      <c r="P1245" t="s">
        <v>5944</v>
      </c>
      <c r="Q1245" t="s">
        <v>5150</v>
      </c>
    </row>
    <row r="1246" spans="1:17" x14ac:dyDescent="0.3">
      <c r="A1246" s="193" t="s">
        <v>5270</v>
      </c>
      <c r="B1246" t="str">
        <f t="shared" si="19"/>
        <v>130514106</v>
      </c>
      <c r="C1246">
        <v>130514</v>
      </c>
      <c r="D1246" t="s">
        <v>50</v>
      </c>
      <c r="E1246" t="s">
        <v>31</v>
      </c>
      <c r="F1246" t="s">
        <v>76</v>
      </c>
      <c r="G1246" t="s">
        <v>951</v>
      </c>
      <c r="H1246" t="s">
        <v>191</v>
      </c>
      <c r="I1246">
        <v>106</v>
      </c>
      <c r="J1246">
        <v>106</v>
      </c>
      <c r="K1246" t="e">
        <f>VLOOKUP(B1246,#REF!,5,FALSE)</f>
        <v>#REF!</v>
      </c>
      <c r="N1246" t="s">
        <v>6641</v>
      </c>
      <c r="O1246" s="180" t="s">
        <v>5165</v>
      </c>
      <c r="P1246" t="s">
        <v>5944</v>
      </c>
      <c r="Q1246" t="s">
        <v>5150</v>
      </c>
    </row>
    <row r="1247" spans="1:17" x14ac:dyDescent="0.3">
      <c r="A1247" s="193" t="s">
        <v>5270</v>
      </c>
      <c r="B1247" t="str">
        <f t="shared" si="19"/>
        <v>130514107</v>
      </c>
      <c r="C1247">
        <v>130514</v>
      </c>
      <c r="D1247" t="s">
        <v>50</v>
      </c>
      <c r="E1247" t="s">
        <v>31</v>
      </c>
      <c r="F1247" t="s">
        <v>76</v>
      </c>
      <c r="G1247" t="s">
        <v>951</v>
      </c>
      <c r="H1247" t="s">
        <v>191</v>
      </c>
      <c r="I1247">
        <v>107</v>
      </c>
      <c r="J1247">
        <v>107</v>
      </c>
      <c r="K1247" t="e">
        <f>VLOOKUP(B1247,#REF!,5,FALSE)</f>
        <v>#REF!</v>
      </c>
      <c r="N1247" t="s">
        <v>6642</v>
      </c>
      <c r="O1247" s="180" t="s">
        <v>5165</v>
      </c>
      <c r="P1247" t="s">
        <v>5944</v>
      </c>
      <c r="Q1247" t="s">
        <v>5150</v>
      </c>
    </row>
    <row r="1248" spans="1:17" x14ac:dyDescent="0.3">
      <c r="A1248" s="193" t="s">
        <v>5270</v>
      </c>
      <c r="B1248" t="str">
        <f t="shared" si="19"/>
        <v>130514108</v>
      </c>
      <c r="C1248">
        <v>130514</v>
      </c>
      <c r="D1248" t="s">
        <v>50</v>
      </c>
      <c r="E1248" t="s">
        <v>31</v>
      </c>
      <c r="F1248" t="s">
        <v>76</v>
      </c>
      <c r="G1248" t="s">
        <v>951</v>
      </c>
      <c r="H1248" t="s">
        <v>191</v>
      </c>
      <c r="I1248">
        <v>108</v>
      </c>
      <c r="J1248">
        <v>108</v>
      </c>
      <c r="K1248" t="e">
        <f>VLOOKUP(B1248,#REF!,5,FALSE)</f>
        <v>#REF!</v>
      </c>
      <c r="N1248" t="s">
        <v>6643</v>
      </c>
      <c r="O1248" s="180" t="s">
        <v>5165</v>
      </c>
      <c r="P1248" t="s">
        <v>5944</v>
      </c>
      <c r="Q1248" t="s">
        <v>5150</v>
      </c>
    </row>
    <row r="1249" spans="1:17" x14ac:dyDescent="0.3">
      <c r="A1249" s="193" t="s">
        <v>5270</v>
      </c>
      <c r="B1249" t="str">
        <f t="shared" si="19"/>
        <v>130514109</v>
      </c>
      <c r="C1249">
        <v>130514</v>
      </c>
      <c r="D1249" t="s">
        <v>50</v>
      </c>
      <c r="E1249" t="s">
        <v>31</v>
      </c>
      <c r="F1249" t="s">
        <v>76</v>
      </c>
      <c r="G1249" t="s">
        <v>951</v>
      </c>
      <c r="H1249" t="s">
        <v>191</v>
      </c>
      <c r="I1249">
        <v>109</v>
      </c>
      <c r="J1249">
        <v>109</v>
      </c>
      <c r="K1249" t="e">
        <f>VLOOKUP(B1249,#REF!,5,FALSE)</f>
        <v>#REF!</v>
      </c>
      <c r="N1249" t="s">
        <v>6644</v>
      </c>
      <c r="O1249" s="180" t="s">
        <v>5165</v>
      </c>
      <c r="P1249" t="s">
        <v>5944</v>
      </c>
      <c r="Q1249" t="s">
        <v>5150</v>
      </c>
    </row>
    <row r="1250" spans="1:17" x14ac:dyDescent="0.3">
      <c r="A1250" s="193" t="s">
        <v>5270</v>
      </c>
      <c r="B1250" t="str">
        <f t="shared" si="19"/>
        <v>130514110</v>
      </c>
      <c r="C1250">
        <v>130514</v>
      </c>
      <c r="D1250" t="s">
        <v>50</v>
      </c>
      <c r="E1250" t="s">
        <v>31</v>
      </c>
      <c r="F1250" t="s">
        <v>76</v>
      </c>
      <c r="G1250" t="s">
        <v>951</v>
      </c>
      <c r="H1250" t="s">
        <v>191</v>
      </c>
      <c r="I1250">
        <v>110</v>
      </c>
      <c r="J1250">
        <v>110</v>
      </c>
      <c r="K1250" t="e">
        <f>VLOOKUP(B1250,#REF!,5,FALSE)</f>
        <v>#REF!</v>
      </c>
      <c r="N1250" t="s">
        <v>6645</v>
      </c>
      <c r="O1250" s="180" t="s">
        <v>5165</v>
      </c>
      <c r="P1250" t="s">
        <v>5944</v>
      </c>
      <c r="Q1250" t="s">
        <v>5150</v>
      </c>
    </row>
    <row r="1251" spans="1:17" x14ac:dyDescent="0.3">
      <c r="A1251" s="193" t="s">
        <v>5270</v>
      </c>
      <c r="B1251" t="str">
        <f t="shared" si="19"/>
        <v>130514111</v>
      </c>
      <c r="C1251">
        <v>130514</v>
      </c>
      <c r="D1251" t="s">
        <v>50</v>
      </c>
      <c r="E1251" t="s">
        <v>31</v>
      </c>
      <c r="F1251" t="s">
        <v>76</v>
      </c>
      <c r="G1251" t="s">
        <v>951</v>
      </c>
      <c r="H1251" t="s">
        <v>191</v>
      </c>
      <c r="I1251">
        <v>111</v>
      </c>
      <c r="J1251">
        <v>111</v>
      </c>
      <c r="K1251" t="e">
        <f>VLOOKUP(B1251,#REF!,5,FALSE)</f>
        <v>#REF!</v>
      </c>
      <c r="N1251" t="s">
        <v>6646</v>
      </c>
      <c r="O1251" s="180" t="s">
        <v>5165</v>
      </c>
      <c r="P1251" t="s">
        <v>5944</v>
      </c>
      <c r="Q1251" t="s">
        <v>5150</v>
      </c>
    </row>
    <row r="1252" spans="1:17" x14ac:dyDescent="0.3">
      <c r="A1252" s="193" t="s">
        <v>5270</v>
      </c>
      <c r="B1252" t="str">
        <f t="shared" si="19"/>
        <v>130514112</v>
      </c>
      <c r="C1252">
        <v>130514</v>
      </c>
      <c r="D1252" t="s">
        <v>50</v>
      </c>
      <c r="E1252" t="s">
        <v>31</v>
      </c>
      <c r="F1252" t="s">
        <v>76</v>
      </c>
      <c r="G1252" t="s">
        <v>951</v>
      </c>
      <c r="H1252" t="s">
        <v>191</v>
      </c>
      <c r="I1252">
        <v>112</v>
      </c>
      <c r="J1252">
        <v>112</v>
      </c>
      <c r="K1252" t="e">
        <f>VLOOKUP(B1252,#REF!,5,FALSE)</f>
        <v>#REF!</v>
      </c>
      <c r="N1252" t="s">
        <v>6647</v>
      </c>
      <c r="O1252" s="180" t="s">
        <v>5165</v>
      </c>
      <c r="P1252" t="s">
        <v>5944</v>
      </c>
      <c r="Q1252" t="s">
        <v>5150</v>
      </c>
    </row>
    <row r="1253" spans="1:17" x14ac:dyDescent="0.3">
      <c r="A1253" s="193" t="s">
        <v>5270</v>
      </c>
      <c r="B1253" t="str">
        <f t="shared" si="19"/>
        <v>130514113</v>
      </c>
      <c r="C1253">
        <v>130514</v>
      </c>
      <c r="D1253" t="s">
        <v>50</v>
      </c>
      <c r="E1253" t="s">
        <v>31</v>
      </c>
      <c r="F1253" t="s">
        <v>76</v>
      </c>
      <c r="G1253" t="s">
        <v>951</v>
      </c>
      <c r="H1253" t="s">
        <v>191</v>
      </c>
      <c r="I1253">
        <v>113</v>
      </c>
      <c r="J1253">
        <v>113</v>
      </c>
      <c r="K1253" t="e">
        <f>VLOOKUP(B1253,#REF!,5,FALSE)</f>
        <v>#REF!</v>
      </c>
      <c r="N1253" t="s">
        <v>6648</v>
      </c>
      <c r="O1253" s="180" t="s">
        <v>5165</v>
      </c>
      <c r="P1253" t="s">
        <v>5944</v>
      </c>
      <c r="Q1253" t="s">
        <v>5150</v>
      </c>
    </row>
    <row r="1254" spans="1:17" x14ac:dyDescent="0.3">
      <c r="A1254" s="193" t="s">
        <v>5270</v>
      </c>
      <c r="B1254" t="str">
        <f t="shared" si="19"/>
        <v>130514114</v>
      </c>
      <c r="C1254">
        <v>130514</v>
      </c>
      <c r="D1254" t="s">
        <v>50</v>
      </c>
      <c r="E1254" t="s">
        <v>31</v>
      </c>
      <c r="F1254" t="s">
        <v>76</v>
      </c>
      <c r="G1254" t="s">
        <v>951</v>
      </c>
      <c r="H1254" t="s">
        <v>191</v>
      </c>
      <c r="I1254">
        <v>114</v>
      </c>
      <c r="J1254">
        <v>114</v>
      </c>
      <c r="K1254" t="e">
        <f>VLOOKUP(B1254,#REF!,5,FALSE)</f>
        <v>#REF!</v>
      </c>
      <c r="N1254" t="s">
        <v>6649</v>
      </c>
      <c r="O1254" s="180" t="s">
        <v>5165</v>
      </c>
      <c r="P1254" t="s">
        <v>5944</v>
      </c>
      <c r="Q1254" t="s">
        <v>5150</v>
      </c>
    </row>
    <row r="1255" spans="1:17" x14ac:dyDescent="0.3">
      <c r="A1255" s="193" t="s">
        <v>5163</v>
      </c>
      <c r="B1255" t="str">
        <f t="shared" si="19"/>
        <v>1305209</v>
      </c>
      <c r="C1255">
        <v>130520</v>
      </c>
      <c r="D1255" t="s">
        <v>50</v>
      </c>
      <c r="E1255" t="s">
        <v>31</v>
      </c>
      <c r="F1255" t="s">
        <v>76</v>
      </c>
      <c r="G1255" t="s">
        <v>951</v>
      </c>
      <c r="H1255" t="s">
        <v>193</v>
      </c>
      <c r="I1255">
        <v>9</v>
      </c>
      <c r="J1255">
        <v>8</v>
      </c>
      <c r="K1255" t="e">
        <f>VLOOKUP(B1255,#REF!,5,FALSE)</f>
        <v>#REF!</v>
      </c>
      <c r="L1255" t="e">
        <f>VLOOKUP(B1255,#REF!,6,FALSE)</f>
        <v>#REF!</v>
      </c>
      <c r="N1255" t="s">
        <v>6650</v>
      </c>
      <c r="O1255" s="180" t="s">
        <v>5165</v>
      </c>
      <c r="P1255" t="s">
        <v>5150</v>
      </c>
      <c r="Q1255" t="s">
        <v>5151</v>
      </c>
    </row>
    <row r="1256" spans="1:17" x14ac:dyDescent="0.3">
      <c r="A1256" s="193" t="s">
        <v>5163</v>
      </c>
      <c r="B1256" t="str">
        <f t="shared" si="19"/>
        <v>13052011</v>
      </c>
      <c r="C1256">
        <v>130520</v>
      </c>
      <c r="D1256" t="s">
        <v>50</v>
      </c>
      <c r="E1256" t="s">
        <v>31</v>
      </c>
      <c r="F1256" t="s">
        <v>76</v>
      </c>
      <c r="G1256" t="s">
        <v>951</v>
      </c>
      <c r="H1256" t="s">
        <v>193</v>
      </c>
      <c r="I1256">
        <v>11</v>
      </c>
      <c r="K1256" t="e">
        <f>VLOOKUP(B1256,#REF!,5,FALSE)</f>
        <v>#REF!</v>
      </c>
      <c r="N1256" t="s">
        <v>6652</v>
      </c>
      <c r="O1256" s="180" t="s">
        <v>5165</v>
      </c>
      <c r="P1256" t="s">
        <v>5150</v>
      </c>
      <c r="Q1256" t="s">
        <v>5151</v>
      </c>
    </row>
    <row r="1257" spans="1:17" x14ac:dyDescent="0.3">
      <c r="A1257" s="193" t="s">
        <v>5163</v>
      </c>
      <c r="B1257" t="str">
        <f t="shared" si="19"/>
        <v>1305421</v>
      </c>
      <c r="C1257">
        <v>130542</v>
      </c>
      <c r="D1257" t="s">
        <v>48</v>
      </c>
      <c r="E1257" t="s">
        <v>31</v>
      </c>
      <c r="F1257" t="s">
        <v>76</v>
      </c>
      <c r="G1257" t="s">
        <v>951</v>
      </c>
      <c r="H1257" t="s">
        <v>3160</v>
      </c>
      <c r="I1257">
        <v>1</v>
      </c>
      <c r="J1257">
        <v>219</v>
      </c>
      <c r="K1257" t="e">
        <f>VLOOKUP(B1257,#REF!,5,FALSE)</f>
        <v>#REF!</v>
      </c>
      <c r="L1257" t="e">
        <f>VLOOKUP(B1257,#REF!,6,FALSE)</f>
        <v>#REF!</v>
      </c>
      <c r="N1257" t="s">
        <v>6653</v>
      </c>
      <c r="O1257" s="180" t="s">
        <v>5165</v>
      </c>
      <c r="P1257" t="s">
        <v>5150</v>
      </c>
      <c r="Q1257" t="s">
        <v>5151</v>
      </c>
    </row>
    <row r="1258" spans="1:17" x14ac:dyDescent="0.3">
      <c r="A1258" t="s">
        <v>5137</v>
      </c>
      <c r="B1258" t="str">
        <f t="shared" si="19"/>
        <v>13054326</v>
      </c>
      <c r="C1258">
        <v>130543</v>
      </c>
      <c r="D1258" t="s">
        <v>50</v>
      </c>
      <c r="E1258" t="s">
        <v>31</v>
      </c>
      <c r="F1258" t="s">
        <v>76</v>
      </c>
      <c r="G1258" t="s">
        <v>951</v>
      </c>
      <c r="H1258" t="s">
        <v>986</v>
      </c>
      <c r="I1258">
        <v>26</v>
      </c>
      <c r="J1258">
        <v>26</v>
      </c>
      <c r="K1258" t="e">
        <f>VLOOKUP(B1258,#REF!,5,FALSE)</f>
        <v>#REF!</v>
      </c>
      <c r="N1258" t="s">
        <v>6655</v>
      </c>
      <c r="O1258" s="180" t="s">
        <v>5165</v>
      </c>
      <c r="P1258" t="s">
        <v>6164</v>
      </c>
      <c r="Q1258" t="s">
        <v>5161</v>
      </c>
    </row>
    <row r="1259" spans="1:17" x14ac:dyDescent="0.3">
      <c r="A1259" t="s">
        <v>5137</v>
      </c>
      <c r="B1259" t="str">
        <f t="shared" si="19"/>
        <v>13054327</v>
      </c>
      <c r="C1259">
        <v>130543</v>
      </c>
      <c r="D1259" t="s">
        <v>50</v>
      </c>
      <c r="E1259" t="s">
        <v>31</v>
      </c>
      <c r="F1259" t="s">
        <v>76</v>
      </c>
      <c r="G1259" t="s">
        <v>951</v>
      </c>
      <c r="H1259" t="s">
        <v>986</v>
      </c>
      <c r="I1259">
        <v>27</v>
      </c>
      <c r="J1259">
        <v>27</v>
      </c>
      <c r="K1259" t="e">
        <f>VLOOKUP(B1259,#REF!,5,FALSE)</f>
        <v>#REF!</v>
      </c>
      <c r="N1259" t="s">
        <v>6656</v>
      </c>
      <c r="O1259" s="180" t="s">
        <v>5165</v>
      </c>
      <c r="P1259" t="s">
        <v>6164</v>
      </c>
      <c r="Q1259" t="s">
        <v>5161</v>
      </c>
    </row>
    <row r="1260" spans="1:17" x14ac:dyDescent="0.3">
      <c r="A1260" t="s">
        <v>5137</v>
      </c>
      <c r="B1260" t="str">
        <f t="shared" si="19"/>
        <v>13054557</v>
      </c>
      <c r="C1260">
        <v>130545</v>
      </c>
      <c r="D1260" t="s">
        <v>50</v>
      </c>
      <c r="E1260" t="s">
        <v>31</v>
      </c>
      <c r="F1260" t="s">
        <v>76</v>
      </c>
      <c r="G1260" t="s">
        <v>951</v>
      </c>
      <c r="H1260" t="s">
        <v>990</v>
      </c>
      <c r="I1260">
        <v>57</v>
      </c>
      <c r="J1260">
        <v>57</v>
      </c>
      <c r="K1260" t="e">
        <f>VLOOKUP(B1260,#REF!,5,FALSE)</f>
        <v>#REF!</v>
      </c>
      <c r="N1260" t="s">
        <v>6657</v>
      </c>
      <c r="O1260" s="180" t="s">
        <v>5165</v>
      </c>
      <c r="P1260" t="s">
        <v>6250</v>
      </c>
      <c r="Q1260" t="s">
        <v>5161</v>
      </c>
    </row>
    <row r="1261" spans="1:17" x14ac:dyDescent="0.3">
      <c r="A1261" t="s">
        <v>5137</v>
      </c>
      <c r="B1261" t="str">
        <f t="shared" si="19"/>
        <v>13055736</v>
      </c>
      <c r="C1261">
        <v>130557</v>
      </c>
      <c r="D1261" t="s">
        <v>50</v>
      </c>
      <c r="E1261" t="s">
        <v>31</v>
      </c>
      <c r="F1261" t="s">
        <v>76</v>
      </c>
      <c r="G1261" t="s">
        <v>951</v>
      </c>
      <c r="H1261" t="s">
        <v>4540</v>
      </c>
      <c r="I1261">
        <v>36</v>
      </c>
      <c r="J1261">
        <v>772</v>
      </c>
      <c r="L1261" t="e">
        <f>VLOOKUP(B1261,#REF!,6,FALSE)</f>
        <v>#REF!</v>
      </c>
      <c r="N1261" t="s">
        <v>6658</v>
      </c>
      <c r="O1261" s="180" t="s">
        <v>5165</v>
      </c>
      <c r="P1261" t="s">
        <v>6164</v>
      </c>
      <c r="Q1261" t="s">
        <v>5161</v>
      </c>
    </row>
    <row r="1262" spans="1:17" x14ac:dyDescent="0.3">
      <c r="A1262" t="s">
        <v>5137</v>
      </c>
      <c r="B1262" t="str">
        <f t="shared" si="19"/>
        <v>130557350</v>
      </c>
      <c r="C1262">
        <v>130557</v>
      </c>
      <c r="D1262" t="s">
        <v>50</v>
      </c>
      <c r="E1262" t="s">
        <v>31</v>
      </c>
      <c r="F1262" t="s">
        <v>76</v>
      </c>
      <c r="G1262" t="s">
        <v>951</v>
      </c>
      <c r="H1262" t="s">
        <v>4540</v>
      </c>
      <c r="I1262">
        <v>350</v>
      </c>
      <c r="J1262">
        <v>773</v>
      </c>
      <c r="L1262" t="e">
        <f>VLOOKUP(B1262,#REF!,6,FALSE)</f>
        <v>#REF!</v>
      </c>
      <c r="N1262" t="s">
        <v>6659</v>
      </c>
      <c r="O1262" s="180" t="s">
        <v>5165</v>
      </c>
      <c r="P1262" t="s">
        <v>6164</v>
      </c>
      <c r="Q1262" t="s">
        <v>5161</v>
      </c>
    </row>
    <row r="1263" spans="1:17" x14ac:dyDescent="0.3">
      <c r="A1263" t="s">
        <v>5137</v>
      </c>
      <c r="B1263" t="str">
        <f t="shared" si="19"/>
        <v>13056458</v>
      </c>
      <c r="C1263">
        <v>130564</v>
      </c>
      <c r="D1263" t="s">
        <v>48</v>
      </c>
      <c r="E1263" t="s">
        <v>31</v>
      </c>
      <c r="F1263" t="s">
        <v>76</v>
      </c>
      <c r="G1263" t="s">
        <v>951</v>
      </c>
      <c r="H1263" t="s">
        <v>1006</v>
      </c>
      <c r="I1263">
        <v>58</v>
      </c>
      <c r="J1263">
        <v>53</v>
      </c>
      <c r="L1263" t="e">
        <f>VLOOKUP(B1263,#REF!,6,FALSE)</f>
        <v>#REF!</v>
      </c>
      <c r="N1263" t="s">
        <v>6660</v>
      </c>
      <c r="O1263" s="180" t="s">
        <v>5165</v>
      </c>
      <c r="P1263" t="s">
        <v>6618</v>
      </c>
      <c r="Q1263" t="s">
        <v>5161</v>
      </c>
    </row>
    <row r="1264" spans="1:17" x14ac:dyDescent="0.3">
      <c r="A1264" s="193" t="s">
        <v>5163</v>
      </c>
      <c r="B1264" t="str">
        <f t="shared" si="19"/>
        <v>13060351</v>
      </c>
      <c r="C1264">
        <v>130603</v>
      </c>
      <c r="D1264" t="s">
        <v>50</v>
      </c>
      <c r="E1264" t="s">
        <v>31</v>
      </c>
      <c r="F1264" t="s">
        <v>66</v>
      </c>
      <c r="G1264" t="s">
        <v>714</v>
      </c>
      <c r="H1264" s="182" t="s">
        <v>3033</v>
      </c>
      <c r="I1264">
        <v>51</v>
      </c>
      <c r="J1264">
        <v>51</v>
      </c>
      <c r="K1264" t="e">
        <f>VLOOKUP(B1264,#REF!,5,FALSE)</f>
        <v>#REF!</v>
      </c>
      <c r="L1264" t="e">
        <f>VLOOKUP(B1264,#REF!,6,FALSE)</f>
        <v>#REF!</v>
      </c>
      <c r="N1264" t="s">
        <v>6661</v>
      </c>
      <c r="O1264" s="180" t="s">
        <v>5165</v>
      </c>
      <c r="P1264" t="s">
        <v>5896</v>
      </c>
      <c r="Q1264" t="s">
        <v>5151</v>
      </c>
    </row>
    <row r="1265" spans="1:17" x14ac:dyDescent="0.3">
      <c r="A1265" s="193" t="s">
        <v>5163</v>
      </c>
      <c r="B1265" t="str">
        <f t="shared" si="19"/>
        <v>13060352</v>
      </c>
      <c r="C1265">
        <v>130603</v>
      </c>
      <c r="D1265" t="s">
        <v>50</v>
      </c>
      <c r="E1265" t="s">
        <v>31</v>
      </c>
      <c r="F1265" t="s">
        <v>66</v>
      </c>
      <c r="G1265" t="s">
        <v>714</v>
      </c>
      <c r="H1265" s="183" t="s">
        <v>3033</v>
      </c>
      <c r="I1265">
        <v>52</v>
      </c>
      <c r="J1265">
        <v>52</v>
      </c>
      <c r="L1265" t="e">
        <f>VLOOKUP(B1265,#REF!,6,FALSE)</f>
        <v>#REF!</v>
      </c>
      <c r="N1265" t="s">
        <v>6663</v>
      </c>
      <c r="O1265" s="180" t="s">
        <v>5165</v>
      </c>
      <c r="P1265" t="s">
        <v>5896</v>
      </c>
      <c r="Q1265" t="s">
        <v>5151</v>
      </c>
    </row>
    <row r="1266" spans="1:17" x14ac:dyDescent="0.3">
      <c r="A1266" s="193" t="s">
        <v>5163</v>
      </c>
      <c r="B1266" t="str">
        <f t="shared" si="19"/>
        <v>13060353</v>
      </c>
      <c r="C1266">
        <v>130603</v>
      </c>
      <c r="D1266" t="s">
        <v>50</v>
      </c>
      <c r="E1266" t="s">
        <v>31</v>
      </c>
      <c r="F1266" t="s">
        <v>66</v>
      </c>
      <c r="G1266" t="s">
        <v>714</v>
      </c>
      <c r="H1266" s="183" t="s">
        <v>3033</v>
      </c>
      <c r="I1266">
        <v>53</v>
      </c>
      <c r="J1266">
        <v>53</v>
      </c>
      <c r="L1266" t="e">
        <f>VLOOKUP(B1266,#REF!,6,FALSE)</f>
        <v>#REF!</v>
      </c>
      <c r="N1266" t="s">
        <v>6664</v>
      </c>
      <c r="O1266" s="180" t="s">
        <v>5165</v>
      </c>
      <c r="P1266" t="s">
        <v>5896</v>
      </c>
      <c r="Q1266" t="s">
        <v>5151</v>
      </c>
    </row>
    <row r="1267" spans="1:17" x14ac:dyDescent="0.3">
      <c r="A1267" s="193" t="s">
        <v>5163</v>
      </c>
      <c r="B1267" t="str">
        <f t="shared" si="19"/>
        <v>131006125</v>
      </c>
      <c r="C1267">
        <v>131006</v>
      </c>
      <c r="D1267" t="s">
        <v>48</v>
      </c>
      <c r="E1267" t="s">
        <v>31</v>
      </c>
      <c r="F1267" t="s">
        <v>66</v>
      </c>
      <c r="G1267" t="s">
        <v>714</v>
      </c>
      <c r="H1267" t="s">
        <v>77</v>
      </c>
      <c r="I1267">
        <v>125</v>
      </c>
      <c r="J1267">
        <v>1125</v>
      </c>
      <c r="K1267" t="e">
        <f>VLOOKUP(B1267,#REF!,5,FALSE)</f>
        <v>#REF!</v>
      </c>
      <c r="N1267" t="s">
        <v>6665</v>
      </c>
      <c r="O1267" s="180" t="s">
        <v>5165</v>
      </c>
      <c r="P1267" t="s">
        <v>6287</v>
      </c>
      <c r="Q1267" t="s">
        <v>5151</v>
      </c>
    </row>
    <row r="1268" spans="1:17" x14ac:dyDescent="0.3">
      <c r="A1268" s="193" t="s">
        <v>5163</v>
      </c>
      <c r="B1268" t="str">
        <f t="shared" si="19"/>
        <v>131009521</v>
      </c>
      <c r="C1268">
        <v>131009</v>
      </c>
      <c r="D1268" t="s">
        <v>50</v>
      </c>
      <c r="E1268" t="s">
        <v>31</v>
      </c>
      <c r="F1268" t="s">
        <v>66</v>
      </c>
      <c r="G1268" t="s">
        <v>714</v>
      </c>
      <c r="H1268" t="s">
        <v>3035</v>
      </c>
      <c r="I1268">
        <v>521</v>
      </c>
      <c r="J1268">
        <v>521</v>
      </c>
      <c r="K1268" t="e">
        <f>VLOOKUP(B1268,#REF!,5,FALSE)</f>
        <v>#REF!</v>
      </c>
      <c r="N1268" t="s">
        <v>6666</v>
      </c>
      <c r="O1268" s="180" t="s">
        <v>5165</v>
      </c>
      <c r="P1268" t="s">
        <v>6171</v>
      </c>
      <c r="Q1268" t="s">
        <v>5151</v>
      </c>
    </row>
    <row r="1269" spans="1:17" x14ac:dyDescent="0.3">
      <c r="A1269" s="193" t="s">
        <v>5163</v>
      </c>
      <c r="B1269" t="str">
        <f t="shared" si="19"/>
        <v>131009522</v>
      </c>
      <c r="C1269">
        <v>131009</v>
      </c>
      <c r="D1269" t="s">
        <v>50</v>
      </c>
      <c r="E1269" t="s">
        <v>31</v>
      </c>
      <c r="F1269" t="s">
        <v>66</v>
      </c>
      <c r="G1269" t="s">
        <v>714</v>
      </c>
      <c r="H1269" t="s">
        <v>3035</v>
      </c>
      <c r="I1269">
        <v>522</v>
      </c>
      <c r="J1269">
        <v>522</v>
      </c>
      <c r="K1269" t="e">
        <f>VLOOKUP(B1269,#REF!,5,FALSE)</f>
        <v>#REF!</v>
      </c>
      <c r="N1269" t="s">
        <v>6667</v>
      </c>
      <c r="O1269" s="180" t="s">
        <v>5165</v>
      </c>
      <c r="P1269" t="s">
        <v>6171</v>
      </c>
      <c r="Q1269" t="s">
        <v>5151</v>
      </c>
    </row>
    <row r="1270" spans="1:17" x14ac:dyDescent="0.3">
      <c r="A1270" s="193" t="s">
        <v>5163</v>
      </c>
      <c r="B1270" t="str">
        <f t="shared" si="19"/>
        <v>131009523</v>
      </c>
      <c r="C1270">
        <v>131009</v>
      </c>
      <c r="D1270" t="s">
        <v>50</v>
      </c>
      <c r="E1270" t="s">
        <v>31</v>
      </c>
      <c r="F1270" t="s">
        <v>66</v>
      </c>
      <c r="G1270" t="s">
        <v>714</v>
      </c>
      <c r="H1270" t="s">
        <v>3035</v>
      </c>
      <c r="I1270">
        <v>523</v>
      </c>
      <c r="J1270">
        <v>523</v>
      </c>
      <c r="K1270" t="e">
        <f>VLOOKUP(B1270,#REF!,5,FALSE)</f>
        <v>#REF!</v>
      </c>
      <c r="N1270" t="s">
        <v>6668</v>
      </c>
      <c r="O1270" s="180" t="s">
        <v>5165</v>
      </c>
      <c r="P1270" t="s">
        <v>6171</v>
      </c>
      <c r="Q1270" t="s">
        <v>5151</v>
      </c>
    </row>
    <row r="1271" spans="1:17" x14ac:dyDescent="0.3">
      <c r="A1271" s="193" t="s">
        <v>5163</v>
      </c>
      <c r="B1271" t="str">
        <f t="shared" si="19"/>
        <v>131009524</v>
      </c>
      <c r="C1271">
        <v>131009</v>
      </c>
      <c r="D1271" t="s">
        <v>50</v>
      </c>
      <c r="E1271" t="s">
        <v>31</v>
      </c>
      <c r="F1271" t="s">
        <v>66</v>
      </c>
      <c r="G1271" t="s">
        <v>714</v>
      </c>
      <c r="H1271" t="s">
        <v>3035</v>
      </c>
      <c r="I1271">
        <v>524</v>
      </c>
      <c r="J1271">
        <v>524</v>
      </c>
      <c r="K1271" t="e">
        <f>VLOOKUP(B1271,#REF!,5,FALSE)</f>
        <v>#REF!</v>
      </c>
      <c r="N1271" t="s">
        <v>6669</v>
      </c>
      <c r="O1271" s="180" t="s">
        <v>5165</v>
      </c>
      <c r="P1271" t="s">
        <v>6171</v>
      </c>
      <c r="Q1271" t="s">
        <v>5151</v>
      </c>
    </row>
    <row r="1272" spans="1:17" x14ac:dyDescent="0.3">
      <c r="A1272" s="193" t="s">
        <v>5163</v>
      </c>
      <c r="B1272" t="str">
        <f t="shared" si="19"/>
        <v>131009525</v>
      </c>
      <c r="C1272">
        <v>131009</v>
      </c>
      <c r="D1272" t="s">
        <v>50</v>
      </c>
      <c r="E1272" t="s">
        <v>31</v>
      </c>
      <c r="F1272" t="s">
        <v>66</v>
      </c>
      <c r="G1272" t="s">
        <v>714</v>
      </c>
      <c r="H1272" t="s">
        <v>3035</v>
      </c>
      <c r="I1272">
        <v>525</v>
      </c>
      <c r="J1272">
        <v>525</v>
      </c>
      <c r="K1272" t="e">
        <f>VLOOKUP(B1272,#REF!,5,FALSE)</f>
        <v>#REF!</v>
      </c>
      <c r="N1272" t="s">
        <v>6670</v>
      </c>
      <c r="O1272" s="180" t="s">
        <v>5165</v>
      </c>
      <c r="P1272" t="s">
        <v>6171</v>
      </c>
      <c r="Q1272" t="s">
        <v>5151</v>
      </c>
    </row>
    <row r="1273" spans="1:17" x14ac:dyDescent="0.3">
      <c r="A1273" t="s">
        <v>5137</v>
      </c>
      <c r="B1273" t="str">
        <f t="shared" si="19"/>
        <v>131009558</v>
      </c>
      <c r="C1273">
        <v>131009</v>
      </c>
      <c r="D1273" t="s">
        <v>50</v>
      </c>
      <c r="E1273" t="s">
        <v>31</v>
      </c>
      <c r="F1273" t="s">
        <v>66</v>
      </c>
      <c r="G1273" t="s">
        <v>714</v>
      </c>
      <c r="H1273" t="s">
        <v>3035</v>
      </c>
      <c r="I1273">
        <v>558</v>
      </c>
      <c r="J1273">
        <v>558</v>
      </c>
      <c r="K1273" t="e">
        <f>VLOOKUP(B1273,#REF!,5,FALSE)</f>
        <v>#REF!</v>
      </c>
      <c r="N1273" t="s">
        <v>6671</v>
      </c>
      <c r="O1273" s="180" t="s">
        <v>5165</v>
      </c>
      <c r="P1273" t="s">
        <v>6596</v>
      </c>
      <c r="Q1273" t="s">
        <v>5161</v>
      </c>
    </row>
    <row r="1274" spans="1:17" x14ac:dyDescent="0.3">
      <c r="A1274" t="s">
        <v>5137</v>
      </c>
      <c r="B1274" t="str">
        <f t="shared" si="19"/>
        <v>131009559</v>
      </c>
      <c r="C1274">
        <v>131009</v>
      </c>
      <c r="D1274" t="s">
        <v>50</v>
      </c>
      <c r="E1274" t="s">
        <v>31</v>
      </c>
      <c r="F1274" t="s">
        <v>66</v>
      </c>
      <c r="G1274" t="s">
        <v>714</v>
      </c>
      <c r="H1274" t="s">
        <v>3035</v>
      </c>
      <c r="I1274">
        <v>559</v>
      </c>
      <c r="J1274">
        <v>559</v>
      </c>
      <c r="K1274" t="e">
        <f>VLOOKUP(B1274,#REF!,5,FALSE)</f>
        <v>#REF!</v>
      </c>
      <c r="N1274" t="s">
        <v>6672</v>
      </c>
      <c r="O1274" s="180" t="s">
        <v>5165</v>
      </c>
      <c r="P1274" t="s">
        <v>6596</v>
      </c>
      <c r="Q1274" t="s">
        <v>5161</v>
      </c>
    </row>
    <row r="1275" spans="1:17" x14ac:dyDescent="0.3">
      <c r="A1275" t="s">
        <v>5137</v>
      </c>
      <c r="B1275" t="str">
        <f t="shared" si="19"/>
        <v>131009560</v>
      </c>
      <c r="C1275">
        <v>131009</v>
      </c>
      <c r="D1275" t="s">
        <v>50</v>
      </c>
      <c r="E1275" t="s">
        <v>31</v>
      </c>
      <c r="F1275" t="s">
        <v>66</v>
      </c>
      <c r="G1275" t="s">
        <v>714</v>
      </c>
      <c r="H1275" t="s">
        <v>3035</v>
      </c>
      <c r="I1275">
        <v>560</v>
      </c>
      <c r="J1275">
        <v>560</v>
      </c>
      <c r="K1275" t="e">
        <f>VLOOKUP(B1275,#REF!,5,FALSE)</f>
        <v>#REF!</v>
      </c>
      <c r="N1275" t="s">
        <v>6673</v>
      </c>
      <c r="O1275" s="180" t="s">
        <v>5165</v>
      </c>
      <c r="P1275" t="s">
        <v>6596</v>
      </c>
      <c r="Q1275" t="s">
        <v>5161</v>
      </c>
    </row>
    <row r="1276" spans="1:17" x14ac:dyDescent="0.3">
      <c r="A1276" t="s">
        <v>5137</v>
      </c>
      <c r="B1276" t="str">
        <f t="shared" si="19"/>
        <v>1310155</v>
      </c>
      <c r="C1276">
        <v>131015</v>
      </c>
      <c r="D1276" t="s">
        <v>50</v>
      </c>
      <c r="E1276" t="s">
        <v>31</v>
      </c>
      <c r="F1276" t="s">
        <v>66</v>
      </c>
      <c r="G1276" t="s">
        <v>714</v>
      </c>
      <c r="H1276" t="s">
        <v>6674</v>
      </c>
      <c r="I1276">
        <v>5</v>
      </c>
      <c r="J1276">
        <v>5</v>
      </c>
      <c r="K1276" t="e">
        <f>VLOOKUP(B1276,#REF!,5,FALSE)</f>
        <v>#REF!</v>
      </c>
      <c r="L1276" t="e">
        <f>VLOOKUP(B1276,#REF!,6,FALSE)</f>
        <v>#REF!</v>
      </c>
      <c r="N1276" t="s">
        <v>6675</v>
      </c>
      <c r="O1276" s="180" t="s">
        <v>5165</v>
      </c>
      <c r="P1276" t="s">
        <v>6676</v>
      </c>
      <c r="Q1276" t="s">
        <v>5161</v>
      </c>
    </row>
    <row r="1277" spans="1:17" x14ac:dyDescent="0.3">
      <c r="A1277" t="s">
        <v>5137</v>
      </c>
      <c r="B1277" t="str">
        <f t="shared" si="19"/>
        <v>1310156</v>
      </c>
      <c r="C1277">
        <v>131015</v>
      </c>
      <c r="D1277" t="s">
        <v>50</v>
      </c>
      <c r="E1277" t="s">
        <v>31</v>
      </c>
      <c r="F1277" t="s">
        <v>66</v>
      </c>
      <c r="G1277" t="s">
        <v>714</v>
      </c>
      <c r="H1277" t="s">
        <v>6674</v>
      </c>
      <c r="I1277">
        <v>6</v>
      </c>
      <c r="J1277">
        <v>6</v>
      </c>
      <c r="K1277" t="e">
        <f>VLOOKUP(B1277,#REF!,5,FALSE)</f>
        <v>#REF!</v>
      </c>
      <c r="L1277" t="e">
        <f>VLOOKUP(B1277,#REF!,6,FALSE)</f>
        <v>#REF!</v>
      </c>
      <c r="N1277" t="s">
        <v>6678</v>
      </c>
      <c r="O1277" s="180" t="s">
        <v>5165</v>
      </c>
      <c r="P1277" t="s">
        <v>6676</v>
      </c>
      <c r="Q1277" t="s">
        <v>5161</v>
      </c>
    </row>
    <row r="1278" spans="1:17" x14ac:dyDescent="0.3">
      <c r="A1278" s="193" t="s">
        <v>5163</v>
      </c>
      <c r="B1278" t="str">
        <f t="shared" si="19"/>
        <v>13102321</v>
      </c>
      <c r="C1278">
        <v>131023</v>
      </c>
      <c r="D1278" t="s">
        <v>48</v>
      </c>
      <c r="E1278" t="s">
        <v>31</v>
      </c>
      <c r="F1278" t="s">
        <v>66</v>
      </c>
      <c r="G1278" t="s">
        <v>775</v>
      </c>
      <c r="H1278" t="s">
        <v>6680</v>
      </c>
      <c r="I1278">
        <v>21</v>
      </c>
      <c r="J1278">
        <v>21</v>
      </c>
      <c r="K1278" t="e">
        <f>VLOOKUP(B1278,#REF!,5,FALSE)</f>
        <v>#REF!</v>
      </c>
      <c r="N1278" t="s">
        <v>6681</v>
      </c>
      <c r="O1278" s="180" t="s">
        <v>5165</v>
      </c>
      <c r="P1278" t="s">
        <v>6682</v>
      </c>
      <c r="Q1278" t="s">
        <v>5151</v>
      </c>
    </row>
    <row r="1279" spans="1:17" x14ac:dyDescent="0.3">
      <c r="A1279" s="193" t="s">
        <v>5163</v>
      </c>
      <c r="B1279" t="str">
        <f t="shared" si="19"/>
        <v>13102336</v>
      </c>
      <c r="C1279">
        <v>131023</v>
      </c>
      <c r="D1279" t="s">
        <v>48</v>
      </c>
      <c r="E1279" t="s">
        <v>31</v>
      </c>
      <c r="F1279" t="s">
        <v>66</v>
      </c>
      <c r="G1279" t="s">
        <v>775</v>
      </c>
      <c r="H1279" t="s">
        <v>6680</v>
      </c>
      <c r="I1279">
        <v>36</v>
      </c>
      <c r="J1279">
        <v>36</v>
      </c>
      <c r="K1279" t="e">
        <f>VLOOKUP(B1279,#REF!,5,FALSE)</f>
        <v>#REF!</v>
      </c>
      <c r="N1279" t="s">
        <v>6683</v>
      </c>
      <c r="O1279" s="180" t="s">
        <v>5165</v>
      </c>
      <c r="P1279" t="s">
        <v>6682</v>
      </c>
      <c r="Q1279" t="s">
        <v>5151</v>
      </c>
    </row>
    <row r="1280" spans="1:17" x14ac:dyDescent="0.3">
      <c r="A1280" s="193" t="s">
        <v>5163</v>
      </c>
      <c r="B1280" t="str">
        <f t="shared" si="19"/>
        <v>13102369</v>
      </c>
      <c r="C1280">
        <v>131023</v>
      </c>
      <c r="D1280" t="s">
        <v>48</v>
      </c>
      <c r="E1280" t="s">
        <v>31</v>
      </c>
      <c r="F1280" t="s">
        <v>66</v>
      </c>
      <c r="G1280" t="s">
        <v>775</v>
      </c>
      <c r="H1280" t="s">
        <v>6680</v>
      </c>
      <c r="I1280">
        <v>69</v>
      </c>
      <c r="J1280">
        <v>69</v>
      </c>
      <c r="K1280" t="e">
        <f>VLOOKUP(B1280,#REF!,5,FALSE)</f>
        <v>#REF!</v>
      </c>
      <c r="N1280" t="s">
        <v>6684</v>
      </c>
      <c r="O1280" s="180" t="s">
        <v>5165</v>
      </c>
      <c r="P1280" t="s">
        <v>6611</v>
      </c>
      <c r="Q1280" t="s">
        <v>5151</v>
      </c>
    </row>
    <row r="1281" spans="1:17" x14ac:dyDescent="0.3">
      <c r="A1281" t="s">
        <v>5137</v>
      </c>
      <c r="B1281" t="str">
        <f t="shared" si="19"/>
        <v>131040265</v>
      </c>
      <c r="C1281">
        <v>131040</v>
      </c>
      <c r="D1281" t="s">
        <v>50</v>
      </c>
      <c r="E1281" t="s">
        <v>31</v>
      </c>
      <c r="F1281" t="s">
        <v>66</v>
      </c>
      <c r="G1281" t="s">
        <v>494</v>
      </c>
      <c r="H1281" t="s">
        <v>1091</v>
      </c>
      <c r="I1281">
        <v>265</v>
      </c>
      <c r="J1281">
        <v>265</v>
      </c>
      <c r="K1281" t="e">
        <f>VLOOKUP(B1281,#REF!,5,FALSE)</f>
        <v>#REF!</v>
      </c>
      <c r="N1281" t="s">
        <v>6685</v>
      </c>
      <c r="O1281" s="180" t="s">
        <v>5165</v>
      </c>
      <c r="P1281" t="s">
        <v>6686</v>
      </c>
      <c r="Q1281" t="s">
        <v>5161</v>
      </c>
    </row>
    <row r="1282" spans="1:17" x14ac:dyDescent="0.3">
      <c r="A1282" t="s">
        <v>5137</v>
      </c>
      <c r="B1282" t="str">
        <f t="shared" si="19"/>
        <v>131040266</v>
      </c>
      <c r="C1282">
        <v>131040</v>
      </c>
      <c r="D1282" t="s">
        <v>50</v>
      </c>
      <c r="E1282" t="s">
        <v>31</v>
      </c>
      <c r="F1282" t="s">
        <v>66</v>
      </c>
      <c r="G1282" t="s">
        <v>494</v>
      </c>
      <c r="H1282" t="s">
        <v>1091</v>
      </c>
      <c r="I1282">
        <v>266</v>
      </c>
      <c r="J1282">
        <v>266</v>
      </c>
      <c r="K1282" t="e">
        <f>VLOOKUP(B1282,#REF!,5,FALSE)</f>
        <v>#REF!</v>
      </c>
      <c r="N1282" t="s">
        <v>6687</v>
      </c>
      <c r="O1282" s="180" t="s">
        <v>5165</v>
      </c>
      <c r="P1282" t="s">
        <v>6686</v>
      </c>
      <c r="Q1282" t="s">
        <v>5161</v>
      </c>
    </row>
    <row r="1283" spans="1:17" x14ac:dyDescent="0.3">
      <c r="A1283" s="193" t="s">
        <v>5163</v>
      </c>
      <c r="B1283" t="str">
        <f t="shared" si="19"/>
        <v>131042172</v>
      </c>
      <c r="C1283">
        <v>131042</v>
      </c>
      <c r="D1283" t="s">
        <v>48</v>
      </c>
      <c r="E1283" t="s">
        <v>31</v>
      </c>
      <c r="F1283" t="s">
        <v>66</v>
      </c>
      <c r="G1283" t="s">
        <v>521</v>
      </c>
      <c r="H1283" t="s">
        <v>83</v>
      </c>
      <c r="I1283">
        <v>172</v>
      </c>
      <c r="J1283">
        <v>1256</v>
      </c>
      <c r="K1283" t="e">
        <f>VLOOKUP(B1283,#REF!,5,FALSE)</f>
        <v>#REF!</v>
      </c>
      <c r="N1283" t="s">
        <v>6688</v>
      </c>
      <c r="O1283" s="180" t="s">
        <v>5165</v>
      </c>
      <c r="P1283" t="s">
        <v>5149</v>
      </c>
      <c r="Q1283" t="s">
        <v>5151</v>
      </c>
    </row>
    <row r="1284" spans="1:17" x14ac:dyDescent="0.3">
      <c r="A1284" s="193" t="s">
        <v>5163</v>
      </c>
      <c r="B1284" t="str">
        <f t="shared" si="19"/>
        <v>131042267</v>
      </c>
      <c r="C1284">
        <v>131042</v>
      </c>
      <c r="D1284" t="s">
        <v>48</v>
      </c>
      <c r="E1284" t="s">
        <v>31</v>
      </c>
      <c r="F1284" t="s">
        <v>66</v>
      </c>
      <c r="G1284" t="s">
        <v>521</v>
      </c>
      <c r="H1284" t="s">
        <v>83</v>
      </c>
      <c r="I1284">
        <v>267</v>
      </c>
      <c r="J1284">
        <v>2164</v>
      </c>
      <c r="K1284" t="e">
        <f>VLOOKUP(B1284,#REF!,5,FALSE)</f>
        <v>#REF!</v>
      </c>
      <c r="N1284" t="s">
        <v>6689</v>
      </c>
      <c r="O1284" s="180" t="s">
        <v>5165</v>
      </c>
      <c r="P1284" t="s">
        <v>5988</v>
      </c>
      <c r="Q1284" t="s">
        <v>5151</v>
      </c>
    </row>
    <row r="1285" spans="1:17" x14ac:dyDescent="0.3">
      <c r="A1285" s="193" t="s">
        <v>5163</v>
      </c>
      <c r="B1285" t="str">
        <f t="shared" si="19"/>
        <v>131042268</v>
      </c>
      <c r="C1285">
        <v>131042</v>
      </c>
      <c r="D1285" t="s">
        <v>48</v>
      </c>
      <c r="E1285" t="s">
        <v>31</v>
      </c>
      <c r="F1285" t="s">
        <v>66</v>
      </c>
      <c r="G1285" t="s">
        <v>521</v>
      </c>
      <c r="H1285" t="s">
        <v>83</v>
      </c>
      <c r="I1285">
        <v>268</v>
      </c>
      <c r="J1285">
        <v>2328</v>
      </c>
      <c r="K1285" t="e">
        <f>VLOOKUP(B1285,#REF!,5,FALSE)</f>
        <v>#REF!</v>
      </c>
      <c r="N1285" t="s">
        <v>6690</v>
      </c>
      <c r="O1285" s="180" t="s">
        <v>5165</v>
      </c>
      <c r="P1285" t="s">
        <v>6682</v>
      </c>
      <c r="Q1285" t="s">
        <v>5151</v>
      </c>
    </row>
    <row r="1286" spans="1:17" x14ac:dyDescent="0.3">
      <c r="A1286" s="193" t="s">
        <v>5163</v>
      </c>
      <c r="B1286" t="str">
        <f t="shared" si="19"/>
        <v>131042269</v>
      </c>
      <c r="C1286">
        <v>131042</v>
      </c>
      <c r="D1286" t="s">
        <v>48</v>
      </c>
      <c r="E1286" t="s">
        <v>31</v>
      </c>
      <c r="F1286" t="s">
        <v>66</v>
      </c>
      <c r="G1286" t="s">
        <v>521</v>
      </c>
      <c r="H1286" t="s">
        <v>83</v>
      </c>
      <c r="I1286">
        <v>269</v>
      </c>
      <c r="J1286">
        <v>2329</v>
      </c>
      <c r="K1286" t="e">
        <f>VLOOKUP(B1286,#REF!,5,FALSE)</f>
        <v>#REF!</v>
      </c>
      <c r="N1286" t="s">
        <v>6691</v>
      </c>
      <c r="O1286" s="180" t="s">
        <v>5165</v>
      </c>
      <c r="P1286" t="s">
        <v>6682</v>
      </c>
      <c r="Q1286" t="s">
        <v>5151</v>
      </c>
    </row>
    <row r="1287" spans="1:17" x14ac:dyDescent="0.3">
      <c r="A1287" s="193" t="s">
        <v>5163</v>
      </c>
      <c r="B1287" t="str">
        <f t="shared" si="19"/>
        <v>131042270</v>
      </c>
      <c r="C1287">
        <v>131042</v>
      </c>
      <c r="D1287" t="s">
        <v>48</v>
      </c>
      <c r="E1287" t="s">
        <v>31</v>
      </c>
      <c r="F1287" t="s">
        <v>66</v>
      </c>
      <c r="G1287" t="s">
        <v>521</v>
      </c>
      <c r="H1287" t="s">
        <v>83</v>
      </c>
      <c r="I1287">
        <v>270</v>
      </c>
      <c r="J1287">
        <v>2330</v>
      </c>
      <c r="K1287" t="e">
        <f>VLOOKUP(B1287,#REF!,5,FALSE)</f>
        <v>#REF!</v>
      </c>
      <c r="N1287" t="s">
        <v>6692</v>
      </c>
      <c r="O1287" s="180" t="s">
        <v>5165</v>
      </c>
      <c r="P1287" t="s">
        <v>6682</v>
      </c>
      <c r="Q1287" t="s">
        <v>5151</v>
      </c>
    </row>
    <row r="1288" spans="1:17" x14ac:dyDescent="0.3">
      <c r="A1288" s="193" t="s">
        <v>5163</v>
      </c>
      <c r="B1288" t="str">
        <f t="shared" ref="B1288:B1351" si="20">C1288&amp;I1288</f>
        <v>131042404</v>
      </c>
      <c r="C1288">
        <v>131042</v>
      </c>
      <c r="D1288" t="s">
        <v>48</v>
      </c>
      <c r="E1288" t="s">
        <v>31</v>
      </c>
      <c r="F1288" t="s">
        <v>66</v>
      </c>
      <c r="G1288" t="s">
        <v>521</v>
      </c>
      <c r="H1288" t="s">
        <v>83</v>
      </c>
      <c r="I1288">
        <v>404</v>
      </c>
      <c r="J1288">
        <v>1827</v>
      </c>
      <c r="K1288" t="e">
        <f>VLOOKUP(B1288,#REF!,5,FALSE)</f>
        <v>#REF!</v>
      </c>
      <c r="N1288" t="s">
        <v>6693</v>
      </c>
      <c r="O1288" s="180" t="s">
        <v>5165</v>
      </c>
      <c r="P1288" t="s">
        <v>6289</v>
      </c>
      <c r="Q1288" t="s">
        <v>5151</v>
      </c>
    </row>
    <row r="1289" spans="1:17" x14ac:dyDescent="0.3">
      <c r="A1289" s="193" t="s">
        <v>5163</v>
      </c>
      <c r="B1289" t="str">
        <f t="shared" si="20"/>
        <v>131042405</v>
      </c>
      <c r="C1289">
        <v>131042</v>
      </c>
      <c r="D1289" t="s">
        <v>48</v>
      </c>
      <c r="E1289" t="s">
        <v>31</v>
      </c>
      <c r="F1289" t="s">
        <v>66</v>
      </c>
      <c r="G1289" t="s">
        <v>521</v>
      </c>
      <c r="H1289" t="s">
        <v>83</v>
      </c>
      <c r="I1289">
        <v>405</v>
      </c>
      <c r="J1289">
        <v>1828</v>
      </c>
      <c r="K1289" t="e">
        <f>VLOOKUP(B1289,#REF!,5,FALSE)</f>
        <v>#REF!</v>
      </c>
      <c r="N1289" t="s">
        <v>6694</v>
      </c>
      <c r="O1289" s="180" t="s">
        <v>5165</v>
      </c>
      <c r="P1289" t="s">
        <v>6289</v>
      </c>
      <c r="Q1289" t="s">
        <v>5151</v>
      </c>
    </row>
    <row r="1290" spans="1:17" x14ac:dyDescent="0.3">
      <c r="A1290" s="193" t="s">
        <v>5163</v>
      </c>
      <c r="B1290" t="str">
        <f t="shared" si="20"/>
        <v>131042406</v>
      </c>
      <c r="C1290">
        <v>131042</v>
      </c>
      <c r="D1290" t="s">
        <v>48</v>
      </c>
      <c r="E1290" t="s">
        <v>31</v>
      </c>
      <c r="F1290" t="s">
        <v>66</v>
      </c>
      <c r="G1290" t="s">
        <v>521</v>
      </c>
      <c r="H1290" t="s">
        <v>83</v>
      </c>
      <c r="I1290">
        <v>406</v>
      </c>
      <c r="J1290">
        <v>1829</v>
      </c>
      <c r="K1290" t="e">
        <f>VLOOKUP(B1290,#REF!,5,FALSE)</f>
        <v>#REF!</v>
      </c>
      <c r="N1290" t="s">
        <v>6695</v>
      </c>
      <c r="O1290" s="180" t="s">
        <v>5165</v>
      </c>
      <c r="P1290" t="s">
        <v>6289</v>
      </c>
      <c r="Q1290" t="s">
        <v>5151</v>
      </c>
    </row>
    <row r="1291" spans="1:17" x14ac:dyDescent="0.3">
      <c r="A1291" s="193" t="s">
        <v>5163</v>
      </c>
      <c r="B1291" t="str">
        <f t="shared" si="20"/>
        <v>131042407</v>
      </c>
      <c r="C1291">
        <v>131042</v>
      </c>
      <c r="D1291" t="s">
        <v>48</v>
      </c>
      <c r="E1291" t="s">
        <v>31</v>
      </c>
      <c r="F1291" t="s">
        <v>66</v>
      </c>
      <c r="G1291" t="s">
        <v>521</v>
      </c>
      <c r="H1291" t="s">
        <v>83</v>
      </c>
      <c r="I1291">
        <v>407</v>
      </c>
      <c r="J1291">
        <v>1830</v>
      </c>
      <c r="K1291" t="e">
        <f>VLOOKUP(B1291,#REF!,5,FALSE)</f>
        <v>#REF!</v>
      </c>
      <c r="N1291" t="s">
        <v>6696</v>
      </c>
      <c r="O1291" s="180" t="s">
        <v>5165</v>
      </c>
      <c r="P1291" t="s">
        <v>6289</v>
      </c>
      <c r="Q1291" t="s">
        <v>5151</v>
      </c>
    </row>
    <row r="1292" spans="1:17" x14ac:dyDescent="0.3">
      <c r="A1292" s="193" t="s">
        <v>5163</v>
      </c>
      <c r="B1292" t="str">
        <f t="shared" si="20"/>
        <v>131042408</v>
      </c>
      <c r="C1292">
        <v>131042</v>
      </c>
      <c r="D1292" t="s">
        <v>48</v>
      </c>
      <c r="E1292" t="s">
        <v>31</v>
      </c>
      <c r="F1292" t="s">
        <v>66</v>
      </c>
      <c r="G1292" t="s">
        <v>521</v>
      </c>
      <c r="H1292" t="s">
        <v>83</v>
      </c>
      <c r="I1292">
        <v>408</v>
      </c>
      <c r="J1292">
        <v>1831</v>
      </c>
      <c r="K1292" t="e">
        <f>VLOOKUP(B1292,#REF!,5,FALSE)</f>
        <v>#REF!</v>
      </c>
      <c r="N1292" t="s">
        <v>6697</v>
      </c>
      <c r="O1292" s="180" t="s">
        <v>5165</v>
      </c>
      <c r="P1292" t="s">
        <v>6289</v>
      </c>
      <c r="Q1292" t="s">
        <v>5151</v>
      </c>
    </row>
    <row r="1293" spans="1:17" x14ac:dyDescent="0.3">
      <c r="A1293" s="193" t="s">
        <v>5163</v>
      </c>
      <c r="B1293" t="str">
        <f t="shared" si="20"/>
        <v>131042409</v>
      </c>
      <c r="C1293">
        <v>131042</v>
      </c>
      <c r="D1293" t="s">
        <v>48</v>
      </c>
      <c r="E1293" t="s">
        <v>31</v>
      </c>
      <c r="F1293" t="s">
        <v>66</v>
      </c>
      <c r="G1293" t="s">
        <v>521</v>
      </c>
      <c r="H1293" t="s">
        <v>83</v>
      </c>
      <c r="I1293">
        <v>409</v>
      </c>
      <c r="J1293">
        <v>1832</v>
      </c>
      <c r="K1293" t="e">
        <f>VLOOKUP(B1293,#REF!,5,FALSE)</f>
        <v>#REF!</v>
      </c>
      <c r="N1293" t="s">
        <v>6698</v>
      </c>
      <c r="O1293" s="180" t="s">
        <v>5165</v>
      </c>
      <c r="P1293" t="s">
        <v>6289</v>
      </c>
      <c r="Q1293" t="s">
        <v>5151</v>
      </c>
    </row>
    <row r="1294" spans="1:17" x14ac:dyDescent="0.3">
      <c r="A1294" s="193" t="s">
        <v>5163</v>
      </c>
      <c r="B1294" t="str">
        <f t="shared" si="20"/>
        <v>131042410</v>
      </c>
      <c r="C1294">
        <v>131042</v>
      </c>
      <c r="D1294" t="s">
        <v>48</v>
      </c>
      <c r="E1294" t="s">
        <v>31</v>
      </c>
      <c r="F1294" t="s">
        <v>66</v>
      </c>
      <c r="G1294" t="s">
        <v>521</v>
      </c>
      <c r="H1294" t="s">
        <v>83</v>
      </c>
      <c r="I1294">
        <v>410</v>
      </c>
      <c r="J1294">
        <v>1833</v>
      </c>
      <c r="K1294" t="e">
        <f>VLOOKUP(B1294,#REF!,5,FALSE)</f>
        <v>#REF!</v>
      </c>
      <c r="N1294" t="s">
        <v>6699</v>
      </c>
      <c r="O1294" s="180" t="s">
        <v>5165</v>
      </c>
      <c r="P1294" t="s">
        <v>6289</v>
      </c>
      <c r="Q1294" t="s">
        <v>5151</v>
      </c>
    </row>
    <row r="1295" spans="1:17" x14ac:dyDescent="0.3">
      <c r="A1295" s="193" t="s">
        <v>5163</v>
      </c>
      <c r="B1295" t="str">
        <f t="shared" si="20"/>
        <v>131042411</v>
      </c>
      <c r="C1295">
        <v>131042</v>
      </c>
      <c r="D1295" t="s">
        <v>48</v>
      </c>
      <c r="E1295" t="s">
        <v>31</v>
      </c>
      <c r="F1295" t="s">
        <v>66</v>
      </c>
      <c r="G1295" t="s">
        <v>521</v>
      </c>
      <c r="H1295" t="s">
        <v>83</v>
      </c>
      <c r="I1295">
        <v>411</v>
      </c>
      <c r="J1295">
        <v>1834</v>
      </c>
      <c r="K1295" t="e">
        <f>VLOOKUP(B1295,#REF!,5,FALSE)</f>
        <v>#REF!</v>
      </c>
      <c r="N1295" t="s">
        <v>6700</v>
      </c>
      <c r="O1295" s="180" t="s">
        <v>5165</v>
      </c>
      <c r="P1295" t="s">
        <v>6289</v>
      </c>
      <c r="Q1295" t="s">
        <v>5151</v>
      </c>
    </row>
    <row r="1296" spans="1:17" x14ac:dyDescent="0.3">
      <c r="A1296" s="193" t="s">
        <v>5163</v>
      </c>
      <c r="B1296" t="str">
        <f t="shared" si="20"/>
        <v>131042412</v>
      </c>
      <c r="C1296">
        <v>131042</v>
      </c>
      <c r="D1296" t="s">
        <v>48</v>
      </c>
      <c r="E1296" t="s">
        <v>31</v>
      </c>
      <c r="F1296" t="s">
        <v>66</v>
      </c>
      <c r="G1296" t="s">
        <v>521</v>
      </c>
      <c r="H1296" t="s">
        <v>83</v>
      </c>
      <c r="I1296">
        <v>412</v>
      </c>
      <c r="J1296">
        <v>1835</v>
      </c>
      <c r="K1296" t="e">
        <f>VLOOKUP(B1296,#REF!,5,FALSE)</f>
        <v>#REF!</v>
      </c>
      <c r="N1296" t="s">
        <v>6701</v>
      </c>
      <c r="O1296" s="180" t="s">
        <v>5165</v>
      </c>
      <c r="P1296" t="s">
        <v>6289</v>
      </c>
      <c r="Q1296" t="s">
        <v>5151</v>
      </c>
    </row>
    <row r="1297" spans="1:17" x14ac:dyDescent="0.3">
      <c r="A1297" s="193" t="s">
        <v>5163</v>
      </c>
      <c r="B1297" t="str">
        <f t="shared" si="20"/>
        <v>131042413</v>
      </c>
      <c r="C1297">
        <v>131042</v>
      </c>
      <c r="D1297" t="s">
        <v>48</v>
      </c>
      <c r="E1297" t="s">
        <v>31</v>
      </c>
      <c r="F1297" t="s">
        <v>66</v>
      </c>
      <c r="G1297" t="s">
        <v>521</v>
      </c>
      <c r="H1297" t="s">
        <v>83</v>
      </c>
      <c r="I1297">
        <v>413</v>
      </c>
      <c r="J1297">
        <v>1836</v>
      </c>
      <c r="K1297" t="e">
        <f>VLOOKUP(B1297,#REF!,5,FALSE)</f>
        <v>#REF!</v>
      </c>
      <c r="N1297" t="s">
        <v>6702</v>
      </c>
      <c r="O1297" s="180" t="s">
        <v>5165</v>
      </c>
      <c r="P1297" t="s">
        <v>6289</v>
      </c>
      <c r="Q1297" t="s">
        <v>5151</v>
      </c>
    </row>
    <row r="1298" spans="1:17" x14ac:dyDescent="0.3">
      <c r="A1298" s="193" t="s">
        <v>5163</v>
      </c>
      <c r="B1298" t="str">
        <f t="shared" si="20"/>
        <v>131042414</v>
      </c>
      <c r="C1298">
        <v>131042</v>
      </c>
      <c r="D1298" t="s">
        <v>48</v>
      </c>
      <c r="E1298" t="s">
        <v>31</v>
      </c>
      <c r="F1298" t="s">
        <v>66</v>
      </c>
      <c r="G1298" t="s">
        <v>521</v>
      </c>
      <c r="H1298" t="s">
        <v>83</v>
      </c>
      <c r="I1298">
        <v>414</v>
      </c>
      <c r="J1298">
        <v>1837</v>
      </c>
      <c r="K1298" t="e">
        <f>VLOOKUP(B1298,#REF!,5,FALSE)</f>
        <v>#REF!</v>
      </c>
      <c r="N1298" t="s">
        <v>6703</v>
      </c>
      <c r="O1298" s="180" t="s">
        <v>5165</v>
      </c>
      <c r="P1298" t="s">
        <v>6289</v>
      </c>
      <c r="Q1298" t="s">
        <v>5151</v>
      </c>
    </row>
    <row r="1299" spans="1:17" x14ac:dyDescent="0.3">
      <c r="A1299" s="193" t="s">
        <v>5163</v>
      </c>
      <c r="B1299" t="str">
        <f t="shared" si="20"/>
        <v>131042415</v>
      </c>
      <c r="C1299">
        <v>131042</v>
      </c>
      <c r="D1299" t="s">
        <v>48</v>
      </c>
      <c r="E1299" t="s">
        <v>31</v>
      </c>
      <c r="F1299" t="s">
        <v>66</v>
      </c>
      <c r="G1299" t="s">
        <v>521</v>
      </c>
      <c r="H1299" t="s">
        <v>83</v>
      </c>
      <c r="I1299">
        <v>415</v>
      </c>
      <c r="J1299">
        <v>1838</v>
      </c>
      <c r="K1299" t="e">
        <f>VLOOKUP(B1299,#REF!,5,FALSE)</f>
        <v>#REF!</v>
      </c>
      <c r="N1299" t="s">
        <v>6704</v>
      </c>
      <c r="O1299" s="180" t="s">
        <v>5165</v>
      </c>
      <c r="P1299" t="s">
        <v>6289</v>
      </c>
      <c r="Q1299" t="s">
        <v>5151</v>
      </c>
    </row>
    <row r="1300" spans="1:17" x14ac:dyDescent="0.3">
      <c r="A1300" s="193" t="s">
        <v>5163</v>
      </c>
      <c r="B1300" t="str">
        <f t="shared" si="20"/>
        <v>131042451</v>
      </c>
      <c r="C1300">
        <v>131042</v>
      </c>
      <c r="D1300" t="s">
        <v>48</v>
      </c>
      <c r="E1300" t="s">
        <v>31</v>
      </c>
      <c r="F1300" t="s">
        <v>66</v>
      </c>
      <c r="G1300" t="s">
        <v>521</v>
      </c>
      <c r="H1300" t="s">
        <v>83</v>
      </c>
      <c r="I1300">
        <v>451</v>
      </c>
      <c r="J1300">
        <v>1423</v>
      </c>
      <c r="K1300" t="e">
        <f>VLOOKUP(B1300,#REF!,5,FALSE)</f>
        <v>#REF!</v>
      </c>
      <c r="N1300" t="s">
        <v>6705</v>
      </c>
      <c r="O1300" s="180" t="s">
        <v>5165</v>
      </c>
      <c r="P1300" t="s">
        <v>6289</v>
      </c>
      <c r="Q1300" t="s">
        <v>5151</v>
      </c>
    </row>
    <row r="1301" spans="1:17" x14ac:dyDescent="0.3">
      <c r="A1301" t="s">
        <v>5137</v>
      </c>
      <c r="B1301" t="str">
        <f t="shared" si="20"/>
        <v>131042452</v>
      </c>
      <c r="C1301">
        <v>131042</v>
      </c>
      <c r="D1301" t="s">
        <v>48</v>
      </c>
      <c r="E1301" t="s">
        <v>31</v>
      </c>
      <c r="F1301" t="s">
        <v>66</v>
      </c>
      <c r="G1301" t="s">
        <v>521</v>
      </c>
      <c r="H1301" t="s">
        <v>83</v>
      </c>
      <c r="I1301">
        <v>452</v>
      </c>
      <c r="J1301">
        <v>2338</v>
      </c>
      <c r="K1301" t="e">
        <f>VLOOKUP(B1301,#REF!,5,FALSE)</f>
        <v>#REF!</v>
      </c>
      <c r="N1301" t="s">
        <v>6706</v>
      </c>
      <c r="O1301" s="180" t="s">
        <v>5165</v>
      </c>
      <c r="P1301">
        <v>45108</v>
      </c>
      <c r="Q1301" t="s">
        <v>5161</v>
      </c>
    </row>
    <row r="1302" spans="1:17" x14ac:dyDescent="0.3">
      <c r="A1302" t="s">
        <v>5137</v>
      </c>
      <c r="B1302" t="str">
        <f t="shared" si="20"/>
        <v>1310475</v>
      </c>
      <c r="C1302">
        <v>131047</v>
      </c>
      <c r="D1302" t="s">
        <v>50</v>
      </c>
      <c r="E1302" t="s">
        <v>31</v>
      </c>
      <c r="F1302" t="s">
        <v>66</v>
      </c>
      <c r="G1302" t="s">
        <v>714</v>
      </c>
      <c r="H1302" s="182" t="s">
        <v>1102</v>
      </c>
      <c r="I1302">
        <v>5</v>
      </c>
      <c r="J1302">
        <v>5</v>
      </c>
      <c r="K1302" t="e">
        <f>VLOOKUP(B1302,#REF!,5,FALSE)</f>
        <v>#REF!</v>
      </c>
      <c r="L1302" t="e">
        <f>VLOOKUP(B1302,#REF!,6,FALSE)</f>
        <v>#REF!</v>
      </c>
      <c r="N1302" t="s">
        <v>6707</v>
      </c>
      <c r="O1302" s="180" t="s">
        <v>5165</v>
      </c>
      <c r="P1302" t="s">
        <v>6708</v>
      </c>
      <c r="Q1302" t="s">
        <v>5884</v>
      </c>
    </row>
    <row r="1303" spans="1:17" x14ac:dyDescent="0.3">
      <c r="A1303" s="193" t="s">
        <v>5270</v>
      </c>
      <c r="B1303" t="str">
        <f t="shared" si="20"/>
        <v>13106782</v>
      </c>
      <c r="C1303">
        <v>131067</v>
      </c>
      <c r="D1303" t="s">
        <v>48</v>
      </c>
      <c r="E1303" t="s">
        <v>31</v>
      </c>
      <c r="F1303" t="s">
        <v>66</v>
      </c>
      <c r="G1303" t="s">
        <v>775</v>
      </c>
      <c r="H1303" t="s">
        <v>3161</v>
      </c>
      <c r="I1303">
        <v>82</v>
      </c>
      <c r="J1303">
        <v>82</v>
      </c>
      <c r="K1303" t="e">
        <f>VLOOKUP(B1303,#REF!,5,FALSE)</f>
        <v>#REF!</v>
      </c>
      <c r="N1303" t="s">
        <v>6710</v>
      </c>
      <c r="O1303" s="180" t="s">
        <v>5165</v>
      </c>
      <c r="P1303" t="s">
        <v>5148</v>
      </c>
      <c r="Q1303" t="s">
        <v>5150</v>
      </c>
    </row>
    <row r="1304" spans="1:17" x14ac:dyDescent="0.3">
      <c r="A1304" s="193" t="s">
        <v>5270</v>
      </c>
      <c r="B1304" t="str">
        <f t="shared" si="20"/>
        <v>13106783</v>
      </c>
      <c r="C1304">
        <v>131067</v>
      </c>
      <c r="D1304" t="s">
        <v>48</v>
      </c>
      <c r="E1304" t="s">
        <v>31</v>
      </c>
      <c r="F1304" t="s">
        <v>66</v>
      </c>
      <c r="G1304" t="s">
        <v>775</v>
      </c>
      <c r="H1304" t="s">
        <v>3161</v>
      </c>
      <c r="I1304">
        <v>83</v>
      </c>
      <c r="J1304">
        <v>83</v>
      </c>
      <c r="K1304" t="e">
        <f>VLOOKUP(B1304,#REF!,5,FALSE)</f>
        <v>#REF!</v>
      </c>
      <c r="N1304" t="s">
        <v>6711</v>
      </c>
      <c r="O1304" s="180" t="s">
        <v>5165</v>
      </c>
      <c r="P1304" t="s">
        <v>5148</v>
      </c>
      <c r="Q1304" t="s">
        <v>5150</v>
      </c>
    </row>
    <row r="1305" spans="1:17" x14ac:dyDescent="0.3">
      <c r="A1305" s="193" t="s">
        <v>5270</v>
      </c>
      <c r="B1305" t="str">
        <f t="shared" si="20"/>
        <v>13106784</v>
      </c>
      <c r="C1305">
        <v>131067</v>
      </c>
      <c r="D1305" t="s">
        <v>48</v>
      </c>
      <c r="E1305" t="s">
        <v>31</v>
      </c>
      <c r="F1305" t="s">
        <v>66</v>
      </c>
      <c r="G1305" t="s">
        <v>775</v>
      </c>
      <c r="H1305" t="s">
        <v>3161</v>
      </c>
      <c r="I1305">
        <v>84</v>
      </c>
      <c r="J1305">
        <v>84</v>
      </c>
      <c r="K1305" t="e">
        <f>VLOOKUP(B1305,#REF!,5,FALSE)</f>
        <v>#REF!</v>
      </c>
      <c r="N1305" t="s">
        <v>6712</v>
      </c>
      <c r="O1305" s="180" t="s">
        <v>5165</v>
      </c>
      <c r="P1305" t="s">
        <v>5148</v>
      </c>
      <c r="Q1305" t="s">
        <v>5150</v>
      </c>
    </row>
    <row r="1306" spans="1:17" x14ac:dyDescent="0.3">
      <c r="A1306" s="193" t="s">
        <v>5270</v>
      </c>
      <c r="B1306" t="str">
        <f t="shared" si="20"/>
        <v>13106785</v>
      </c>
      <c r="C1306">
        <v>131067</v>
      </c>
      <c r="D1306" t="s">
        <v>48</v>
      </c>
      <c r="E1306" t="s">
        <v>31</v>
      </c>
      <c r="F1306" t="s">
        <v>66</v>
      </c>
      <c r="G1306" t="s">
        <v>775</v>
      </c>
      <c r="H1306" t="s">
        <v>3161</v>
      </c>
      <c r="I1306">
        <v>85</v>
      </c>
      <c r="J1306">
        <v>85</v>
      </c>
      <c r="K1306" t="e">
        <f>VLOOKUP(B1306,#REF!,5,FALSE)</f>
        <v>#REF!</v>
      </c>
      <c r="N1306" t="s">
        <v>6713</v>
      </c>
      <c r="O1306" s="180" t="s">
        <v>5165</v>
      </c>
      <c r="P1306" t="s">
        <v>5148</v>
      </c>
      <c r="Q1306" t="s">
        <v>5150</v>
      </c>
    </row>
    <row r="1307" spans="1:17" x14ac:dyDescent="0.3">
      <c r="A1307" s="193" t="s">
        <v>5270</v>
      </c>
      <c r="B1307" t="str">
        <f t="shared" si="20"/>
        <v>13106786</v>
      </c>
      <c r="C1307">
        <v>131067</v>
      </c>
      <c r="D1307" t="s">
        <v>48</v>
      </c>
      <c r="E1307" t="s">
        <v>31</v>
      </c>
      <c r="F1307" t="s">
        <v>66</v>
      </c>
      <c r="G1307" t="s">
        <v>775</v>
      </c>
      <c r="H1307" t="s">
        <v>3161</v>
      </c>
      <c r="I1307">
        <v>86</v>
      </c>
      <c r="J1307">
        <v>86</v>
      </c>
      <c r="K1307" t="e">
        <f>VLOOKUP(B1307,#REF!,5,FALSE)</f>
        <v>#REF!</v>
      </c>
      <c r="N1307" t="s">
        <v>6714</v>
      </c>
      <c r="O1307" s="180" t="s">
        <v>5165</v>
      </c>
      <c r="P1307" t="s">
        <v>5148</v>
      </c>
      <c r="Q1307" t="s">
        <v>5150</v>
      </c>
    </row>
    <row r="1308" spans="1:17" x14ac:dyDescent="0.3">
      <c r="A1308" s="193" t="s">
        <v>5270</v>
      </c>
      <c r="B1308" t="str">
        <f t="shared" si="20"/>
        <v>13106787</v>
      </c>
      <c r="C1308">
        <v>131067</v>
      </c>
      <c r="D1308" t="s">
        <v>48</v>
      </c>
      <c r="E1308" t="s">
        <v>31</v>
      </c>
      <c r="F1308" t="s">
        <v>66</v>
      </c>
      <c r="G1308" t="s">
        <v>775</v>
      </c>
      <c r="H1308" t="s">
        <v>3161</v>
      </c>
      <c r="I1308">
        <v>87</v>
      </c>
      <c r="J1308">
        <v>87</v>
      </c>
      <c r="K1308" t="e">
        <f>VLOOKUP(B1308,#REF!,5,FALSE)</f>
        <v>#REF!</v>
      </c>
      <c r="N1308" t="s">
        <v>6715</v>
      </c>
      <c r="O1308" s="180" t="s">
        <v>5165</v>
      </c>
      <c r="P1308" t="s">
        <v>5148</v>
      </c>
      <c r="Q1308" t="s">
        <v>5150</v>
      </c>
    </row>
    <row r="1309" spans="1:17" x14ac:dyDescent="0.3">
      <c r="A1309" s="193" t="s">
        <v>5163</v>
      </c>
      <c r="B1309" t="str">
        <f t="shared" si="20"/>
        <v>13106788</v>
      </c>
      <c r="C1309">
        <v>131067</v>
      </c>
      <c r="D1309" t="s">
        <v>48</v>
      </c>
      <c r="E1309" t="s">
        <v>31</v>
      </c>
      <c r="F1309" t="s">
        <v>66</v>
      </c>
      <c r="G1309" t="s">
        <v>775</v>
      </c>
      <c r="H1309" t="s">
        <v>3161</v>
      </c>
      <c r="I1309">
        <v>88</v>
      </c>
      <c r="J1309">
        <v>88</v>
      </c>
      <c r="K1309" t="e">
        <f>VLOOKUP(B1309,#REF!,5,FALSE)</f>
        <v>#REF!</v>
      </c>
      <c r="N1309" t="s">
        <v>6716</v>
      </c>
      <c r="O1309" s="180" t="s">
        <v>5165</v>
      </c>
      <c r="P1309" t="s">
        <v>5149</v>
      </c>
      <c r="Q1309" t="s">
        <v>5151</v>
      </c>
    </row>
    <row r="1310" spans="1:17" x14ac:dyDescent="0.3">
      <c r="A1310" s="193" t="s">
        <v>5163</v>
      </c>
      <c r="B1310" t="str">
        <f t="shared" si="20"/>
        <v>13106789</v>
      </c>
      <c r="C1310">
        <v>131067</v>
      </c>
      <c r="D1310" t="s">
        <v>48</v>
      </c>
      <c r="E1310" t="s">
        <v>31</v>
      </c>
      <c r="F1310" t="s">
        <v>66</v>
      </c>
      <c r="G1310" t="s">
        <v>775</v>
      </c>
      <c r="H1310" t="s">
        <v>3161</v>
      </c>
      <c r="I1310">
        <v>89</v>
      </c>
      <c r="J1310">
        <v>89</v>
      </c>
      <c r="K1310" t="e">
        <f>VLOOKUP(B1310,#REF!,5,FALSE)</f>
        <v>#REF!</v>
      </c>
      <c r="N1310" t="s">
        <v>6717</v>
      </c>
      <c r="O1310" s="180" t="s">
        <v>5165</v>
      </c>
      <c r="P1310" t="s">
        <v>5149</v>
      </c>
      <c r="Q1310" t="s">
        <v>5151</v>
      </c>
    </row>
    <row r="1311" spans="1:17" x14ac:dyDescent="0.3">
      <c r="A1311" s="193" t="s">
        <v>5163</v>
      </c>
      <c r="B1311" t="str">
        <f t="shared" si="20"/>
        <v>13106790</v>
      </c>
      <c r="C1311">
        <v>131067</v>
      </c>
      <c r="D1311" t="s">
        <v>48</v>
      </c>
      <c r="E1311" t="s">
        <v>31</v>
      </c>
      <c r="F1311" t="s">
        <v>66</v>
      </c>
      <c r="G1311" t="s">
        <v>775</v>
      </c>
      <c r="H1311" t="s">
        <v>3161</v>
      </c>
      <c r="I1311">
        <v>90</v>
      </c>
      <c r="J1311">
        <v>90</v>
      </c>
      <c r="K1311" t="e">
        <f>VLOOKUP(B1311,#REF!,5,FALSE)</f>
        <v>#REF!</v>
      </c>
      <c r="N1311" t="s">
        <v>6718</v>
      </c>
      <c r="O1311" s="180" t="s">
        <v>5165</v>
      </c>
      <c r="P1311" t="s">
        <v>5149</v>
      </c>
      <c r="Q1311" t="s">
        <v>5151</v>
      </c>
    </row>
    <row r="1312" spans="1:17" x14ac:dyDescent="0.3">
      <c r="A1312" s="193" t="s">
        <v>5163</v>
      </c>
      <c r="B1312" t="str">
        <f t="shared" si="20"/>
        <v>13106791</v>
      </c>
      <c r="C1312">
        <v>131067</v>
      </c>
      <c r="D1312" t="s">
        <v>48</v>
      </c>
      <c r="E1312" t="s">
        <v>31</v>
      </c>
      <c r="F1312" t="s">
        <v>66</v>
      </c>
      <c r="G1312" t="s">
        <v>775</v>
      </c>
      <c r="H1312" t="s">
        <v>3161</v>
      </c>
      <c r="I1312">
        <v>91</v>
      </c>
      <c r="J1312">
        <v>91</v>
      </c>
      <c r="K1312" t="e">
        <f>VLOOKUP(B1312,#REF!,5,FALSE)</f>
        <v>#REF!</v>
      </c>
      <c r="N1312" t="s">
        <v>6719</v>
      </c>
      <c r="O1312" s="180" t="s">
        <v>5165</v>
      </c>
      <c r="P1312" t="s">
        <v>5149</v>
      </c>
      <c r="Q1312" t="s">
        <v>5151</v>
      </c>
    </row>
    <row r="1313" spans="1:17" x14ac:dyDescent="0.3">
      <c r="A1313" s="193" t="s">
        <v>5163</v>
      </c>
      <c r="B1313" t="str">
        <f t="shared" si="20"/>
        <v>13106792</v>
      </c>
      <c r="C1313">
        <v>131067</v>
      </c>
      <c r="D1313" t="s">
        <v>48</v>
      </c>
      <c r="E1313" t="s">
        <v>31</v>
      </c>
      <c r="F1313" t="s">
        <v>66</v>
      </c>
      <c r="G1313" t="s">
        <v>775</v>
      </c>
      <c r="H1313" t="s">
        <v>3161</v>
      </c>
      <c r="I1313">
        <v>92</v>
      </c>
      <c r="J1313">
        <v>92</v>
      </c>
      <c r="K1313" t="e">
        <f>VLOOKUP(B1313,#REF!,5,FALSE)</f>
        <v>#REF!</v>
      </c>
      <c r="N1313" t="s">
        <v>6720</v>
      </c>
      <c r="O1313" s="180" t="s">
        <v>5165</v>
      </c>
      <c r="P1313" t="s">
        <v>5149</v>
      </c>
      <c r="Q1313" t="s">
        <v>5151</v>
      </c>
    </row>
    <row r="1314" spans="1:17" x14ac:dyDescent="0.3">
      <c r="A1314" s="193" t="s">
        <v>5163</v>
      </c>
      <c r="B1314" t="str">
        <f t="shared" si="20"/>
        <v>13106793</v>
      </c>
      <c r="C1314">
        <v>131067</v>
      </c>
      <c r="D1314" t="s">
        <v>48</v>
      </c>
      <c r="E1314" t="s">
        <v>31</v>
      </c>
      <c r="F1314" t="s">
        <v>66</v>
      </c>
      <c r="G1314" t="s">
        <v>775</v>
      </c>
      <c r="H1314" t="s">
        <v>3161</v>
      </c>
      <c r="I1314">
        <v>93</v>
      </c>
      <c r="J1314">
        <v>93</v>
      </c>
      <c r="K1314" t="e">
        <f>VLOOKUP(B1314,#REF!,5,FALSE)</f>
        <v>#REF!</v>
      </c>
      <c r="N1314" t="s">
        <v>6721</v>
      </c>
      <c r="O1314" s="180" t="s">
        <v>5165</v>
      </c>
      <c r="P1314" t="s">
        <v>5149</v>
      </c>
      <c r="Q1314" t="s">
        <v>5151</v>
      </c>
    </row>
    <row r="1315" spans="1:17" x14ac:dyDescent="0.3">
      <c r="A1315" s="193" t="s">
        <v>5163</v>
      </c>
      <c r="B1315" t="str">
        <f t="shared" si="20"/>
        <v>13106794</v>
      </c>
      <c r="C1315">
        <v>131067</v>
      </c>
      <c r="D1315" t="s">
        <v>48</v>
      </c>
      <c r="E1315" t="s">
        <v>31</v>
      </c>
      <c r="F1315" t="s">
        <v>66</v>
      </c>
      <c r="G1315" t="s">
        <v>775</v>
      </c>
      <c r="H1315" t="s">
        <v>3161</v>
      </c>
      <c r="I1315">
        <v>94</v>
      </c>
      <c r="J1315">
        <v>94</v>
      </c>
      <c r="K1315" t="e">
        <f>VLOOKUP(B1315,#REF!,5,FALSE)</f>
        <v>#REF!</v>
      </c>
      <c r="N1315" t="s">
        <v>6722</v>
      </c>
      <c r="O1315" s="180" t="s">
        <v>5165</v>
      </c>
      <c r="P1315" t="s">
        <v>6171</v>
      </c>
      <c r="Q1315" t="s">
        <v>5151</v>
      </c>
    </row>
    <row r="1316" spans="1:17" x14ac:dyDescent="0.3">
      <c r="A1316" s="193" t="s">
        <v>5163</v>
      </c>
      <c r="B1316" t="str">
        <f t="shared" si="20"/>
        <v>13106795</v>
      </c>
      <c r="C1316">
        <v>131067</v>
      </c>
      <c r="D1316" t="s">
        <v>48</v>
      </c>
      <c r="E1316" t="s">
        <v>31</v>
      </c>
      <c r="F1316" t="s">
        <v>66</v>
      </c>
      <c r="G1316" t="s">
        <v>775</v>
      </c>
      <c r="H1316" t="s">
        <v>3161</v>
      </c>
      <c r="I1316">
        <v>95</v>
      </c>
      <c r="J1316">
        <v>95</v>
      </c>
      <c r="K1316" t="e">
        <f>VLOOKUP(B1316,#REF!,5,FALSE)</f>
        <v>#REF!</v>
      </c>
      <c r="N1316" t="s">
        <v>6723</v>
      </c>
      <c r="O1316" s="180" t="s">
        <v>5165</v>
      </c>
      <c r="P1316" t="s">
        <v>6171</v>
      </c>
      <c r="Q1316" t="s">
        <v>5151</v>
      </c>
    </row>
    <row r="1317" spans="1:17" x14ac:dyDescent="0.3">
      <c r="A1317" s="193" t="s">
        <v>5163</v>
      </c>
      <c r="B1317" t="str">
        <f t="shared" si="20"/>
        <v>13106796</v>
      </c>
      <c r="C1317">
        <v>131067</v>
      </c>
      <c r="D1317" t="s">
        <v>48</v>
      </c>
      <c r="E1317" t="s">
        <v>31</v>
      </c>
      <c r="F1317" t="s">
        <v>66</v>
      </c>
      <c r="G1317" t="s">
        <v>775</v>
      </c>
      <c r="H1317" t="s">
        <v>3161</v>
      </c>
      <c r="I1317">
        <v>96</v>
      </c>
      <c r="J1317">
        <v>96</v>
      </c>
      <c r="K1317" t="e">
        <f>VLOOKUP(B1317,#REF!,5,FALSE)</f>
        <v>#REF!</v>
      </c>
      <c r="N1317" t="s">
        <v>6724</v>
      </c>
      <c r="O1317" s="180" t="s">
        <v>5165</v>
      </c>
      <c r="P1317" t="s">
        <v>6725</v>
      </c>
      <c r="Q1317" t="s">
        <v>5151</v>
      </c>
    </row>
    <row r="1318" spans="1:17" x14ac:dyDescent="0.3">
      <c r="A1318" s="193" t="s">
        <v>5163</v>
      </c>
      <c r="B1318" t="str">
        <f t="shared" si="20"/>
        <v>13106797</v>
      </c>
      <c r="C1318">
        <v>131067</v>
      </c>
      <c r="D1318" t="s">
        <v>48</v>
      </c>
      <c r="E1318" t="s">
        <v>31</v>
      </c>
      <c r="F1318" t="s">
        <v>66</v>
      </c>
      <c r="G1318" t="s">
        <v>775</v>
      </c>
      <c r="H1318" t="s">
        <v>3161</v>
      </c>
      <c r="I1318">
        <v>97</v>
      </c>
      <c r="J1318">
        <v>97</v>
      </c>
      <c r="K1318" t="e">
        <f>VLOOKUP(B1318,#REF!,5,FALSE)</f>
        <v>#REF!</v>
      </c>
      <c r="N1318" t="s">
        <v>6726</v>
      </c>
      <c r="O1318" s="180" t="s">
        <v>5165</v>
      </c>
      <c r="P1318" t="s">
        <v>6725</v>
      </c>
      <c r="Q1318" t="s">
        <v>5151</v>
      </c>
    </row>
    <row r="1319" spans="1:17" x14ac:dyDescent="0.3">
      <c r="A1319" t="s">
        <v>5137</v>
      </c>
      <c r="B1319" t="str">
        <f t="shared" si="20"/>
        <v>13106799</v>
      </c>
      <c r="C1319">
        <v>131067</v>
      </c>
      <c r="D1319" t="s">
        <v>48</v>
      </c>
      <c r="E1319" t="s">
        <v>31</v>
      </c>
      <c r="F1319" t="s">
        <v>66</v>
      </c>
      <c r="G1319" t="s">
        <v>775</v>
      </c>
      <c r="H1319" t="s">
        <v>3161</v>
      </c>
      <c r="I1319">
        <v>99</v>
      </c>
      <c r="J1319">
        <v>99</v>
      </c>
      <c r="K1319" t="e">
        <f>VLOOKUP(B1319,#REF!,5,FALSE)</f>
        <v>#REF!</v>
      </c>
      <c r="N1319" t="s">
        <v>6727</v>
      </c>
      <c r="O1319" s="180" t="s">
        <v>5165</v>
      </c>
      <c r="P1319" t="s">
        <v>6618</v>
      </c>
      <c r="Q1319" t="s">
        <v>5161</v>
      </c>
    </row>
    <row r="1320" spans="1:17" x14ac:dyDescent="0.3">
      <c r="A1320" t="s">
        <v>5137</v>
      </c>
      <c r="B1320" t="str">
        <f t="shared" si="20"/>
        <v>131067100</v>
      </c>
      <c r="C1320">
        <v>131067</v>
      </c>
      <c r="D1320" t="s">
        <v>48</v>
      </c>
      <c r="E1320" t="s">
        <v>31</v>
      </c>
      <c r="F1320" t="s">
        <v>66</v>
      </c>
      <c r="G1320" t="s">
        <v>775</v>
      </c>
      <c r="H1320" t="s">
        <v>3161</v>
      </c>
      <c r="I1320">
        <v>100</v>
      </c>
      <c r="J1320">
        <v>100</v>
      </c>
      <c r="K1320" t="e">
        <f>VLOOKUP(B1320,#REF!,5,FALSE)</f>
        <v>#REF!</v>
      </c>
      <c r="N1320" t="s">
        <v>6728</v>
      </c>
      <c r="O1320" s="180" t="s">
        <v>5165</v>
      </c>
      <c r="P1320" t="s">
        <v>6618</v>
      </c>
      <c r="Q1320" t="s">
        <v>5161</v>
      </c>
    </row>
    <row r="1321" spans="1:17" x14ac:dyDescent="0.3">
      <c r="A1321" t="s">
        <v>5137</v>
      </c>
      <c r="B1321" t="str">
        <f t="shared" si="20"/>
        <v>131067101</v>
      </c>
      <c r="C1321">
        <v>131067</v>
      </c>
      <c r="D1321" t="s">
        <v>48</v>
      </c>
      <c r="E1321" t="s">
        <v>31</v>
      </c>
      <c r="F1321" t="s">
        <v>66</v>
      </c>
      <c r="G1321" t="s">
        <v>775</v>
      </c>
      <c r="H1321" t="s">
        <v>3161</v>
      </c>
      <c r="I1321">
        <v>101</v>
      </c>
      <c r="J1321">
        <v>101</v>
      </c>
      <c r="K1321" t="e">
        <f>VLOOKUP(B1321,#REF!,5,FALSE)</f>
        <v>#REF!</v>
      </c>
      <c r="N1321" t="s">
        <v>6729</v>
      </c>
      <c r="O1321" s="180" t="s">
        <v>5165</v>
      </c>
      <c r="P1321" t="s">
        <v>6618</v>
      </c>
      <c r="Q1321" t="s">
        <v>5161</v>
      </c>
    </row>
    <row r="1322" spans="1:17" x14ac:dyDescent="0.3">
      <c r="A1322" s="193" t="s">
        <v>5163</v>
      </c>
      <c r="B1322" t="str">
        <f t="shared" si="20"/>
        <v>13202031</v>
      </c>
      <c r="C1322">
        <v>132020</v>
      </c>
      <c r="D1322" t="s">
        <v>48</v>
      </c>
      <c r="E1322" t="s">
        <v>31</v>
      </c>
      <c r="F1322" t="s">
        <v>73</v>
      </c>
      <c r="G1322" t="s">
        <v>838</v>
      </c>
      <c r="H1322" t="s">
        <v>1177</v>
      </c>
      <c r="I1322">
        <v>31</v>
      </c>
      <c r="J1322">
        <v>31</v>
      </c>
      <c r="K1322" t="e">
        <f>VLOOKUP(B1322,#REF!,5,FALSE)</f>
        <v>#REF!</v>
      </c>
      <c r="N1322" t="s">
        <v>6730</v>
      </c>
      <c r="O1322" s="180" t="s">
        <v>5165</v>
      </c>
      <c r="P1322" t="s">
        <v>5150</v>
      </c>
      <c r="Q1322" t="s">
        <v>5151</v>
      </c>
    </row>
    <row r="1323" spans="1:17" x14ac:dyDescent="0.3">
      <c r="A1323" s="193" t="s">
        <v>5270</v>
      </c>
      <c r="B1323" t="str">
        <f t="shared" si="20"/>
        <v>1320241</v>
      </c>
      <c r="C1323">
        <v>132024</v>
      </c>
      <c r="D1323" t="s">
        <v>48</v>
      </c>
      <c r="E1323" t="s">
        <v>31</v>
      </c>
      <c r="F1323" t="s">
        <v>73</v>
      </c>
      <c r="G1323" t="s">
        <v>838</v>
      </c>
      <c r="H1323" t="s">
        <v>197</v>
      </c>
      <c r="I1323">
        <v>1</v>
      </c>
      <c r="J1323">
        <v>1</v>
      </c>
      <c r="K1323" t="e">
        <f>VLOOKUP(B1323,#REF!,5,FALSE)</f>
        <v>#REF!</v>
      </c>
      <c r="N1323" t="s">
        <v>6731</v>
      </c>
      <c r="O1323" s="180" t="s">
        <v>5165</v>
      </c>
      <c r="P1323" t="s">
        <v>6732</v>
      </c>
      <c r="Q1323" t="s">
        <v>5150</v>
      </c>
    </row>
    <row r="1324" spans="1:17" x14ac:dyDescent="0.3">
      <c r="A1324" s="193" t="s">
        <v>5270</v>
      </c>
      <c r="B1324" t="str">
        <f t="shared" si="20"/>
        <v>1320242</v>
      </c>
      <c r="C1324">
        <v>132024</v>
      </c>
      <c r="D1324" t="s">
        <v>48</v>
      </c>
      <c r="E1324" t="s">
        <v>31</v>
      </c>
      <c r="F1324" t="s">
        <v>73</v>
      </c>
      <c r="G1324" t="s">
        <v>838</v>
      </c>
      <c r="H1324" t="s">
        <v>197</v>
      </c>
      <c r="I1324">
        <v>2</v>
      </c>
      <c r="J1324">
        <v>2</v>
      </c>
      <c r="K1324" t="e">
        <f>VLOOKUP(B1324,#REF!,5,FALSE)</f>
        <v>#REF!</v>
      </c>
      <c r="N1324" t="s">
        <v>6733</v>
      </c>
      <c r="O1324" s="180" t="s">
        <v>5165</v>
      </c>
      <c r="P1324" t="s">
        <v>6732</v>
      </c>
      <c r="Q1324" t="s">
        <v>5150</v>
      </c>
    </row>
    <row r="1325" spans="1:17" x14ac:dyDescent="0.3">
      <c r="A1325" s="193" t="s">
        <v>5270</v>
      </c>
      <c r="B1325" t="str">
        <f t="shared" si="20"/>
        <v>1320243</v>
      </c>
      <c r="C1325">
        <v>132024</v>
      </c>
      <c r="D1325" t="s">
        <v>48</v>
      </c>
      <c r="E1325" t="s">
        <v>31</v>
      </c>
      <c r="F1325" t="s">
        <v>73</v>
      </c>
      <c r="G1325" t="s">
        <v>838</v>
      </c>
      <c r="H1325" t="s">
        <v>197</v>
      </c>
      <c r="I1325">
        <v>3</v>
      </c>
      <c r="J1325">
        <v>3</v>
      </c>
      <c r="K1325" t="e">
        <f>VLOOKUP(B1325,#REF!,5,FALSE)</f>
        <v>#REF!</v>
      </c>
      <c r="N1325" t="s">
        <v>6734</v>
      </c>
      <c r="O1325" s="180" t="s">
        <v>5165</v>
      </c>
      <c r="P1325" t="s">
        <v>6732</v>
      </c>
      <c r="Q1325" t="s">
        <v>5150</v>
      </c>
    </row>
    <row r="1326" spans="1:17" x14ac:dyDescent="0.3">
      <c r="A1326" s="193" t="s">
        <v>5270</v>
      </c>
      <c r="B1326" t="str">
        <f t="shared" si="20"/>
        <v>1320244</v>
      </c>
      <c r="C1326">
        <v>132024</v>
      </c>
      <c r="D1326" t="s">
        <v>48</v>
      </c>
      <c r="E1326" t="s">
        <v>31</v>
      </c>
      <c r="F1326" t="s">
        <v>73</v>
      </c>
      <c r="G1326" t="s">
        <v>838</v>
      </c>
      <c r="H1326" t="s">
        <v>197</v>
      </c>
      <c r="I1326">
        <v>4</v>
      </c>
      <c r="J1326">
        <v>4</v>
      </c>
      <c r="K1326" t="e">
        <f>VLOOKUP(B1326,#REF!,5,FALSE)</f>
        <v>#REF!</v>
      </c>
      <c r="N1326" t="s">
        <v>6735</v>
      </c>
      <c r="O1326" s="180" t="s">
        <v>5165</v>
      </c>
      <c r="P1326" t="s">
        <v>6732</v>
      </c>
      <c r="Q1326" t="s">
        <v>5150</v>
      </c>
    </row>
    <row r="1327" spans="1:17" x14ac:dyDescent="0.3">
      <c r="A1327" s="193" t="s">
        <v>5270</v>
      </c>
      <c r="B1327" t="str">
        <f t="shared" si="20"/>
        <v>1320245</v>
      </c>
      <c r="C1327">
        <v>132024</v>
      </c>
      <c r="D1327" t="s">
        <v>48</v>
      </c>
      <c r="E1327" t="s">
        <v>31</v>
      </c>
      <c r="F1327" t="s">
        <v>73</v>
      </c>
      <c r="G1327" t="s">
        <v>838</v>
      </c>
      <c r="H1327" t="s">
        <v>197</v>
      </c>
      <c r="I1327">
        <v>5</v>
      </c>
      <c r="J1327">
        <v>5</v>
      </c>
      <c r="K1327" t="e">
        <f>VLOOKUP(B1327,#REF!,5,FALSE)</f>
        <v>#REF!</v>
      </c>
      <c r="N1327" t="s">
        <v>6736</v>
      </c>
      <c r="O1327" s="180" t="s">
        <v>5165</v>
      </c>
      <c r="P1327" t="s">
        <v>6732</v>
      </c>
      <c r="Q1327" t="s">
        <v>5150</v>
      </c>
    </row>
    <row r="1328" spans="1:17" x14ac:dyDescent="0.3">
      <c r="A1328" s="193" t="s">
        <v>5270</v>
      </c>
      <c r="B1328" t="str">
        <f t="shared" si="20"/>
        <v>1320246</v>
      </c>
      <c r="C1328">
        <v>132024</v>
      </c>
      <c r="D1328" t="s">
        <v>48</v>
      </c>
      <c r="E1328" t="s">
        <v>31</v>
      </c>
      <c r="F1328" t="s">
        <v>73</v>
      </c>
      <c r="G1328" t="s">
        <v>838</v>
      </c>
      <c r="H1328" t="s">
        <v>197</v>
      </c>
      <c r="I1328">
        <v>6</v>
      </c>
      <c r="J1328">
        <v>6</v>
      </c>
      <c r="K1328" t="e">
        <f>VLOOKUP(B1328,#REF!,5,FALSE)</f>
        <v>#REF!</v>
      </c>
      <c r="N1328" t="s">
        <v>6737</v>
      </c>
      <c r="O1328" s="180" t="s">
        <v>5165</v>
      </c>
      <c r="P1328" t="s">
        <v>6732</v>
      </c>
      <c r="Q1328" t="s">
        <v>5150</v>
      </c>
    </row>
    <row r="1329" spans="1:17" x14ac:dyDescent="0.3">
      <c r="A1329" s="193" t="s">
        <v>5270</v>
      </c>
      <c r="B1329" t="str">
        <f t="shared" si="20"/>
        <v>1320247</v>
      </c>
      <c r="C1329">
        <v>132024</v>
      </c>
      <c r="D1329" t="s">
        <v>48</v>
      </c>
      <c r="E1329" t="s">
        <v>31</v>
      </c>
      <c r="F1329" t="s">
        <v>73</v>
      </c>
      <c r="G1329" t="s">
        <v>838</v>
      </c>
      <c r="H1329" t="s">
        <v>197</v>
      </c>
      <c r="I1329">
        <v>7</v>
      </c>
      <c r="J1329">
        <v>7</v>
      </c>
      <c r="K1329" t="e">
        <f>VLOOKUP(B1329,#REF!,5,FALSE)</f>
        <v>#REF!</v>
      </c>
      <c r="N1329" t="s">
        <v>6738</v>
      </c>
      <c r="O1329" s="180" t="s">
        <v>5165</v>
      </c>
      <c r="P1329" t="s">
        <v>6732</v>
      </c>
      <c r="Q1329" t="s">
        <v>5150</v>
      </c>
    </row>
    <row r="1330" spans="1:17" x14ac:dyDescent="0.3">
      <c r="A1330" s="193" t="s">
        <v>5270</v>
      </c>
      <c r="B1330" t="str">
        <f t="shared" si="20"/>
        <v>1320248</v>
      </c>
      <c r="C1330">
        <v>132024</v>
      </c>
      <c r="D1330" t="s">
        <v>48</v>
      </c>
      <c r="E1330" t="s">
        <v>31</v>
      </c>
      <c r="F1330" t="s">
        <v>73</v>
      </c>
      <c r="G1330" t="s">
        <v>838</v>
      </c>
      <c r="H1330" t="s">
        <v>197</v>
      </c>
      <c r="I1330">
        <v>8</v>
      </c>
      <c r="J1330">
        <v>8</v>
      </c>
      <c r="K1330" t="e">
        <f>VLOOKUP(B1330,#REF!,5,FALSE)</f>
        <v>#REF!</v>
      </c>
      <c r="N1330" t="s">
        <v>6739</v>
      </c>
      <c r="O1330" s="180" t="s">
        <v>5165</v>
      </c>
      <c r="P1330" t="s">
        <v>6732</v>
      </c>
      <c r="Q1330" t="s">
        <v>5150</v>
      </c>
    </row>
    <row r="1331" spans="1:17" x14ac:dyDescent="0.3">
      <c r="A1331" s="193" t="s">
        <v>5270</v>
      </c>
      <c r="B1331" t="str">
        <f t="shared" si="20"/>
        <v>1320249</v>
      </c>
      <c r="C1331">
        <v>132024</v>
      </c>
      <c r="D1331" t="s">
        <v>48</v>
      </c>
      <c r="E1331" t="s">
        <v>31</v>
      </c>
      <c r="F1331" t="s">
        <v>73</v>
      </c>
      <c r="G1331" t="s">
        <v>838</v>
      </c>
      <c r="H1331" t="s">
        <v>197</v>
      </c>
      <c r="I1331">
        <v>9</v>
      </c>
      <c r="J1331">
        <v>9</v>
      </c>
      <c r="K1331" t="e">
        <f>VLOOKUP(B1331,#REF!,5,FALSE)</f>
        <v>#REF!</v>
      </c>
      <c r="N1331" t="s">
        <v>6740</v>
      </c>
      <c r="O1331" s="180" t="s">
        <v>5165</v>
      </c>
      <c r="P1331" t="s">
        <v>6732</v>
      </c>
      <c r="Q1331" t="s">
        <v>5150</v>
      </c>
    </row>
    <row r="1332" spans="1:17" x14ac:dyDescent="0.3">
      <c r="A1332" s="193" t="s">
        <v>5270</v>
      </c>
      <c r="B1332" t="str">
        <f t="shared" si="20"/>
        <v>13202410</v>
      </c>
      <c r="C1332">
        <v>132024</v>
      </c>
      <c r="D1332" t="s">
        <v>48</v>
      </c>
      <c r="E1332" t="s">
        <v>31</v>
      </c>
      <c r="F1332" t="s">
        <v>73</v>
      </c>
      <c r="G1332" t="s">
        <v>838</v>
      </c>
      <c r="H1332" t="s">
        <v>197</v>
      </c>
      <c r="I1332">
        <v>10</v>
      </c>
      <c r="J1332">
        <v>10</v>
      </c>
      <c r="K1332" t="e">
        <f>VLOOKUP(B1332,#REF!,5,FALSE)</f>
        <v>#REF!</v>
      </c>
      <c r="N1332" t="s">
        <v>6741</v>
      </c>
      <c r="O1332" s="180" t="s">
        <v>5165</v>
      </c>
      <c r="P1332" t="s">
        <v>6732</v>
      </c>
      <c r="Q1332" t="s">
        <v>5150</v>
      </c>
    </row>
    <row r="1333" spans="1:17" x14ac:dyDescent="0.3">
      <c r="A1333" s="193" t="s">
        <v>5270</v>
      </c>
      <c r="B1333" t="str">
        <f t="shared" si="20"/>
        <v>13202411</v>
      </c>
      <c r="C1333">
        <v>132024</v>
      </c>
      <c r="D1333" t="s">
        <v>48</v>
      </c>
      <c r="E1333" t="s">
        <v>31</v>
      </c>
      <c r="F1333" t="s">
        <v>73</v>
      </c>
      <c r="G1333" t="s">
        <v>838</v>
      </c>
      <c r="H1333" t="s">
        <v>197</v>
      </c>
      <c r="I1333">
        <v>11</v>
      </c>
      <c r="J1333">
        <v>11</v>
      </c>
      <c r="K1333" t="e">
        <f>VLOOKUP(B1333,#REF!,5,FALSE)</f>
        <v>#REF!</v>
      </c>
      <c r="N1333" t="s">
        <v>6742</v>
      </c>
      <c r="O1333" s="180" t="s">
        <v>5165</v>
      </c>
      <c r="P1333" t="s">
        <v>6732</v>
      </c>
      <c r="Q1333" t="s">
        <v>5150</v>
      </c>
    </row>
    <row r="1334" spans="1:17" x14ac:dyDescent="0.3">
      <c r="A1334" s="193" t="s">
        <v>5270</v>
      </c>
      <c r="B1334" t="str">
        <f t="shared" si="20"/>
        <v>13202412</v>
      </c>
      <c r="C1334">
        <v>132024</v>
      </c>
      <c r="D1334" t="s">
        <v>48</v>
      </c>
      <c r="E1334" t="s">
        <v>31</v>
      </c>
      <c r="F1334" t="s">
        <v>73</v>
      </c>
      <c r="G1334" t="s">
        <v>838</v>
      </c>
      <c r="H1334" t="s">
        <v>197</v>
      </c>
      <c r="I1334">
        <v>12</v>
      </c>
      <c r="J1334">
        <v>12</v>
      </c>
      <c r="K1334" t="e">
        <f>VLOOKUP(B1334,#REF!,5,FALSE)</f>
        <v>#REF!</v>
      </c>
      <c r="N1334" t="s">
        <v>6743</v>
      </c>
      <c r="O1334" s="180" t="s">
        <v>5165</v>
      </c>
      <c r="P1334" t="s">
        <v>6732</v>
      </c>
      <c r="Q1334" t="s">
        <v>5150</v>
      </c>
    </row>
    <row r="1335" spans="1:17" x14ac:dyDescent="0.3">
      <c r="A1335" t="s">
        <v>5137</v>
      </c>
      <c r="B1335" t="str">
        <f t="shared" si="20"/>
        <v>1320391</v>
      </c>
      <c r="C1335">
        <v>132039</v>
      </c>
      <c r="D1335" t="s">
        <v>50</v>
      </c>
      <c r="E1335" t="s">
        <v>31</v>
      </c>
      <c r="F1335" t="s">
        <v>73</v>
      </c>
      <c r="G1335" t="s">
        <v>838</v>
      </c>
      <c r="H1335" t="s">
        <v>3046</v>
      </c>
      <c r="I1335">
        <v>1</v>
      </c>
      <c r="J1335">
        <v>1</v>
      </c>
      <c r="K1335" t="e">
        <f>VLOOKUP(B1335,#REF!,5,FALSE)</f>
        <v>#REF!</v>
      </c>
      <c r="N1335" t="s">
        <v>6744</v>
      </c>
      <c r="O1335" s="180" t="s">
        <v>5165</v>
      </c>
      <c r="P1335" t="s">
        <v>6289</v>
      </c>
      <c r="Q1335" t="s">
        <v>5161</v>
      </c>
    </row>
    <row r="1336" spans="1:17" x14ac:dyDescent="0.3">
      <c r="A1336" t="s">
        <v>5137</v>
      </c>
      <c r="B1336" t="str">
        <f t="shared" si="20"/>
        <v>13203910</v>
      </c>
      <c r="C1336">
        <v>132039</v>
      </c>
      <c r="D1336" t="s">
        <v>50</v>
      </c>
      <c r="E1336" t="s">
        <v>31</v>
      </c>
      <c r="F1336" t="s">
        <v>73</v>
      </c>
      <c r="G1336" t="s">
        <v>838</v>
      </c>
      <c r="H1336" t="s">
        <v>3046</v>
      </c>
      <c r="I1336">
        <v>10</v>
      </c>
      <c r="J1336">
        <v>10</v>
      </c>
      <c r="K1336" t="e">
        <f>VLOOKUP(B1336,#REF!,5,FALSE)</f>
        <v>#REF!</v>
      </c>
      <c r="N1336" t="s">
        <v>6745</v>
      </c>
      <c r="O1336" s="180" t="s">
        <v>5165</v>
      </c>
      <c r="P1336" t="s">
        <v>6289</v>
      </c>
      <c r="Q1336" t="s">
        <v>5161</v>
      </c>
    </row>
    <row r="1337" spans="1:17" x14ac:dyDescent="0.3">
      <c r="A1337" s="193" t="s">
        <v>5163</v>
      </c>
      <c r="B1337" t="str">
        <f t="shared" si="20"/>
        <v>13301116</v>
      </c>
      <c r="C1337">
        <v>133011</v>
      </c>
      <c r="D1337" t="s">
        <v>48</v>
      </c>
      <c r="E1337" t="s">
        <v>31</v>
      </c>
      <c r="F1337" t="s">
        <v>89</v>
      </c>
      <c r="G1337" t="s">
        <v>867</v>
      </c>
      <c r="H1337" t="s">
        <v>1247</v>
      </c>
      <c r="I1337">
        <v>16</v>
      </c>
      <c r="J1337">
        <v>16</v>
      </c>
      <c r="K1337" t="e">
        <f>VLOOKUP(B1337,#REF!,5,FALSE)</f>
        <v>#REF!</v>
      </c>
      <c r="N1337" t="s">
        <v>6746</v>
      </c>
      <c r="O1337" s="180" t="s">
        <v>5165</v>
      </c>
      <c r="P1337" t="s">
        <v>6747</v>
      </c>
      <c r="Q1337" t="s">
        <v>5151</v>
      </c>
    </row>
    <row r="1338" spans="1:17" x14ac:dyDescent="0.3">
      <c r="A1338" t="s">
        <v>5137</v>
      </c>
      <c r="B1338" t="str">
        <f t="shared" si="20"/>
        <v>13301527</v>
      </c>
      <c r="C1338">
        <v>133015</v>
      </c>
      <c r="D1338" t="s">
        <v>50</v>
      </c>
      <c r="E1338" t="s">
        <v>31</v>
      </c>
      <c r="F1338" t="s">
        <v>89</v>
      </c>
      <c r="G1338" t="s">
        <v>867</v>
      </c>
      <c r="H1338" t="s">
        <v>1256</v>
      </c>
      <c r="I1338">
        <v>27</v>
      </c>
      <c r="J1338">
        <v>27</v>
      </c>
      <c r="K1338" t="e">
        <f>VLOOKUP(B1338,#REF!,5,FALSE)</f>
        <v>#REF!</v>
      </c>
      <c r="L1338" t="e">
        <f>VLOOKUP(B1338,#REF!,6,FALSE)</f>
        <v>#REF!</v>
      </c>
      <c r="N1338" t="s">
        <v>6748</v>
      </c>
      <c r="O1338" s="180" t="s">
        <v>5165</v>
      </c>
      <c r="P1338" t="s">
        <v>6166</v>
      </c>
      <c r="Q1338" t="s">
        <v>5161</v>
      </c>
    </row>
    <row r="1339" spans="1:17" x14ac:dyDescent="0.3">
      <c r="A1339" t="s">
        <v>5137</v>
      </c>
      <c r="B1339" t="str">
        <f t="shared" si="20"/>
        <v>13301528</v>
      </c>
      <c r="C1339">
        <v>133015</v>
      </c>
      <c r="D1339" t="s">
        <v>50</v>
      </c>
      <c r="E1339" t="s">
        <v>31</v>
      </c>
      <c r="F1339" t="s">
        <v>89</v>
      </c>
      <c r="G1339" t="s">
        <v>867</v>
      </c>
      <c r="H1339" t="s">
        <v>1256</v>
      </c>
      <c r="I1339">
        <v>28</v>
      </c>
      <c r="J1339">
        <v>28</v>
      </c>
      <c r="K1339" t="e">
        <f>VLOOKUP(B1339,#REF!,5,FALSE)</f>
        <v>#REF!</v>
      </c>
      <c r="L1339" t="e">
        <f>VLOOKUP(B1339,#REF!,6,FALSE)</f>
        <v>#REF!</v>
      </c>
      <c r="N1339" t="s">
        <v>6750</v>
      </c>
      <c r="O1339" s="180" t="s">
        <v>5165</v>
      </c>
      <c r="P1339" t="s">
        <v>6166</v>
      </c>
      <c r="Q1339" t="s">
        <v>5161</v>
      </c>
    </row>
    <row r="1340" spans="1:17" x14ac:dyDescent="0.3">
      <c r="A1340" t="s">
        <v>5137</v>
      </c>
      <c r="B1340" t="str">
        <f t="shared" si="20"/>
        <v>13301529</v>
      </c>
      <c r="C1340">
        <v>133015</v>
      </c>
      <c r="D1340" t="s">
        <v>50</v>
      </c>
      <c r="E1340" t="s">
        <v>31</v>
      </c>
      <c r="F1340" t="s">
        <v>89</v>
      </c>
      <c r="G1340" t="s">
        <v>867</v>
      </c>
      <c r="H1340" t="s">
        <v>1256</v>
      </c>
      <c r="I1340">
        <v>29</v>
      </c>
      <c r="J1340">
        <v>29</v>
      </c>
      <c r="K1340" t="e">
        <f>VLOOKUP(B1340,#REF!,5,FALSE)</f>
        <v>#REF!</v>
      </c>
      <c r="L1340" t="e">
        <f>VLOOKUP(B1340,#REF!,6,FALSE)</f>
        <v>#REF!</v>
      </c>
      <c r="N1340" t="s">
        <v>6753</v>
      </c>
      <c r="O1340" s="180" t="s">
        <v>5165</v>
      </c>
      <c r="P1340" t="s">
        <v>6166</v>
      </c>
      <c r="Q1340" t="s">
        <v>5161</v>
      </c>
    </row>
    <row r="1341" spans="1:17" x14ac:dyDescent="0.3">
      <c r="A1341" t="s">
        <v>5137</v>
      </c>
      <c r="B1341" t="str">
        <f t="shared" si="20"/>
        <v>13301530</v>
      </c>
      <c r="C1341">
        <v>133015</v>
      </c>
      <c r="D1341" t="s">
        <v>50</v>
      </c>
      <c r="E1341" t="s">
        <v>31</v>
      </c>
      <c r="F1341" t="s">
        <v>89</v>
      </c>
      <c r="G1341" t="s">
        <v>867</v>
      </c>
      <c r="H1341" t="s">
        <v>1256</v>
      </c>
      <c r="I1341">
        <v>30</v>
      </c>
      <c r="J1341">
        <v>30</v>
      </c>
      <c r="K1341" t="e">
        <f>VLOOKUP(B1341,#REF!,5,FALSE)</f>
        <v>#REF!</v>
      </c>
      <c r="N1341" t="s">
        <v>6755</v>
      </c>
      <c r="O1341" s="180" t="s">
        <v>5165</v>
      </c>
      <c r="P1341" t="s">
        <v>6166</v>
      </c>
      <c r="Q1341" t="s">
        <v>5161</v>
      </c>
    </row>
    <row r="1342" spans="1:17" x14ac:dyDescent="0.3">
      <c r="A1342" t="s">
        <v>5137</v>
      </c>
      <c r="B1342" t="str">
        <f t="shared" si="20"/>
        <v>13301531</v>
      </c>
      <c r="C1342">
        <v>133015</v>
      </c>
      <c r="D1342" t="s">
        <v>50</v>
      </c>
      <c r="E1342" t="s">
        <v>31</v>
      </c>
      <c r="F1342" t="s">
        <v>89</v>
      </c>
      <c r="G1342" t="s">
        <v>867</v>
      </c>
      <c r="H1342" t="s">
        <v>1256</v>
      </c>
      <c r="I1342">
        <v>31</v>
      </c>
      <c r="J1342">
        <v>31</v>
      </c>
      <c r="K1342" t="e">
        <f>VLOOKUP(B1342,#REF!,5,FALSE)</f>
        <v>#REF!</v>
      </c>
      <c r="N1342" t="s">
        <v>6756</v>
      </c>
      <c r="O1342" s="180" t="s">
        <v>5165</v>
      </c>
      <c r="P1342" t="s">
        <v>6166</v>
      </c>
      <c r="Q1342" t="s">
        <v>5161</v>
      </c>
    </row>
    <row r="1343" spans="1:17" x14ac:dyDescent="0.3">
      <c r="A1343" t="s">
        <v>5137</v>
      </c>
      <c r="B1343" t="str">
        <f t="shared" si="20"/>
        <v>13301532</v>
      </c>
      <c r="C1343">
        <v>133015</v>
      </c>
      <c r="D1343" t="s">
        <v>50</v>
      </c>
      <c r="E1343" t="s">
        <v>31</v>
      </c>
      <c r="F1343" t="s">
        <v>89</v>
      </c>
      <c r="G1343" t="s">
        <v>867</v>
      </c>
      <c r="H1343" t="s">
        <v>1256</v>
      </c>
      <c r="I1343">
        <v>32</v>
      </c>
      <c r="J1343">
        <v>32</v>
      </c>
      <c r="K1343" t="e">
        <f>VLOOKUP(B1343,#REF!,5,FALSE)</f>
        <v>#REF!</v>
      </c>
      <c r="N1343" t="s">
        <v>6757</v>
      </c>
      <c r="O1343" s="180" t="s">
        <v>5165</v>
      </c>
      <c r="P1343" t="s">
        <v>6166</v>
      </c>
      <c r="Q1343" t="s">
        <v>5161</v>
      </c>
    </row>
    <row r="1344" spans="1:17" x14ac:dyDescent="0.3">
      <c r="A1344" t="s">
        <v>5137</v>
      </c>
      <c r="B1344" t="str">
        <f t="shared" si="20"/>
        <v>13301533</v>
      </c>
      <c r="C1344">
        <v>133015</v>
      </c>
      <c r="D1344" t="s">
        <v>50</v>
      </c>
      <c r="E1344" t="s">
        <v>31</v>
      </c>
      <c r="F1344" t="s">
        <v>89</v>
      </c>
      <c r="G1344" t="s">
        <v>867</v>
      </c>
      <c r="H1344" t="s">
        <v>1256</v>
      </c>
      <c r="I1344">
        <v>33</v>
      </c>
      <c r="J1344">
        <v>33</v>
      </c>
      <c r="K1344" t="e">
        <f>VLOOKUP(B1344,#REF!,5,FALSE)</f>
        <v>#REF!</v>
      </c>
      <c r="N1344" t="s">
        <v>6758</v>
      </c>
      <c r="O1344" s="180" t="s">
        <v>5165</v>
      </c>
      <c r="P1344" t="s">
        <v>6166</v>
      </c>
      <c r="Q1344" t="s">
        <v>5161</v>
      </c>
    </row>
    <row r="1345" spans="1:17" x14ac:dyDescent="0.3">
      <c r="A1345" t="s">
        <v>6056</v>
      </c>
      <c r="B1345" t="str">
        <f t="shared" si="20"/>
        <v>1340083</v>
      </c>
      <c r="C1345">
        <v>134008</v>
      </c>
      <c r="D1345" t="s">
        <v>50</v>
      </c>
      <c r="E1345" t="s">
        <v>31</v>
      </c>
      <c r="F1345" t="s">
        <v>74</v>
      </c>
      <c r="G1345" t="s">
        <v>909</v>
      </c>
      <c r="H1345" t="s">
        <v>1286</v>
      </c>
      <c r="I1345">
        <v>3</v>
      </c>
      <c r="J1345">
        <v>3</v>
      </c>
      <c r="K1345" t="e">
        <f>VLOOKUP(B1345,#REF!,5,FALSE)</f>
        <v>#REF!</v>
      </c>
      <c r="N1345" t="s">
        <v>6759</v>
      </c>
      <c r="O1345" s="180" t="s">
        <v>5165</v>
      </c>
      <c r="P1345" t="s">
        <v>6760</v>
      </c>
      <c r="Q1345" t="s">
        <v>5151</v>
      </c>
    </row>
    <row r="1346" spans="1:17" x14ac:dyDescent="0.3">
      <c r="A1346" s="193" t="s">
        <v>5163</v>
      </c>
      <c r="B1346" t="str">
        <f t="shared" si="20"/>
        <v>1340152</v>
      </c>
      <c r="C1346">
        <v>134015</v>
      </c>
      <c r="D1346" t="s">
        <v>48</v>
      </c>
      <c r="E1346" t="s">
        <v>31</v>
      </c>
      <c r="F1346" t="s">
        <v>74</v>
      </c>
      <c r="G1346" t="s">
        <v>909</v>
      </c>
      <c r="H1346" t="s">
        <v>1303</v>
      </c>
      <c r="I1346">
        <v>2</v>
      </c>
      <c r="J1346">
        <v>45292</v>
      </c>
      <c r="K1346" t="e">
        <f>VLOOKUP(B1346,#REF!,5,FALSE)</f>
        <v>#REF!</v>
      </c>
      <c r="N1346" t="s">
        <v>6761</v>
      </c>
      <c r="O1346" s="180" t="s">
        <v>5165</v>
      </c>
      <c r="P1346" t="s">
        <v>5150</v>
      </c>
      <c r="Q1346" t="s">
        <v>5151</v>
      </c>
    </row>
    <row r="1347" spans="1:17" x14ac:dyDescent="0.3">
      <c r="A1347" t="s">
        <v>5137</v>
      </c>
      <c r="B1347" t="str">
        <f t="shared" si="20"/>
        <v>1340184</v>
      </c>
      <c r="C1347">
        <v>134018</v>
      </c>
      <c r="D1347" t="s">
        <v>48</v>
      </c>
      <c r="E1347" t="s">
        <v>31</v>
      </c>
      <c r="F1347" t="s">
        <v>74</v>
      </c>
      <c r="G1347" t="s">
        <v>893</v>
      </c>
      <c r="H1347" t="s">
        <v>1310</v>
      </c>
      <c r="I1347">
        <v>4</v>
      </c>
      <c r="J1347">
        <v>4</v>
      </c>
      <c r="K1347" t="e">
        <f>VLOOKUP(B1347,#REF!,5,FALSE)</f>
        <v>#REF!</v>
      </c>
      <c r="N1347" t="s">
        <v>6762</v>
      </c>
      <c r="O1347" s="180" t="s">
        <v>5165</v>
      </c>
      <c r="P1347" t="s">
        <v>5150</v>
      </c>
      <c r="Q1347" t="s">
        <v>5161</v>
      </c>
    </row>
    <row r="1348" spans="1:17" x14ac:dyDescent="0.3">
      <c r="A1348" t="s">
        <v>5137</v>
      </c>
      <c r="B1348" t="str">
        <f t="shared" si="20"/>
        <v>1340185</v>
      </c>
      <c r="C1348">
        <v>134018</v>
      </c>
      <c r="D1348" t="s">
        <v>48</v>
      </c>
      <c r="E1348" t="s">
        <v>31</v>
      </c>
      <c r="F1348" t="s">
        <v>74</v>
      </c>
      <c r="G1348" t="s">
        <v>893</v>
      </c>
      <c r="H1348" t="s">
        <v>1310</v>
      </c>
      <c r="I1348">
        <v>5</v>
      </c>
      <c r="J1348">
        <v>5</v>
      </c>
      <c r="K1348" t="e">
        <f>VLOOKUP(B1348,#REF!,5,FALSE)</f>
        <v>#REF!</v>
      </c>
      <c r="N1348" t="s">
        <v>6763</v>
      </c>
      <c r="O1348" s="180" t="s">
        <v>5165</v>
      </c>
      <c r="P1348" t="s">
        <v>5150</v>
      </c>
      <c r="Q1348" t="s">
        <v>5161</v>
      </c>
    </row>
    <row r="1349" spans="1:17" x14ac:dyDescent="0.3">
      <c r="A1349" t="s">
        <v>5137</v>
      </c>
      <c r="B1349" t="str">
        <f t="shared" si="20"/>
        <v>1340187</v>
      </c>
      <c r="C1349">
        <v>134018</v>
      </c>
      <c r="D1349" t="s">
        <v>48</v>
      </c>
      <c r="E1349" t="s">
        <v>31</v>
      </c>
      <c r="F1349" t="s">
        <v>74</v>
      </c>
      <c r="G1349" t="s">
        <v>893</v>
      </c>
      <c r="H1349" t="s">
        <v>1310</v>
      </c>
      <c r="I1349">
        <v>7</v>
      </c>
      <c r="J1349">
        <v>7</v>
      </c>
      <c r="K1349" t="e">
        <f>VLOOKUP(B1349,#REF!,5,FALSE)</f>
        <v>#REF!</v>
      </c>
      <c r="N1349" t="s">
        <v>6764</v>
      </c>
      <c r="O1349" s="180" t="s">
        <v>5165</v>
      </c>
      <c r="P1349" t="s">
        <v>5150</v>
      </c>
      <c r="Q1349" t="s">
        <v>5161</v>
      </c>
    </row>
    <row r="1350" spans="1:17" x14ac:dyDescent="0.3">
      <c r="A1350" t="s">
        <v>5137</v>
      </c>
      <c r="B1350" t="str">
        <f t="shared" si="20"/>
        <v>13401810</v>
      </c>
      <c r="C1350">
        <v>134018</v>
      </c>
      <c r="D1350" t="s">
        <v>48</v>
      </c>
      <c r="E1350" t="s">
        <v>31</v>
      </c>
      <c r="F1350" t="s">
        <v>74</v>
      </c>
      <c r="G1350" t="s">
        <v>893</v>
      </c>
      <c r="H1350" t="s">
        <v>1310</v>
      </c>
      <c r="I1350">
        <v>10</v>
      </c>
      <c r="J1350">
        <v>10</v>
      </c>
      <c r="K1350" t="e">
        <f>VLOOKUP(B1350,#REF!,5,FALSE)</f>
        <v>#REF!</v>
      </c>
      <c r="N1350" t="s">
        <v>6765</v>
      </c>
      <c r="O1350" s="180" t="s">
        <v>5165</v>
      </c>
      <c r="P1350" t="s">
        <v>5150</v>
      </c>
      <c r="Q1350" t="s">
        <v>5161</v>
      </c>
    </row>
    <row r="1351" spans="1:17" x14ac:dyDescent="0.3">
      <c r="A1351" t="s">
        <v>5137</v>
      </c>
      <c r="B1351" t="str">
        <f t="shared" si="20"/>
        <v>13401819</v>
      </c>
      <c r="C1351">
        <v>134018</v>
      </c>
      <c r="D1351" t="s">
        <v>48</v>
      </c>
      <c r="E1351" t="s">
        <v>31</v>
      </c>
      <c r="F1351" t="s">
        <v>74</v>
      </c>
      <c r="G1351" t="s">
        <v>893</v>
      </c>
      <c r="H1351" t="s">
        <v>1310</v>
      </c>
      <c r="I1351">
        <v>19</v>
      </c>
      <c r="J1351">
        <v>19</v>
      </c>
      <c r="K1351" t="e">
        <f>VLOOKUP(B1351,#REF!,5,FALSE)</f>
        <v>#REF!</v>
      </c>
      <c r="N1351" t="s">
        <v>6766</v>
      </c>
      <c r="O1351" s="180" t="s">
        <v>5165</v>
      </c>
      <c r="P1351" t="s">
        <v>5150</v>
      </c>
      <c r="Q1351" t="s">
        <v>5161</v>
      </c>
    </row>
    <row r="1352" spans="1:17" x14ac:dyDescent="0.3">
      <c r="A1352" s="193" t="s">
        <v>5163</v>
      </c>
      <c r="B1352" t="str">
        <f t="shared" ref="B1352:B1415" si="21">C1352&amp;I1352</f>
        <v>1340344</v>
      </c>
      <c r="C1352">
        <v>134034</v>
      </c>
      <c r="D1352" t="s">
        <v>48</v>
      </c>
      <c r="E1352" t="s">
        <v>31</v>
      </c>
      <c r="F1352" t="s">
        <v>74</v>
      </c>
      <c r="G1352" t="s">
        <v>886</v>
      </c>
      <c r="H1352" t="s">
        <v>94</v>
      </c>
      <c r="I1352">
        <v>4</v>
      </c>
      <c r="J1352">
        <v>4</v>
      </c>
      <c r="K1352" t="e">
        <f>VLOOKUP(B1352,#REF!,5,FALSE)</f>
        <v>#REF!</v>
      </c>
      <c r="N1352" t="s">
        <v>6767</v>
      </c>
      <c r="O1352" s="180" t="s">
        <v>5165</v>
      </c>
      <c r="P1352" t="s">
        <v>5150</v>
      </c>
      <c r="Q1352" t="s">
        <v>5151</v>
      </c>
    </row>
    <row r="1353" spans="1:17" x14ac:dyDescent="0.3">
      <c r="A1353" s="193" t="s">
        <v>5163</v>
      </c>
      <c r="B1353" t="str">
        <f t="shared" si="21"/>
        <v>13403460</v>
      </c>
      <c r="C1353">
        <v>134034</v>
      </c>
      <c r="D1353" t="s">
        <v>48</v>
      </c>
      <c r="E1353" t="s">
        <v>31</v>
      </c>
      <c r="F1353" t="s">
        <v>74</v>
      </c>
      <c r="G1353" t="s">
        <v>886</v>
      </c>
      <c r="H1353" t="s">
        <v>94</v>
      </c>
      <c r="I1353">
        <v>60</v>
      </c>
      <c r="J1353">
        <v>6</v>
      </c>
      <c r="K1353" t="e">
        <f>VLOOKUP(B1353,#REF!,5,FALSE)</f>
        <v>#REF!</v>
      </c>
      <c r="N1353" t="s">
        <v>6768</v>
      </c>
      <c r="O1353" s="180" t="s">
        <v>5165</v>
      </c>
      <c r="Q1353" t="s">
        <v>5151</v>
      </c>
    </row>
    <row r="1354" spans="1:17" x14ac:dyDescent="0.3">
      <c r="A1354" s="193" t="s">
        <v>5163</v>
      </c>
      <c r="B1354" t="str">
        <f t="shared" si="21"/>
        <v>13403470</v>
      </c>
      <c r="C1354">
        <v>134034</v>
      </c>
      <c r="D1354" t="s">
        <v>48</v>
      </c>
      <c r="E1354" t="s">
        <v>31</v>
      </c>
      <c r="F1354" t="s">
        <v>74</v>
      </c>
      <c r="G1354" t="s">
        <v>886</v>
      </c>
      <c r="H1354" t="s">
        <v>94</v>
      </c>
      <c r="I1354">
        <v>70</v>
      </c>
      <c r="J1354">
        <v>7</v>
      </c>
      <c r="K1354" t="e">
        <f>VLOOKUP(B1354,#REF!,5,FALSE)</f>
        <v>#REF!</v>
      </c>
      <c r="N1354" t="s">
        <v>6769</v>
      </c>
      <c r="O1354" s="180" t="s">
        <v>5165</v>
      </c>
      <c r="Q1354" t="s">
        <v>5151</v>
      </c>
    </row>
    <row r="1355" spans="1:17" x14ac:dyDescent="0.3">
      <c r="A1355" s="193" t="s">
        <v>5163</v>
      </c>
      <c r="B1355" t="str">
        <f t="shared" si="21"/>
        <v>134038119</v>
      </c>
      <c r="C1355">
        <v>134038</v>
      </c>
      <c r="D1355" t="s">
        <v>48</v>
      </c>
      <c r="E1355" t="s">
        <v>31</v>
      </c>
      <c r="F1355" t="s">
        <v>74</v>
      </c>
      <c r="G1355" t="s">
        <v>893</v>
      </c>
      <c r="H1355" t="s">
        <v>95</v>
      </c>
      <c r="I1355">
        <v>119</v>
      </c>
      <c r="J1355">
        <v>119</v>
      </c>
      <c r="K1355" t="e">
        <f>VLOOKUP(B1355,#REF!,5,FALSE)</f>
        <v>#REF!</v>
      </c>
      <c r="N1355" t="s">
        <v>6770</v>
      </c>
      <c r="O1355" s="180" t="s">
        <v>5165</v>
      </c>
      <c r="P1355" t="s">
        <v>6771</v>
      </c>
      <c r="Q1355" t="s">
        <v>5151</v>
      </c>
    </row>
    <row r="1356" spans="1:17" x14ac:dyDescent="0.3">
      <c r="A1356" s="193" t="s">
        <v>5163</v>
      </c>
      <c r="B1356" t="str">
        <f t="shared" si="21"/>
        <v>134038120</v>
      </c>
      <c r="C1356">
        <v>134038</v>
      </c>
      <c r="D1356" t="s">
        <v>48</v>
      </c>
      <c r="E1356" t="s">
        <v>31</v>
      </c>
      <c r="F1356" t="s">
        <v>74</v>
      </c>
      <c r="G1356" t="s">
        <v>893</v>
      </c>
      <c r="H1356" t="s">
        <v>95</v>
      </c>
      <c r="I1356">
        <v>120</v>
      </c>
      <c r="J1356">
        <v>120</v>
      </c>
      <c r="K1356" t="e">
        <f>VLOOKUP(B1356,#REF!,5,FALSE)</f>
        <v>#REF!</v>
      </c>
      <c r="N1356" t="s">
        <v>6772</v>
      </c>
      <c r="O1356" s="180" t="s">
        <v>5165</v>
      </c>
      <c r="P1356" t="s">
        <v>6771</v>
      </c>
      <c r="Q1356" t="s">
        <v>5151</v>
      </c>
    </row>
    <row r="1357" spans="1:17" x14ac:dyDescent="0.3">
      <c r="A1357" s="193" t="s">
        <v>5163</v>
      </c>
      <c r="B1357" t="str">
        <f t="shared" si="21"/>
        <v>134038121</v>
      </c>
      <c r="C1357">
        <v>134038</v>
      </c>
      <c r="D1357" t="s">
        <v>48</v>
      </c>
      <c r="E1357" t="s">
        <v>31</v>
      </c>
      <c r="F1357" t="s">
        <v>74</v>
      </c>
      <c r="G1357" t="s">
        <v>893</v>
      </c>
      <c r="H1357" t="s">
        <v>95</v>
      </c>
      <c r="I1357">
        <v>121</v>
      </c>
      <c r="J1357">
        <v>121</v>
      </c>
      <c r="K1357" t="e">
        <f>VLOOKUP(B1357,#REF!,5,FALSE)</f>
        <v>#REF!</v>
      </c>
      <c r="N1357" t="s">
        <v>6773</v>
      </c>
      <c r="O1357" s="180" t="s">
        <v>5165</v>
      </c>
      <c r="P1357" t="s">
        <v>6771</v>
      </c>
      <c r="Q1357" t="s">
        <v>5151</v>
      </c>
    </row>
    <row r="1358" spans="1:17" x14ac:dyDescent="0.3">
      <c r="A1358" s="193" t="s">
        <v>5163</v>
      </c>
      <c r="B1358" t="str">
        <f t="shared" si="21"/>
        <v>134038122</v>
      </c>
      <c r="C1358">
        <v>134038</v>
      </c>
      <c r="D1358" t="s">
        <v>48</v>
      </c>
      <c r="E1358" t="s">
        <v>31</v>
      </c>
      <c r="F1358" t="s">
        <v>74</v>
      </c>
      <c r="G1358" t="s">
        <v>893</v>
      </c>
      <c r="H1358" t="s">
        <v>95</v>
      </c>
      <c r="I1358">
        <v>122</v>
      </c>
      <c r="J1358">
        <v>122</v>
      </c>
      <c r="K1358" t="e">
        <f>VLOOKUP(B1358,#REF!,5,FALSE)</f>
        <v>#REF!</v>
      </c>
      <c r="N1358" t="s">
        <v>6774</v>
      </c>
      <c r="O1358" s="180" t="s">
        <v>5165</v>
      </c>
      <c r="P1358" t="s">
        <v>6771</v>
      </c>
      <c r="Q1358" t="s">
        <v>5151</v>
      </c>
    </row>
    <row r="1359" spans="1:17" x14ac:dyDescent="0.3">
      <c r="A1359" s="193" t="s">
        <v>5163</v>
      </c>
      <c r="B1359" t="str">
        <f t="shared" si="21"/>
        <v>134038178</v>
      </c>
      <c r="C1359">
        <v>134038</v>
      </c>
      <c r="D1359" t="s">
        <v>48</v>
      </c>
      <c r="E1359" t="s">
        <v>31</v>
      </c>
      <c r="F1359" t="s">
        <v>74</v>
      </c>
      <c r="G1359" t="s">
        <v>893</v>
      </c>
      <c r="H1359" t="s">
        <v>95</v>
      </c>
      <c r="I1359">
        <v>178</v>
      </c>
      <c r="J1359">
        <v>178</v>
      </c>
      <c r="K1359" t="e">
        <f>VLOOKUP(B1359,#REF!,5,FALSE)</f>
        <v>#REF!</v>
      </c>
      <c r="N1359" t="s">
        <v>6775</v>
      </c>
      <c r="O1359" s="180" t="s">
        <v>5165</v>
      </c>
      <c r="P1359" t="s">
        <v>6776</v>
      </c>
      <c r="Q1359" t="s">
        <v>5151</v>
      </c>
    </row>
    <row r="1360" spans="1:17" x14ac:dyDescent="0.3">
      <c r="A1360" s="193" t="s">
        <v>5163</v>
      </c>
      <c r="B1360" t="str">
        <f t="shared" si="21"/>
        <v>134038197</v>
      </c>
      <c r="C1360">
        <v>134038</v>
      </c>
      <c r="D1360" t="s">
        <v>48</v>
      </c>
      <c r="E1360" t="s">
        <v>31</v>
      </c>
      <c r="F1360" t="s">
        <v>74</v>
      </c>
      <c r="G1360" t="s">
        <v>893</v>
      </c>
      <c r="H1360" t="s">
        <v>95</v>
      </c>
      <c r="I1360">
        <v>197</v>
      </c>
      <c r="J1360" t="s">
        <v>6777</v>
      </c>
      <c r="K1360" t="e">
        <f>VLOOKUP(B1360,#REF!,5,FALSE)</f>
        <v>#REF!</v>
      </c>
      <c r="N1360" t="s">
        <v>6778</v>
      </c>
      <c r="O1360" s="180" t="s">
        <v>5165</v>
      </c>
      <c r="P1360" t="s">
        <v>6776</v>
      </c>
      <c r="Q1360" t="s">
        <v>5151</v>
      </c>
    </row>
    <row r="1361" spans="1:17" x14ac:dyDescent="0.3">
      <c r="A1361" s="193" t="s">
        <v>5163</v>
      </c>
      <c r="B1361" t="str">
        <f t="shared" si="21"/>
        <v>134038202</v>
      </c>
      <c r="C1361">
        <v>134038</v>
      </c>
      <c r="D1361" t="s">
        <v>48</v>
      </c>
      <c r="E1361" t="s">
        <v>31</v>
      </c>
      <c r="F1361" t="s">
        <v>74</v>
      </c>
      <c r="G1361" t="s">
        <v>893</v>
      </c>
      <c r="H1361" t="s">
        <v>95</v>
      </c>
      <c r="I1361">
        <v>202</v>
      </c>
      <c r="J1361">
        <v>202</v>
      </c>
      <c r="K1361" t="e">
        <f>VLOOKUP(B1361,#REF!,5,FALSE)</f>
        <v>#REF!</v>
      </c>
      <c r="N1361" t="s">
        <v>6779</v>
      </c>
      <c r="O1361" s="180" t="s">
        <v>5165</v>
      </c>
      <c r="P1361" t="s">
        <v>6776</v>
      </c>
      <c r="Q1361" t="s">
        <v>5151</v>
      </c>
    </row>
    <row r="1362" spans="1:17" x14ac:dyDescent="0.3">
      <c r="A1362" s="193" t="s">
        <v>5163</v>
      </c>
      <c r="B1362" t="str">
        <f t="shared" si="21"/>
        <v>134038203</v>
      </c>
      <c r="C1362">
        <v>134038</v>
      </c>
      <c r="D1362" t="s">
        <v>48</v>
      </c>
      <c r="E1362" t="s">
        <v>31</v>
      </c>
      <c r="F1362" t="s">
        <v>74</v>
      </c>
      <c r="G1362" t="s">
        <v>893</v>
      </c>
      <c r="H1362" t="s">
        <v>95</v>
      </c>
      <c r="I1362">
        <v>203</v>
      </c>
      <c r="J1362">
        <v>203</v>
      </c>
      <c r="K1362" t="e">
        <f>VLOOKUP(B1362,#REF!,5,FALSE)</f>
        <v>#REF!</v>
      </c>
      <c r="N1362" t="s">
        <v>6780</v>
      </c>
      <c r="O1362" s="180" t="s">
        <v>5165</v>
      </c>
      <c r="P1362" t="s">
        <v>6776</v>
      </c>
      <c r="Q1362" t="s">
        <v>5151</v>
      </c>
    </row>
    <row r="1363" spans="1:17" x14ac:dyDescent="0.3">
      <c r="A1363" s="193" t="s">
        <v>5163</v>
      </c>
      <c r="B1363" t="str">
        <f t="shared" si="21"/>
        <v>134038204</v>
      </c>
      <c r="C1363">
        <v>134038</v>
      </c>
      <c r="D1363" t="s">
        <v>48</v>
      </c>
      <c r="E1363" t="s">
        <v>31</v>
      </c>
      <c r="F1363" t="s">
        <v>74</v>
      </c>
      <c r="G1363" t="s">
        <v>893</v>
      </c>
      <c r="H1363" t="s">
        <v>95</v>
      </c>
      <c r="I1363">
        <v>204</v>
      </c>
      <c r="J1363">
        <v>204</v>
      </c>
      <c r="K1363" t="e">
        <f>VLOOKUP(B1363,#REF!,5,FALSE)</f>
        <v>#REF!</v>
      </c>
      <c r="N1363" t="s">
        <v>6781</v>
      </c>
      <c r="O1363" s="180" t="s">
        <v>5165</v>
      </c>
      <c r="P1363" t="s">
        <v>6776</v>
      </c>
      <c r="Q1363" t="s">
        <v>5151</v>
      </c>
    </row>
    <row r="1364" spans="1:17" x14ac:dyDescent="0.3">
      <c r="A1364" s="193" t="s">
        <v>5163</v>
      </c>
      <c r="B1364" t="str">
        <f t="shared" si="21"/>
        <v>134038205</v>
      </c>
      <c r="C1364">
        <v>134038</v>
      </c>
      <c r="D1364" t="s">
        <v>48</v>
      </c>
      <c r="E1364" t="s">
        <v>31</v>
      </c>
      <c r="F1364" t="s">
        <v>74</v>
      </c>
      <c r="G1364" t="s">
        <v>893</v>
      </c>
      <c r="H1364" t="s">
        <v>95</v>
      </c>
      <c r="I1364">
        <v>205</v>
      </c>
      <c r="J1364">
        <v>205</v>
      </c>
      <c r="K1364" t="e">
        <f>VLOOKUP(B1364,#REF!,5,FALSE)</f>
        <v>#REF!</v>
      </c>
      <c r="N1364" t="s">
        <v>6782</v>
      </c>
      <c r="O1364" s="180" t="s">
        <v>5165</v>
      </c>
      <c r="P1364" t="s">
        <v>6776</v>
      </c>
      <c r="Q1364" t="s">
        <v>5151</v>
      </c>
    </row>
    <row r="1365" spans="1:17" x14ac:dyDescent="0.3">
      <c r="A1365" s="193" t="s">
        <v>5163</v>
      </c>
      <c r="B1365" t="str">
        <f t="shared" si="21"/>
        <v>134038206</v>
      </c>
      <c r="C1365">
        <v>134038</v>
      </c>
      <c r="D1365" t="s">
        <v>48</v>
      </c>
      <c r="E1365" t="s">
        <v>31</v>
      </c>
      <c r="F1365" t="s">
        <v>74</v>
      </c>
      <c r="G1365" t="s">
        <v>893</v>
      </c>
      <c r="H1365" t="s">
        <v>95</v>
      </c>
      <c r="I1365">
        <v>206</v>
      </c>
      <c r="J1365">
        <v>206207</v>
      </c>
      <c r="K1365" t="e">
        <f>VLOOKUP(B1365,#REF!,5,FALSE)</f>
        <v>#REF!</v>
      </c>
      <c r="N1365" t="s">
        <v>6783</v>
      </c>
      <c r="O1365" s="180" t="s">
        <v>5165</v>
      </c>
      <c r="P1365" t="s">
        <v>6776</v>
      </c>
      <c r="Q1365" t="s">
        <v>5151</v>
      </c>
    </row>
    <row r="1366" spans="1:17" x14ac:dyDescent="0.3">
      <c r="A1366" s="193" t="s">
        <v>5163</v>
      </c>
      <c r="B1366" t="str">
        <f t="shared" si="21"/>
        <v>134038287</v>
      </c>
      <c r="C1366">
        <v>134038</v>
      </c>
      <c r="D1366" t="s">
        <v>48</v>
      </c>
      <c r="E1366" t="s">
        <v>31</v>
      </c>
      <c r="F1366" t="s">
        <v>74</v>
      </c>
      <c r="G1366" t="s">
        <v>893</v>
      </c>
      <c r="H1366" t="s">
        <v>95</v>
      </c>
      <c r="I1366">
        <v>287</v>
      </c>
      <c r="J1366" t="s">
        <v>96</v>
      </c>
      <c r="K1366" t="e">
        <f>VLOOKUP(B1366,#REF!,5,FALSE)</f>
        <v>#REF!</v>
      </c>
      <c r="N1366" t="s">
        <v>6784</v>
      </c>
      <c r="O1366" s="180" t="s">
        <v>5165</v>
      </c>
      <c r="P1366" t="s">
        <v>6776</v>
      </c>
      <c r="Q1366" t="s">
        <v>5151</v>
      </c>
    </row>
    <row r="1367" spans="1:17" x14ac:dyDescent="0.3">
      <c r="A1367" s="193" t="s">
        <v>5163</v>
      </c>
      <c r="B1367" t="str">
        <f t="shared" si="21"/>
        <v>134038288</v>
      </c>
      <c r="C1367">
        <v>134038</v>
      </c>
      <c r="D1367" t="s">
        <v>48</v>
      </c>
      <c r="E1367" t="s">
        <v>31</v>
      </c>
      <c r="F1367" t="s">
        <v>74</v>
      </c>
      <c r="G1367" t="s">
        <v>893</v>
      </c>
      <c r="H1367" t="s">
        <v>95</v>
      </c>
      <c r="I1367">
        <v>288</v>
      </c>
      <c r="J1367">
        <v>288</v>
      </c>
      <c r="K1367" t="e">
        <f>VLOOKUP(B1367,#REF!,5,FALSE)</f>
        <v>#REF!</v>
      </c>
      <c r="N1367" t="s">
        <v>6785</v>
      </c>
      <c r="O1367" s="180" t="s">
        <v>5165</v>
      </c>
      <c r="P1367" t="s">
        <v>6776</v>
      </c>
      <c r="Q1367" t="s">
        <v>5151</v>
      </c>
    </row>
    <row r="1368" spans="1:17" x14ac:dyDescent="0.3">
      <c r="A1368" s="193" t="s">
        <v>5163</v>
      </c>
      <c r="B1368" t="str">
        <f t="shared" si="21"/>
        <v>134038289</v>
      </c>
      <c r="C1368">
        <v>134038</v>
      </c>
      <c r="D1368" t="s">
        <v>48</v>
      </c>
      <c r="E1368" t="s">
        <v>31</v>
      </c>
      <c r="F1368" t="s">
        <v>74</v>
      </c>
      <c r="G1368" t="s">
        <v>893</v>
      </c>
      <c r="H1368" t="s">
        <v>95</v>
      </c>
      <c r="I1368">
        <v>289</v>
      </c>
      <c r="J1368">
        <v>289</v>
      </c>
      <c r="K1368" t="e">
        <f>VLOOKUP(B1368,#REF!,5,FALSE)</f>
        <v>#REF!</v>
      </c>
      <c r="N1368" t="s">
        <v>6786</v>
      </c>
      <c r="O1368" s="180" t="s">
        <v>5165</v>
      </c>
      <c r="P1368" t="s">
        <v>6776</v>
      </c>
      <c r="Q1368" t="s">
        <v>5151</v>
      </c>
    </row>
    <row r="1369" spans="1:17" x14ac:dyDescent="0.3">
      <c r="A1369" s="193" t="s">
        <v>5163</v>
      </c>
      <c r="B1369" t="str">
        <f t="shared" si="21"/>
        <v>134038290</v>
      </c>
      <c r="C1369">
        <v>134038</v>
      </c>
      <c r="D1369" t="s">
        <v>48</v>
      </c>
      <c r="E1369" t="s">
        <v>31</v>
      </c>
      <c r="F1369" t="s">
        <v>74</v>
      </c>
      <c r="G1369" t="s">
        <v>893</v>
      </c>
      <c r="H1369" t="s">
        <v>95</v>
      </c>
      <c r="I1369">
        <v>290</v>
      </c>
      <c r="J1369">
        <v>290</v>
      </c>
      <c r="K1369" t="e">
        <f>VLOOKUP(B1369,#REF!,5,FALSE)</f>
        <v>#REF!</v>
      </c>
      <c r="N1369" t="s">
        <v>6787</v>
      </c>
      <c r="O1369" s="180" t="s">
        <v>5165</v>
      </c>
      <c r="P1369" t="s">
        <v>6776</v>
      </c>
      <c r="Q1369" t="s">
        <v>5151</v>
      </c>
    </row>
    <row r="1370" spans="1:17" x14ac:dyDescent="0.3">
      <c r="A1370" s="193" t="s">
        <v>5163</v>
      </c>
      <c r="B1370" t="str">
        <f t="shared" si="21"/>
        <v>134038291</v>
      </c>
      <c r="C1370">
        <v>134038</v>
      </c>
      <c r="D1370" t="s">
        <v>48</v>
      </c>
      <c r="E1370" t="s">
        <v>31</v>
      </c>
      <c r="F1370" t="s">
        <v>74</v>
      </c>
      <c r="G1370" t="s">
        <v>893</v>
      </c>
      <c r="H1370" t="s">
        <v>95</v>
      </c>
      <c r="I1370">
        <v>291</v>
      </c>
      <c r="J1370">
        <v>291</v>
      </c>
      <c r="K1370" t="e">
        <f>VLOOKUP(B1370,#REF!,5,FALSE)</f>
        <v>#REF!</v>
      </c>
      <c r="N1370" t="s">
        <v>6788</v>
      </c>
      <c r="O1370" s="180" t="s">
        <v>5165</v>
      </c>
      <c r="P1370" t="s">
        <v>6776</v>
      </c>
      <c r="Q1370" t="s">
        <v>5151</v>
      </c>
    </row>
    <row r="1371" spans="1:17" x14ac:dyDescent="0.3">
      <c r="A1371" s="193" t="s">
        <v>5163</v>
      </c>
      <c r="B1371" t="str">
        <f t="shared" si="21"/>
        <v>134038292</v>
      </c>
      <c r="C1371">
        <v>134038</v>
      </c>
      <c r="D1371" t="s">
        <v>48</v>
      </c>
      <c r="E1371" t="s">
        <v>31</v>
      </c>
      <c r="F1371" t="s">
        <v>74</v>
      </c>
      <c r="G1371" t="s">
        <v>893</v>
      </c>
      <c r="H1371" t="s">
        <v>95</v>
      </c>
      <c r="I1371">
        <v>292</v>
      </c>
      <c r="J1371">
        <v>292</v>
      </c>
      <c r="K1371" t="e">
        <f>VLOOKUP(B1371,#REF!,5,FALSE)</f>
        <v>#REF!</v>
      </c>
      <c r="N1371" t="s">
        <v>6789</v>
      </c>
      <c r="O1371" s="180" t="s">
        <v>5165</v>
      </c>
      <c r="P1371" t="s">
        <v>6776</v>
      </c>
      <c r="Q1371" t="s">
        <v>5151</v>
      </c>
    </row>
    <row r="1372" spans="1:17" x14ac:dyDescent="0.3">
      <c r="A1372" s="193" t="s">
        <v>5163</v>
      </c>
      <c r="B1372" t="str">
        <f t="shared" si="21"/>
        <v>134038293</v>
      </c>
      <c r="C1372">
        <v>134038</v>
      </c>
      <c r="D1372" t="s">
        <v>48</v>
      </c>
      <c r="E1372" t="s">
        <v>31</v>
      </c>
      <c r="F1372" t="s">
        <v>74</v>
      </c>
      <c r="G1372" t="s">
        <v>893</v>
      </c>
      <c r="H1372" t="s">
        <v>95</v>
      </c>
      <c r="I1372">
        <v>293</v>
      </c>
      <c r="J1372">
        <v>293</v>
      </c>
      <c r="K1372" t="e">
        <f>VLOOKUP(B1372,#REF!,5,FALSE)</f>
        <v>#REF!</v>
      </c>
      <c r="N1372" t="s">
        <v>6790</v>
      </c>
      <c r="O1372" s="180" t="s">
        <v>5165</v>
      </c>
      <c r="P1372" t="s">
        <v>6776</v>
      </c>
      <c r="Q1372" t="s">
        <v>5151</v>
      </c>
    </row>
    <row r="1373" spans="1:17" x14ac:dyDescent="0.3">
      <c r="A1373" s="193" t="s">
        <v>5163</v>
      </c>
      <c r="B1373" t="str">
        <f t="shared" si="21"/>
        <v>134038294</v>
      </c>
      <c r="C1373">
        <v>134038</v>
      </c>
      <c r="D1373" t="s">
        <v>48</v>
      </c>
      <c r="E1373" t="s">
        <v>31</v>
      </c>
      <c r="F1373" t="s">
        <v>74</v>
      </c>
      <c r="G1373" t="s">
        <v>893</v>
      </c>
      <c r="H1373" t="s">
        <v>95</v>
      </c>
      <c r="I1373">
        <v>294</v>
      </c>
      <c r="J1373">
        <v>294</v>
      </c>
      <c r="K1373" t="e">
        <f>VLOOKUP(B1373,#REF!,5,FALSE)</f>
        <v>#REF!</v>
      </c>
      <c r="N1373" t="s">
        <v>6791</v>
      </c>
      <c r="O1373" s="180" t="s">
        <v>5165</v>
      </c>
      <c r="P1373" t="s">
        <v>6776</v>
      </c>
      <c r="Q1373" t="s">
        <v>5151</v>
      </c>
    </row>
    <row r="1374" spans="1:17" x14ac:dyDescent="0.3">
      <c r="A1374" s="193" t="s">
        <v>5163</v>
      </c>
      <c r="B1374" t="str">
        <f t="shared" si="21"/>
        <v>134038295</v>
      </c>
      <c r="C1374">
        <v>134038</v>
      </c>
      <c r="D1374" t="s">
        <v>48</v>
      </c>
      <c r="E1374" t="s">
        <v>31</v>
      </c>
      <c r="F1374" t="s">
        <v>74</v>
      </c>
      <c r="G1374" t="s">
        <v>893</v>
      </c>
      <c r="H1374" t="s">
        <v>95</v>
      </c>
      <c r="I1374">
        <v>295</v>
      </c>
      <c r="J1374">
        <v>295</v>
      </c>
      <c r="K1374" t="e">
        <f>VLOOKUP(B1374,#REF!,5,FALSE)</f>
        <v>#REF!</v>
      </c>
      <c r="N1374" t="s">
        <v>6792</v>
      </c>
      <c r="O1374" s="180" t="s">
        <v>5165</v>
      </c>
      <c r="P1374" t="s">
        <v>6776</v>
      </c>
      <c r="Q1374" t="s">
        <v>5151</v>
      </c>
    </row>
    <row r="1375" spans="1:17" x14ac:dyDescent="0.3">
      <c r="A1375" s="193" t="s">
        <v>5163</v>
      </c>
      <c r="B1375" t="str">
        <f t="shared" si="21"/>
        <v>134038296</v>
      </c>
      <c r="C1375">
        <v>134038</v>
      </c>
      <c r="D1375" t="s">
        <v>48</v>
      </c>
      <c r="E1375" t="s">
        <v>31</v>
      </c>
      <c r="F1375" t="s">
        <v>74</v>
      </c>
      <c r="G1375" t="s">
        <v>893</v>
      </c>
      <c r="H1375" t="s">
        <v>95</v>
      </c>
      <c r="I1375">
        <v>296</v>
      </c>
      <c r="J1375">
        <v>296</v>
      </c>
      <c r="K1375" t="e">
        <f>VLOOKUP(B1375,#REF!,5,FALSE)</f>
        <v>#REF!</v>
      </c>
      <c r="N1375" t="s">
        <v>6793</v>
      </c>
      <c r="O1375" s="180" t="s">
        <v>5165</v>
      </c>
      <c r="P1375" t="s">
        <v>6776</v>
      </c>
      <c r="Q1375" t="s">
        <v>5151</v>
      </c>
    </row>
    <row r="1376" spans="1:17" x14ac:dyDescent="0.3">
      <c r="A1376" s="193" t="s">
        <v>5163</v>
      </c>
      <c r="B1376" t="str">
        <f t="shared" si="21"/>
        <v>134038297</v>
      </c>
      <c r="C1376">
        <v>134038</v>
      </c>
      <c r="D1376" t="s">
        <v>48</v>
      </c>
      <c r="E1376" t="s">
        <v>31</v>
      </c>
      <c r="F1376" t="s">
        <v>74</v>
      </c>
      <c r="G1376" t="s">
        <v>893</v>
      </c>
      <c r="H1376" t="s">
        <v>95</v>
      </c>
      <c r="I1376">
        <v>297</v>
      </c>
      <c r="J1376">
        <v>297</v>
      </c>
      <c r="K1376" t="e">
        <f>VLOOKUP(B1376,#REF!,5,FALSE)</f>
        <v>#REF!</v>
      </c>
      <c r="N1376" t="s">
        <v>6794</v>
      </c>
      <c r="O1376" s="180" t="s">
        <v>5165</v>
      </c>
      <c r="P1376" t="s">
        <v>6776</v>
      </c>
      <c r="Q1376" t="s">
        <v>5151</v>
      </c>
    </row>
    <row r="1377" spans="1:17" x14ac:dyDescent="0.3">
      <c r="A1377" s="193" t="s">
        <v>5163</v>
      </c>
      <c r="B1377" t="str">
        <f t="shared" si="21"/>
        <v>134038298</v>
      </c>
      <c r="C1377">
        <v>134038</v>
      </c>
      <c r="D1377" t="s">
        <v>48</v>
      </c>
      <c r="E1377" t="s">
        <v>31</v>
      </c>
      <c r="F1377" t="s">
        <v>74</v>
      </c>
      <c r="G1377" t="s">
        <v>893</v>
      </c>
      <c r="H1377" t="s">
        <v>95</v>
      </c>
      <c r="I1377">
        <v>298</v>
      </c>
      <c r="J1377">
        <v>298</v>
      </c>
      <c r="K1377" t="e">
        <f>VLOOKUP(B1377,#REF!,5,FALSE)</f>
        <v>#REF!</v>
      </c>
      <c r="N1377" t="s">
        <v>6795</v>
      </c>
      <c r="O1377" s="180" t="s">
        <v>5165</v>
      </c>
      <c r="P1377" t="s">
        <v>6776</v>
      </c>
      <c r="Q1377" t="s">
        <v>5151</v>
      </c>
    </row>
    <row r="1378" spans="1:17" x14ac:dyDescent="0.3">
      <c r="A1378" s="193" t="s">
        <v>5163</v>
      </c>
      <c r="B1378" t="str">
        <f t="shared" si="21"/>
        <v>134038299</v>
      </c>
      <c r="C1378">
        <v>134038</v>
      </c>
      <c r="D1378" t="s">
        <v>48</v>
      </c>
      <c r="E1378" t="s">
        <v>31</v>
      </c>
      <c r="F1378" t="s">
        <v>74</v>
      </c>
      <c r="G1378" t="s">
        <v>893</v>
      </c>
      <c r="H1378" t="s">
        <v>95</v>
      </c>
      <c r="I1378">
        <v>299</v>
      </c>
      <c r="J1378">
        <v>299</v>
      </c>
      <c r="K1378" t="e">
        <f>VLOOKUP(B1378,#REF!,5,FALSE)</f>
        <v>#REF!</v>
      </c>
      <c r="N1378" t="s">
        <v>6796</v>
      </c>
      <c r="O1378" s="180" t="s">
        <v>5165</v>
      </c>
      <c r="P1378" t="s">
        <v>6776</v>
      </c>
      <c r="Q1378" t="s">
        <v>5151</v>
      </c>
    </row>
    <row r="1379" spans="1:17" x14ac:dyDescent="0.3">
      <c r="A1379" s="193" t="s">
        <v>5163</v>
      </c>
      <c r="B1379" t="str">
        <f t="shared" si="21"/>
        <v>134038300</v>
      </c>
      <c r="C1379">
        <v>134038</v>
      </c>
      <c r="D1379" t="s">
        <v>48</v>
      </c>
      <c r="E1379" t="s">
        <v>31</v>
      </c>
      <c r="F1379" t="s">
        <v>74</v>
      </c>
      <c r="G1379" t="s">
        <v>893</v>
      </c>
      <c r="H1379" t="s">
        <v>95</v>
      </c>
      <c r="I1379">
        <v>300</v>
      </c>
      <c r="J1379">
        <v>300</v>
      </c>
      <c r="K1379" t="e">
        <f>VLOOKUP(B1379,#REF!,5,FALSE)</f>
        <v>#REF!</v>
      </c>
      <c r="N1379" t="s">
        <v>6797</v>
      </c>
      <c r="O1379" s="180" t="s">
        <v>5165</v>
      </c>
      <c r="P1379" t="s">
        <v>6776</v>
      </c>
      <c r="Q1379" t="s">
        <v>5151</v>
      </c>
    </row>
    <row r="1380" spans="1:17" x14ac:dyDescent="0.3">
      <c r="A1380" s="193" t="s">
        <v>5163</v>
      </c>
      <c r="B1380" t="str">
        <f t="shared" si="21"/>
        <v>134038301</v>
      </c>
      <c r="C1380">
        <v>134038</v>
      </c>
      <c r="D1380" t="s">
        <v>48</v>
      </c>
      <c r="E1380" t="s">
        <v>31</v>
      </c>
      <c r="F1380" t="s">
        <v>74</v>
      </c>
      <c r="G1380" t="s">
        <v>893</v>
      </c>
      <c r="H1380" t="s">
        <v>95</v>
      </c>
      <c r="I1380">
        <v>301</v>
      </c>
      <c r="J1380">
        <v>301</v>
      </c>
      <c r="K1380" t="e">
        <f>VLOOKUP(B1380,#REF!,5,FALSE)</f>
        <v>#REF!</v>
      </c>
      <c r="N1380" t="s">
        <v>6798</v>
      </c>
      <c r="O1380" s="180" t="s">
        <v>5165</v>
      </c>
      <c r="P1380" t="s">
        <v>6776</v>
      </c>
      <c r="Q1380" t="s">
        <v>5151</v>
      </c>
    </row>
    <row r="1381" spans="1:17" x14ac:dyDescent="0.3">
      <c r="A1381" s="193" t="s">
        <v>5163</v>
      </c>
      <c r="B1381" t="str">
        <f t="shared" si="21"/>
        <v>134038302</v>
      </c>
      <c r="C1381">
        <v>134038</v>
      </c>
      <c r="D1381" t="s">
        <v>48</v>
      </c>
      <c r="E1381" t="s">
        <v>31</v>
      </c>
      <c r="F1381" t="s">
        <v>74</v>
      </c>
      <c r="G1381" t="s">
        <v>893</v>
      </c>
      <c r="H1381" t="s">
        <v>95</v>
      </c>
      <c r="I1381">
        <v>302</v>
      </c>
      <c r="J1381">
        <v>302</v>
      </c>
      <c r="K1381" t="e">
        <f>VLOOKUP(B1381,#REF!,5,FALSE)</f>
        <v>#REF!</v>
      </c>
      <c r="N1381" t="s">
        <v>6799</v>
      </c>
      <c r="O1381" s="180" t="s">
        <v>5165</v>
      </c>
      <c r="P1381" t="s">
        <v>6776</v>
      </c>
      <c r="Q1381" t="s">
        <v>5151</v>
      </c>
    </row>
    <row r="1382" spans="1:17" x14ac:dyDescent="0.3">
      <c r="A1382" s="193" t="s">
        <v>5163</v>
      </c>
      <c r="B1382" t="str">
        <f t="shared" si="21"/>
        <v>134038303</v>
      </c>
      <c r="C1382">
        <v>134038</v>
      </c>
      <c r="D1382" t="s">
        <v>48</v>
      </c>
      <c r="E1382" t="s">
        <v>31</v>
      </c>
      <c r="F1382" t="s">
        <v>74</v>
      </c>
      <c r="G1382" t="s">
        <v>893</v>
      </c>
      <c r="H1382" t="s">
        <v>95</v>
      </c>
      <c r="I1382">
        <v>303</v>
      </c>
      <c r="J1382">
        <v>303</v>
      </c>
      <c r="K1382" t="e">
        <f>VLOOKUP(B1382,#REF!,5,FALSE)</f>
        <v>#REF!</v>
      </c>
      <c r="N1382" t="s">
        <v>6800</v>
      </c>
      <c r="O1382" s="180" t="s">
        <v>5165</v>
      </c>
      <c r="P1382" t="s">
        <v>6776</v>
      </c>
      <c r="Q1382" t="s">
        <v>5151</v>
      </c>
    </row>
    <row r="1383" spans="1:17" x14ac:dyDescent="0.3">
      <c r="A1383" s="193" t="s">
        <v>5163</v>
      </c>
      <c r="B1383" t="str">
        <f t="shared" si="21"/>
        <v>134038304</v>
      </c>
      <c r="C1383">
        <v>134038</v>
      </c>
      <c r="D1383" t="s">
        <v>48</v>
      </c>
      <c r="E1383" t="s">
        <v>31</v>
      </c>
      <c r="F1383" t="s">
        <v>74</v>
      </c>
      <c r="G1383" t="s">
        <v>893</v>
      </c>
      <c r="H1383" t="s">
        <v>95</v>
      </c>
      <c r="I1383">
        <v>304</v>
      </c>
      <c r="J1383">
        <v>304</v>
      </c>
      <c r="K1383" t="e">
        <f>VLOOKUP(B1383,#REF!,5,FALSE)</f>
        <v>#REF!</v>
      </c>
      <c r="N1383" t="s">
        <v>6801</v>
      </c>
      <c r="O1383" s="180" t="s">
        <v>5165</v>
      </c>
      <c r="P1383" t="s">
        <v>6776</v>
      </c>
      <c r="Q1383" t="s">
        <v>5151</v>
      </c>
    </row>
    <row r="1384" spans="1:17" x14ac:dyDescent="0.3">
      <c r="A1384" s="193" t="s">
        <v>5163</v>
      </c>
      <c r="B1384" t="str">
        <f t="shared" si="21"/>
        <v>134038305</v>
      </c>
      <c r="C1384">
        <v>134038</v>
      </c>
      <c r="D1384" t="s">
        <v>48</v>
      </c>
      <c r="E1384" t="s">
        <v>31</v>
      </c>
      <c r="F1384" t="s">
        <v>74</v>
      </c>
      <c r="G1384" t="s">
        <v>893</v>
      </c>
      <c r="H1384" t="s">
        <v>95</v>
      </c>
      <c r="I1384">
        <v>305</v>
      </c>
      <c r="J1384">
        <v>305</v>
      </c>
      <c r="K1384" t="e">
        <f>VLOOKUP(B1384,#REF!,5,FALSE)</f>
        <v>#REF!</v>
      </c>
      <c r="N1384" t="s">
        <v>6802</v>
      </c>
      <c r="O1384" s="180" t="s">
        <v>5165</v>
      </c>
      <c r="P1384" t="s">
        <v>6776</v>
      </c>
      <c r="Q1384" t="s">
        <v>5151</v>
      </c>
    </row>
    <row r="1385" spans="1:17" x14ac:dyDescent="0.3">
      <c r="A1385" s="193" t="s">
        <v>5163</v>
      </c>
      <c r="B1385" t="str">
        <f t="shared" si="21"/>
        <v>134038306</v>
      </c>
      <c r="C1385">
        <v>134038</v>
      </c>
      <c r="D1385" t="s">
        <v>48</v>
      </c>
      <c r="E1385" t="s">
        <v>31</v>
      </c>
      <c r="F1385" t="s">
        <v>74</v>
      </c>
      <c r="G1385" t="s">
        <v>893</v>
      </c>
      <c r="H1385" t="s">
        <v>95</v>
      </c>
      <c r="I1385">
        <v>306</v>
      </c>
      <c r="J1385">
        <v>306</v>
      </c>
      <c r="K1385" t="e">
        <f>VLOOKUP(B1385,#REF!,5,FALSE)</f>
        <v>#REF!</v>
      </c>
      <c r="N1385" t="s">
        <v>6803</v>
      </c>
      <c r="O1385" s="180" t="s">
        <v>5165</v>
      </c>
      <c r="P1385" t="s">
        <v>6776</v>
      </c>
      <c r="Q1385" t="s">
        <v>5151</v>
      </c>
    </row>
    <row r="1386" spans="1:17" x14ac:dyDescent="0.3">
      <c r="A1386" s="193" t="s">
        <v>5163</v>
      </c>
      <c r="B1386" t="str">
        <f t="shared" si="21"/>
        <v>134038307</v>
      </c>
      <c r="C1386">
        <v>134038</v>
      </c>
      <c r="D1386" t="s">
        <v>48</v>
      </c>
      <c r="E1386" t="s">
        <v>31</v>
      </c>
      <c r="F1386" t="s">
        <v>74</v>
      </c>
      <c r="G1386" t="s">
        <v>893</v>
      </c>
      <c r="H1386" t="s">
        <v>95</v>
      </c>
      <c r="I1386">
        <v>307</v>
      </c>
      <c r="J1386">
        <v>307</v>
      </c>
      <c r="K1386" t="e">
        <f>VLOOKUP(B1386,#REF!,5,FALSE)</f>
        <v>#REF!</v>
      </c>
      <c r="N1386" t="s">
        <v>6804</v>
      </c>
      <c r="O1386" s="180" t="s">
        <v>5165</v>
      </c>
      <c r="P1386" t="s">
        <v>6776</v>
      </c>
      <c r="Q1386" t="s">
        <v>5151</v>
      </c>
    </row>
    <row r="1387" spans="1:17" x14ac:dyDescent="0.3">
      <c r="A1387" s="193" t="s">
        <v>5163</v>
      </c>
      <c r="B1387" t="str">
        <f t="shared" si="21"/>
        <v>134038308</v>
      </c>
      <c r="C1387">
        <v>134038</v>
      </c>
      <c r="D1387" t="s">
        <v>48</v>
      </c>
      <c r="E1387" t="s">
        <v>31</v>
      </c>
      <c r="F1387" t="s">
        <v>74</v>
      </c>
      <c r="G1387" t="s">
        <v>893</v>
      </c>
      <c r="H1387" t="s">
        <v>95</v>
      </c>
      <c r="I1387">
        <v>308</v>
      </c>
      <c r="J1387">
        <v>308</v>
      </c>
      <c r="K1387" t="e">
        <f>VLOOKUP(B1387,#REF!,5,FALSE)</f>
        <v>#REF!</v>
      </c>
      <c r="N1387" t="s">
        <v>6805</v>
      </c>
      <c r="O1387" s="180" t="s">
        <v>5165</v>
      </c>
      <c r="P1387" t="s">
        <v>6776</v>
      </c>
      <c r="Q1387" t="s">
        <v>5151</v>
      </c>
    </row>
    <row r="1388" spans="1:17" x14ac:dyDescent="0.3">
      <c r="A1388" s="193" t="s">
        <v>5163</v>
      </c>
      <c r="B1388" t="str">
        <f t="shared" si="21"/>
        <v>134038309</v>
      </c>
      <c r="C1388">
        <v>134038</v>
      </c>
      <c r="D1388" t="s">
        <v>48</v>
      </c>
      <c r="E1388" t="s">
        <v>31</v>
      </c>
      <c r="F1388" t="s">
        <v>74</v>
      </c>
      <c r="G1388" t="s">
        <v>893</v>
      </c>
      <c r="H1388" t="s">
        <v>95</v>
      </c>
      <c r="I1388">
        <v>309</v>
      </c>
      <c r="J1388">
        <v>309310</v>
      </c>
      <c r="K1388" t="e">
        <f>VLOOKUP(B1388,#REF!,5,FALSE)</f>
        <v>#REF!</v>
      </c>
      <c r="N1388" t="s">
        <v>6806</v>
      </c>
      <c r="O1388" s="180" t="s">
        <v>5165</v>
      </c>
      <c r="P1388" t="s">
        <v>6037</v>
      </c>
      <c r="Q1388" t="s">
        <v>5151</v>
      </c>
    </row>
    <row r="1389" spans="1:17" x14ac:dyDescent="0.3">
      <c r="A1389" s="193" t="s">
        <v>5163</v>
      </c>
      <c r="B1389" t="str">
        <f t="shared" si="21"/>
        <v>134038311</v>
      </c>
      <c r="C1389">
        <v>134038</v>
      </c>
      <c r="D1389" t="s">
        <v>48</v>
      </c>
      <c r="E1389" t="s">
        <v>31</v>
      </c>
      <c r="F1389" t="s">
        <v>74</v>
      </c>
      <c r="G1389" t="s">
        <v>893</v>
      </c>
      <c r="H1389" t="s">
        <v>95</v>
      </c>
      <c r="I1389">
        <v>311</v>
      </c>
      <c r="J1389" t="s">
        <v>97</v>
      </c>
      <c r="K1389" t="e">
        <f>VLOOKUP(B1389,#REF!,5,FALSE)</f>
        <v>#REF!</v>
      </c>
      <c r="N1389" t="s">
        <v>6807</v>
      </c>
      <c r="O1389" s="180" t="s">
        <v>5165</v>
      </c>
      <c r="P1389" t="s">
        <v>6037</v>
      </c>
      <c r="Q1389" t="s">
        <v>5151</v>
      </c>
    </row>
    <row r="1390" spans="1:17" x14ac:dyDescent="0.3">
      <c r="A1390" s="193" t="s">
        <v>5163</v>
      </c>
      <c r="B1390" t="str">
        <f t="shared" si="21"/>
        <v>1340442</v>
      </c>
      <c r="C1390">
        <v>134044</v>
      </c>
      <c r="D1390" t="s">
        <v>48</v>
      </c>
      <c r="E1390" t="s">
        <v>31</v>
      </c>
      <c r="F1390" t="s">
        <v>74</v>
      </c>
      <c r="G1390" t="s">
        <v>893</v>
      </c>
      <c r="H1390" t="s">
        <v>3050</v>
      </c>
      <c r="I1390">
        <v>2</v>
      </c>
      <c r="J1390">
        <v>2</v>
      </c>
      <c r="K1390" t="e">
        <f>VLOOKUP(B1390,#REF!,5,FALSE)</f>
        <v>#REF!</v>
      </c>
      <c r="N1390" t="s">
        <v>6808</v>
      </c>
      <c r="O1390" s="180" t="s">
        <v>5165</v>
      </c>
      <c r="P1390" t="s">
        <v>6809</v>
      </c>
      <c r="Q1390" t="s">
        <v>5151</v>
      </c>
    </row>
    <row r="1391" spans="1:17" x14ac:dyDescent="0.3">
      <c r="A1391" s="193" t="s">
        <v>5163</v>
      </c>
      <c r="B1391" t="str">
        <f t="shared" si="21"/>
        <v>135002217</v>
      </c>
      <c r="C1391">
        <v>135002</v>
      </c>
      <c r="D1391" t="s">
        <v>48</v>
      </c>
      <c r="E1391" t="s">
        <v>31</v>
      </c>
      <c r="F1391" t="s">
        <v>76</v>
      </c>
      <c r="G1391" t="s">
        <v>951</v>
      </c>
      <c r="H1391" t="s">
        <v>98</v>
      </c>
      <c r="I1391">
        <v>217</v>
      </c>
      <c r="J1391">
        <v>217</v>
      </c>
      <c r="K1391" t="e">
        <f>VLOOKUP(B1391,#REF!,5,FALSE)</f>
        <v>#REF!</v>
      </c>
      <c r="N1391" t="s">
        <v>6810</v>
      </c>
      <c r="O1391" s="180" t="s">
        <v>5165</v>
      </c>
      <c r="P1391" t="s">
        <v>5149</v>
      </c>
      <c r="Q1391" t="s">
        <v>5151</v>
      </c>
    </row>
    <row r="1392" spans="1:17" x14ac:dyDescent="0.3">
      <c r="A1392" t="s">
        <v>5137</v>
      </c>
      <c r="B1392" t="str">
        <f t="shared" si="21"/>
        <v>135002218</v>
      </c>
      <c r="C1392">
        <v>135002</v>
      </c>
      <c r="D1392" t="s">
        <v>48</v>
      </c>
      <c r="E1392" t="s">
        <v>31</v>
      </c>
      <c r="F1392" t="s">
        <v>76</v>
      </c>
      <c r="G1392" t="s">
        <v>951</v>
      </c>
      <c r="H1392" t="s">
        <v>98</v>
      </c>
      <c r="I1392">
        <v>218</v>
      </c>
      <c r="J1392">
        <v>218</v>
      </c>
      <c r="K1392" t="e">
        <f>VLOOKUP(B1392,#REF!,5,FALSE)</f>
        <v>#REF!</v>
      </c>
      <c r="N1392" t="s">
        <v>6811</v>
      </c>
      <c r="O1392" s="180" t="s">
        <v>5165</v>
      </c>
      <c r="P1392" t="s">
        <v>6812</v>
      </c>
      <c r="Q1392" t="s">
        <v>5161</v>
      </c>
    </row>
    <row r="1393" spans="1:17" x14ac:dyDescent="0.3">
      <c r="A1393" t="s">
        <v>6056</v>
      </c>
      <c r="B1393" t="str">
        <f t="shared" si="21"/>
        <v>13500443</v>
      </c>
      <c r="C1393">
        <v>135004</v>
      </c>
      <c r="D1393" t="s">
        <v>50</v>
      </c>
      <c r="E1393" t="s">
        <v>31</v>
      </c>
      <c r="F1393" t="s">
        <v>76</v>
      </c>
      <c r="G1393" t="s">
        <v>951</v>
      </c>
      <c r="H1393" t="s">
        <v>3054</v>
      </c>
      <c r="I1393">
        <v>43</v>
      </c>
      <c r="J1393">
        <v>783</v>
      </c>
      <c r="K1393" t="e">
        <f>VLOOKUP(B1393,#REF!,5,FALSE)</f>
        <v>#REF!</v>
      </c>
      <c r="N1393" t="s">
        <v>6813</v>
      </c>
      <c r="O1393" s="180" t="s">
        <v>5165</v>
      </c>
      <c r="P1393" t="s">
        <v>6814</v>
      </c>
      <c r="Q1393" t="s">
        <v>5151</v>
      </c>
    </row>
    <row r="1394" spans="1:17" x14ac:dyDescent="0.3">
      <c r="A1394" s="193" t="s">
        <v>5163</v>
      </c>
      <c r="B1394" t="str">
        <f t="shared" si="21"/>
        <v>13501630</v>
      </c>
      <c r="C1394">
        <v>135016</v>
      </c>
      <c r="D1394" t="s">
        <v>48</v>
      </c>
      <c r="E1394" t="s">
        <v>31</v>
      </c>
      <c r="F1394" t="s">
        <v>76</v>
      </c>
      <c r="G1394" t="s">
        <v>951</v>
      </c>
      <c r="H1394" t="s">
        <v>1390</v>
      </c>
      <c r="I1394">
        <v>30</v>
      </c>
      <c r="J1394">
        <v>30</v>
      </c>
      <c r="K1394" t="e">
        <f>VLOOKUP(B1394,#REF!,5,FALSE)</f>
        <v>#REF!</v>
      </c>
      <c r="N1394" t="s">
        <v>6815</v>
      </c>
      <c r="O1394" s="180" t="s">
        <v>5165</v>
      </c>
      <c r="P1394" t="s">
        <v>5149</v>
      </c>
      <c r="Q1394" t="s">
        <v>5151</v>
      </c>
    </row>
    <row r="1395" spans="1:17" x14ac:dyDescent="0.3">
      <c r="A1395" t="s">
        <v>5137</v>
      </c>
      <c r="B1395" t="str">
        <f t="shared" si="21"/>
        <v>13501750</v>
      </c>
      <c r="C1395">
        <v>135017</v>
      </c>
      <c r="D1395" t="s">
        <v>50</v>
      </c>
      <c r="E1395" t="s">
        <v>31</v>
      </c>
      <c r="F1395" t="s">
        <v>76</v>
      </c>
      <c r="G1395" t="s">
        <v>951</v>
      </c>
      <c r="H1395" t="s">
        <v>1393</v>
      </c>
      <c r="I1395">
        <v>50</v>
      </c>
      <c r="J1395">
        <v>50</v>
      </c>
      <c r="K1395" t="e">
        <f>VLOOKUP(B1395,#REF!,5,FALSE)</f>
        <v>#REF!</v>
      </c>
      <c r="N1395" t="s">
        <v>6816</v>
      </c>
      <c r="O1395" s="180" t="s">
        <v>5165</v>
      </c>
      <c r="P1395" t="s">
        <v>6245</v>
      </c>
      <c r="Q1395" t="s">
        <v>5161</v>
      </c>
    </row>
    <row r="1396" spans="1:17" x14ac:dyDescent="0.3">
      <c r="A1396" t="s">
        <v>5137</v>
      </c>
      <c r="B1396" t="str">
        <f t="shared" si="21"/>
        <v>13502323</v>
      </c>
      <c r="C1396">
        <v>135023</v>
      </c>
      <c r="D1396" t="s">
        <v>50</v>
      </c>
      <c r="E1396" t="s">
        <v>31</v>
      </c>
      <c r="F1396" t="s">
        <v>76</v>
      </c>
      <c r="G1396" t="s">
        <v>951</v>
      </c>
      <c r="H1396" t="s">
        <v>4813</v>
      </c>
      <c r="I1396">
        <v>23</v>
      </c>
      <c r="J1396">
        <v>23</v>
      </c>
      <c r="K1396" t="e">
        <f>VLOOKUP(B1396,#REF!,5,FALSE)</f>
        <v>#REF!</v>
      </c>
      <c r="N1396" t="s">
        <v>6817</v>
      </c>
      <c r="O1396" s="180" t="s">
        <v>5165</v>
      </c>
      <c r="P1396" t="s">
        <v>6245</v>
      </c>
      <c r="Q1396" t="s">
        <v>5161</v>
      </c>
    </row>
    <row r="1397" spans="1:17" x14ac:dyDescent="0.3">
      <c r="A1397" t="s">
        <v>5137</v>
      </c>
      <c r="B1397" t="str">
        <f t="shared" si="21"/>
        <v>1350311</v>
      </c>
      <c r="C1397">
        <v>135031</v>
      </c>
      <c r="D1397" t="s">
        <v>48</v>
      </c>
      <c r="E1397" t="s">
        <v>31</v>
      </c>
      <c r="F1397" t="s">
        <v>76</v>
      </c>
      <c r="G1397" t="s">
        <v>951</v>
      </c>
      <c r="H1397" t="s">
        <v>204</v>
      </c>
      <c r="I1397">
        <v>1</v>
      </c>
      <c r="J1397">
        <v>1</v>
      </c>
      <c r="K1397" t="e">
        <f>VLOOKUP(B1397,#REF!,5,FALSE)</f>
        <v>#REF!</v>
      </c>
      <c r="N1397" t="s">
        <v>6818</v>
      </c>
      <c r="O1397" s="180" t="s">
        <v>5165</v>
      </c>
      <c r="P1397" t="s">
        <v>5355</v>
      </c>
      <c r="Q1397" t="s">
        <v>5161</v>
      </c>
    </row>
    <row r="1398" spans="1:17" x14ac:dyDescent="0.3">
      <c r="A1398" t="s">
        <v>6056</v>
      </c>
      <c r="B1398" t="str">
        <f t="shared" si="21"/>
        <v>13503763</v>
      </c>
      <c r="C1398">
        <v>135037</v>
      </c>
      <c r="D1398" t="s">
        <v>50</v>
      </c>
      <c r="E1398" t="s">
        <v>31</v>
      </c>
      <c r="F1398" t="s">
        <v>76</v>
      </c>
      <c r="G1398" t="s">
        <v>951</v>
      </c>
      <c r="H1398" t="s">
        <v>205</v>
      </c>
      <c r="I1398">
        <v>63</v>
      </c>
      <c r="J1398">
        <v>63</v>
      </c>
      <c r="K1398" t="e">
        <f>VLOOKUP(B1398,#REF!,5,FALSE)</f>
        <v>#REF!</v>
      </c>
      <c r="N1398" t="s">
        <v>6819</v>
      </c>
      <c r="O1398" s="180" t="s">
        <v>5165</v>
      </c>
      <c r="P1398" t="s">
        <v>5149</v>
      </c>
      <c r="Q1398" t="s">
        <v>5151</v>
      </c>
    </row>
    <row r="1399" spans="1:17" x14ac:dyDescent="0.3">
      <c r="A1399" s="193" t="s">
        <v>5163</v>
      </c>
      <c r="B1399" t="str">
        <f t="shared" si="21"/>
        <v>13503867</v>
      </c>
      <c r="C1399">
        <v>135038</v>
      </c>
      <c r="D1399" t="s">
        <v>48</v>
      </c>
      <c r="E1399" t="s">
        <v>31</v>
      </c>
      <c r="F1399" t="s">
        <v>76</v>
      </c>
      <c r="G1399" t="s">
        <v>981</v>
      </c>
      <c r="H1399" t="s">
        <v>206</v>
      </c>
      <c r="I1399">
        <v>67</v>
      </c>
      <c r="J1399">
        <v>67</v>
      </c>
      <c r="K1399" t="e">
        <f>VLOOKUP(B1399,#REF!,5,FALSE)</f>
        <v>#REF!</v>
      </c>
      <c r="N1399" t="s">
        <v>6820</v>
      </c>
      <c r="O1399" s="180" t="s">
        <v>5165</v>
      </c>
      <c r="P1399" t="s">
        <v>5149</v>
      </c>
      <c r="Q1399" t="s">
        <v>5151</v>
      </c>
    </row>
    <row r="1400" spans="1:17" x14ac:dyDescent="0.3">
      <c r="A1400" s="193" t="s">
        <v>5163</v>
      </c>
      <c r="B1400" t="str">
        <f t="shared" si="21"/>
        <v>1350401</v>
      </c>
      <c r="C1400">
        <v>135040</v>
      </c>
      <c r="D1400" t="s">
        <v>48</v>
      </c>
      <c r="E1400" t="s">
        <v>31</v>
      </c>
      <c r="F1400" t="s">
        <v>76</v>
      </c>
      <c r="G1400" t="s">
        <v>981</v>
      </c>
      <c r="H1400" t="s">
        <v>3162</v>
      </c>
      <c r="I1400">
        <v>1</v>
      </c>
      <c r="J1400">
        <v>1</v>
      </c>
      <c r="K1400" t="e">
        <f>VLOOKUP(B1400,#REF!,5,FALSE)</f>
        <v>#REF!</v>
      </c>
      <c r="N1400" t="s">
        <v>6821</v>
      </c>
      <c r="O1400" s="180" t="s">
        <v>5165</v>
      </c>
      <c r="P1400" t="s">
        <v>5150</v>
      </c>
      <c r="Q1400" t="s">
        <v>5151</v>
      </c>
    </row>
    <row r="1401" spans="1:17" x14ac:dyDescent="0.3">
      <c r="A1401" s="193" t="s">
        <v>5163</v>
      </c>
      <c r="B1401" t="str">
        <f t="shared" si="21"/>
        <v>135043152</v>
      </c>
      <c r="C1401">
        <v>135043</v>
      </c>
      <c r="D1401" t="s">
        <v>48</v>
      </c>
      <c r="E1401" t="s">
        <v>31</v>
      </c>
      <c r="F1401" t="s">
        <v>76</v>
      </c>
      <c r="G1401" t="s">
        <v>981</v>
      </c>
      <c r="H1401" t="s">
        <v>102</v>
      </c>
      <c r="I1401">
        <v>152</v>
      </c>
      <c r="K1401" t="e">
        <f>VLOOKUP(B1401,#REF!,5,FALSE)</f>
        <v>#REF!</v>
      </c>
      <c r="N1401" t="s">
        <v>6822</v>
      </c>
      <c r="O1401" s="180" t="s">
        <v>5165</v>
      </c>
      <c r="P1401" t="s">
        <v>6611</v>
      </c>
      <c r="Q1401" t="s">
        <v>5151</v>
      </c>
    </row>
    <row r="1402" spans="1:17" x14ac:dyDescent="0.3">
      <c r="A1402" s="193" t="s">
        <v>5163</v>
      </c>
      <c r="B1402" t="str">
        <f t="shared" si="21"/>
        <v>135043153</v>
      </c>
      <c r="C1402">
        <v>135043</v>
      </c>
      <c r="D1402" t="s">
        <v>48</v>
      </c>
      <c r="E1402" t="s">
        <v>31</v>
      </c>
      <c r="F1402" t="s">
        <v>76</v>
      </c>
      <c r="G1402" t="s">
        <v>981</v>
      </c>
      <c r="H1402" t="s">
        <v>102</v>
      </c>
      <c r="I1402">
        <v>153</v>
      </c>
      <c r="K1402" t="e">
        <f>VLOOKUP(B1402,#REF!,5,FALSE)</f>
        <v>#REF!</v>
      </c>
      <c r="N1402" t="s">
        <v>6823</v>
      </c>
      <c r="O1402" s="180" t="s">
        <v>5165</v>
      </c>
      <c r="P1402" t="s">
        <v>6611</v>
      </c>
      <c r="Q1402" t="s">
        <v>5151</v>
      </c>
    </row>
    <row r="1403" spans="1:17" x14ac:dyDescent="0.3">
      <c r="A1403" s="193" t="s">
        <v>5163</v>
      </c>
      <c r="B1403" t="str">
        <f t="shared" si="21"/>
        <v>135043154</v>
      </c>
      <c r="C1403">
        <v>135043</v>
      </c>
      <c r="D1403" t="s">
        <v>48</v>
      </c>
      <c r="E1403" t="s">
        <v>31</v>
      </c>
      <c r="F1403" t="s">
        <v>76</v>
      </c>
      <c r="G1403" t="s">
        <v>981</v>
      </c>
      <c r="H1403" t="s">
        <v>102</v>
      </c>
      <c r="I1403">
        <v>154</v>
      </c>
      <c r="K1403" t="e">
        <f>VLOOKUP(B1403,#REF!,5,FALSE)</f>
        <v>#REF!</v>
      </c>
      <c r="N1403" t="s">
        <v>6824</v>
      </c>
      <c r="O1403" s="180" t="s">
        <v>5165</v>
      </c>
      <c r="P1403" t="s">
        <v>6611</v>
      </c>
      <c r="Q1403" t="s">
        <v>5151</v>
      </c>
    </row>
    <row r="1404" spans="1:17" x14ac:dyDescent="0.3">
      <c r="A1404" s="193" t="s">
        <v>5163</v>
      </c>
      <c r="B1404" t="str">
        <f t="shared" si="21"/>
        <v>135043155</v>
      </c>
      <c r="C1404">
        <v>135043</v>
      </c>
      <c r="D1404" t="s">
        <v>48</v>
      </c>
      <c r="E1404" t="s">
        <v>31</v>
      </c>
      <c r="F1404" t="s">
        <v>76</v>
      </c>
      <c r="G1404" t="s">
        <v>981</v>
      </c>
      <c r="H1404" t="s">
        <v>102</v>
      </c>
      <c r="I1404">
        <v>155</v>
      </c>
      <c r="K1404" t="e">
        <f>VLOOKUP(B1404,#REF!,5,FALSE)</f>
        <v>#REF!</v>
      </c>
      <c r="N1404" t="s">
        <v>6825</v>
      </c>
      <c r="O1404" s="180" t="s">
        <v>5165</v>
      </c>
      <c r="P1404" t="s">
        <v>6611</v>
      </c>
      <c r="Q1404" t="s">
        <v>5151</v>
      </c>
    </row>
    <row r="1405" spans="1:17" x14ac:dyDescent="0.3">
      <c r="A1405" s="193" t="s">
        <v>5163</v>
      </c>
      <c r="B1405" t="str">
        <f t="shared" si="21"/>
        <v>135043156</v>
      </c>
      <c r="C1405">
        <v>135043</v>
      </c>
      <c r="D1405" t="s">
        <v>48</v>
      </c>
      <c r="E1405" t="s">
        <v>31</v>
      </c>
      <c r="F1405" t="s">
        <v>76</v>
      </c>
      <c r="G1405" t="s">
        <v>981</v>
      </c>
      <c r="H1405" t="s">
        <v>102</v>
      </c>
      <c r="I1405">
        <v>156</v>
      </c>
      <c r="K1405" t="e">
        <f>VLOOKUP(B1405,#REF!,5,FALSE)</f>
        <v>#REF!</v>
      </c>
      <c r="N1405" t="s">
        <v>6826</v>
      </c>
      <c r="O1405" s="180" t="s">
        <v>5165</v>
      </c>
      <c r="P1405" t="s">
        <v>6611</v>
      </c>
      <c r="Q1405" t="s">
        <v>5151</v>
      </c>
    </row>
    <row r="1406" spans="1:17" x14ac:dyDescent="0.3">
      <c r="A1406" s="193" t="s">
        <v>5163</v>
      </c>
      <c r="B1406" t="str">
        <f t="shared" si="21"/>
        <v>135043157</v>
      </c>
      <c r="C1406">
        <v>135043</v>
      </c>
      <c r="D1406" t="s">
        <v>48</v>
      </c>
      <c r="E1406" t="s">
        <v>31</v>
      </c>
      <c r="F1406" t="s">
        <v>76</v>
      </c>
      <c r="G1406" t="s">
        <v>981</v>
      </c>
      <c r="H1406" t="s">
        <v>102</v>
      </c>
      <c r="I1406">
        <v>157</v>
      </c>
      <c r="K1406" t="e">
        <f>VLOOKUP(B1406,#REF!,5,FALSE)</f>
        <v>#REF!</v>
      </c>
      <c r="N1406" t="s">
        <v>6827</v>
      </c>
      <c r="O1406" s="180" t="s">
        <v>5165</v>
      </c>
      <c r="P1406" t="s">
        <v>6611</v>
      </c>
      <c r="Q1406" t="s">
        <v>5151</v>
      </c>
    </row>
    <row r="1407" spans="1:17" x14ac:dyDescent="0.3">
      <c r="A1407" s="193" t="s">
        <v>5163</v>
      </c>
      <c r="B1407" t="str">
        <f t="shared" si="21"/>
        <v>13504771</v>
      </c>
      <c r="C1407">
        <v>135047</v>
      </c>
      <c r="D1407" t="s">
        <v>50</v>
      </c>
      <c r="E1407" t="s">
        <v>31</v>
      </c>
      <c r="F1407" t="s">
        <v>76</v>
      </c>
      <c r="G1407" t="s">
        <v>949</v>
      </c>
      <c r="H1407" t="s">
        <v>103</v>
      </c>
      <c r="I1407">
        <v>71</v>
      </c>
      <c r="J1407">
        <v>71</v>
      </c>
      <c r="L1407" t="e">
        <f>VLOOKUP(B1407,#REF!,6,FALSE)</f>
        <v>#REF!</v>
      </c>
      <c r="N1407" t="s">
        <v>6828</v>
      </c>
      <c r="O1407" s="180" t="s">
        <v>5165</v>
      </c>
      <c r="P1407" t="s">
        <v>6152</v>
      </c>
      <c r="Q1407" t="s">
        <v>5151</v>
      </c>
    </row>
    <row r="1408" spans="1:17" x14ac:dyDescent="0.3">
      <c r="A1408" s="193" t="s">
        <v>5163</v>
      </c>
      <c r="B1408" t="str">
        <f t="shared" si="21"/>
        <v>13504772</v>
      </c>
      <c r="C1408">
        <v>135047</v>
      </c>
      <c r="D1408" t="s">
        <v>50</v>
      </c>
      <c r="E1408" t="s">
        <v>31</v>
      </c>
      <c r="F1408" t="s">
        <v>76</v>
      </c>
      <c r="G1408" t="s">
        <v>949</v>
      </c>
      <c r="H1408" t="s">
        <v>103</v>
      </c>
      <c r="I1408">
        <v>72</v>
      </c>
      <c r="J1408">
        <v>72</v>
      </c>
      <c r="L1408" t="e">
        <f>VLOOKUP(B1408,#REF!,6,FALSE)</f>
        <v>#REF!</v>
      </c>
      <c r="N1408" t="s">
        <v>6829</v>
      </c>
      <c r="O1408" s="180" t="s">
        <v>5165</v>
      </c>
      <c r="P1408" t="s">
        <v>6152</v>
      </c>
      <c r="Q1408" t="s">
        <v>5151</v>
      </c>
    </row>
    <row r="1409" spans="1:17" x14ac:dyDescent="0.3">
      <c r="A1409" s="193" t="s">
        <v>5163</v>
      </c>
      <c r="B1409" t="str">
        <f t="shared" si="21"/>
        <v>13505511</v>
      </c>
      <c r="C1409">
        <v>135055</v>
      </c>
      <c r="D1409" t="s">
        <v>50</v>
      </c>
      <c r="E1409" t="s">
        <v>31</v>
      </c>
      <c r="F1409" t="s">
        <v>76</v>
      </c>
      <c r="G1409" t="s">
        <v>951</v>
      </c>
      <c r="H1409" t="s">
        <v>1456</v>
      </c>
      <c r="I1409">
        <v>11</v>
      </c>
      <c r="J1409">
        <v>11</v>
      </c>
      <c r="K1409" t="e">
        <f>VLOOKUP(B1409,#REF!,5,FALSE)</f>
        <v>#REF!</v>
      </c>
      <c r="N1409" t="s">
        <v>6830</v>
      </c>
      <c r="O1409" s="180" t="s">
        <v>5165</v>
      </c>
      <c r="P1409" t="s">
        <v>5150</v>
      </c>
      <c r="Q1409" t="s">
        <v>5151</v>
      </c>
    </row>
    <row r="1410" spans="1:17" x14ac:dyDescent="0.3">
      <c r="A1410" s="193" t="s">
        <v>5163</v>
      </c>
      <c r="B1410" t="str">
        <f t="shared" si="21"/>
        <v>13505519</v>
      </c>
      <c r="C1410">
        <v>135055</v>
      </c>
      <c r="D1410" t="s">
        <v>50</v>
      </c>
      <c r="E1410" t="s">
        <v>31</v>
      </c>
      <c r="F1410" t="s">
        <v>76</v>
      </c>
      <c r="G1410" t="s">
        <v>951</v>
      </c>
      <c r="H1410" t="s">
        <v>1456</v>
      </c>
      <c r="I1410">
        <v>19</v>
      </c>
      <c r="J1410">
        <v>19</v>
      </c>
      <c r="K1410" t="e">
        <f>VLOOKUP(B1410,#REF!,5,FALSE)</f>
        <v>#REF!</v>
      </c>
      <c r="N1410" t="s">
        <v>6831</v>
      </c>
      <c r="O1410" s="180" t="s">
        <v>5165</v>
      </c>
      <c r="P1410" t="s">
        <v>6832</v>
      </c>
      <c r="Q1410" t="s">
        <v>5151</v>
      </c>
    </row>
    <row r="1411" spans="1:17" x14ac:dyDescent="0.3">
      <c r="A1411" s="193" t="s">
        <v>5163</v>
      </c>
      <c r="B1411" t="str">
        <f t="shared" si="21"/>
        <v>13505544</v>
      </c>
      <c r="C1411">
        <v>135055</v>
      </c>
      <c r="D1411" t="s">
        <v>50</v>
      </c>
      <c r="E1411" t="s">
        <v>31</v>
      </c>
      <c r="F1411" t="s">
        <v>76</v>
      </c>
      <c r="G1411" t="s">
        <v>951</v>
      </c>
      <c r="H1411" t="s">
        <v>1456</v>
      </c>
      <c r="I1411">
        <v>44</v>
      </c>
      <c r="J1411">
        <v>44</v>
      </c>
      <c r="K1411" t="e">
        <f>VLOOKUP(B1411,#REF!,5,FALSE)</f>
        <v>#REF!</v>
      </c>
      <c r="N1411" t="s">
        <v>6833</v>
      </c>
      <c r="O1411" s="180" t="s">
        <v>5165</v>
      </c>
      <c r="P1411" t="s">
        <v>5891</v>
      </c>
      <c r="Q1411" t="s">
        <v>5151</v>
      </c>
    </row>
    <row r="1412" spans="1:17" x14ac:dyDescent="0.3">
      <c r="A1412" s="193" t="s">
        <v>5163</v>
      </c>
      <c r="B1412" t="str">
        <f t="shared" si="21"/>
        <v>13505545</v>
      </c>
      <c r="C1412">
        <v>135055</v>
      </c>
      <c r="D1412" t="s">
        <v>50</v>
      </c>
      <c r="E1412" t="s">
        <v>31</v>
      </c>
      <c r="F1412" t="s">
        <v>76</v>
      </c>
      <c r="G1412" t="s">
        <v>951</v>
      </c>
      <c r="H1412" t="s">
        <v>1456</v>
      </c>
      <c r="I1412">
        <v>45</v>
      </c>
      <c r="J1412">
        <v>45</v>
      </c>
      <c r="K1412" t="e">
        <f>VLOOKUP(B1412,#REF!,5,FALSE)</f>
        <v>#REF!</v>
      </c>
      <c r="N1412" t="s">
        <v>6834</v>
      </c>
      <c r="O1412" s="180" t="s">
        <v>5165</v>
      </c>
      <c r="P1412" t="s">
        <v>6289</v>
      </c>
      <c r="Q1412" t="s">
        <v>5151</v>
      </c>
    </row>
    <row r="1413" spans="1:17" x14ac:dyDescent="0.3">
      <c r="A1413" s="193" t="s">
        <v>5163</v>
      </c>
      <c r="B1413" t="str">
        <f t="shared" si="21"/>
        <v>135059144</v>
      </c>
      <c r="C1413">
        <v>135059</v>
      </c>
      <c r="D1413" t="s">
        <v>50</v>
      </c>
      <c r="E1413" t="s">
        <v>31</v>
      </c>
      <c r="F1413" t="s">
        <v>76</v>
      </c>
      <c r="G1413" t="s">
        <v>949</v>
      </c>
      <c r="H1413" t="s">
        <v>1464</v>
      </c>
      <c r="I1413">
        <v>144</v>
      </c>
      <c r="J1413">
        <v>144</v>
      </c>
      <c r="L1413" t="e">
        <f>VLOOKUP(B1413,#REF!,6,FALSE)</f>
        <v>#REF!</v>
      </c>
      <c r="N1413" t="s">
        <v>6835</v>
      </c>
      <c r="O1413" s="180" t="s">
        <v>5165</v>
      </c>
      <c r="P1413" t="s">
        <v>6682</v>
      </c>
      <c r="Q1413" t="s">
        <v>5151</v>
      </c>
    </row>
    <row r="1414" spans="1:17" x14ac:dyDescent="0.3">
      <c r="A1414" s="193" t="s">
        <v>5163</v>
      </c>
      <c r="B1414" t="str">
        <f t="shared" si="21"/>
        <v>135059145</v>
      </c>
      <c r="C1414">
        <v>135059</v>
      </c>
      <c r="D1414" t="s">
        <v>50</v>
      </c>
      <c r="E1414" t="s">
        <v>31</v>
      </c>
      <c r="F1414" t="s">
        <v>76</v>
      </c>
      <c r="G1414" t="s">
        <v>949</v>
      </c>
      <c r="H1414" t="s">
        <v>1464</v>
      </c>
      <c r="I1414">
        <v>145</v>
      </c>
      <c r="J1414">
        <v>145</v>
      </c>
      <c r="L1414" t="e">
        <f>VLOOKUP(B1414,#REF!,6,FALSE)</f>
        <v>#REF!</v>
      </c>
      <c r="N1414" t="s">
        <v>6836</v>
      </c>
      <c r="O1414" s="180" t="s">
        <v>5165</v>
      </c>
      <c r="P1414" t="s">
        <v>6682</v>
      </c>
      <c r="Q1414" t="s">
        <v>5151</v>
      </c>
    </row>
    <row r="1415" spans="1:17" x14ac:dyDescent="0.3">
      <c r="A1415" s="193" t="s">
        <v>5163</v>
      </c>
      <c r="B1415" t="str">
        <f t="shared" si="21"/>
        <v>135059146</v>
      </c>
      <c r="C1415">
        <v>135059</v>
      </c>
      <c r="D1415" t="s">
        <v>50</v>
      </c>
      <c r="E1415" t="s">
        <v>31</v>
      </c>
      <c r="F1415" t="s">
        <v>76</v>
      </c>
      <c r="G1415" t="s">
        <v>949</v>
      </c>
      <c r="H1415" t="s">
        <v>1464</v>
      </c>
      <c r="I1415">
        <v>146</v>
      </c>
      <c r="J1415">
        <v>146</v>
      </c>
      <c r="L1415" t="e">
        <f>VLOOKUP(B1415,#REF!,6,FALSE)</f>
        <v>#REF!</v>
      </c>
      <c r="N1415" t="s">
        <v>6837</v>
      </c>
      <c r="O1415" s="180" t="s">
        <v>5165</v>
      </c>
      <c r="P1415" t="s">
        <v>6682</v>
      </c>
      <c r="Q1415" t="s">
        <v>5151</v>
      </c>
    </row>
    <row r="1416" spans="1:17" x14ac:dyDescent="0.3">
      <c r="A1416" s="193" t="s">
        <v>5163</v>
      </c>
      <c r="B1416" t="str">
        <f t="shared" ref="B1416:B1479" si="22">C1416&amp;I1416</f>
        <v>135059147</v>
      </c>
      <c r="C1416">
        <v>135059</v>
      </c>
      <c r="D1416" t="s">
        <v>50</v>
      </c>
      <c r="E1416" t="s">
        <v>31</v>
      </c>
      <c r="F1416" t="s">
        <v>76</v>
      </c>
      <c r="G1416" t="s">
        <v>949</v>
      </c>
      <c r="H1416" t="s">
        <v>1464</v>
      </c>
      <c r="I1416">
        <v>147</v>
      </c>
      <c r="J1416">
        <v>147</v>
      </c>
      <c r="L1416" t="e">
        <f>VLOOKUP(B1416,#REF!,6,FALSE)</f>
        <v>#REF!</v>
      </c>
      <c r="N1416" t="s">
        <v>6838</v>
      </c>
      <c r="O1416" s="180" t="s">
        <v>5165</v>
      </c>
      <c r="P1416" t="s">
        <v>6682</v>
      </c>
      <c r="Q1416" t="s">
        <v>5151</v>
      </c>
    </row>
    <row r="1417" spans="1:17" x14ac:dyDescent="0.3">
      <c r="A1417" s="193" t="s">
        <v>5163</v>
      </c>
      <c r="B1417" t="str">
        <f t="shared" si="22"/>
        <v>135059148</v>
      </c>
      <c r="C1417">
        <v>135059</v>
      </c>
      <c r="D1417" t="s">
        <v>50</v>
      </c>
      <c r="E1417" t="s">
        <v>31</v>
      </c>
      <c r="F1417" t="s">
        <v>76</v>
      </c>
      <c r="G1417" t="s">
        <v>949</v>
      </c>
      <c r="H1417" t="s">
        <v>1464</v>
      </c>
      <c r="I1417">
        <v>148</v>
      </c>
      <c r="J1417">
        <v>148</v>
      </c>
      <c r="L1417" t="e">
        <f>VLOOKUP(B1417,#REF!,6,FALSE)</f>
        <v>#REF!</v>
      </c>
      <c r="N1417" t="s">
        <v>6839</v>
      </c>
      <c r="O1417" s="180" t="s">
        <v>5165</v>
      </c>
      <c r="P1417" t="s">
        <v>6682</v>
      </c>
      <c r="Q1417" t="s">
        <v>5151</v>
      </c>
    </row>
    <row r="1418" spans="1:17" x14ac:dyDescent="0.3">
      <c r="A1418" s="193" t="s">
        <v>5163</v>
      </c>
      <c r="B1418" t="str">
        <f t="shared" si="22"/>
        <v>135059149</v>
      </c>
      <c r="C1418">
        <v>135059</v>
      </c>
      <c r="D1418" t="s">
        <v>50</v>
      </c>
      <c r="E1418" t="s">
        <v>31</v>
      </c>
      <c r="F1418" t="s">
        <v>76</v>
      </c>
      <c r="G1418" t="s">
        <v>949</v>
      </c>
      <c r="H1418" t="s">
        <v>1464</v>
      </c>
      <c r="I1418">
        <v>149</v>
      </c>
      <c r="J1418">
        <v>149</v>
      </c>
      <c r="L1418" t="e">
        <f>VLOOKUP(B1418,#REF!,6,FALSE)</f>
        <v>#REF!</v>
      </c>
      <c r="N1418" t="s">
        <v>6840</v>
      </c>
      <c r="O1418" s="180" t="s">
        <v>5165</v>
      </c>
      <c r="P1418" t="s">
        <v>6682</v>
      </c>
      <c r="Q1418" t="s">
        <v>5151</v>
      </c>
    </row>
    <row r="1419" spans="1:17" x14ac:dyDescent="0.3">
      <c r="A1419" s="193" t="s">
        <v>5163</v>
      </c>
      <c r="B1419" t="str">
        <f t="shared" si="22"/>
        <v>135059150</v>
      </c>
      <c r="C1419">
        <v>135059</v>
      </c>
      <c r="D1419" t="s">
        <v>50</v>
      </c>
      <c r="E1419" t="s">
        <v>31</v>
      </c>
      <c r="F1419" t="s">
        <v>76</v>
      </c>
      <c r="G1419" t="s">
        <v>949</v>
      </c>
      <c r="H1419" t="s">
        <v>1464</v>
      </c>
      <c r="I1419">
        <v>150</v>
      </c>
      <c r="J1419">
        <v>150</v>
      </c>
      <c r="L1419" t="e">
        <f>VLOOKUP(B1419,#REF!,6,FALSE)</f>
        <v>#REF!</v>
      </c>
      <c r="N1419" t="s">
        <v>6841</v>
      </c>
      <c r="O1419" s="180" t="s">
        <v>5165</v>
      </c>
      <c r="P1419" t="s">
        <v>6682</v>
      </c>
      <c r="Q1419" t="s">
        <v>5151</v>
      </c>
    </row>
    <row r="1420" spans="1:17" x14ac:dyDescent="0.3">
      <c r="A1420" s="193" t="s">
        <v>5163</v>
      </c>
      <c r="B1420" t="str">
        <f t="shared" si="22"/>
        <v>135059151</v>
      </c>
      <c r="C1420">
        <v>135059</v>
      </c>
      <c r="D1420" t="s">
        <v>50</v>
      </c>
      <c r="E1420" t="s">
        <v>31</v>
      </c>
      <c r="F1420" t="s">
        <v>76</v>
      </c>
      <c r="G1420" t="s">
        <v>949</v>
      </c>
      <c r="H1420" t="s">
        <v>1464</v>
      </c>
      <c r="I1420">
        <v>151</v>
      </c>
      <c r="J1420">
        <v>151</v>
      </c>
      <c r="L1420" t="e">
        <f>VLOOKUP(B1420,#REF!,6,FALSE)</f>
        <v>#REF!</v>
      </c>
      <c r="N1420" t="s">
        <v>6842</v>
      </c>
      <c r="O1420" s="180" t="s">
        <v>5165</v>
      </c>
      <c r="P1420" t="s">
        <v>6682</v>
      </c>
      <c r="Q1420" t="s">
        <v>5151</v>
      </c>
    </row>
    <row r="1421" spans="1:17" x14ac:dyDescent="0.3">
      <c r="A1421" s="193" t="s">
        <v>5163</v>
      </c>
      <c r="B1421" t="str">
        <f t="shared" si="22"/>
        <v>1350681</v>
      </c>
      <c r="C1421">
        <v>135068</v>
      </c>
      <c r="D1421" t="s">
        <v>50</v>
      </c>
      <c r="E1421" t="s">
        <v>31</v>
      </c>
      <c r="F1421" t="s">
        <v>76</v>
      </c>
      <c r="G1421" t="s">
        <v>949</v>
      </c>
      <c r="H1421" t="s">
        <v>1481</v>
      </c>
      <c r="I1421">
        <v>1</v>
      </c>
      <c r="J1421">
        <v>1</v>
      </c>
      <c r="K1421" t="e">
        <f>VLOOKUP(B1421,#REF!,5,FALSE)</f>
        <v>#REF!</v>
      </c>
      <c r="N1421" t="s">
        <v>6843</v>
      </c>
      <c r="O1421" s="180" t="s">
        <v>5165</v>
      </c>
      <c r="P1421" t="s">
        <v>6844</v>
      </c>
      <c r="Q1421" t="s">
        <v>5151</v>
      </c>
    </row>
    <row r="1422" spans="1:17" x14ac:dyDescent="0.3">
      <c r="A1422" s="193" t="s">
        <v>5163</v>
      </c>
      <c r="B1422" t="str">
        <f t="shared" si="22"/>
        <v>13506847</v>
      </c>
      <c r="C1422">
        <v>135068</v>
      </c>
      <c r="D1422" t="s">
        <v>50</v>
      </c>
      <c r="E1422" t="s">
        <v>31</v>
      </c>
      <c r="F1422" t="s">
        <v>76</v>
      </c>
      <c r="G1422" t="s">
        <v>949</v>
      </c>
      <c r="H1422" t="s">
        <v>1481</v>
      </c>
      <c r="I1422">
        <v>47</v>
      </c>
      <c r="J1422">
        <v>47</v>
      </c>
      <c r="K1422" t="e">
        <f>VLOOKUP(B1422,#REF!,5,FALSE)</f>
        <v>#REF!</v>
      </c>
      <c r="N1422" t="s">
        <v>6845</v>
      </c>
      <c r="O1422" s="180" t="s">
        <v>5165</v>
      </c>
      <c r="P1422" t="s">
        <v>6152</v>
      </c>
      <c r="Q1422" t="s">
        <v>5151</v>
      </c>
    </row>
    <row r="1423" spans="1:17" x14ac:dyDescent="0.3">
      <c r="A1423" s="193" t="s">
        <v>5163</v>
      </c>
      <c r="B1423" t="str">
        <f t="shared" si="22"/>
        <v>13507039</v>
      </c>
      <c r="C1423">
        <v>135070</v>
      </c>
      <c r="D1423" t="s">
        <v>48</v>
      </c>
      <c r="E1423" t="s">
        <v>31</v>
      </c>
      <c r="F1423" t="s">
        <v>76</v>
      </c>
      <c r="G1423" t="s">
        <v>949</v>
      </c>
      <c r="H1423" t="s">
        <v>207</v>
      </c>
      <c r="I1423">
        <v>39</v>
      </c>
      <c r="J1423">
        <v>39</v>
      </c>
      <c r="K1423" t="e">
        <f>VLOOKUP(B1423,#REF!,5,FALSE)</f>
        <v>#REF!</v>
      </c>
      <c r="N1423" t="s">
        <v>6846</v>
      </c>
      <c r="O1423" s="180" t="s">
        <v>5165</v>
      </c>
      <c r="P1423" t="s">
        <v>5988</v>
      </c>
      <c r="Q1423" t="s">
        <v>5151</v>
      </c>
    </row>
    <row r="1424" spans="1:17" x14ac:dyDescent="0.3">
      <c r="A1424" s="193" t="s">
        <v>5163</v>
      </c>
      <c r="B1424" t="str">
        <f t="shared" si="22"/>
        <v>1350714</v>
      </c>
      <c r="C1424">
        <v>135071</v>
      </c>
      <c r="D1424" t="s">
        <v>50</v>
      </c>
      <c r="E1424" t="s">
        <v>31</v>
      </c>
      <c r="F1424" t="s">
        <v>76</v>
      </c>
      <c r="G1424" t="s">
        <v>949</v>
      </c>
      <c r="H1424" t="s">
        <v>1483</v>
      </c>
      <c r="I1424">
        <v>4</v>
      </c>
      <c r="J1424">
        <v>4</v>
      </c>
      <c r="K1424" t="e">
        <f>VLOOKUP(B1424,#REF!,5,FALSE)</f>
        <v>#REF!</v>
      </c>
      <c r="N1424" t="s">
        <v>6847</v>
      </c>
      <c r="O1424" s="180" t="s">
        <v>5165</v>
      </c>
      <c r="P1424" t="s">
        <v>5150</v>
      </c>
      <c r="Q1424" t="s">
        <v>5151</v>
      </c>
    </row>
    <row r="1425" spans="1:17" x14ac:dyDescent="0.3">
      <c r="A1425" s="193" t="s">
        <v>5163</v>
      </c>
      <c r="B1425" t="str">
        <f t="shared" si="22"/>
        <v>1350719</v>
      </c>
      <c r="C1425">
        <v>135071</v>
      </c>
      <c r="D1425" t="s">
        <v>50</v>
      </c>
      <c r="E1425" t="s">
        <v>31</v>
      </c>
      <c r="F1425" t="s">
        <v>76</v>
      </c>
      <c r="G1425" t="s">
        <v>949</v>
      </c>
      <c r="H1425" t="s">
        <v>1483</v>
      </c>
      <c r="I1425">
        <v>9</v>
      </c>
      <c r="J1425">
        <v>9</v>
      </c>
      <c r="K1425" t="e">
        <f>VLOOKUP(B1425,#REF!,5,FALSE)</f>
        <v>#REF!</v>
      </c>
      <c r="N1425" t="s">
        <v>6848</v>
      </c>
      <c r="O1425" s="180" t="s">
        <v>5165</v>
      </c>
      <c r="P1425" t="s">
        <v>5150</v>
      </c>
      <c r="Q1425" t="s">
        <v>5151</v>
      </c>
    </row>
    <row r="1426" spans="1:17" x14ac:dyDescent="0.3">
      <c r="A1426" s="193" t="s">
        <v>5163</v>
      </c>
      <c r="B1426" t="str">
        <f t="shared" si="22"/>
        <v>13507110</v>
      </c>
      <c r="C1426">
        <v>135071</v>
      </c>
      <c r="D1426" t="s">
        <v>50</v>
      </c>
      <c r="E1426" t="s">
        <v>31</v>
      </c>
      <c r="F1426" t="s">
        <v>76</v>
      </c>
      <c r="G1426" t="s">
        <v>949</v>
      </c>
      <c r="H1426" t="s">
        <v>1483</v>
      </c>
      <c r="I1426">
        <v>10</v>
      </c>
      <c r="J1426">
        <v>10</v>
      </c>
      <c r="K1426" t="e">
        <f>VLOOKUP(B1426,#REF!,5,FALSE)</f>
        <v>#REF!</v>
      </c>
      <c r="N1426" t="s">
        <v>6849</v>
      </c>
      <c r="O1426" s="180" t="s">
        <v>5165</v>
      </c>
      <c r="P1426" t="s">
        <v>5150</v>
      </c>
      <c r="Q1426" t="s">
        <v>5151</v>
      </c>
    </row>
    <row r="1427" spans="1:17" x14ac:dyDescent="0.3">
      <c r="A1427" s="193" t="s">
        <v>5163</v>
      </c>
      <c r="B1427" t="str">
        <f t="shared" si="22"/>
        <v>13507113</v>
      </c>
      <c r="C1427">
        <v>135071</v>
      </c>
      <c r="D1427" t="s">
        <v>50</v>
      </c>
      <c r="E1427" t="s">
        <v>31</v>
      </c>
      <c r="F1427" t="s">
        <v>76</v>
      </c>
      <c r="G1427" t="s">
        <v>949</v>
      </c>
      <c r="H1427" t="s">
        <v>1483</v>
      </c>
      <c r="I1427">
        <v>13</v>
      </c>
      <c r="J1427">
        <v>13</v>
      </c>
      <c r="K1427" t="e">
        <f>VLOOKUP(B1427,#REF!,5,FALSE)</f>
        <v>#REF!</v>
      </c>
      <c r="N1427" t="s">
        <v>6850</v>
      </c>
      <c r="O1427" s="180" t="s">
        <v>5165</v>
      </c>
      <c r="P1427" t="s">
        <v>5150</v>
      </c>
      <c r="Q1427" t="s">
        <v>5151</v>
      </c>
    </row>
    <row r="1428" spans="1:17" x14ac:dyDescent="0.3">
      <c r="A1428" s="193" t="s">
        <v>5163</v>
      </c>
      <c r="B1428" t="str">
        <f t="shared" si="22"/>
        <v>13507114</v>
      </c>
      <c r="C1428">
        <v>135071</v>
      </c>
      <c r="D1428" t="s">
        <v>50</v>
      </c>
      <c r="E1428" t="s">
        <v>31</v>
      </c>
      <c r="F1428" t="s">
        <v>76</v>
      </c>
      <c r="G1428" t="s">
        <v>949</v>
      </c>
      <c r="H1428" t="s">
        <v>1483</v>
      </c>
      <c r="I1428">
        <v>14</v>
      </c>
      <c r="J1428">
        <v>14</v>
      </c>
      <c r="K1428" t="e">
        <f>VLOOKUP(B1428,#REF!,5,FALSE)</f>
        <v>#REF!</v>
      </c>
      <c r="N1428" t="s">
        <v>6851</v>
      </c>
      <c r="O1428" s="180" t="s">
        <v>5165</v>
      </c>
      <c r="P1428" t="s">
        <v>5150</v>
      </c>
      <c r="Q1428" t="s">
        <v>5151</v>
      </c>
    </row>
    <row r="1429" spans="1:17" x14ac:dyDescent="0.3">
      <c r="A1429" s="193" t="s">
        <v>5163</v>
      </c>
      <c r="B1429" t="str">
        <f t="shared" si="22"/>
        <v>13507115</v>
      </c>
      <c r="C1429">
        <v>135071</v>
      </c>
      <c r="D1429" t="s">
        <v>50</v>
      </c>
      <c r="E1429" t="s">
        <v>31</v>
      </c>
      <c r="F1429" t="s">
        <v>76</v>
      </c>
      <c r="G1429" t="s">
        <v>949</v>
      </c>
      <c r="H1429" t="s">
        <v>1483</v>
      </c>
      <c r="I1429">
        <v>15</v>
      </c>
      <c r="J1429">
        <v>15</v>
      </c>
      <c r="K1429" t="e">
        <f>VLOOKUP(B1429,#REF!,5,FALSE)</f>
        <v>#REF!</v>
      </c>
      <c r="N1429" t="s">
        <v>6852</v>
      </c>
      <c r="O1429" s="180" t="s">
        <v>5165</v>
      </c>
      <c r="P1429" t="s">
        <v>5150</v>
      </c>
      <c r="Q1429" t="s">
        <v>5151</v>
      </c>
    </row>
    <row r="1430" spans="1:17" x14ac:dyDescent="0.3">
      <c r="A1430" s="193" t="s">
        <v>5163</v>
      </c>
      <c r="B1430" t="str">
        <f t="shared" si="22"/>
        <v>13507119</v>
      </c>
      <c r="C1430">
        <v>135071</v>
      </c>
      <c r="D1430" t="s">
        <v>50</v>
      </c>
      <c r="E1430" t="s">
        <v>31</v>
      </c>
      <c r="F1430" t="s">
        <v>76</v>
      </c>
      <c r="G1430" t="s">
        <v>949</v>
      </c>
      <c r="H1430" t="s">
        <v>1483</v>
      </c>
      <c r="I1430">
        <v>19</v>
      </c>
      <c r="J1430">
        <v>19</v>
      </c>
      <c r="K1430" t="e">
        <f>VLOOKUP(B1430,#REF!,5,FALSE)</f>
        <v>#REF!</v>
      </c>
      <c r="N1430" t="s">
        <v>6853</v>
      </c>
      <c r="O1430" s="180" t="s">
        <v>5165</v>
      </c>
      <c r="P1430" t="s">
        <v>5150</v>
      </c>
      <c r="Q1430" t="s">
        <v>5151</v>
      </c>
    </row>
    <row r="1431" spans="1:17" x14ac:dyDescent="0.3">
      <c r="A1431" s="193" t="s">
        <v>5163</v>
      </c>
      <c r="B1431" t="str">
        <f t="shared" si="22"/>
        <v>13507120</v>
      </c>
      <c r="C1431">
        <v>135071</v>
      </c>
      <c r="D1431" t="s">
        <v>50</v>
      </c>
      <c r="E1431" t="s">
        <v>31</v>
      </c>
      <c r="F1431" t="s">
        <v>76</v>
      </c>
      <c r="G1431" t="s">
        <v>949</v>
      </c>
      <c r="H1431" t="s">
        <v>1483</v>
      </c>
      <c r="I1431">
        <v>20</v>
      </c>
      <c r="J1431">
        <v>20</v>
      </c>
      <c r="K1431" t="e">
        <f>VLOOKUP(B1431,#REF!,5,FALSE)</f>
        <v>#REF!</v>
      </c>
      <c r="N1431" t="s">
        <v>6854</v>
      </c>
      <c r="O1431" s="180" t="s">
        <v>5165</v>
      </c>
      <c r="P1431" t="s">
        <v>5150</v>
      </c>
      <c r="Q1431" t="s">
        <v>5151</v>
      </c>
    </row>
    <row r="1432" spans="1:17" x14ac:dyDescent="0.3">
      <c r="A1432" s="193" t="s">
        <v>5163</v>
      </c>
      <c r="B1432" t="str">
        <f t="shared" si="22"/>
        <v>13507124</v>
      </c>
      <c r="C1432">
        <v>135071</v>
      </c>
      <c r="D1432" t="s">
        <v>50</v>
      </c>
      <c r="E1432" t="s">
        <v>31</v>
      </c>
      <c r="F1432" t="s">
        <v>76</v>
      </c>
      <c r="G1432" t="s">
        <v>949</v>
      </c>
      <c r="H1432" t="s">
        <v>1483</v>
      </c>
      <c r="I1432">
        <v>24</v>
      </c>
      <c r="J1432">
        <v>24</v>
      </c>
      <c r="K1432" t="e">
        <f>VLOOKUP(B1432,#REF!,5,FALSE)</f>
        <v>#REF!</v>
      </c>
      <c r="N1432" t="s">
        <v>6855</v>
      </c>
      <c r="O1432" s="180" t="s">
        <v>5165</v>
      </c>
      <c r="P1432" t="s">
        <v>5150</v>
      </c>
      <c r="Q1432" t="s">
        <v>5151</v>
      </c>
    </row>
    <row r="1433" spans="1:17" x14ac:dyDescent="0.3">
      <c r="A1433" s="193" t="s">
        <v>5163</v>
      </c>
      <c r="B1433" t="str">
        <f t="shared" si="22"/>
        <v>13507131</v>
      </c>
      <c r="C1433">
        <v>135071</v>
      </c>
      <c r="D1433" t="s">
        <v>50</v>
      </c>
      <c r="E1433" t="s">
        <v>31</v>
      </c>
      <c r="F1433" t="s">
        <v>76</v>
      </c>
      <c r="G1433" t="s">
        <v>949</v>
      </c>
      <c r="H1433" t="s">
        <v>1483</v>
      </c>
      <c r="I1433">
        <v>31</v>
      </c>
      <c r="J1433">
        <v>31</v>
      </c>
      <c r="K1433" t="e">
        <f>VLOOKUP(B1433,#REF!,5,FALSE)</f>
        <v>#REF!</v>
      </c>
      <c r="N1433" t="s">
        <v>6856</v>
      </c>
      <c r="O1433" s="180" t="s">
        <v>5165</v>
      </c>
      <c r="P1433" t="s">
        <v>5150</v>
      </c>
      <c r="Q1433" t="s">
        <v>5151</v>
      </c>
    </row>
    <row r="1434" spans="1:17" x14ac:dyDescent="0.3">
      <c r="A1434" s="193" t="s">
        <v>5163</v>
      </c>
      <c r="B1434" t="str">
        <f t="shared" si="22"/>
        <v>13507133</v>
      </c>
      <c r="C1434">
        <v>135071</v>
      </c>
      <c r="D1434" t="s">
        <v>50</v>
      </c>
      <c r="E1434" t="s">
        <v>31</v>
      </c>
      <c r="F1434" t="s">
        <v>76</v>
      </c>
      <c r="G1434" t="s">
        <v>949</v>
      </c>
      <c r="H1434" t="s">
        <v>1483</v>
      </c>
      <c r="I1434">
        <v>33</v>
      </c>
      <c r="J1434">
        <v>33</v>
      </c>
      <c r="K1434" t="e">
        <f>VLOOKUP(B1434,#REF!,5,FALSE)</f>
        <v>#REF!</v>
      </c>
      <c r="N1434" t="s">
        <v>6857</v>
      </c>
      <c r="O1434" s="180" t="s">
        <v>5165</v>
      </c>
      <c r="P1434" t="s">
        <v>5150</v>
      </c>
      <c r="Q1434" t="s">
        <v>5151</v>
      </c>
    </row>
    <row r="1435" spans="1:17" x14ac:dyDescent="0.3">
      <c r="A1435" s="193" t="s">
        <v>5163</v>
      </c>
      <c r="B1435" t="str">
        <f t="shared" si="22"/>
        <v>13507136</v>
      </c>
      <c r="C1435">
        <v>135071</v>
      </c>
      <c r="D1435" t="s">
        <v>50</v>
      </c>
      <c r="E1435" t="s">
        <v>31</v>
      </c>
      <c r="F1435" t="s">
        <v>76</v>
      </c>
      <c r="G1435" t="s">
        <v>949</v>
      </c>
      <c r="H1435" t="s">
        <v>1483</v>
      </c>
      <c r="I1435">
        <v>36</v>
      </c>
      <c r="J1435">
        <v>36</v>
      </c>
      <c r="K1435" t="e">
        <f>VLOOKUP(B1435,#REF!,5,FALSE)</f>
        <v>#REF!</v>
      </c>
      <c r="N1435" t="s">
        <v>6858</v>
      </c>
      <c r="O1435" s="180" t="s">
        <v>5165</v>
      </c>
      <c r="P1435" t="s">
        <v>5150</v>
      </c>
      <c r="Q1435" t="s">
        <v>5151</v>
      </c>
    </row>
    <row r="1436" spans="1:17" x14ac:dyDescent="0.3">
      <c r="A1436" s="193" t="s">
        <v>5163</v>
      </c>
      <c r="B1436" t="str">
        <f t="shared" si="22"/>
        <v>13507142</v>
      </c>
      <c r="C1436">
        <v>135071</v>
      </c>
      <c r="D1436" t="s">
        <v>50</v>
      </c>
      <c r="E1436" t="s">
        <v>31</v>
      </c>
      <c r="F1436" t="s">
        <v>76</v>
      </c>
      <c r="G1436" t="s">
        <v>949</v>
      </c>
      <c r="H1436" t="s">
        <v>1483</v>
      </c>
      <c r="I1436">
        <v>42</v>
      </c>
      <c r="J1436">
        <v>42</v>
      </c>
      <c r="K1436" t="e">
        <f>VLOOKUP(B1436,#REF!,5,FALSE)</f>
        <v>#REF!</v>
      </c>
      <c r="N1436" t="s">
        <v>6859</v>
      </c>
      <c r="O1436" s="180" t="s">
        <v>5165</v>
      </c>
      <c r="P1436" t="s">
        <v>5150</v>
      </c>
      <c r="Q1436" t="s">
        <v>5151</v>
      </c>
    </row>
    <row r="1437" spans="1:17" x14ac:dyDescent="0.3">
      <c r="A1437" s="193" t="s">
        <v>5163</v>
      </c>
      <c r="B1437" t="str">
        <f t="shared" si="22"/>
        <v>13507143</v>
      </c>
      <c r="C1437">
        <v>135071</v>
      </c>
      <c r="D1437" t="s">
        <v>50</v>
      </c>
      <c r="E1437" t="s">
        <v>31</v>
      </c>
      <c r="F1437" t="s">
        <v>76</v>
      </c>
      <c r="G1437" t="s">
        <v>949</v>
      </c>
      <c r="H1437" t="s">
        <v>1483</v>
      </c>
      <c r="I1437">
        <v>43</v>
      </c>
      <c r="J1437">
        <v>43</v>
      </c>
      <c r="K1437" t="e">
        <f>VLOOKUP(B1437,#REF!,5,FALSE)</f>
        <v>#REF!</v>
      </c>
      <c r="N1437" t="s">
        <v>6860</v>
      </c>
      <c r="O1437" s="180" t="s">
        <v>5165</v>
      </c>
      <c r="P1437" t="s">
        <v>5150</v>
      </c>
      <c r="Q1437" t="s">
        <v>5151</v>
      </c>
    </row>
    <row r="1438" spans="1:17" x14ac:dyDescent="0.3">
      <c r="A1438" s="193" t="s">
        <v>5163</v>
      </c>
      <c r="B1438" t="str">
        <f t="shared" si="22"/>
        <v>13507145</v>
      </c>
      <c r="C1438">
        <v>135071</v>
      </c>
      <c r="D1438" t="s">
        <v>50</v>
      </c>
      <c r="E1438" t="s">
        <v>31</v>
      </c>
      <c r="F1438" t="s">
        <v>76</v>
      </c>
      <c r="G1438" t="s">
        <v>949</v>
      </c>
      <c r="H1438" t="s">
        <v>1483</v>
      </c>
      <c r="I1438">
        <v>45</v>
      </c>
      <c r="J1438">
        <v>45</v>
      </c>
      <c r="K1438" t="e">
        <f>VLOOKUP(B1438,#REF!,5,FALSE)</f>
        <v>#REF!</v>
      </c>
      <c r="N1438" t="s">
        <v>6861</v>
      </c>
      <c r="O1438" s="180" t="s">
        <v>5165</v>
      </c>
      <c r="P1438" t="s">
        <v>5150</v>
      </c>
      <c r="Q1438" t="s">
        <v>5151</v>
      </c>
    </row>
    <row r="1439" spans="1:17" x14ac:dyDescent="0.3">
      <c r="A1439" s="193" t="s">
        <v>5163</v>
      </c>
      <c r="B1439" t="str">
        <f t="shared" si="22"/>
        <v>13507150</v>
      </c>
      <c r="C1439">
        <v>135071</v>
      </c>
      <c r="D1439" t="s">
        <v>50</v>
      </c>
      <c r="E1439" t="s">
        <v>31</v>
      </c>
      <c r="F1439" t="s">
        <v>76</v>
      </c>
      <c r="G1439" t="s">
        <v>949</v>
      </c>
      <c r="H1439" t="s">
        <v>1483</v>
      </c>
      <c r="I1439">
        <v>50</v>
      </c>
      <c r="J1439">
        <v>50</v>
      </c>
      <c r="K1439" t="e">
        <f>VLOOKUP(B1439,#REF!,5,FALSE)</f>
        <v>#REF!</v>
      </c>
      <c r="N1439" t="s">
        <v>6862</v>
      </c>
      <c r="O1439" s="180" t="s">
        <v>5165</v>
      </c>
      <c r="P1439" t="s">
        <v>5150</v>
      </c>
      <c r="Q1439" t="s">
        <v>5151</v>
      </c>
    </row>
    <row r="1440" spans="1:17" x14ac:dyDescent="0.3">
      <c r="A1440" s="193" t="s">
        <v>5163</v>
      </c>
      <c r="B1440" t="str">
        <f t="shared" si="22"/>
        <v>1350774</v>
      </c>
      <c r="C1440">
        <v>135077</v>
      </c>
      <c r="D1440" t="s">
        <v>48</v>
      </c>
      <c r="E1440" t="s">
        <v>31</v>
      </c>
      <c r="F1440" t="s">
        <v>76</v>
      </c>
      <c r="G1440" t="s">
        <v>963</v>
      </c>
      <c r="H1440" t="s">
        <v>3058</v>
      </c>
      <c r="I1440">
        <v>4</v>
      </c>
      <c r="J1440">
        <v>4</v>
      </c>
      <c r="K1440" t="e">
        <f>VLOOKUP(B1440,#REF!,5,FALSE)</f>
        <v>#REF!</v>
      </c>
      <c r="N1440" t="s">
        <v>6863</v>
      </c>
      <c r="O1440" s="180" t="s">
        <v>5165</v>
      </c>
      <c r="P1440" t="s">
        <v>5150</v>
      </c>
      <c r="Q1440" t="s">
        <v>5151</v>
      </c>
    </row>
    <row r="1441" spans="1:17" x14ac:dyDescent="0.3">
      <c r="A1441" t="s">
        <v>5137</v>
      </c>
      <c r="B1441" t="str">
        <f t="shared" si="22"/>
        <v>1350779</v>
      </c>
      <c r="C1441">
        <v>135077</v>
      </c>
      <c r="D1441" t="s">
        <v>48</v>
      </c>
      <c r="E1441" t="s">
        <v>31</v>
      </c>
      <c r="F1441" t="s">
        <v>76</v>
      </c>
      <c r="G1441" t="s">
        <v>963</v>
      </c>
      <c r="H1441" t="s">
        <v>3058</v>
      </c>
      <c r="I1441">
        <v>9</v>
      </c>
      <c r="J1441">
        <v>9</v>
      </c>
      <c r="K1441" t="e">
        <f>VLOOKUP(B1441,#REF!,5,FALSE)</f>
        <v>#REF!</v>
      </c>
      <c r="N1441" t="s">
        <v>6864</v>
      </c>
      <c r="O1441" s="180" t="s">
        <v>5165</v>
      </c>
      <c r="P1441" t="s">
        <v>6865</v>
      </c>
      <c r="Q1441" t="s">
        <v>5161</v>
      </c>
    </row>
    <row r="1442" spans="1:17" x14ac:dyDescent="0.3">
      <c r="A1442" t="s">
        <v>6056</v>
      </c>
      <c r="B1442" t="str">
        <f t="shared" si="22"/>
        <v>1350781</v>
      </c>
      <c r="C1442">
        <v>135078</v>
      </c>
      <c r="D1442" t="s">
        <v>50</v>
      </c>
      <c r="E1442" t="s">
        <v>31</v>
      </c>
      <c r="F1442" t="s">
        <v>76</v>
      </c>
      <c r="G1442" t="s">
        <v>963</v>
      </c>
      <c r="H1442" t="s">
        <v>1488</v>
      </c>
      <c r="I1442">
        <v>1</v>
      </c>
      <c r="J1442" t="s">
        <v>4968</v>
      </c>
      <c r="K1442" t="e">
        <f>VLOOKUP(B1442,#REF!,5,FALSE)</f>
        <v>#REF!</v>
      </c>
      <c r="N1442" t="s">
        <v>6866</v>
      </c>
      <c r="O1442" s="180" t="s">
        <v>5165</v>
      </c>
      <c r="P1442" t="s">
        <v>5149</v>
      </c>
      <c r="Q1442" t="s">
        <v>5151</v>
      </c>
    </row>
    <row r="1443" spans="1:17" x14ac:dyDescent="0.3">
      <c r="A1443" t="s">
        <v>6056</v>
      </c>
      <c r="B1443" t="str">
        <f t="shared" si="22"/>
        <v>1350782</v>
      </c>
      <c r="C1443">
        <v>135078</v>
      </c>
      <c r="D1443" t="s">
        <v>50</v>
      </c>
      <c r="E1443" t="s">
        <v>31</v>
      </c>
      <c r="F1443" t="s">
        <v>76</v>
      </c>
      <c r="G1443" t="s">
        <v>963</v>
      </c>
      <c r="H1443" t="s">
        <v>1488</v>
      </c>
      <c r="I1443">
        <v>2</v>
      </c>
      <c r="J1443" t="s">
        <v>4969</v>
      </c>
      <c r="K1443" t="e">
        <f>VLOOKUP(B1443,#REF!,5,FALSE)</f>
        <v>#REF!</v>
      </c>
      <c r="N1443" t="s">
        <v>6867</v>
      </c>
      <c r="O1443" s="180" t="s">
        <v>5165</v>
      </c>
      <c r="P1443" t="s">
        <v>5149</v>
      </c>
      <c r="Q1443" t="s">
        <v>5151</v>
      </c>
    </row>
    <row r="1444" spans="1:17" x14ac:dyDescent="0.3">
      <c r="A1444" t="s">
        <v>6056</v>
      </c>
      <c r="B1444" t="str">
        <f t="shared" si="22"/>
        <v>1350783</v>
      </c>
      <c r="C1444">
        <v>135078</v>
      </c>
      <c r="D1444" t="s">
        <v>50</v>
      </c>
      <c r="E1444" t="s">
        <v>31</v>
      </c>
      <c r="F1444" t="s">
        <v>76</v>
      </c>
      <c r="G1444" t="s">
        <v>963</v>
      </c>
      <c r="H1444" t="s">
        <v>1488</v>
      </c>
      <c r="I1444">
        <v>3</v>
      </c>
      <c r="J1444" t="s">
        <v>4970</v>
      </c>
      <c r="K1444" t="e">
        <f>VLOOKUP(B1444,#REF!,5,FALSE)</f>
        <v>#REF!</v>
      </c>
      <c r="N1444" t="s">
        <v>6868</v>
      </c>
      <c r="O1444" s="180" t="s">
        <v>5165</v>
      </c>
      <c r="P1444" t="s">
        <v>5149</v>
      </c>
      <c r="Q1444" t="s">
        <v>5151</v>
      </c>
    </row>
    <row r="1445" spans="1:17" x14ac:dyDescent="0.3">
      <c r="A1445" t="s">
        <v>6056</v>
      </c>
      <c r="B1445" t="str">
        <f t="shared" si="22"/>
        <v>1350784</v>
      </c>
      <c r="C1445">
        <v>135078</v>
      </c>
      <c r="D1445" t="s">
        <v>50</v>
      </c>
      <c r="E1445" t="s">
        <v>31</v>
      </c>
      <c r="F1445" t="s">
        <v>76</v>
      </c>
      <c r="G1445" t="s">
        <v>963</v>
      </c>
      <c r="H1445" t="s">
        <v>1488</v>
      </c>
      <c r="I1445">
        <v>4</v>
      </c>
      <c r="J1445" t="s">
        <v>4971</v>
      </c>
      <c r="K1445" t="e">
        <f>VLOOKUP(B1445,#REF!,5,FALSE)</f>
        <v>#REF!</v>
      </c>
      <c r="N1445" t="s">
        <v>6869</v>
      </c>
      <c r="O1445" s="180" t="s">
        <v>5165</v>
      </c>
      <c r="P1445" t="s">
        <v>5149</v>
      </c>
      <c r="Q1445" t="s">
        <v>5151</v>
      </c>
    </row>
    <row r="1446" spans="1:17" x14ac:dyDescent="0.3">
      <c r="A1446" t="s">
        <v>6056</v>
      </c>
      <c r="B1446" t="str">
        <f t="shared" si="22"/>
        <v>1350785</v>
      </c>
      <c r="C1446">
        <v>135078</v>
      </c>
      <c r="D1446" t="s">
        <v>50</v>
      </c>
      <c r="E1446" t="s">
        <v>31</v>
      </c>
      <c r="F1446" t="s">
        <v>76</v>
      </c>
      <c r="G1446" t="s">
        <v>963</v>
      </c>
      <c r="H1446" t="s">
        <v>1488</v>
      </c>
      <c r="I1446">
        <v>5</v>
      </c>
      <c r="J1446" t="s">
        <v>4972</v>
      </c>
      <c r="K1446" t="e">
        <f>VLOOKUP(B1446,#REF!,5,FALSE)</f>
        <v>#REF!</v>
      </c>
      <c r="N1446" t="s">
        <v>6870</v>
      </c>
      <c r="O1446" s="180" t="s">
        <v>5165</v>
      </c>
      <c r="P1446" t="s">
        <v>5149</v>
      </c>
      <c r="Q1446" t="s">
        <v>5151</v>
      </c>
    </row>
    <row r="1447" spans="1:17" x14ac:dyDescent="0.3">
      <c r="A1447" t="s">
        <v>5137</v>
      </c>
      <c r="B1447" t="str">
        <f t="shared" si="22"/>
        <v>13508011</v>
      </c>
      <c r="C1447">
        <v>135080</v>
      </c>
      <c r="D1447" t="s">
        <v>50</v>
      </c>
      <c r="E1447" t="s">
        <v>31</v>
      </c>
      <c r="F1447" t="s">
        <v>76</v>
      </c>
      <c r="G1447" t="s">
        <v>949</v>
      </c>
      <c r="H1447" t="s">
        <v>3163</v>
      </c>
      <c r="I1447">
        <v>11</v>
      </c>
      <c r="J1447">
        <v>11</v>
      </c>
      <c r="L1447" t="e">
        <f>VLOOKUP(B1447,#REF!,6,FALSE)</f>
        <v>#REF!</v>
      </c>
      <c r="N1447" t="s">
        <v>6871</v>
      </c>
      <c r="O1447" s="180" t="s">
        <v>5165</v>
      </c>
      <c r="P1447">
        <v>44958</v>
      </c>
      <c r="Q1447" t="s">
        <v>5161</v>
      </c>
    </row>
    <row r="1448" spans="1:17" x14ac:dyDescent="0.3">
      <c r="A1448" t="s">
        <v>5137</v>
      </c>
      <c r="B1448" t="str">
        <f t="shared" si="22"/>
        <v>13508013</v>
      </c>
      <c r="C1448">
        <v>135080</v>
      </c>
      <c r="D1448" t="s">
        <v>50</v>
      </c>
      <c r="E1448" t="s">
        <v>31</v>
      </c>
      <c r="F1448" t="s">
        <v>76</v>
      </c>
      <c r="G1448" t="s">
        <v>949</v>
      </c>
      <c r="H1448" t="s">
        <v>3163</v>
      </c>
      <c r="I1448">
        <v>13</v>
      </c>
      <c r="J1448">
        <v>13</v>
      </c>
      <c r="L1448" t="e">
        <f>VLOOKUP(B1448,#REF!,6,FALSE)</f>
        <v>#REF!</v>
      </c>
      <c r="N1448" t="s">
        <v>6872</v>
      </c>
      <c r="O1448" s="180" t="s">
        <v>5165</v>
      </c>
      <c r="P1448">
        <v>44958</v>
      </c>
      <c r="Q1448" t="s">
        <v>5161</v>
      </c>
    </row>
    <row r="1449" spans="1:17" x14ac:dyDescent="0.3">
      <c r="A1449" t="s">
        <v>5137</v>
      </c>
      <c r="B1449" t="str">
        <f t="shared" si="22"/>
        <v>13508014</v>
      </c>
      <c r="C1449">
        <v>135080</v>
      </c>
      <c r="D1449" t="s">
        <v>50</v>
      </c>
      <c r="E1449" t="s">
        <v>31</v>
      </c>
      <c r="F1449" t="s">
        <v>76</v>
      </c>
      <c r="G1449" t="s">
        <v>949</v>
      </c>
      <c r="H1449" t="s">
        <v>3163</v>
      </c>
      <c r="I1449">
        <v>14</v>
      </c>
      <c r="J1449">
        <v>14</v>
      </c>
      <c r="L1449" t="e">
        <f>VLOOKUP(B1449,#REF!,6,FALSE)</f>
        <v>#REF!</v>
      </c>
      <c r="N1449" t="s">
        <v>6873</v>
      </c>
      <c r="O1449" s="180" t="s">
        <v>5165</v>
      </c>
      <c r="P1449">
        <v>44958</v>
      </c>
      <c r="Q1449" t="s">
        <v>5161</v>
      </c>
    </row>
    <row r="1450" spans="1:17" x14ac:dyDescent="0.3">
      <c r="A1450" t="s">
        <v>5137</v>
      </c>
      <c r="B1450" t="str">
        <f t="shared" si="22"/>
        <v>13508015</v>
      </c>
      <c r="C1450">
        <v>135080</v>
      </c>
      <c r="D1450" t="s">
        <v>50</v>
      </c>
      <c r="E1450" t="s">
        <v>31</v>
      </c>
      <c r="F1450" t="s">
        <v>76</v>
      </c>
      <c r="G1450" t="s">
        <v>949</v>
      </c>
      <c r="H1450" t="s">
        <v>3163</v>
      </c>
      <c r="I1450">
        <v>15</v>
      </c>
      <c r="J1450">
        <v>15</v>
      </c>
      <c r="L1450" t="e">
        <f>VLOOKUP(B1450,#REF!,6,FALSE)</f>
        <v>#REF!</v>
      </c>
      <c r="N1450" t="s">
        <v>6874</v>
      </c>
      <c r="O1450" s="180" t="s">
        <v>5165</v>
      </c>
      <c r="P1450">
        <v>44958</v>
      </c>
      <c r="Q1450" t="s">
        <v>5161</v>
      </c>
    </row>
    <row r="1451" spans="1:17" x14ac:dyDescent="0.3">
      <c r="A1451" t="s">
        <v>5137</v>
      </c>
      <c r="B1451" t="str">
        <f t="shared" si="22"/>
        <v>13508016</v>
      </c>
      <c r="C1451">
        <v>135080</v>
      </c>
      <c r="D1451" t="s">
        <v>50</v>
      </c>
      <c r="E1451" t="s">
        <v>31</v>
      </c>
      <c r="F1451" t="s">
        <v>76</v>
      </c>
      <c r="G1451" t="s">
        <v>949</v>
      </c>
      <c r="H1451" t="s">
        <v>3163</v>
      </c>
      <c r="I1451">
        <v>16</v>
      </c>
      <c r="J1451">
        <v>16</v>
      </c>
      <c r="L1451" t="e">
        <f>VLOOKUP(B1451,#REF!,6,FALSE)</f>
        <v>#REF!</v>
      </c>
      <c r="N1451" t="s">
        <v>6875</v>
      </c>
      <c r="O1451" s="180" t="s">
        <v>5165</v>
      </c>
      <c r="P1451">
        <v>44958</v>
      </c>
      <c r="Q1451" t="s">
        <v>5161</v>
      </c>
    </row>
    <row r="1452" spans="1:17" x14ac:dyDescent="0.3">
      <c r="A1452" t="s">
        <v>5137</v>
      </c>
      <c r="B1452" t="str">
        <f t="shared" si="22"/>
        <v>13508018</v>
      </c>
      <c r="C1452">
        <v>135080</v>
      </c>
      <c r="D1452" t="s">
        <v>50</v>
      </c>
      <c r="E1452" t="s">
        <v>31</v>
      </c>
      <c r="F1452" t="s">
        <v>76</v>
      </c>
      <c r="G1452" t="s">
        <v>949</v>
      </c>
      <c r="H1452" t="s">
        <v>3163</v>
      </c>
      <c r="I1452">
        <v>18</v>
      </c>
      <c r="J1452">
        <v>18</v>
      </c>
      <c r="L1452" t="e">
        <f>VLOOKUP(B1452,#REF!,6,FALSE)</f>
        <v>#REF!</v>
      </c>
      <c r="N1452" t="s">
        <v>6876</v>
      </c>
      <c r="O1452" s="180" t="s">
        <v>5165</v>
      </c>
      <c r="P1452">
        <v>44958</v>
      </c>
      <c r="Q1452" t="s">
        <v>5161</v>
      </c>
    </row>
    <row r="1453" spans="1:17" x14ac:dyDescent="0.3">
      <c r="A1453" t="s">
        <v>5137</v>
      </c>
      <c r="B1453" t="str">
        <f t="shared" si="22"/>
        <v>13508019</v>
      </c>
      <c r="C1453">
        <v>135080</v>
      </c>
      <c r="D1453" t="s">
        <v>50</v>
      </c>
      <c r="E1453" t="s">
        <v>31</v>
      </c>
      <c r="F1453" t="s">
        <v>76</v>
      </c>
      <c r="G1453" t="s">
        <v>949</v>
      </c>
      <c r="H1453" t="s">
        <v>3163</v>
      </c>
      <c r="I1453">
        <v>19</v>
      </c>
      <c r="J1453">
        <v>19</v>
      </c>
      <c r="L1453" t="e">
        <f>VLOOKUP(B1453,#REF!,6,FALSE)</f>
        <v>#REF!</v>
      </c>
      <c r="N1453" t="s">
        <v>6877</v>
      </c>
      <c r="O1453" s="180" t="s">
        <v>5165</v>
      </c>
      <c r="P1453">
        <v>44958</v>
      </c>
      <c r="Q1453" t="s">
        <v>5161</v>
      </c>
    </row>
    <row r="1454" spans="1:17" x14ac:dyDescent="0.3">
      <c r="A1454" t="s">
        <v>5137</v>
      </c>
      <c r="B1454" t="str">
        <f t="shared" si="22"/>
        <v>13508020</v>
      </c>
      <c r="C1454">
        <v>135080</v>
      </c>
      <c r="D1454" t="s">
        <v>50</v>
      </c>
      <c r="E1454" t="s">
        <v>31</v>
      </c>
      <c r="F1454" t="s">
        <v>76</v>
      </c>
      <c r="G1454" t="s">
        <v>949</v>
      </c>
      <c r="H1454" t="s">
        <v>3163</v>
      </c>
      <c r="I1454">
        <v>20</v>
      </c>
      <c r="J1454">
        <v>20</v>
      </c>
      <c r="L1454" t="e">
        <f>VLOOKUP(B1454,#REF!,6,FALSE)</f>
        <v>#REF!</v>
      </c>
      <c r="N1454" t="s">
        <v>6878</v>
      </c>
      <c r="O1454" s="180" t="s">
        <v>5165</v>
      </c>
      <c r="P1454">
        <v>44958</v>
      </c>
      <c r="Q1454" t="s">
        <v>5161</v>
      </c>
    </row>
    <row r="1455" spans="1:17" x14ac:dyDescent="0.3">
      <c r="A1455" s="193" t="s">
        <v>5163</v>
      </c>
      <c r="B1455" t="str">
        <f t="shared" si="22"/>
        <v>13508143</v>
      </c>
      <c r="C1455">
        <v>135081</v>
      </c>
      <c r="D1455" t="s">
        <v>48</v>
      </c>
      <c r="E1455" t="s">
        <v>31</v>
      </c>
      <c r="F1455" t="s">
        <v>76</v>
      </c>
      <c r="G1455" t="s">
        <v>2414</v>
      </c>
      <c r="H1455" t="s">
        <v>3164</v>
      </c>
      <c r="I1455">
        <v>43</v>
      </c>
      <c r="J1455">
        <v>43</v>
      </c>
      <c r="K1455" t="e">
        <f>VLOOKUP(B1455,#REF!,5,FALSE)</f>
        <v>#REF!</v>
      </c>
      <c r="N1455" t="s">
        <v>6879</v>
      </c>
      <c r="O1455" s="180" t="s">
        <v>5165</v>
      </c>
      <c r="P1455" t="s">
        <v>5150</v>
      </c>
      <c r="Q1455" t="s">
        <v>5151</v>
      </c>
    </row>
    <row r="1456" spans="1:17" x14ac:dyDescent="0.3">
      <c r="A1456" s="193" t="s">
        <v>5163</v>
      </c>
      <c r="B1456" t="str">
        <f t="shared" si="22"/>
        <v>13508144</v>
      </c>
      <c r="C1456">
        <v>135081</v>
      </c>
      <c r="D1456" t="s">
        <v>48</v>
      </c>
      <c r="E1456" t="s">
        <v>31</v>
      </c>
      <c r="F1456" t="s">
        <v>76</v>
      </c>
      <c r="G1456" t="s">
        <v>2414</v>
      </c>
      <c r="H1456" t="s">
        <v>3164</v>
      </c>
      <c r="I1456">
        <v>44</v>
      </c>
      <c r="J1456">
        <v>44</v>
      </c>
      <c r="K1456" t="e">
        <f>VLOOKUP(B1456,#REF!,5,FALSE)</f>
        <v>#REF!</v>
      </c>
      <c r="N1456" t="s">
        <v>6880</v>
      </c>
      <c r="O1456" s="180" t="s">
        <v>5165</v>
      </c>
      <c r="P1456" t="s">
        <v>5150</v>
      </c>
      <c r="Q1456" t="s">
        <v>5151</v>
      </c>
    </row>
    <row r="1457" spans="1:17" x14ac:dyDescent="0.3">
      <c r="A1457" s="193" t="s">
        <v>5163</v>
      </c>
      <c r="B1457" t="str">
        <f t="shared" si="22"/>
        <v>13508145</v>
      </c>
      <c r="C1457">
        <v>135081</v>
      </c>
      <c r="D1457" t="s">
        <v>48</v>
      </c>
      <c r="E1457" t="s">
        <v>31</v>
      </c>
      <c r="F1457" t="s">
        <v>76</v>
      </c>
      <c r="G1457" t="s">
        <v>2414</v>
      </c>
      <c r="H1457" t="s">
        <v>3164</v>
      </c>
      <c r="I1457">
        <v>45</v>
      </c>
      <c r="J1457">
        <v>45</v>
      </c>
      <c r="K1457" t="e">
        <f>VLOOKUP(B1457,#REF!,5,FALSE)</f>
        <v>#REF!</v>
      </c>
      <c r="N1457" t="s">
        <v>6881</v>
      </c>
      <c r="O1457" s="180" t="s">
        <v>5165</v>
      </c>
      <c r="P1457" t="s">
        <v>5150</v>
      </c>
      <c r="Q1457" t="s">
        <v>5151</v>
      </c>
    </row>
    <row r="1458" spans="1:17" x14ac:dyDescent="0.3">
      <c r="A1458" s="193" t="s">
        <v>5163</v>
      </c>
      <c r="B1458" t="str">
        <f t="shared" si="22"/>
        <v>13508146</v>
      </c>
      <c r="C1458">
        <v>135081</v>
      </c>
      <c r="D1458" t="s">
        <v>48</v>
      </c>
      <c r="E1458" t="s">
        <v>31</v>
      </c>
      <c r="F1458" t="s">
        <v>76</v>
      </c>
      <c r="G1458" t="s">
        <v>2414</v>
      </c>
      <c r="H1458" t="s">
        <v>3164</v>
      </c>
      <c r="I1458">
        <v>46</v>
      </c>
      <c r="J1458">
        <v>46</v>
      </c>
      <c r="K1458" t="e">
        <f>VLOOKUP(B1458,#REF!,5,FALSE)</f>
        <v>#REF!</v>
      </c>
      <c r="N1458" t="s">
        <v>6882</v>
      </c>
      <c r="O1458" s="180" t="s">
        <v>5165</v>
      </c>
      <c r="P1458" t="s">
        <v>5150</v>
      </c>
      <c r="Q1458" t="s">
        <v>5151</v>
      </c>
    </row>
    <row r="1459" spans="1:17" x14ac:dyDescent="0.3">
      <c r="A1459" s="193" t="s">
        <v>5163</v>
      </c>
      <c r="B1459" t="str">
        <f t="shared" si="22"/>
        <v>13508154</v>
      </c>
      <c r="C1459">
        <v>135081</v>
      </c>
      <c r="D1459" t="s">
        <v>48</v>
      </c>
      <c r="E1459" t="s">
        <v>31</v>
      </c>
      <c r="F1459" t="s">
        <v>76</v>
      </c>
      <c r="G1459" t="s">
        <v>2414</v>
      </c>
      <c r="H1459" t="s">
        <v>3164</v>
      </c>
      <c r="I1459">
        <v>54</v>
      </c>
      <c r="J1459">
        <v>54</v>
      </c>
      <c r="K1459" t="e">
        <f>VLOOKUP(B1459,#REF!,5,FALSE)</f>
        <v>#REF!</v>
      </c>
      <c r="N1459" t="s">
        <v>6883</v>
      </c>
      <c r="O1459" s="180" t="s">
        <v>5165</v>
      </c>
      <c r="P1459" t="s">
        <v>5150</v>
      </c>
      <c r="Q1459" t="s">
        <v>5151</v>
      </c>
    </row>
    <row r="1460" spans="1:17" x14ac:dyDescent="0.3">
      <c r="A1460" s="193" t="s">
        <v>5163</v>
      </c>
      <c r="B1460" t="str">
        <f t="shared" si="22"/>
        <v>13508155</v>
      </c>
      <c r="C1460">
        <v>135081</v>
      </c>
      <c r="D1460" t="s">
        <v>48</v>
      </c>
      <c r="E1460" t="s">
        <v>31</v>
      </c>
      <c r="F1460" t="s">
        <v>76</v>
      </c>
      <c r="G1460" t="s">
        <v>2414</v>
      </c>
      <c r="H1460" t="s">
        <v>3164</v>
      </c>
      <c r="I1460">
        <v>55</v>
      </c>
      <c r="J1460">
        <v>55</v>
      </c>
      <c r="K1460" t="e">
        <f>VLOOKUP(B1460,#REF!,5,FALSE)</f>
        <v>#REF!</v>
      </c>
      <c r="N1460" t="s">
        <v>6884</v>
      </c>
      <c r="O1460" s="180" t="s">
        <v>5165</v>
      </c>
      <c r="P1460" t="s">
        <v>5150</v>
      </c>
      <c r="Q1460" t="s">
        <v>5151</v>
      </c>
    </row>
    <row r="1461" spans="1:17" x14ac:dyDescent="0.3">
      <c r="A1461" s="193" t="s">
        <v>5163</v>
      </c>
      <c r="B1461" t="str">
        <f t="shared" si="22"/>
        <v>13508156</v>
      </c>
      <c r="C1461">
        <v>135081</v>
      </c>
      <c r="D1461" t="s">
        <v>48</v>
      </c>
      <c r="E1461" t="s">
        <v>31</v>
      </c>
      <c r="F1461" t="s">
        <v>76</v>
      </c>
      <c r="G1461" t="s">
        <v>2414</v>
      </c>
      <c r="H1461" t="s">
        <v>3164</v>
      </c>
      <c r="I1461">
        <v>56</v>
      </c>
      <c r="J1461">
        <v>56</v>
      </c>
      <c r="K1461" t="e">
        <f>VLOOKUP(B1461,#REF!,5,FALSE)</f>
        <v>#REF!</v>
      </c>
      <c r="N1461" t="s">
        <v>6885</v>
      </c>
      <c r="O1461" s="180" t="s">
        <v>5165</v>
      </c>
      <c r="P1461" t="s">
        <v>5150</v>
      </c>
      <c r="Q1461" t="s">
        <v>5151</v>
      </c>
    </row>
    <row r="1462" spans="1:17" x14ac:dyDescent="0.3">
      <c r="A1462" t="s">
        <v>5137</v>
      </c>
      <c r="B1462" t="str">
        <f t="shared" si="22"/>
        <v>1330235</v>
      </c>
      <c r="C1462">
        <v>133023</v>
      </c>
      <c r="D1462" t="s">
        <v>50</v>
      </c>
      <c r="E1462" t="s">
        <v>31</v>
      </c>
      <c r="F1462" t="s">
        <v>89</v>
      </c>
      <c r="G1462" t="s">
        <v>859</v>
      </c>
      <c r="H1462" t="s">
        <v>4903</v>
      </c>
      <c r="I1462">
        <v>5</v>
      </c>
      <c r="J1462">
        <v>5</v>
      </c>
      <c r="K1462" t="e">
        <f>VLOOKUP(B1462,#REF!,5,FALSE)</f>
        <v>#REF!</v>
      </c>
      <c r="N1462" t="s">
        <v>6886</v>
      </c>
      <c r="O1462" s="180" t="s">
        <v>5165</v>
      </c>
      <c r="P1462" t="s">
        <v>6865</v>
      </c>
      <c r="Q1462" t="s">
        <v>5161</v>
      </c>
    </row>
    <row r="1463" spans="1:17" x14ac:dyDescent="0.3">
      <c r="A1463" t="s">
        <v>5137</v>
      </c>
      <c r="B1463" t="str">
        <f t="shared" si="22"/>
        <v>1100873</v>
      </c>
      <c r="C1463">
        <v>110087</v>
      </c>
      <c r="D1463" t="s">
        <v>50</v>
      </c>
      <c r="E1463" t="s">
        <v>30</v>
      </c>
      <c r="F1463" t="s">
        <v>47</v>
      </c>
      <c r="G1463" t="s">
        <v>298</v>
      </c>
      <c r="H1463" t="s">
        <v>4370</v>
      </c>
      <c r="I1463">
        <v>3</v>
      </c>
      <c r="J1463">
        <v>3</v>
      </c>
      <c r="K1463" t="e">
        <f>VLOOKUP(B1463,#REF!,5,FALSE)</f>
        <v>#REF!</v>
      </c>
      <c r="N1463" t="s">
        <v>6887</v>
      </c>
      <c r="O1463" s="180" t="s">
        <v>5165</v>
      </c>
      <c r="P1463" t="s">
        <v>5151</v>
      </c>
      <c r="Q1463" t="s">
        <v>5161</v>
      </c>
    </row>
    <row r="1464" spans="1:17" x14ac:dyDescent="0.3">
      <c r="A1464" t="s">
        <v>5137</v>
      </c>
      <c r="B1464" t="str">
        <f t="shared" si="22"/>
        <v>1100874</v>
      </c>
      <c r="C1464">
        <v>110087</v>
      </c>
      <c r="D1464" t="s">
        <v>50</v>
      </c>
      <c r="E1464" t="s">
        <v>30</v>
      </c>
      <c r="F1464" t="s">
        <v>47</v>
      </c>
      <c r="G1464" t="s">
        <v>298</v>
      </c>
      <c r="H1464" t="s">
        <v>4370</v>
      </c>
      <c r="I1464">
        <v>4</v>
      </c>
      <c r="J1464">
        <v>4</v>
      </c>
      <c r="K1464" t="e">
        <f>VLOOKUP(B1464,#REF!,5,FALSE)</f>
        <v>#REF!</v>
      </c>
      <c r="N1464" t="s">
        <v>6888</v>
      </c>
      <c r="O1464" s="180" t="s">
        <v>5165</v>
      </c>
      <c r="P1464" t="s">
        <v>5161</v>
      </c>
      <c r="Q1464" t="s">
        <v>5161</v>
      </c>
    </row>
    <row r="1465" spans="1:17" x14ac:dyDescent="0.3">
      <c r="A1465" t="s">
        <v>5137</v>
      </c>
      <c r="B1465" t="str">
        <f t="shared" si="22"/>
        <v>13502911</v>
      </c>
      <c r="C1465">
        <v>135029</v>
      </c>
      <c r="D1465" t="s">
        <v>50</v>
      </c>
      <c r="E1465" t="s">
        <v>31</v>
      </c>
      <c r="F1465" t="s">
        <v>76</v>
      </c>
      <c r="G1465" t="s">
        <v>951</v>
      </c>
      <c r="H1465" t="s">
        <v>1412</v>
      </c>
      <c r="I1465">
        <v>11</v>
      </c>
      <c r="J1465">
        <v>11</v>
      </c>
      <c r="L1465" t="e">
        <f>VLOOKUP(B1465,#REF!,6,FALSE)</f>
        <v>#REF!</v>
      </c>
      <c r="N1465" t="s">
        <v>6889</v>
      </c>
      <c r="O1465" s="180" t="s">
        <v>5165</v>
      </c>
      <c r="P1465" t="s">
        <v>6618</v>
      </c>
      <c r="Q1465" t="s">
        <v>5161</v>
      </c>
    </row>
    <row r="1466" spans="1:17" x14ac:dyDescent="0.3">
      <c r="A1466" t="s">
        <v>5137</v>
      </c>
      <c r="B1466" t="str">
        <f t="shared" si="22"/>
        <v>13102443</v>
      </c>
      <c r="C1466">
        <v>131024</v>
      </c>
      <c r="D1466" t="s">
        <v>50</v>
      </c>
      <c r="E1466" t="s">
        <v>31</v>
      </c>
      <c r="F1466" t="s">
        <v>66</v>
      </c>
      <c r="G1466" t="s">
        <v>714</v>
      </c>
      <c r="H1466" t="s">
        <v>4966</v>
      </c>
      <c r="I1466">
        <v>43</v>
      </c>
      <c r="J1466">
        <v>43</v>
      </c>
      <c r="K1466" t="e">
        <f>VLOOKUP(B1466,#REF!,5,FALSE)</f>
        <v>#REF!</v>
      </c>
      <c r="L1466" t="e">
        <f>VLOOKUP(B1466,#REF!,6,FALSE)</f>
        <v>#REF!</v>
      </c>
      <c r="N1466" t="s">
        <v>6890</v>
      </c>
      <c r="O1466" s="180" t="s">
        <v>5165</v>
      </c>
      <c r="P1466" t="s">
        <v>6024</v>
      </c>
      <c r="Q1466" t="s">
        <v>5161</v>
      </c>
    </row>
    <row r="1467" spans="1:17" x14ac:dyDescent="0.3">
      <c r="A1467" t="s">
        <v>5137</v>
      </c>
      <c r="B1467" t="str">
        <f t="shared" si="22"/>
        <v>131028112</v>
      </c>
      <c r="C1467">
        <v>131028</v>
      </c>
      <c r="D1467" t="s">
        <v>50</v>
      </c>
      <c r="E1467" t="s">
        <v>31</v>
      </c>
      <c r="F1467" t="s">
        <v>66</v>
      </c>
      <c r="G1467" t="s">
        <v>714</v>
      </c>
      <c r="H1467" t="s">
        <v>80</v>
      </c>
      <c r="I1467">
        <v>112</v>
      </c>
      <c r="J1467">
        <v>112</v>
      </c>
      <c r="K1467" t="e">
        <f>VLOOKUP(B1467,#REF!,5,FALSE)</f>
        <v>#REF!</v>
      </c>
      <c r="N1467" t="s">
        <v>6892</v>
      </c>
      <c r="O1467" s="180" t="s">
        <v>5165</v>
      </c>
      <c r="P1467" t="s">
        <v>6250</v>
      </c>
      <c r="Q1467" t="s">
        <v>5161</v>
      </c>
    </row>
    <row r="1468" spans="1:17" x14ac:dyDescent="0.3">
      <c r="A1468" t="s">
        <v>5137</v>
      </c>
      <c r="B1468" t="str">
        <f t="shared" si="22"/>
        <v>131028113</v>
      </c>
      <c r="C1468">
        <v>131028</v>
      </c>
      <c r="D1468" t="s">
        <v>50</v>
      </c>
      <c r="E1468" t="s">
        <v>31</v>
      </c>
      <c r="F1468" t="s">
        <v>66</v>
      </c>
      <c r="G1468" t="s">
        <v>714</v>
      </c>
      <c r="H1468" t="s">
        <v>80</v>
      </c>
      <c r="I1468">
        <v>113</v>
      </c>
      <c r="J1468">
        <v>113</v>
      </c>
      <c r="K1468" t="e">
        <f>VLOOKUP(B1468,#REF!,5,FALSE)</f>
        <v>#REF!</v>
      </c>
      <c r="N1468" t="s">
        <v>6893</v>
      </c>
      <c r="O1468" s="180" t="s">
        <v>5165</v>
      </c>
      <c r="P1468" t="s">
        <v>6250</v>
      </c>
      <c r="Q1468" t="s">
        <v>5161</v>
      </c>
    </row>
    <row r="1469" spans="1:17" x14ac:dyDescent="0.3">
      <c r="A1469" t="s">
        <v>5137</v>
      </c>
      <c r="B1469" t="str">
        <f t="shared" si="22"/>
        <v>13504247</v>
      </c>
      <c r="C1469">
        <v>135042</v>
      </c>
      <c r="D1469" t="s">
        <v>50</v>
      </c>
      <c r="E1469" t="s">
        <v>31</v>
      </c>
      <c r="F1469" t="s">
        <v>76</v>
      </c>
      <c r="G1469" t="s">
        <v>951</v>
      </c>
      <c r="H1469" t="s">
        <v>3055</v>
      </c>
      <c r="I1469">
        <v>47</v>
      </c>
      <c r="J1469">
        <v>47</v>
      </c>
      <c r="K1469" t="e">
        <f>VLOOKUP(B1469,#REF!,5,FALSE)</f>
        <v>#REF!</v>
      </c>
      <c r="N1469" t="s">
        <v>6894</v>
      </c>
      <c r="O1469" s="180" t="s">
        <v>5165</v>
      </c>
      <c r="P1469" t="s">
        <v>5150</v>
      </c>
      <c r="Q1469" t="s">
        <v>5161</v>
      </c>
    </row>
    <row r="1470" spans="1:17" x14ac:dyDescent="0.3">
      <c r="A1470" t="s">
        <v>5137</v>
      </c>
      <c r="B1470" t="str">
        <f t="shared" si="22"/>
        <v>13504248</v>
      </c>
      <c r="C1470">
        <v>135042</v>
      </c>
      <c r="D1470" t="s">
        <v>50</v>
      </c>
      <c r="E1470" t="s">
        <v>31</v>
      </c>
      <c r="F1470" t="s">
        <v>76</v>
      </c>
      <c r="G1470" t="s">
        <v>951</v>
      </c>
      <c r="H1470" t="s">
        <v>3055</v>
      </c>
      <c r="I1470">
        <v>48</v>
      </c>
      <c r="J1470">
        <v>48</v>
      </c>
      <c r="K1470" t="e">
        <f>VLOOKUP(B1470,#REF!,5,FALSE)</f>
        <v>#REF!</v>
      </c>
      <c r="N1470" t="s">
        <v>6895</v>
      </c>
      <c r="O1470" s="180" t="s">
        <v>5165</v>
      </c>
      <c r="P1470" t="s">
        <v>5150</v>
      </c>
      <c r="Q1470" t="s">
        <v>5161</v>
      </c>
    </row>
    <row r="1471" spans="1:17" x14ac:dyDescent="0.3">
      <c r="A1471" t="s">
        <v>5137</v>
      </c>
      <c r="B1471" t="str">
        <f t="shared" si="22"/>
        <v>13504250</v>
      </c>
      <c r="C1471">
        <v>135042</v>
      </c>
      <c r="D1471" t="s">
        <v>50</v>
      </c>
      <c r="E1471" t="s">
        <v>31</v>
      </c>
      <c r="F1471" t="s">
        <v>76</v>
      </c>
      <c r="G1471" t="s">
        <v>951</v>
      </c>
      <c r="H1471" t="s">
        <v>3055</v>
      </c>
      <c r="I1471">
        <v>50</v>
      </c>
      <c r="J1471">
        <v>50</v>
      </c>
      <c r="K1471" t="e">
        <f>VLOOKUP(B1471,#REF!,5,FALSE)</f>
        <v>#REF!</v>
      </c>
      <c r="N1471" t="s">
        <v>6896</v>
      </c>
      <c r="O1471" s="180" t="s">
        <v>5165</v>
      </c>
      <c r="P1471" t="s">
        <v>5150</v>
      </c>
      <c r="Q1471" t="s">
        <v>5161</v>
      </c>
    </row>
    <row r="1472" spans="1:17" x14ac:dyDescent="0.3">
      <c r="A1472" t="s">
        <v>5137</v>
      </c>
      <c r="B1472" t="str">
        <f t="shared" si="22"/>
        <v>13504251</v>
      </c>
      <c r="C1472">
        <v>135042</v>
      </c>
      <c r="D1472" t="s">
        <v>50</v>
      </c>
      <c r="E1472" t="s">
        <v>31</v>
      </c>
      <c r="F1472" t="s">
        <v>76</v>
      </c>
      <c r="G1472" t="s">
        <v>951</v>
      </c>
      <c r="H1472" t="s">
        <v>3055</v>
      </c>
      <c r="I1472">
        <v>51</v>
      </c>
      <c r="J1472">
        <v>51</v>
      </c>
      <c r="K1472" t="e">
        <f>VLOOKUP(B1472,#REF!,5,FALSE)</f>
        <v>#REF!</v>
      </c>
      <c r="N1472" t="s">
        <v>6897</v>
      </c>
      <c r="O1472" s="180" t="s">
        <v>5165</v>
      </c>
      <c r="P1472" t="s">
        <v>5150</v>
      </c>
      <c r="Q1472" t="s">
        <v>5161</v>
      </c>
    </row>
    <row r="1473" spans="1:17" x14ac:dyDescent="0.3">
      <c r="A1473" t="s">
        <v>5137</v>
      </c>
      <c r="B1473" t="str">
        <f t="shared" si="22"/>
        <v>13018556</v>
      </c>
      <c r="C1473">
        <v>130185</v>
      </c>
      <c r="D1473" t="s">
        <v>50</v>
      </c>
      <c r="E1473" t="s">
        <v>31</v>
      </c>
      <c r="F1473" t="s">
        <v>66</v>
      </c>
      <c r="G1473" t="s">
        <v>494</v>
      </c>
      <c r="H1473" t="s">
        <v>803</v>
      </c>
      <c r="I1473">
        <v>56</v>
      </c>
      <c r="J1473">
        <v>56</v>
      </c>
      <c r="K1473" t="e">
        <f>VLOOKUP(B1473,#REF!,5,FALSE)</f>
        <v>#REF!</v>
      </c>
      <c r="N1473" t="s">
        <v>6898</v>
      </c>
      <c r="O1473" s="180" t="s">
        <v>5165</v>
      </c>
      <c r="P1473" t="s">
        <v>5150</v>
      </c>
      <c r="Q1473" t="s">
        <v>5161</v>
      </c>
    </row>
    <row r="1474" spans="1:17" x14ac:dyDescent="0.3">
      <c r="A1474" t="s">
        <v>5137</v>
      </c>
      <c r="B1474" t="str">
        <f t="shared" si="22"/>
        <v>13018580</v>
      </c>
      <c r="C1474">
        <v>130185</v>
      </c>
      <c r="D1474" t="s">
        <v>50</v>
      </c>
      <c r="E1474" t="s">
        <v>31</v>
      </c>
      <c r="F1474" t="s">
        <v>66</v>
      </c>
      <c r="G1474" t="s">
        <v>494</v>
      </c>
      <c r="H1474" t="s">
        <v>803</v>
      </c>
      <c r="I1474">
        <v>80</v>
      </c>
      <c r="J1474">
        <v>80</v>
      </c>
      <c r="K1474" t="e">
        <f>VLOOKUP(B1474,#REF!,5,FALSE)</f>
        <v>#REF!</v>
      </c>
      <c r="L1474" t="e">
        <f>VLOOKUP(B1474,#REF!,6,FALSE)</f>
        <v>#REF!</v>
      </c>
      <c r="N1474" t="s">
        <v>6899</v>
      </c>
      <c r="O1474" s="180" t="s">
        <v>5165</v>
      </c>
      <c r="P1474" t="s">
        <v>5150</v>
      </c>
      <c r="Q1474" t="s">
        <v>5161</v>
      </c>
    </row>
    <row r="1475" spans="1:17" x14ac:dyDescent="0.3">
      <c r="A1475" t="s">
        <v>5137</v>
      </c>
      <c r="B1475" t="str">
        <f t="shared" si="22"/>
        <v>110002347</v>
      </c>
      <c r="C1475">
        <v>110002</v>
      </c>
      <c r="D1475" t="s">
        <v>50</v>
      </c>
      <c r="E1475" t="s">
        <v>30</v>
      </c>
      <c r="F1475" t="s">
        <v>47</v>
      </c>
      <c r="G1475" t="s">
        <v>239</v>
      </c>
      <c r="H1475" t="s">
        <v>46</v>
      </c>
      <c r="I1475">
        <v>347</v>
      </c>
      <c r="J1475">
        <v>198</v>
      </c>
      <c r="L1475" t="e">
        <f>VLOOKUP(B1475,#REF!,6,FALSE)</f>
        <v>#REF!</v>
      </c>
      <c r="N1475" t="s">
        <v>6901</v>
      </c>
      <c r="O1475" s="180" t="s">
        <v>5165</v>
      </c>
      <c r="P1475" t="s">
        <v>5150</v>
      </c>
      <c r="Q1475" t="s">
        <v>5161</v>
      </c>
    </row>
    <row r="1476" spans="1:17" x14ac:dyDescent="0.3">
      <c r="A1476" t="s">
        <v>5137</v>
      </c>
      <c r="B1476" t="str">
        <f t="shared" si="22"/>
        <v>110002348</v>
      </c>
      <c r="C1476">
        <v>110002</v>
      </c>
      <c r="D1476" t="s">
        <v>50</v>
      </c>
      <c r="E1476" t="s">
        <v>30</v>
      </c>
      <c r="F1476" t="s">
        <v>47</v>
      </c>
      <c r="G1476" t="s">
        <v>239</v>
      </c>
      <c r="H1476" t="s">
        <v>46</v>
      </c>
      <c r="I1476">
        <v>348</v>
      </c>
      <c r="J1476">
        <v>199</v>
      </c>
      <c r="L1476" t="e">
        <f>VLOOKUP(B1476,#REF!,6,FALSE)</f>
        <v>#REF!</v>
      </c>
      <c r="N1476" t="s">
        <v>6902</v>
      </c>
      <c r="O1476" s="180" t="s">
        <v>5165</v>
      </c>
      <c r="P1476" t="s">
        <v>5150</v>
      </c>
      <c r="Q1476" t="s">
        <v>5161</v>
      </c>
    </row>
    <row r="1477" spans="1:17" x14ac:dyDescent="0.3">
      <c r="A1477" t="s">
        <v>5137</v>
      </c>
      <c r="B1477" t="str">
        <f t="shared" si="22"/>
        <v>110002349</v>
      </c>
      <c r="C1477">
        <v>110002</v>
      </c>
      <c r="D1477" t="s">
        <v>50</v>
      </c>
      <c r="E1477" t="s">
        <v>30</v>
      </c>
      <c r="F1477" t="s">
        <v>47</v>
      </c>
      <c r="G1477" t="s">
        <v>239</v>
      </c>
      <c r="H1477" t="s">
        <v>46</v>
      </c>
      <c r="I1477">
        <v>349</v>
      </c>
      <c r="J1477">
        <v>200</v>
      </c>
      <c r="L1477" t="e">
        <f>VLOOKUP(B1477,#REF!,6,FALSE)</f>
        <v>#REF!</v>
      </c>
      <c r="N1477" t="s">
        <v>6903</v>
      </c>
      <c r="O1477" s="180" t="s">
        <v>5165</v>
      </c>
      <c r="P1477" t="s">
        <v>5150</v>
      </c>
      <c r="Q1477" t="s">
        <v>5161</v>
      </c>
    </row>
    <row r="1478" spans="1:17" x14ac:dyDescent="0.3">
      <c r="A1478" t="s">
        <v>5137</v>
      </c>
      <c r="B1478" t="str">
        <f t="shared" si="22"/>
        <v>110002364</v>
      </c>
      <c r="C1478">
        <v>110002</v>
      </c>
      <c r="D1478" t="s">
        <v>50</v>
      </c>
      <c r="E1478" t="s">
        <v>30</v>
      </c>
      <c r="F1478" t="s">
        <v>47</v>
      </c>
      <c r="G1478" t="s">
        <v>239</v>
      </c>
      <c r="H1478" t="s">
        <v>46</v>
      </c>
      <c r="I1478">
        <v>364</v>
      </c>
      <c r="J1478">
        <v>366</v>
      </c>
      <c r="L1478" t="e">
        <f>VLOOKUP(B1478,#REF!,6,FALSE)</f>
        <v>#REF!</v>
      </c>
      <c r="N1478" t="s">
        <v>6904</v>
      </c>
      <c r="O1478" s="180" t="s">
        <v>5165</v>
      </c>
      <c r="P1478" t="s">
        <v>5150</v>
      </c>
      <c r="Q1478" t="s">
        <v>5161</v>
      </c>
    </row>
    <row r="1479" spans="1:17" x14ac:dyDescent="0.3">
      <c r="A1479" t="s">
        <v>5137</v>
      </c>
      <c r="B1479" t="str">
        <f t="shared" si="22"/>
        <v>110002500</v>
      </c>
      <c r="C1479">
        <v>110002</v>
      </c>
      <c r="D1479" t="s">
        <v>50</v>
      </c>
      <c r="E1479" t="s">
        <v>30</v>
      </c>
      <c r="F1479" t="s">
        <v>47</v>
      </c>
      <c r="G1479" t="s">
        <v>239</v>
      </c>
      <c r="H1479" t="s">
        <v>46</v>
      </c>
      <c r="I1479">
        <v>500</v>
      </c>
      <c r="J1479">
        <v>321</v>
      </c>
      <c r="L1479" t="e">
        <f>VLOOKUP(B1479,#REF!,6,FALSE)</f>
        <v>#REF!</v>
      </c>
      <c r="N1479" t="s">
        <v>6905</v>
      </c>
      <c r="O1479" s="180" t="s">
        <v>5165</v>
      </c>
      <c r="P1479" t="s">
        <v>5150</v>
      </c>
      <c r="Q1479" t="s">
        <v>5161</v>
      </c>
    </row>
    <row r="1480" spans="1:17" x14ac:dyDescent="0.3">
      <c r="A1480" t="s">
        <v>5137</v>
      </c>
      <c r="B1480" t="str">
        <f t="shared" ref="B1480:B1543" si="23">C1480&amp;I1480</f>
        <v>110002501</v>
      </c>
      <c r="C1480">
        <v>110002</v>
      </c>
      <c r="D1480" t="s">
        <v>50</v>
      </c>
      <c r="E1480" t="s">
        <v>30</v>
      </c>
      <c r="F1480" t="s">
        <v>47</v>
      </c>
      <c r="G1480" t="s">
        <v>239</v>
      </c>
      <c r="H1480" t="s">
        <v>46</v>
      </c>
      <c r="I1480">
        <v>501</v>
      </c>
      <c r="J1480">
        <v>367</v>
      </c>
      <c r="L1480" t="e">
        <f>VLOOKUP(B1480,#REF!,6,FALSE)</f>
        <v>#REF!</v>
      </c>
      <c r="N1480" t="s">
        <v>6906</v>
      </c>
      <c r="O1480" s="180" t="s">
        <v>5165</v>
      </c>
      <c r="P1480" t="s">
        <v>5150</v>
      </c>
      <c r="Q1480" t="s">
        <v>5161</v>
      </c>
    </row>
    <row r="1481" spans="1:17" x14ac:dyDescent="0.3">
      <c r="A1481" t="s">
        <v>5137</v>
      </c>
      <c r="B1481" t="str">
        <f t="shared" si="23"/>
        <v>130164796</v>
      </c>
      <c r="C1481">
        <v>130164</v>
      </c>
      <c r="D1481" t="s">
        <v>48</v>
      </c>
      <c r="E1481" t="s">
        <v>31</v>
      </c>
      <c r="F1481" t="s">
        <v>66</v>
      </c>
      <c r="G1481" t="s">
        <v>775</v>
      </c>
      <c r="H1481" t="s">
        <v>3159</v>
      </c>
      <c r="I1481">
        <v>796</v>
      </c>
      <c r="J1481">
        <v>796</v>
      </c>
      <c r="K1481" t="e">
        <f>VLOOKUP(B1481,#REF!,5,FALSE)</f>
        <v>#REF!</v>
      </c>
      <c r="N1481" t="s">
        <v>6907</v>
      </c>
      <c r="O1481" s="180" t="s">
        <v>5165</v>
      </c>
      <c r="P1481">
        <v>45231</v>
      </c>
      <c r="Q1481" t="s">
        <v>5161</v>
      </c>
    </row>
    <row r="1482" spans="1:17" x14ac:dyDescent="0.3">
      <c r="A1482" t="s">
        <v>5137</v>
      </c>
      <c r="B1482" t="str">
        <f t="shared" si="23"/>
        <v>13507178</v>
      </c>
      <c r="C1482">
        <v>135071</v>
      </c>
      <c r="D1482" t="s">
        <v>50</v>
      </c>
      <c r="E1482" t="s">
        <v>31</v>
      </c>
      <c r="F1482" t="s">
        <v>76</v>
      </c>
      <c r="G1482" t="s">
        <v>949</v>
      </c>
      <c r="H1482" t="s">
        <v>1483</v>
      </c>
      <c r="I1482">
        <v>78</v>
      </c>
      <c r="J1482">
        <v>78</v>
      </c>
      <c r="K1482" t="e">
        <f>VLOOKUP(B1482,#REF!,5,FALSE)</f>
        <v>#REF!</v>
      </c>
      <c r="N1482" t="s">
        <v>6908</v>
      </c>
      <c r="O1482" s="180" t="s">
        <v>5165</v>
      </c>
      <c r="P1482" t="s">
        <v>5150</v>
      </c>
      <c r="Q1482" t="s">
        <v>5161</v>
      </c>
    </row>
    <row r="1483" spans="1:17" x14ac:dyDescent="0.3">
      <c r="A1483" t="s">
        <v>5137</v>
      </c>
      <c r="B1483" t="str">
        <f t="shared" si="23"/>
        <v>13507179</v>
      </c>
      <c r="C1483">
        <v>135071</v>
      </c>
      <c r="D1483" t="s">
        <v>50</v>
      </c>
      <c r="E1483" t="s">
        <v>31</v>
      </c>
      <c r="F1483" t="s">
        <v>76</v>
      </c>
      <c r="G1483" t="s">
        <v>949</v>
      </c>
      <c r="H1483" t="s">
        <v>1483</v>
      </c>
      <c r="I1483">
        <v>79</v>
      </c>
      <c r="J1483">
        <v>79</v>
      </c>
      <c r="K1483" t="e">
        <f>VLOOKUP(B1483,#REF!,5,FALSE)</f>
        <v>#REF!</v>
      </c>
      <c r="N1483" t="s">
        <v>6909</v>
      </c>
      <c r="O1483" s="180" t="s">
        <v>5165</v>
      </c>
      <c r="P1483" t="s">
        <v>5150</v>
      </c>
      <c r="Q1483" t="s">
        <v>5161</v>
      </c>
    </row>
    <row r="1484" spans="1:17" x14ac:dyDescent="0.3">
      <c r="A1484" t="s">
        <v>5137</v>
      </c>
      <c r="B1484" t="str">
        <f t="shared" si="23"/>
        <v>13507180</v>
      </c>
      <c r="C1484">
        <v>135071</v>
      </c>
      <c r="D1484" t="s">
        <v>50</v>
      </c>
      <c r="E1484" t="s">
        <v>31</v>
      </c>
      <c r="F1484" t="s">
        <v>76</v>
      </c>
      <c r="G1484" t="s">
        <v>949</v>
      </c>
      <c r="H1484" t="s">
        <v>1483</v>
      </c>
      <c r="I1484">
        <v>80</v>
      </c>
      <c r="J1484">
        <v>80</v>
      </c>
      <c r="K1484" t="e">
        <f>VLOOKUP(B1484,#REF!,5,FALSE)</f>
        <v>#REF!</v>
      </c>
      <c r="N1484" t="s">
        <v>6910</v>
      </c>
      <c r="O1484" s="180" t="s">
        <v>5165</v>
      </c>
      <c r="P1484" t="s">
        <v>5150</v>
      </c>
      <c r="Q1484" t="s">
        <v>5161</v>
      </c>
    </row>
    <row r="1485" spans="1:17" x14ac:dyDescent="0.3">
      <c r="A1485" t="s">
        <v>5137</v>
      </c>
      <c r="B1485" t="str">
        <f t="shared" si="23"/>
        <v>13507181</v>
      </c>
      <c r="C1485">
        <v>135071</v>
      </c>
      <c r="D1485" t="s">
        <v>50</v>
      </c>
      <c r="E1485" t="s">
        <v>31</v>
      </c>
      <c r="F1485" t="s">
        <v>76</v>
      </c>
      <c r="G1485" t="s">
        <v>949</v>
      </c>
      <c r="H1485" t="s">
        <v>1483</v>
      </c>
      <c r="I1485">
        <v>81</v>
      </c>
      <c r="J1485">
        <v>81</v>
      </c>
      <c r="K1485" t="e">
        <f>VLOOKUP(B1485,#REF!,5,FALSE)</f>
        <v>#REF!</v>
      </c>
      <c r="N1485" t="s">
        <v>6911</v>
      </c>
      <c r="O1485" s="180" t="s">
        <v>5165</v>
      </c>
      <c r="P1485" t="s">
        <v>5150</v>
      </c>
      <c r="Q1485" t="s">
        <v>5161</v>
      </c>
    </row>
    <row r="1486" spans="1:17" x14ac:dyDescent="0.3">
      <c r="A1486" t="s">
        <v>5137</v>
      </c>
      <c r="B1486" t="str">
        <f t="shared" si="23"/>
        <v>13504252</v>
      </c>
      <c r="C1486">
        <v>135042</v>
      </c>
      <c r="D1486" t="s">
        <v>50</v>
      </c>
      <c r="E1486" t="s">
        <v>31</v>
      </c>
      <c r="F1486" t="s">
        <v>76</v>
      </c>
      <c r="G1486" t="s">
        <v>951</v>
      </c>
      <c r="H1486" t="s">
        <v>3055</v>
      </c>
      <c r="I1486">
        <v>52</v>
      </c>
      <c r="J1486">
        <v>52</v>
      </c>
      <c r="K1486" t="e">
        <f>VLOOKUP(B1486,#REF!,5,FALSE)</f>
        <v>#REF!</v>
      </c>
      <c r="N1486" t="s">
        <v>6912</v>
      </c>
      <c r="O1486" s="180" t="s">
        <v>5165</v>
      </c>
      <c r="P1486" t="s">
        <v>5150</v>
      </c>
      <c r="Q1486" t="s">
        <v>5161</v>
      </c>
    </row>
    <row r="1487" spans="1:17" x14ac:dyDescent="0.3">
      <c r="A1487" t="s">
        <v>5137</v>
      </c>
      <c r="B1487" t="str">
        <f t="shared" si="23"/>
        <v>13504253</v>
      </c>
      <c r="C1487">
        <v>135042</v>
      </c>
      <c r="D1487" t="s">
        <v>50</v>
      </c>
      <c r="E1487" t="s">
        <v>31</v>
      </c>
      <c r="F1487" t="s">
        <v>76</v>
      </c>
      <c r="G1487" t="s">
        <v>951</v>
      </c>
      <c r="H1487" t="s">
        <v>3055</v>
      </c>
      <c r="I1487">
        <v>53</v>
      </c>
      <c r="J1487">
        <v>53</v>
      </c>
      <c r="K1487" t="e">
        <f>VLOOKUP(B1487,#REF!,5,FALSE)</f>
        <v>#REF!</v>
      </c>
      <c r="N1487" t="s">
        <v>6913</v>
      </c>
      <c r="O1487" s="180" t="s">
        <v>5165</v>
      </c>
      <c r="P1487" t="s">
        <v>5150</v>
      </c>
      <c r="Q1487" t="s">
        <v>5161</v>
      </c>
    </row>
    <row r="1488" spans="1:17" x14ac:dyDescent="0.3">
      <c r="A1488" t="s">
        <v>5137</v>
      </c>
      <c r="B1488" t="str">
        <f t="shared" si="23"/>
        <v>135038913</v>
      </c>
      <c r="C1488">
        <v>135038</v>
      </c>
      <c r="D1488" t="s">
        <v>48</v>
      </c>
      <c r="E1488" t="s">
        <v>31</v>
      </c>
      <c r="F1488" t="s">
        <v>76</v>
      </c>
      <c r="G1488" t="s">
        <v>981</v>
      </c>
      <c r="H1488" t="s">
        <v>206</v>
      </c>
      <c r="I1488">
        <v>913</v>
      </c>
      <c r="J1488">
        <v>913</v>
      </c>
      <c r="K1488" t="e">
        <f>VLOOKUP(B1488,#REF!,5,FALSE)</f>
        <v>#REF!</v>
      </c>
      <c r="N1488" t="s">
        <v>6914</v>
      </c>
      <c r="O1488" s="180" t="s">
        <v>5165</v>
      </c>
      <c r="P1488" t="s">
        <v>5150</v>
      </c>
      <c r="Q1488" t="s">
        <v>5161</v>
      </c>
    </row>
    <row r="1489" spans="1:17" x14ac:dyDescent="0.3">
      <c r="A1489" t="s">
        <v>5137</v>
      </c>
      <c r="B1489" t="str">
        <f t="shared" si="23"/>
        <v>131006134</v>
      </c>
      <c r="C1489">
        <v>131006</v>
      </c>
      <c r="D1489" t="s">
        <v>48</v>
      </c>
      <c r="E1489" t="s">
        <v>31</v>
      </c>
      <c r="F1489" t="s">
        <v>66</v>
      </c>
      <c r="G1489" t="s">
        <v>714</v>
      </c>
      <c r="H1489" t="s">
        <v>77</v>
      </c>
      <c r="I1489">
        <v>134</v>
      </c>
      <c r="J1489">
        <v>1134</v>
      </c>
      <c r="K1489" t="e">
        <f>VLOOKUP(B1489,#REF!,5,FALSE)</f>
        <v>#REF!</v>
      </c>
      <c r="N1489" t="s">
        <v>6915</v>
      </c>
      <c r="O1489" s="180" t="s">
        <v>5165</v>
      </c>
      <c r="P1489" t="s">
        <v>5150</v>
      </c>
      <c r="Q1489" t="s">
        <v>5161</v>
      </c>
    </row>
    <row r="1490" spans="1:17" x14ac:dyDescent="0.3">
      <c r="A1490" t="s">
        <v>5137</v>
      </c>
      <c r="B1490" t="str">
        <f t="shared" si="23"/>
        <v>131006135</v>
      </c>
      <c r="C1490">
        <v>131006</v>
      </c>
      <c r="D1490" t="s">
        <v>48</v>
      </c>
      <c r="E1490" t="s">
        <v>31</v>
      </c>
      <c r="F1490" t="s">
        <v>66</v>
      </c>
      <c r="G1490" t="s">
        <v>714</v>
      </c>
      <c r="H1490" t="s">
        <v>77</v>
      </c>
      <c r="I1490">
        <v>135</v>
      </c>
      <c r="J1490">
        <v>1135</v>
      </c>
      <c r="K1490" t="e">
        <f>VLOOKUP(B1490,#REF!,5,FALSE)</f>
        <v>#REF!</v>
      </c>
      <c r="N1490" t="s">
        <v>6916</v>
      </c>
      <c r="O1490" s="180" t="s">
        <v>5165</v>
      </c>
      <c r="P1490" t="s">
        <v>5150</v>
      </c>
      <c r="Q1490" t="s">
        <v>5161</v>
      </c>
    </row>
    <row r="1491" spans="1:17" x14ac:dyDescent="0.3">
      <c r="A1491" t="s">
        <v>5137</v>
      </c>
      <c r="B1491" t="str">
        <f t="shared" si="23"/>
        <v>131006136</v>
      </c>
      <c r="C1491">
        <v>131006</v>
      </c>
      <c r="D1491" t="s">
        <v>48</v>
      </c>
      <c r="E1491" t="s">
        <v>31</v>
      </c>
      <c r="F1491" t="s">
        <v>66</v>
      </c>
      <c r="G1491" t="s">
        <v>714</v>
      </c>
      <c r="H1491" t="s">
        <v>77</v>
      </c>
      <c r="I1491">
        <v>136</v>
      </c>
      <c r="J1491">
        <v>1136</v>
      </c>
      <c r="K1491" t="e">
        <f>VLOOKUP(B1491,#REF!,5,FALSE)</f>
        <v>#REF!</v>
      </c>
      <c r="N1491" t="s">
        <v>6917</v>
      </c>
      <c r="O1491" s="180" t="s">
        <v>5165</v>
      </c>
      <c r="P1491" t="s">
        <v>5150</v>
      </c>
      <c r="Q1491" t="s">
        <v>5161</v>
      </c>
    </row>
    <row r="1492" spans="1:17" x14ac:dyDescent="0.3">
      <c r="A1492" t="s">
        <v>5137</v>
      </c>
      <c r="B1492" t="str">
        <f t="shared" si="23"/>
        <v>131006137</v>
      </c>
      <c r="C1492">
        <v>131006</v>
      </c>
      <c r="D1492" t="s">
        <v>48</v>
      </c>
      <c r="E1492" t="s">
        <v>31</v>
      </c>
      <c r="F1492" t="s">
        <v>66</v>
      </c>
      <c r="G1492" t="s">
        <v>714</v>
      </c>
      <c r="H1492" t="s">
        <v>77</v>
      </c>
      <c r="I1492">
        <v>137</v>
      </c>
      <c r="J1492">
        <v>1137</v>
      </c>
      <c r="K1492" t="e">
        <f>VLOOKUP(B1492,#REF!,5,FALSE)</f>
        <v>#REF!</v>
      </c>
      <c r="N1492" t="s">
        <v>6918</v>
      </c>
      <c r="O1492" s="180" t="s">
        <v>5165</v>
      </c>
      <c r="P1492" t="s">
        <v>5150</v>
      </c>
      <c r="Q1492" t="s">
        <v>5161</v>
      </c>
    </row>
    <row r="1493" spans="1:17" x14ac:dyDescent="0.3">
      <c r="A1493" t="s">
        <v>5137</v>
      </c>
      <c r="B1493" t="str">
        <f t="shared" si="23"/>
        <v>1709043</v>
      </c>
      <c r="C1493">
        <v>170904</v>
      </c>
      <c r="D1493" t="s">
        <v>48</v>
      </c>
      <c r="E1493" t="s">
        <v>33</v>
      </c>
      <c r="F1493" t="s">
        <v>125</v>
      </c>
      <c r="G1493" t="s">
        <v>2369</v>
      </c>
      <c r="H1493" t="s">
        <v>171</v>
      </c>
      <c r="I1493">
        <v>3</v>
      </c>
      <c r="J1493">
        <v>3</v>
      </c>
      <c r="K1493" t="e">
        <f>VLOOKUP(B1493,#REF!,5,FALSE)</f>
        <v>#REF!</v>
      </c>
      <c r="N1493" t="s">
        <v>6919</v>
      </c>
      <c r="O1493" s="180" t="s">
        <v>5165</v>
      </c>
      <c r="P1493" t="s">
        <v>5150</v>
      </c>
      <c r="Q1493" t="s">
        <v>5161</v>
      </c>
    </row>
    <row r="1494" spans="1:17" x14ac:dyDescent="0.3">
      <c r="A1494" t="s">
        <v>5137</v>
      </c>
      <c r="B1494" t="str">
        <f t="shared" si="23"/>
        <v>13102039</v>
      </c>
      <c r="C1494">
        <v>131020</v>
      </c>
      <c r="D1494" t="s">
        <v>50</v>
      </c>
      <c r="E1494" t="s">
        <v>31</v>
      </c>
      <c r="F1494" t="s">
        <v>66</v>
      </c>
      <c r="G1494" t="s">
        <v>494</v>
      </c>
      <c r="H1494" t="s">
        <v>3037</v>
      </c>
      <c r="I1494">
        <v>39</v>
      </c>
      <c r="J1494">
        <v>39</v>
      </c>
      <c r="K1494" t="e">
        <f>VLOOKUP(B1494,#REF!,5,FALSE)</f>
        <v>#REF!</v>
      </c>
      <c r="N1494" t="s">
        <v>6920</v>
      </c>
      <c r="O1494" s="180" t="s">
        <v>5165</v>
      </c>
      <c r="P1494" t="s">
        <v>5150</v>
      </c>
      <c r="Q1494" t="s">
        <v>5161</v>
      </c>
    </row>
    <row r="1495" spans="1:17" x14ac:dyDescent="0.3">
      <c r="A1495" t="s">
        <v>5137</v>
      </c>
      <c r="B1495" t="str">
        <f t="shared" si="23"/>
        <v>112214511</v>
      </c>
      <c r="C1495">
        <v>112214</v>
      </c>
      <c r="D1495" t="s">
        <v>48</v>
      </c>
      <c r="E1495" t="s">
        <v>30</v>
      </c>
      <c r="F1495" t="s">
        <v>47</v>
      </c>
      <c r="G1495" t="s">
        <v>549</v>
      </c>
      <c r="H1495" t="s">
        <v>63</v>
      </c>
      <c r="I1495">
        <v>511</v>
      </c>
      <c r="J1495">
        <v>18629</v>
      </c>
      <c r="K1495" t="e">
        <f>VLOOKUP(B1495,#REF!,5,FALSE)</f>
        <v>#REF!</v>
      </c>
      <c r="N1495" t="s">
        <v>6921</v>
      </c>
      <c r="O1495" s="180" t="s">
        <v>5165</v>
      </c>
      <c r="P1495" t="s">
        <v>5150</v>
      </c>
      <c r="Q1495" t="s">
        <v>5161</v>
      </c>
    </row>
    <row r="1496" spans="1:17" x14ac:dyDescent="0.3">
      <c r="A1496" t="s">
        <v>5137</v>
      </c>
      <c r="B1496" t="str">
        <f t="shared" si="23"/>
        <v>112214521</v>
      </c>
      <c r="C1496">
        <v>112214</v>
      </c>
      <c r="D1496" t="s">
        <v>48</v>
      </c>
      <c r="E1496" t="s">
        <v>30</v>
      </c>
      <c r="F1496" t="s">
        <v>47</v>
      </c>
      <c r="G1496" t="s">
        <v>549</v>
      </c>
      <c r="H1496" t="s">
        <v>63</v>
      </c>
      <c r="I1496">
        <v>521</v>
      </c>
      <c r="J1496">
        <v>18994</v>
      </c>
      <c r="K1496" t="e">
        <f>VLOOKUP(B1496,#REF!,5,FALSE)</f>
        <v>#REF!</v>
      </c>
      <c r="N1496" t="s">
        <v>6922</v>
      </c>
      <c r="O1496" s="180" t="s">
        <v>5165</v>
      </c>
      <c r="P1496" t="s">
        <v>5150</v>
      </c>
      <c r="Q1496" t="s">
        <v>5161</v>
      </c>
    </row>
    <row r="1497" spans="1:17" x14ac:dyDescent="0.3">
      <c r="A1497" t="s">
        <v>5137</v>
      </c>
      <c r="B1497" t="str">
        <f t="shared" si="23"/>
        <v>112214531</v>
      </c>
      <c r="C1497">
        <v>112214</v>
      </c>
      <c r="D1497" t="s">
        <v>48</v>
      </c>
      <c r="E1497" t="s">
        <v>30</v>
      </c>
      <c r="F1497" t="s">
        <v>47</v>
      </c>
      <c r="G1497" t="s">
        <v>549</v>
      </c>
      <c r="H1497" t="s">
        <v>63</v>
      </c>
      <c r="I1497">
        <v>531</v>
      </c>
      <c r="J1497">
        <v>19360</v>
      </c>
      <c r="K1497" t="e">
        <f>VLOOKUP(B1497,#REF!,5,FALSE)</f>
        <v>#REF!</v>
      </c>
      <c r="N1497" t="s">
        <v>6923</v>
      </c>
      <c r="O1497" s="180" t="s">
        <v>5165</v>
      </c>
      <c r="P1497" t="s">
        <v>5150</v>
      </c>
      <c r="Q1497" t="s">
        <v>5161</v>
      </c>
    </row>
    <row r="1498" spans="1:17" x14ac:dyDescent="0.3">
      <c r="A1498" t="s">
        <v>5137</v>
      </c>
      <c r="B1498" t="str">
        <f t="shared" si="23"/>
        <v>112214532</v>
      </c>
      <c r="C1498">
        <v>112214</v>
      </c>
      <c r="D1498" t="s">
        <v>48</v>
      </c>
      <c r="E1498" t="s">
        <v>30</v>
      </c>
      <c r="F1498" t="s">
        <v>47</v>
      </c>
      <c r="G1498" t="s">
        <v>549</v>
      </c>
      <c r="H1498" t="s">
        <v>63</v>
      </c>
      <c r="I1498">
        <v>532</v>
      </c>
      <c r="J1498">
        <v>19391</v>
      </c>
      <c r="K1498" t="e">
        <f>VLOOKUP(B1498,#REF!,5,FALSE)</f>
        <v>#REF!</v>
      </c>
      <c r="N1498" t="s">
        <v>6924</v>
      </c>
      <c r="O1498" s="180" t="s">
        <v>5165</v>
      </c>
      <c r="P1498" t="s">
        <v>5150</v>
      </c>
      <c r="Q1498" t="s">
        <v>5161</v>
      </c>
    </row>
    <row r="1499" spans="1:17" x14ac:dyDescent="0.3">
      <c r="A1499" t="s">
        <v>5137</v>
      </c>
      <c r="B1499" t="str">
        <f t="shared" si="23"/>
        <v>112214533</v>
      </c>
      <c r="C1499">
        <v>112214</v>
      </c>
      <c r="D1499" t="s">
        <v>48</v>
      </c>
      <c r="E1499" t="s">
        <v>30</v>
      </c>
      <c r="F1499" t="s">
        <v>47</v>
      </c>
      <c r="G1499" t="s">
        <v>549</v>
      </c>
      <c r="H1499" t="s">
        <v>63</v>
      </c>
      <c r="I1499">
        <v>533</v>
      </c>
      <c r="J1499">
        <v>19419</v>
      </c>
      <c r="K1499" t="e">
        <f>VLOOKUP(B1499,#REF!,5,FALSE)</f>
        <v>#REF!</v>
      </c>
      <c r="N1499" t="s">
        <v>6925</v>
      </c>
      <c r="O1499" s="180" t="s">
        <v>5165</v>
      </c>
      <c r="P1499" t="s">
        <v>5150</v>
      </c>
      <c r="Q1499" t="s">
        <v>5161</v>
      </c>
    </row>
    <row r="1500" spans="1:17" x14ac:dyDescent="0.3">
      <c r="A1500" t="s">
        <v>5137</v>
      </c>
      <c r="B1500" t="str">
        <f t="shared" si="23"/>
        <v>112214534</v>
      </c>
      <c r="C1500">
        <v>112214</v>
      </c>
      <c r="D1500" t="s">
        <v>48</v>
      </c>
      <c r="E1500" t="s">
        <v>30</v>
      </c>
      <c r="F1500" t="s">
        <v>47</v>
      </c>
      <c r="G1500" t="s">
        <v>549</v>
      </c>
      <c r="H1500" t="s">
        <v>63</v>
      </c>
      <c r="I1500">
        <v>534</v>
      </c>
      <c r="J1500">
        <v>19450</v>
      </c>
      <c r="K1500" t="e">
        <f>VLOOKUP(B1500,#REF!,5,FALSE)</f>
        <v>#REF!</v>
      </c>
      <c r="N1500" t="s">
        <v>6926</v>
      </c>
      <c r="O1500" s="180" t="s">
        <v>5165</v>
      </c>
      <c r="P1500" t="s">
        <v>5150</v>
      </c>
      <c r="Q1500" t="s">
        <v>5161</v>
      </c>
    </row>
    <row r="1501" spans="1:17" x14ac:dyDescent="0.3">
      <c r="A1501" t="s">
        <v>5137</v>
      </c>
      <c r="B1501" t="str">
        <f t="shared" si="23"/>
        <v>112214535</v>
      </c>
      <c r="C1501">
        <v>112214</v>
      </c>
      <c r="D1501" t="s">
        <v>48</v>
      </c>
      <c r="E1501" t="s">
        <v>30</v>
      </c>
      <c r="F1501" t="s">
        <v>47</v>
      </c>
      <c r="G1501" t="s">
        <v>549</v>
      </c>
      <c r="H1501" t="s">
        <v>63</v>
      </c>
      <c r="I1501">
        <v>535</v>
      </c>
      <c r="J1501">
        <v>19480</v>
      </c>
      <c r="K1501" t="e">
        <f>VLOOKUP(B1501,#REF!,5,FALSE)</f>
        <v>#REF!</v>
      </c>
      <c r="N1501" t="s">
        <v>6927</v>
      </c>
      <c r="O1501" s="180" t="s">
        <v>5165</v>
      </c>
      <c r="P1501" t="s">
        <v>5150</v>
      </c>
      <c r="Q1501" t="s">
        <v>5161</v>
      </c>
    </row>
    <row r="1502" spans="1:17" x14ac:dyDescent="0.3">
      <c r="A1502" t="s">
        <v>5137</v>
      </c>
      <c r="B1502" t="str">
        <f t="shared" si="23"/>
        <v>112214536</v>
      </c>
      <c r="C1502">
        <v>112214</v>
      </c>
      <c r="D1502" t="s">
        <v>48</v>
      </c>
      <c r="E1502" t="s">
        <v>30</v>
      </c>
      <c r="F1502" t="s">
        <v>47</v>
      </c>
      <c r="G1502" t="s">
        <v>549</v>
      </c>
      <c r="H1502" t="s">
        <v>63</v>
      </c>
      <c r="I1502">
        <v>536</v>
      </c>
      <c r="J1502">
        <v>19511</v>
      </c>
      <c r="K1502" t="e">
        <f>VLOOKUP(B1502,#REF!,5,FALSE)</f>
        <v>#REF!</v>
      </c>
      <c r="N1502" t="s">
        <v>6928</v>
      </c>
      <c r="O1502" s="180" t="s">
        <v>5165</v>
      </c>
      <c r="P1502" t="s">
        <v>5150</v>
      </c>
      <c r="Q1502" t="s">
        <v>5161</v>
      </c>
    </row>
    <row r="1503" spans="1:17" x14ac:dyDescent="0.3">
      <c r="A1503" t="s">
        <v>5137</v>
      </c>
      <c r="B1503" t="str">
        <f t="shared" si="23"/>
        <v>1100875</v>
      </c>
      <c r="C1503">
        <v>110087</v>
      </c>
      <c r="D1503" t="s">
        <v>50</v>
      </c>
      <c r="E1503" t="s">
        <v>30</v>
      </c>
      <c r="F1503" t="s">
        <v>47</v>
      </c>
      <c r="G1503" t="s">
        <v>298</v>
      </c>
      <c r="H1503" t="s">
        <v>4370</v>
      </c>
      <c r="I1503">
        <v>5</v>
      </c>
      <c r="J1503">
        <v>5</v>
      </c>
      <c r="K1503" t="e">
        <f>VLOOKUP(B1503,#REF!,5,FALSE)</f>
        <v>#REF!</v>
      </c>
      <c r="N1503" t="s">
        <v>6929</v>
      </c>
      <c r="O1503" s="180" t="s">
        <v>5165</v>
      </c>
      <c r="P1503" t="s">
        <v>5150</v>
      </c>
      <c r="Q1503" t="s">
        <v>5161</v>
      </c>
    </row>
    <row r="1504" spans="1:17" x14ac:dyDescent="0.3">
      <c r="A1504" t="s">
        <v>5137</v>
      </c>
      <c r="B1504" t="str">
        <f t="shared" si="23"/>
        <v>170833292</v>
      </c>
      <c r="C1504">
        <v>170833</v>
      </c>
      <c r="D1504" t="s">
        <v>48</v>
      </c>
      <c r="E1504" t="s">
        <v>33</v>
      </c>
      <c r="F1504" t="s">
        <v>127</v>
      </c>
      <c r="G1504" t="s">
        <v>2409</v>
      </c>
      <c r="H1504" t="s">
        <v>229</v>
      </c>
      <c r="I1504" t="s">
        <v>6930</v>
      </c>
      <c r="J1504">
        <v>45351</v>
      </c>
      <c r="K1504" t="e">
        <f>VLOOKUP(B1504,#REF!,5,FALSE)</f>
        <v>#REF!</v>
      </c>
      <c r="N1504" t="s">
        <v>6931</v>
      </c>
      <c r="O1504" s="180" t="s">
        <v>5165</v>
      </c>
      <c r="P1504" t="s">
        <v>6932</v>
      </c>
      <c r="Q1504" t="s">
        <v>5161</v>
      </c>
    </row>
    <row r="1505" spans="1:17" x14ac:dyDescent="0.3">
      <c r="A1505" t="s">
        <v>5137</v>
      </c>
      <c r="B1505" t="str">
        <f t="shared" si="23"/>
        <v>135043162</v>
      </c>
      <c r="C1505">
        <v>135043</v>
      </c>
      <c r="D1505" t="s">
        <v>48</v>
      </c>
      <c r="E1505" t="s">
        <v>31</v>
      </c>
      <c r="F1505" t="s">
        <v>76</v>
      </c>
      <c r="G1505" t="s">
        <v>981</v>
      </c>
      <c r="H1505" t="s">
        <v>102</v>
      </c>
      <c r="I1505">
        <v>162</v>
      </c>
      <c r="J1505">
        <v>162</v>
      </c>
      <c r="K1505" t="e">
        <f>VLOOKUP(B1505,#REF!,5,FALSE)</f>
        <v>#REF!</v>
      </c>
      <c r="N1505" t="s">
        <v>6933</v>
      </c>
      <c r="O1505" s="180" t="s">
        <v>5165</v>
      </c>
      <c r="P1505" t="s">
        <v>5150</v>
      </c>
      <c r="Q1505" t="s">
        <v>5161</v>
      </c>
    </row>
    <row r="1506" spans="1:17" x14ac:dyDescent="0.3">
      <c r="A1506" t="s">
        <v>5137</v>
      </c>
      <c r="B1506" t="str">
        <f t="shared" si="23"/>
        <v>135043163</v>
      </c>
      <c r="C1506">
        <v>135043</v>
      </c>
      <c r="D1506" t="s">
        <v>48</v>
      </c>
      <c r="E1506" t="s">
        <v>31</v>
      </c>
      <c r="F1506" t="s">
        <v>76</v>
      </c>
      <c r="G1506" t="s">
        <v>981</v>
      </c>
      <c r="H1506" t="s">
        <v>102</v>
      </c>
      <c r="I1506">
        <v>163</v>
      </c>
      <c r="J1506">
        <v>163</v>
      </c>
      <c r="K1506" t="e">
        <f>VLOOKUP(B1506,#REF!,5,FALSE)</f>
        <v>#REF!</v>
      </c>
      <c r="N1506" t="s">
        <v>6934</v>
      </c>
      <c r="O1506" s="180" t="s">
        <v>5165</v>
      </c>
      <c r="P1506" t="s">
        <v>5150</v>
      </c>
      <c r="Q1506" t="s">
        <v>5161</v>
      </c>
    </row>
    <row r="1507" spans="1:17" x14ac:dyDescent="0.3">
      <c r="A1507" t="s">
        <v>5137</v>
      </c>
      <c r="B1507" t="str">
        <f t="shared" si="23"/>
        <v>135043164</v>
      </c>
      <c r="C1507">
        <v>135043</v>
      </c>
      <c r="D1507" t="s">
        <v>48</v>
      </c>
      <c r="E1507" t="s">
        <v>31</v>
      </c>
      <c r="F1507" t="s">
        <v>76</v>
      </c>
      <c r="G1507" t="s">
        <v>981</v>
      </c>
      <c r="H1507" t="s">
        <v>102</v>
      </c>
      <c r="I1507">
        <v>164</v>
      </c>
      <c r="J1507">
        <v>164</v>
      </c>
      <c r="K1507" t="e">
        <f>VLOOKUP(B1507,#REF!,5,FALSE)</f>
        <v>#REF!</v>
      </c>
      <c r="N1507" t="s">
        <v>6935</v>
      </c>
      <c r="O1507" s="180" t="s">
        <v>5165</v>
      </c>
      <c r="P1507" t="s">
        <v>5150</v>
      </c>
      <c r="Q1507" t="s">
        <v>5161</v>
      </c>
    </row>
    <row r="1508" spans="1:17" x14ac:dyDescent="0.3">
      <c r="A1508" t="s">
        <v>5137</v>
      </c>
      <c r="B1508" t="str">
        <f t="shared" si="23"/>
        <v>135043165</v>
      </c>
      <c r="C1508">
        <v>135043</v>
      </c>
      <c r="D1508" t="s">
        <v>48</v>
      </c>
      <c r="E1508" t="s">
        <v>31</v>
      </c>
      <c r="F1508" t="s">
        <v>76</v>
      </c>
      <c r="G1508" t="s">
        <v>981</v>
      </c>
      <c r="H1508" t="s">
        <v>102</v>
      </c>
      <c r="I1508">
        <v>165</v>
      </c>
      <c r="J1508">
        <v>165</v>
      </c>
      <c r="K1508" t="e">
        <f>VLOOKUP(B1508,#REF!,5,FALSE)</f>
        <v>#REF!</v>
      </c>
      <c r="N1508" t="s">
        <v>6936</v>
      </c>
      <c r="O1508" s="180" t="s">
        <v>5165</v>
      </c>
      <c r="P1508" t="s">
        <v>5150</v>
      </c>
      <c r="Q1508" t="s">
        <v>5161</v>
      </c>
    </row>
    <row r="1509" spans="1:17" x14ac:dyDescent="0.3">
      <c r="A1509" t="s">
        <v>5137</v>
      </c>
      <c r="B1509" t="str">
        <f t="shared" si="23"/>
        <v>135043166</v>
      </c>
      <c r="C1509">
        <v>135043</v>
      </c>
      <c r="D1509" t="s">
        <v>48</v>
      </c>
      <c r="E1509" t="s">
        <v>31</v>
      </c>
      <c r="F1509" t="s">
        <v>76</v>
      </c>
      <c r="G1509" t="s">
        <v>981</v>
      </c>
      <c r="H1509" t="s">
        <v>102</v>
      </c>
      <c r="I1509">
        <v>166</v>
      </c>
      <c r="J1509">
        <v>166</v>
      </c>
      <c r="K1509" t="e">
        <f>VLOOKUP(B1509,#REF!,5,FALSE)</f>
        <v>#REF!</v>
      </c>
      <c r="N1509" t="s">
        <v>6937</v>
      </c>
      <c r="O1509" s="180" t="s">
        <v>5165</v>
      </c>
      <c r="P1509" t="s">
        <v>5150</v>
      </c>
      <c r="Q1509" t="s">
        <v>5161</v>
      </c>
    </row>
    <row r="1510" spans="1:17" x14ac:dyDescent="0.3">
      <c r="A1510" t="s">
        <v>5137</v>
      </c>
      <c r="B1510" t="str">
        <f t="shared" si="23"/>
        <v>130215501</v>
      </c>
      <c r="C1510">
        <v>130215</v>
      </c>
      <c r="D1510" t="s">
        <v>50</v>
      </c>
      <c r="E1510" t="s">
        <v>31</v>
      </c>
      <c r="F1510" t="s">
        <v>73</v>
      </c>
      <c r="G1510" t="s">
        <v>838</v>
      </c>
      <c r="H1510" t="s">
        <v>6629</v>
      </c>
      <c r="I1510">
        <v>501</v>
      </c>
      <c r="J1510">
        <v>18264</v>
      </c>
      <c r="K1510" t="e">
        <f>VLOOKUP(B1510,#REF!,5,FALSE)</f>
        <v>#REF!</v>
      </c>
      <c r="N1510" t="s">
        <v>6938</v>
      </c>
      <c r="O1510" s="180" t="s">
        <v>5165</v>
      </c>
      <c r="P1510" t="s">
        <v>5150</v>
      </c>
      <c r="Q1510" t="s">
        <v>5161</v>
      </c>
    </row>
    <row r="1511" spans="1:17" x14ac:dyDescent="0.3">
      <c r="A1511" t="s">
        <v>5137</v>
      </c>
      <c r="B1511" t="str">
        <f t="shared" si="23"/>
        <v>130215502</v>
      </c>
      <c r="C1511">
        <v>130215</v>
      </c>
      <c r="D1511" t="s">
        <v>50</v>
      </c>
      <c r="E1511" t="s">
        <v>31</v>
      </c>
      <c r="F1511" t="s">
        <v>73</v>
      </c>
      <c r="G1511" t="s">
        <v>838</v>
      </c>
      <c r="H1511" t="s">
        <v>6629</v>
      </c>
      <c r="I1511">
        <v>502</v>
      </c>
      <c r="J1511">
        <v>18295</v>
      </c>
      <c r="K1511" t="e">
        <f>VLOOKUP(B1511,#REF!,5,FALSE)</f>
        <v>#REF!</v>
      </c>
      <c r="N1511" t="s">
        <v>6939</v>
      </c>
      <c r="O1511" s="180" t="s">
        <v>5165</v>
      </c>
      <c r="P1511" t="s">
        <v>5150</v>
      </c>
      <c r="Q1511" t="s">
        <v>5161</v>
      </c>
    </row>
    <row r="1512" spans="1:17" x14ac:dyDescent="0.3">
      <c r="A1512" t="s">
        <v>5137</v>
      </c>
      <c r="B1512" t="str">
        <f t="shared" si="23"/>
        <v>131042453</v>
      </c>
      <c r="C1512">
        <v>131042</v>
      </c>
      <c r="D1512" t="s">
        <v>48</v>
      </c>
      <c r="E1512" t="s">
        <v>31</v>
      </c>
      <c r="F1512" t="s">
        <v>66</v>
      </c>
      <c r="G1512" t="s">
        <v>521</v>
      </c>
      <c r="H1512" t="s">
        <v>83</v>
      </c>
      <c r="I1512">
        <v>453</v>
      </c>
      <c r="J1512">
        <v>1936</v>
      </c>
      <c r="K1512" t="e">
        <f>VLOOKUP(B1512,#REF!,5,FALSE)</f>
        <v>#REF!</v>
      </c>
      <c r="N1512" t="s">
        <v>6940</v>
      </c>
      <c r="O1512" s="180" t="s">
        <v>5165</v>
      </c>
      <c r="P1512" t="s">
        <v>5150</v>
      </c>
      <c r="Q1512" t="s">
        <v>5161</v>
      </c>
    </row>
    <row r="1513" spans="1:17" x14ac:dyDescent="0.3">
      <c r="A1513" t="s">
        <v>5137</v>
      </c>
      <c r="B1513" t="str">
        <f t="shared" si="23"/>
        <v>131042454</v>
      </c>
      <c r="C1513">
        <v>131042</v>
      </c>
      <c r="D1513" t="s">
        <v>48</v>
      </c>
      <c r="E1513" t="s">
        <v>31</v>
      </c>
      <c r="F1513" t="s">
        <v>66</v>
      </c>
      <c r="G1513" t="s">
        <v>521</v>
      </c>
      <c r="H1513" t="s">
        <v>83</v>
      </c>
      <c r="I1513">
        <v>454</v>
      </c>
      <c r="J1513">
        <v>2307</v>
      </c>
      <c r="K1513" t="e">
        <f>VLOOKUP(B1513,#REF!,5,FALSE)</f>
        <v>#REF!</v>
      </c>
      <c r="N1513" t="s">
        <v>6941</v>
      </c>
      <c r="O1513" s="180" t="s">
        <v>5165</v>
      </c>
      <c r="P1513" t="s">
        <v>5150</v>
      </c>
      <c r="Q1513" t="s">
        <v>5161</v>
      </c>
    </row>
    <row r="1514" spans="1:17" x14ac:dyDescent="0.3">
      <c r="A1514" t="s">
        <v>5137</v>
      </c>
      <c r="B1514" t="str">
        <f t="shared" si="23"/>
        <v>11320913</v>
      </c>
      <c r="C1514">
        <v>113209</v>
      </c>
      <c r="D1514" t="s">
        <v>50</v>
      </c>
      <c r="E1514" t="s">
        <v>33</v>
      </c>
      <c r="F1514" t="s">
        <v>65</v>
      </c>
      <c r="G1514" t="s">
        <v>680</v>
      </c>
      <c r="H1514" t="s">
        <v>2952</v>
      </c>
      <c r="I1514">
        <v>13</v>
      </c>
      <c r="J1514">
        <v>13</v>
      </c>
      <c r="K1514" t="e">
        <f>VLOOKUP(B1514,#REF!,5,FALSE)</f>
        <v>#REF!</v>
      </c>
      <c r="N1514" t="s">
        <v>6942</v>
      </c>
      <c r="O1514" s="180" t="s">
        <v>5165</v>
      </c>
      <c r="P1514" t="s">
        <v>5150</v>
      </c>
      <c r="Q1514" t="s">
        <v>5161</v>
      </c>
    </row>
    <row r="1515" spans="1:17" x14ac:dyDescent="0.3">
      <c r="A1515" t="s">
        <v>5137</v>
      </c>
      <c r="B1515" t="str">
        <f t="shared" si="23"/>
        <v>130104249</v>
      </c>
      <c r="C1515">
        <v>130104</v>
      </c>
      <c r="D1515" t="s">
        <v>50</v>
      </c>
      <c r="E1515" t="s">
        <v>31</v>
      </c>
      <c r="F1515" t="s">
        <v>66</v>
      </c>
      <c r="G1515" t="s">
        <v>714</v>
      </c>
      <c r="H1515" t="s">
        <v>3156</v>
      </c>
      <c r="I1515">
        <v>249</v>
      </c>
      <c r="J1515">
        <v>249</v>
      </c>
      <c r="L1515" t="e">
        <f>VLOOKUP(B1515,#REF!,6,FALSE)</f>
        <v>#REF!</v>
      </c>
      <c r="N1515" t="s">
        <v>6943</v>
      </c>
      <c r="O1515" s="180" t="s">
        <v>5165</v>
      </c>
      <c r="P1515" t="s">
        <v>5150</v>
      </c>
      <c r="Q1515" t="s">
        <v>5161</v>
      </c>
    </row>
    <row r="1516" spans="1:17" x14ac:dyDescent="0.3">
      <c r="A1516" t="s">
        <v>5137</v>
      </c>
      <c r="B1516" t="str">
        <f t="shared" si="23"/>
        <v>1708016</v>
      </c>
      <c r="C1516">
        <v>170801</v>
      </c>
      <c r="D1516" t="s">
        <v>50</v>
      </c>
      <c r="E1516" t="s">
        <v>33</v>
      </c>
      <c r="F1516" t="s">
        <v>127</v>
      </c>
      <c r="G1516" t="s">
        <v>2428</v>
      </c>
      <c r="H1516" t="s">
        <v>4163</v>
      </c>
      <c r="I1516">
        <v>6</v>
      </c>
      <c r="J1516">
        <v>6</v>
      </c>
      <c r="K1516" t="e">
        <f>VLOOKUP(B1516,#REF!,5,FALSE)</f>
        <v>#REF!</v>
      </c>
      <c r="N1516" t="s">
        <v>6945</v>
      </c>
      <c r="O1516" s="180" t="s">
        <v>5165</v>
      </c>
      <c r="P1516" t="s">
        <v>6946</v>
      </c>
      <c r="Q1516" t="s">
        <v>5161</v>
      </c>
    </row>
    <row r="1517" spans="1:17" x14ac:dyDescent="0.3">
      <c r="A1517" t="s">
        <v>5137</v>
      </c>
      <c r="B1517" t="str">
        <f t="shared" si="23"/>
        <v>17080112</v>
      </c>
      <c r="C1517">
        <v>170801</v>
      </c>
      <c r="D1517" t="s">
        <v>50</v>
      </c>
      <c r="E1517" t="s">
        <v>33</v>
      </c>
      <c r="F1517" t="s">
        <v>127</v>
      </c>
      <c r="G1517" t="s">
        <v>2428</v>
      </c>
      <c r="H1517" t="s">
        <v>4163</v>
      </c>
      <c r="I1517">
        <v>12</v>
      </c>
      <c r="J1517">
        <v>12</v>
      </c>
      <c r="K1517" t="e">
        <f>VLOOKUP(B1517,#REF!,5,FALSE)</f>
        <v>#REF!</v>
      </c>
      <c r="N1517" t="s">
        <v>6947</v>
      </c>
      <c r="O1517" s="180" t="s">
        <v>5165</v>
      </c>
      <c r="P1517" t="s">
        <v>6946</v>
      </c>
      <c r="Q1517" t="s">
        <v>5161</v>
      </c>
    </row>
    <row r="1518" spans="1:17" x14ac:dyDescent="0.3">
      <c r="A1518" t="s">
        <v>5137</v>
      </c>
      <c r="B1518" t="str">
        <f t="shared" si="23"/>
        <v>17080133</v>
      </c>
      <c r="C1518">
        <v>170801</v>
      </c>
      <c r="D1518" t="s">
        <v>50</v>
      </c>
      <c r="E1518" t="s">
        <v>33</v>
      </c>
      <c r="F1518" t="s">
        <v>127</v>
      </c>
      <c r="G1518" t="s">
        <v>2428</v>
      </c>
      <c r="H1518" t="s">
        <v>4163</v>
      </c>
      <c r="I1518">
        <v>33</v>
      </c>
      <c r="J1518">
        <v>33</v>
      </c>
      <c r="K1518" t="e">
        <f>VLOOKUP(B1518,#REF!,5,FALSE)</f>
        <v>#REF!</v>
      </c>
      <c r="N1518" t="s">
        <v>6948</v>
      </c>
      <c r="O1518" s="180" t="s">
        <v>5165</v>
      </c>
      <c r="P1518" t="s">
        <v>5150</v>
      </c>
      <c r="Q1518" t="s">
        <v>5161</v>
      </c>
    </row>
    <row r="1519" spans="1:17" x14ac:dyDescent="0.3">
      <c r="A1519" t="s">
        <v>5137</v>
      </c>
      <c r="B1519" t="str">
        <f t="shared" si="23"/>
        <v>17080134</v>
      </c>
      <c r="C1519">
        <v>170801</v>
      </c>
      <c r="D1519" t="s">
        <v>50</v>
      </c>
      <c r="E1519" t="s">
        <v>33</v>
      </c>
      <c r="F1519" t="s">
        <v>127</v>
      </c>
      <c r="G1519" t="s">
        <v>2428</v>
      </c>
      <c r="H1519" t="s">
        <v>4163</v>
      </c>
      <c r="I1519">
        <v>34</v>
      </c>
      <c r="J1519">
        <v>34</v>
      </c>
      <c r="K1519" t="e">
        <f>VLOOKUP(B1519,#REF!,5,FALSE)</f>
        <v>#REF!</v>
      </c>
      <c r="N1519" t="s">
        <v>6949</v>
      </c>
      <c r="O1519" s="180" t="s">
        <v>5165</v>
      </c>
      <c r="P1519" t="s">
        <v>5150</v>
      </c>
      <c r="Q1519" t="s">
        <v>5161</v>
      </c>
    </row>
    <row r="1520" spans="1:17" x14ac:dyDescent="0.3">
      <c r="A1520" s="193" t="s">
        <v>5270</v>
      </c>
      <c r="B1520" t="str">
        <f t="shared" si="23"/>
        <v>13012894</v>
      </c>
      <c r="C1520">
        <v>130128</v>
      </c>
      <c r="D1520" t="s">
        <v>50</v>
      </c>
      <c r="E1520" t="s">
        <v>31</v>
      </c>
      <c r="F1520" t="s">
        <v>66</v>
      </c>
      <c r="G1520" t="s">
        <v>494</v>
      </c>
      <c r="H1520" t="s">
        <v>6950</v>
      </c>
      <c r="I1520">
        <v>94</v>
      </c>
      <c r="J1520">
        <v>94</v>
      </c>
      <c r="K1520" t="e">
        <f>VLOOKUP(B1520,#REF!,5,FALSE)</f>
        <v>#REF!</v>
      </c>
      <c r="N1520" t="s">
        <v>6951</v>
      </c>
      <c r="O1520" s="180" t="s">
        <v>5165</v>
      </c>
    </row>
    <row r="1521" spans="1:17" x14ac:dyDescent="0.3">
      <c r="A1521" s="193" t="s">
        <v>5270</v>
      </c>
      <c r="B1521" t="str">
        <f t="shared" si="23"/>
        <v>13012895</v>
      </c>
      <c r="C1521">
        <v>130128</v>
      </c>
      <c r="D1521" t="s">
        <v>50</v>
      </c>
      <c r="E1521" t="s">
        <v>31</v>
      </c>
      <c r="F1521" t="s">
        <v>66</v>
      </c>
      <c r="G1521" t="s">
        <v>494</v>
      </c>
      <c r="H1521" t="s">
        <v>6950</v>
      </c>
      <c r="I1521">
        <v>95</v>
      </c>
      <c r="J1521">
        <v>95</v>
      </c>
      <c r="K1521" t="e">
        <f>VLOOKUP(B1521,#REF!,5,FALSE)</f>
        <v>#REF!</v>
      </c>
      <c r="L1521" t="e">
        <f>VLOOKUP(B1521,#REF!,6,FALSE)</f>
        <v>#REF!</v>
      </c>
      <c r="N1521" t="s">
        <v>6952</v>
      </c>
      <c r="O1521" s="180" t="s">
        <v>5165</v>
      </c>
    </row>
    <row r="1522" spans="1:17" x14ac:dyDescent="0.3">
      <c r="A1522" s="193" t="s">
        <v>5270</v>
      </c>
      <c r="B1522" t="str">
        <f t="shared" si="23"/>
        <v>13012896</v>
      </c>
      <c r="C1522">
        <v>130128</v>
      </c>
      <c r="D1522" t="s">
        <v>50</v>
      </c>
      <c r="E1522" t="s">
        <v>31</v>
      </c>
      <c r="F1522" t="s">
        <v>66</v>
      </c>
      <c r="G1522" t="s">
        <v>494</v>
      </c>
      <c r="H1522" t="s">
        <v>6950</v>
      </c>
      <c r="I1522">
        <v>96</v>
      </c>
      <c r="J1522">
        <v>96</v>
      </c>
      <c r="L1522" t="e">
        <f>VLOOKUP(B1522,#REF!,6,FALSE)</f>
        <v>#REF!</v>
      </c>
      <c r="N1522" t="s">
        <v>6954</v>
      </c>
      <c r="O1522" s="180" t="s">
        <v>5165</v>
      </c>
    </row>
    <row r="1523" spans="1:17" x14ac:dyDescent="0.3">
      <c r="A1523" s="193" t="s">
        <v>5270</v>
      </c>
      <c r="B1523" t="str">
        <f t="shared" si="23"/>
        <v>13012897</v>
      </c>
      <c r="C1523">
        <v>130128</v>
      </c>
      <c r="D1523" t="s">
        <v>50</v>
      </c>
      <c r="E1523" t="s">
        <v>31</v>
      </c>
      <c r="F1523" t="s">
        <v>66</v>
      </c>
      <c r="G1523" t="s">
        <v>494</v>
      </c>
      <c r="H1523" t="s">
        <v>6950</v>
      </c>
      <c r="I1523">
        <v>97</v>
      </c>
      <c r="J1523">
        <v>97</v>
      </c>
      <c r="L1523" t="e">
        <f>VLOOKUP(B1523,#REF!,6,FALSE)</f>
        <v>#REF!</v>
      </c>
      <c r="N1523" t="s">
        <v>6955</v>
      </c>
      <c r="O1523" s="180" t="s">
        <v>5165</v>
      </c>
    </row>
    <row r="1524" spans="1:17" x14ac:dyDescent="0.3">
      <c r="A1524" t="s">
        <v>5137</v>
      </c>
      <c r="B1524" t="str">
        <f t="shared" si="23"/>
        <v>13018692</v>
      </c>
      <c r="C1524">
        <v>130186</v>
      </c>
      <c r="D1524" t="s">
        <v>50</v>
      </c>
      <c r="E1524" t="s">
        <v>31</v>
      </c>
      <c r="F1524" t="s">
        <v>66</v>
      </c>
      <c r="G1524" t="s">
        <v>494</v>
      </c>
      <c r="H1524" t="s">
        <v>806</v>
      </c>
      <c r="I1524">
        <v>92</v>
      </c>
      <c r="J1524">
        <v>92</v>
      </c>
      <c r="L1524" t="e">
        <f>VLOOKUP(B1524,#REF!,6,FALSE)</f>
        <v>#REF!</v>
      </c>
      <c r="N1524" t="s">
        <v>6956</v>
      </c>
      <c r="O1524" s="180" t="s">
        <v>5165</v>
      </c>
      <c r="P1524" t="s">
        <v>5150</v>
      </c>
      <c r="Q1524" t="s">
        <v>5161</v>
      </c>
    </row>
    <row r="1525" spans="1:17" x14ac:dyDescent="0.3">
      <c r="A1525" t="s">
        <v>5137</v>
      </c>
      <c r="B1525" t="str">
        <f t="shared" si="23"/>
        <v>13018693</v>
      </c>
      <c r="C1525">
        <v>130186</v>
      </c>
      <c r="D1525" t="s">
        <v>50</v>
      </c>
      <c r="E1525" t="s">
        <v>31</v>
      </c>
      <c r="F1525" t="s">
        <v>66</v>
      </c>
      <c r="G1525" t="s">
        <v>494</v>
      </c>
      <c r="H1525" t="s">
        <v>806</v>
      </c>
      <c r="I1525">
        <v>93</v>
      </c>
      <c r="J1525">
        <v>93</v>
      </c>
      <c r="L1525" t="e">
        <f>VLOOKUP(B1525,#REF!,6,FALSE)</f>
        <v>#REF!</v>
      </c>
      <c r="N1525" t="s">
        <v>6957</v>
      </c>
      <c r="O1525" s="180" t="s">
        <v>5165</v>
      </c>
      <c r="P1525" t="s">
        <v>5150</v>
      </c>
      <c r="Q1525" t="s">
        <v>5161</v>
      </c>
    </row>
    <row r="1526" spans="1:17" x14ac:dyDescent="0.3">
      <c r="A1526" t="s">
        <v>5137</v>
      </c>
      <c r="B1526" t="str">
        <f t="shared" si="23"/>
        <v>1506805</v>
      </c>
      <c r="C1526">
        <v>150680</v>
      </c>
      <c r="D1526" t="s">
        <v>48</v>
      </c>
      <c r="E1526" t="s">
        <v>32</v>
      </c>
      <c r="F1526" t="s">
        <v>112</v>
      </c>
      <c r="G1526" t="s">
        <v>1644</v>
      </c>
      <c r="H1526" t="s">
        <v>2115</v>
      </c>
      <c r="I1526">
        <v>5</v>
      </c>
      <c r="J1526">
        <v>5</v>
      </c>
      <c r="K1526" t="e">
        <f>VLOOKUP(B1526,#REF!,5,FALSE)</f>
        <v>#REF!</v>
      </c>
      <c r="N1526" t="s">
        <v>6958</v>
      </c>
      <c r="O1526" s="180" t="s">
        <v>5165</v>
      </c>
      <c r="P1526" t="s">
        <v>5150</v>
      </c>
      <c r="Q1526" t="s">
        <v>5161</v>
      </c>
    </row>
    <row r="1527" spans="1:17" x14ac:dyDescent="0.3">
      <c r="A1527" t="s">
        <v>5137</v>
      </c>
      <c r="B1527" t="str">
        <f t="shared" si="23"/>
        <v>11007582</v>
      </c>
      <c r="C1527">
        <v>110075</v>
      </c>
      <c r="D1527" t="s">
        <v>50</v>
      </c>
      <c r="E1527" t="s">
        <v>30</v>
      </c>
      <c r="F1527" t="s">
        <v>47</v>
      </c>
      <c r="G1527" t="s">
        <v>239</v>
      </c>
      <c r="H1527" t="s">
        <v>178</v>
      </c>
      <c r="I1527">
        <v>82</v>
      </c>
      <c r="J1527" t="s">
        <v>6959</v>
      </c>
      <c r="K1527" t="e">
        <f>VLOOKUP(B1527,#REF!,5,FALSE)</f>
        <v>#REF!</v>
      </c>
      <c r="L1527" t="e">
        <f>VLOOKUP(B1527,#REF!,6,FALSE)</f>
        <v>#REF!</v>
      </c>
      <c r="N1527" t="s">
        <v>6960</v>
      </c>
      <c r="O1527" s="180" t="s">
        <v>5165</v>
      </c>
      <c r="P1527" t="s">
        <v>5150</v>
      </c>
      <c r="Q1527" t="s">
        <v>5161</v>
      </c>
    </row>
    <row r="1528" spans="1:17" x14ac:dyDescent="0.3">
      <c r="A1528" t="s">
        <v>5137</v>
      </c>
      <c r="B1528" t="str">
        <f t="shared" si="23"/>
        <v>11007583</v>
      </c>
      <c r="C1528">
        <v>110075</v>
      </c>
      <c r="D1528" t="s">
        <v>50</v>
      </c>
      <c r="E1528" t="s">
        <v>30</v>
      </c>
      <c r="F1528" t="s">
        <v>47</v>
      </c>
      <c r="G1528" t="s">
        <v>239</v>
      </c>
      <c r="H1528" t="s">
        <v>178</v>
      </c>
      <c r="I1528">
        <v>83</v>
      </c>
      <c r="J1528" t="s">
        <v>6962</v>
      </c>
      <c r="K1528" t="e">
        <f>VLOOKUP(B1528,#REF!,5,FALSE)</f>
        <v>#REF!</v>
      </c>
      <c r="L1528" t="e">
        <f>VLOOKUP(B1528,#REF!,6,FALSE)</f>
        <v>#REF!</v>
      </c>
      <c r="N1528" t="s">
        <v>6963</v>
      </c>
      <c r="O1528" s="180" t="s">
        <v>5165</v>
      </c>
      <c r="P1528" t="s">
        <v>5150</v>
      </c>
      <c r="Q1528" t="s">
        <v>5161</v>
      </c>
    </row>
    <row r="1529" spans="1:17" x14ac:dyDescent="0.3">
      <c r="A1529" t="s">
        <v>5137</v>
      </c>
      <c r="B1529" t="str">
        <f t="shared" si="23"/>
        <v>11007584</v>
      </c>
      <c r="C1529">
        <v>110075</v>
      </c>
      <c r="D1529" t="s">
        <v>50</v>
      </c>
      <c r="E1529" t="s">
        <v>30</v>
      </c>
      <c r="F1529" t="s">
        <v>47</v>
      </c>
      <c r="G1529" t="s">
        <v>239</v>
      </c>
      <c r="H1529" t="s">
        <v>178</v>
      </c>
      <c r="I1529">
        <v>84</v>
      </c>
      <c r="J1529" t="s">
        <v>6965</v>
      </c>
      <c r="K1529" t="e">
        <f>VLOOKUP(B1529,#REF!,5,FALSE)</f>
        <v>#REF!</v>
      </c>
      <c r="L1529" t="e">
        <f>VLOOKUP(B1529,#REF!,6,FALSE)</f>
        <v>#REF!</v>
      </c>
      <c r="N1529" t="s">
        <v>6966</v>
      </c>
      <c r="O1529" s="180" t="s">
        <v>5165</v>
      </c>
      <c r="P1529" t="s">
        <v>5150</v>
      </c>
      <c r="Q1529" t="s">
        <v>5161</v>
      </c>
    </row>
    <row r="1530" spans="1:17" x14ac:dyDescent="0.3">
      <c r="A1530" t="s">
        <v>5137</v>
      </c>
      <c r="B1530" t="str">
        <f t="shared" si="23"/>
        <v>11007585</v>
      </c>
      <c r="C1530">
        <v>110075</v>
      </c>
      <c r="D1530" t="s">
        <v>50</v>
      </c>
      <c r="E1530" t="s">
        <v>30</v>
      </c>
      <c r="F1530" t="s">
        <v>47</v>
      </c>
      <c r="G1530" t="s">
        <v>239</v>
      </c>
      <c r="H1530" t="s">
        <v>178</v>
      </c>
      <c r="I1530">
        <v>85</v>
      </c>
      <c r="J1530" t="s">
        <v>6968</v>
      </c>
      <c r="K1530" t="e">
        <f>VLOOKUP(B1530,#REF!,5,FALSE)</f>
        <v>#REF!</v>
      </c>
      <c r="L1530" t="e">
        <f>VLOOKUP(B1530,#REF!,6,FALSE)</f>
        <v>#REF!</v>
      </c>
      <c r="N1530" t="s">
        <v>6969</v>
      </c>
      <c r="O1530" s="180" t="s">
        <v>5165</v>
      </c>
      <c r="P1530" t="s">
        <v>5150</v>
      </c>
      <c r="Q1530" t="s">
        <v>5161</v>
      </c>
    </row>
    <row r="1531" spans="1:17" x14ac:dyDescent="0.3">
      <c r="A1531" t="s">
        <v>5137</v>
      </c>
      <c r="B1531" t="str">
        <f t="shared" si="23"/>
        <v>11007586</v>
      </c>
      <c r="C1531">
        <v>110075</v>
      </c>
      <c r="D1531" t="s">
        <v>50</v>
      </c>
      <c r="E1531" t="s">
        <v>30</v>
      </c>
      <c r="F1531" t="s">
        <v>47</v>
      </c>
      <c r="G1531" t="s">
        <v>239</v>
      </c>
      <c r="H1531" t="s">
        <v>178</v>
      </c>
      <c r="I1531">
        <v>86</v>
      </c>
      <c r="J1531" t="s">
        <v>6971</v>
      </c>
      <c r="K1531" t="e">
        <f>VLOOKUP(B1531,#REF!,5,FALSE)</f>
        <v>#REF!</v>
      </c>
      <c r="L1531" t="e">
        <f>VLOOKUP(B1531,#REF!,6,FALSE)</f>
        <v>#REF!</v>
      </c>
      <c r="N1531" t="s">
        <v>6972</v>
      </c>
      <c r="O1531" s="180" t="s">
        <v>5165</v>
      </c>
      <c r="P1531" t="s">
        <v>5150</v>
      </c>
      <c r="Q1531" t="s">
        <v>5161</v>
      </c>
    </row>
    <row r="1532" spans="1:17" x14ac:dyDescent="0.3">
      <c r="A1532" t="s">
        <v>5137</v>
      </c>
      <c r="B1532" t="str">
        <f t="shared" si="23"/>
        <v>11007587</v>
      </c>
      <c r="C1532">
        <v>110075</v>
      </c>
      <c r="D1532" t="s">
        <v>50</v>
      </c>
      <c r="E1532" t="s">
        <v>30</v>
      </c>
      <c r="F1532" t="s">
        <v>47</v>
      </c>
      <c r="G1532" t="s">
        <v>239</v>
      </c>
      <c r="H1532" t="s">
        <v>178</v>
      </c>
      <c r="I1532">
        <v>87</v>
      </c>
      <c r="J1532" t="s">
        <v>6974</v>
      </c>
      <c r="K1532" t="e">
        <f>VLOOKUP(B1532,#REF!,5,FALSE)</f>
        <v>#REF!</v>
      </c>
      <c r="L1532" t="e">
        <f>VLOOKUP(B1532,#REF!,6,FALSE)</f>
        <v>#REF!</v>
      </c>
      <c r="N1532" t="s">
        <v>6975</v>
      </c>
      <c r="O1532" s="180" t="s">
        <v>5165</v>
      </c>
      <c r="P1532" t="s">
        <v>5150</v>
      </c>
      <c r="Q1532" t="s">
        <v>5161</v>
      </c>
    </row>
    <row r="1533" spans="1:17" x14ac:dyDescent="0.3">
      <c r="A1533" t="s">
        <v>5137</v>
      </c>
      <c r="B1533" t="str">
        <f t="shared" si="23"/>
        <v>11007588</v>
      </c>
      <c r="C1533">
        <v>110075</v>
      </c>
      <c r="D1533" t="s">
        <v>50</v>
      </c>
      <c r="E1533" t="s">
        <v>30</v>
      </c>
      <c r="F1533" t="s">
        <v>47</v>
      </c>
      <c r="G1533" t="s">
        <v>239</v>
      </c>
      <c r="H1533" t="s">
        <v>178</v>
      </c>
      <c r="I1533">
        <v>88</v>
      </c>
      <c r="J1533" t="s">
        <v>6977</v>
      </c>
      <c r="K1533" t="e">
        <f>VLOOKUP(B1533,#REF!,5,FALSE)</f>
        <v>#REF!</v>
      </c>
      <c r="L1533" t="e">
        <f>VLOOKUP(B1533,#REF!,6,FALSE)</f>
        <v>#REF!</v>
      </c>
      <c r="N1533" t="s">
        <v>6978</v>
      </c>
      <c r="O1533" s="180" t="s">
        <v>5165</v>
      </c>
      <c r="P1533" t="s">
        <v>5150</v>
      </c>
      <c r="Q1533" t="s">
        <v>5161</v>
      </c>
    </row>
    <row r="1534" spans="1:17" x14ac:dyDescent="0.3">
      <c r="A1534" t="s">
        <v>5137</v>
      </c>
      <c r="B1534" t="str">
        <f t="shared" si="23"/>
        <v>11007589</v>
      </c>
      <c r="C1534">
        <v>110075</v>
      </c>
      <c r="D1534" t="s">
        <v>50</v>
      </c>
      <c r="E1534" t="s">
        <v>30</v>
      </c>
      <c r="F1534" t="s">
        <v>47</v>
      </c>
      <c r="G1534" t="s">
        <v>239</v>
      </c>
      <c r="H1534" t="s">
        <v>178</v>
      </c>
      <c r="I1534">
        <v>89</v>
      </c>
      <c r="J1534" t="s">
        <v>6980</v>
      </c>
      <c r="K1534" t="e">
        <f>VLOOKUP(B1534,#REF!,5,FALSE)</f>
        <v>#REF!</v>
      </c>
      <c r="L1534" t="e">
        <f>VLOOKUP(B1534,#REF!,6,FALSE)</f>
        <v>#REF!</v>
      </c>
      <c r="N1534" t="s">
        <v>6981</v>
      </c>
      <c r="O1534" s="180" t="s">
        <v>5165</v>
      </c>
      <c r="P1534" t="s">
        <v>5150</v>
      </c>
      <c r="Q1534" t="s">
        <v>5161</v>
      </c>
    </row>
    <row r="1535" spans="1:17" x14ac:dyDescent="0.3">
      <c r="A1535" t="s">
        <v>5137</v>
      </c>
      <c r="B1535" t="str">
        <f t="shared" si="23"/>
        <v>11007590</v>
      </c>
      <c r="C1535">
        <v>110075</v>
      </c>
      <c r="D1535" t="s">
        <v>50</v>
      </c>
      <c r="E1535" t="s">
        <v>30</v>
      </c>
      <c r="F1535" t="s">
        <v>47</v>
      </c>
      <c r="G1535" t="s">
        <v>239</v>
      </c>
      <c r="H1535" t="s">
        <v>178</v>
      </c>
      <c r="I1535">
        <v>90</v>
      </c>
      <c r="J1535" t="s">
        <v>6983</v>
      </c>
      <c r="K1535" t="e">
        <f>VLOOKUP(B1535,#REF!,5,FALSE)</f>
        <v>#REF!</v>
      </c>
      <c r="L1535" t="e">
        <f>VLOOKUP(B1535,#REF!,6,FALSE)</f>
        <v>#REF!</v>
      </c>
      <c r="N1535" t="s">
        <v>6984</v>
      </c>
      <c r="O1535" s="180" t="s">
        <v>5165</v>
      </c>
      <c r="P1535" t="s">
        <v>5150</v>
      </c>
      <c r="Q1535" t="s">
        <v>5161</v>
      </c>
    </row>
    <row r="1536" spans="1:17" x14ac:dyDescent="0.3">
      <c r="A1536" t="s">
        <v>5137</v>
      </c>
      <c r="B1536" t="str">
        <f t="shared" si="23"/>
        <v>11007591</v>
      </c>
      <c r="C1536">
        <v>110075</v>
      </c>
      <c r="D1536" t="s">
        <v>50</v>
      </c>
      <c r="E1536" t="s">
        <v>30</v>
      </c>
      <c r="F1536" t="s">
        <v>47</v>
      </c>
      <c r="G1536" t="s">
        <v>239</v>
      </c>
      <c r="H1536" t="s">
        <v>178</v>
      </c>
      <c r="I1536">
        <v>91</v>
      </c>
      <c r="J1536" t="s">
        <v>6986</v>
      </c>
      <c r="K1536" t="e">
        <f>VLOOKUP(B1536,#REF!,5,FALSE)</f>
        <v>#REF!</v>
      </c>
      <c r="L1536" t="e">
        <f>VLOOKUP(B1536,#REF!,6,FALSE)</f>
        <v>#REF!</v>
      </c>
      <c r="N1536" t="s">
        <v>6987</v>
      </c>
      <c r="O1536" s="180" t="s">
        <v>5165</v>
      </c>
      <c r="P1536" t="s">
        <v>5150</v>
      </c>
      <c r="Q1536" t="s">
        <v>5161</v>
      </c>
    </row>
    <row r="1537" spans="1:17" x14ac:dyDescent="0.3">
      <c r="A1537" t="s">
        <v>5137</v>
      </c>
      <c r="B1537" t="str">
        <f t="shared" si="23"/>
        <v>11007592</v>
      </c>
      <c r="C1537">
        <v>110075</v>
      </c>
      <c r="D1537" t="s">
        <v>50</v>
      </c>
      <c r="E1537" t="s">
        <v>30</v>
      </c>
      <c r="F1537" t="s">
        <v>47</v>
      </c>
      <c r="G1537" t="s">
        <v>239</v>
      </c>
      <c r="H1537" t="s">
        <v>178</v>
      </c>
      <c r="I1537">
        <v>92</v>
      </c>
      <c r="J1537" t="s">
        <v>6989</v>
      </c>
      <c r="K1537" t="e">
        <f>VLOOKUP(B1537,#REF!,5,FALSE)</f>
        <v>#REF!</v>
      </c>
      <c r="L1537" t="e">
        <f>VLOOKUP(B1537,#REF!,6,FALSE)</f>
        <v>#REF!</v>
      </c>
      <c r="N1537" t="s">
        <v>6990</v>
      </c>
      <c r="O1537" s="180" t="s">
        <v>5165</v>
      </c>
      <c r="P1537" t="s">
        <v>5150</v>
      </c>
      <c r="Q1537" t="s">
        <v>5161</v>
      </c>
    </row>
    <row r="1538" spans="1:17" x14ac:dyDescent="0.3">
      <c r="A1538" t="s">
        <v>5137</v>
      </c>
      <c r="B1538" t="str">
        <f t="shared" si="23"/>
        <v>11007593</v>
      </c>
      <c r="C1538">
        <v>110075</v>
      </c>
      <c r="D1538" t="s">
        <v>50</v>
      </c>
      <c r="E1538" t="s">
        <v>30</v>
      </c>
      <c r="F1538" t="s">
        <v>47</v>
      </c>
      <c r="G1538" t="s">
        <v>239</v>
      </c>
      <c r="H1538" t="s">
        <v>178</v>
      </c>
      <c r="I1538">
        <v>93</v>
      </c>
      <c r="J1538" t="s">
        <v>6992</v>
      </c>
      <c r="K1538" t="e">
        <f>VLOOKUP(B1538,#REF!,5,FALSE)</f>
        <v>#REF!</v>
      </c>
      <c r="L1538" t="e">
        <f>VLOOKUP(B1538,#REF!,6,FALSE)</f>
        <v>#REF!</v>
      </c>
      <c r="N1538" t="s">
        <v>6993</v>
      </c>
      <c r="O1538" s="180" t="s">
        <v>5165</v>
      </c>
      <c r="P1538" t="s">
        <v>5150</v>
      </c>
      <c r="Q1538" t="s">
        <v>5161</v>
      </c>
    </row>
    <row r="1539" spans="1:17" x14ac:dyDescent="0.3">
      <c r="A1539" t="s">
        <v>5137</v>
      </c>
      <c r="B1539" t="str">
        <f t="shared" si="23"/>
        <v>11007594</v>
      </c>
      <c r="C1539">
        <v>110075</v>
      </c>
      <c r="D1539" t="s">
        <v>50</v>
      </c>
      <c r="E1539" t="s">
        <v>30</v>
      </c>
      <c r="F1539" t="s">
        <v>47</v>
      </c>
      <c r="G1539" t="s">
        <v>239</v>
      </c>
      <c r="H1539" t="s">
        <v>178</v>
      </c>
      <c r="I1539">
        <v>94</v>
      </c>
      <c r="J1539" t="s">
        <v>6995</v>
      </c>
      <c r="K1539" t="e">
        <f>VLOOKUP(B1539,#REF!,5,FALSE)</f>
        <v>#REF!</v>
      </c>
      <c r="L1539" t="e">
        <f>VLOOKUP(B1539,#REF!,6,FALSE)</f>
        <v>#REF!</v>
      </c>
      <c r="N1539" t="s">
        <v>6996</v>
      </c>
      <c r="O1539" s="180" t="s">
        <v>5165</v>
      </c>
      <c r="P1539" t="s">
        <v>5150</v>
      </c>
      <c r="Q1539" t="s">
        <v>5161</v>
      </c>
    </row>
    <row r="1540" spans="1:17" x14ac:dyDescent="0.3">
      <c r="A1540" t="s">
        <v>5137</v>
      </c>
      <c r="B1540" t="str">
        <f t="shared" si="23"/>
        <v>11007595</v>
      </c>
      <c r="C1540">
        <v>110075</v>
      </c>
      <c r="D1540" t="s">
        <v>50</v>
      </c>
      <c r="E1540" t="s">
        <v>30</v>
      </c>
      <c r="F1540" t="s">
        <v>47</v>
      </c>
      <c r="G1540" t="s">
        <v>239</v>
      </c>
      <c r="H1540" t="s">
        <v>178</v>
      </c>
      <c r="I1540">
        <v>95</v>
      </c>
      <c r="J1540" t="s">
        <v>6998</v>
      </c>
      <c r="K1540" t="e">
        <f>VLOOKUP(B1540,#REF!,5,FALSE)</f>
        <v>#REF!</v>
      </c>
      <c r="L1540" t="e">
        <f>VLOOKUP(B1540,#REF!,6,FALSE)</f>
        <v>#REF!</v>
      </c>
      <c r="N1540" t="s">
        <v>6999</v>
      </c>
      <c r="O1540" s="180" t="s">
        <v>5165</v>
      </c>
      <c r="P1540" t="s">
        <v>5150</v>
      </c>
      <c r="Q1540" t="s">
        <v>5161</v>
      </c>
    </row>
    <row r="1541" spans="1:17" x14ac:dyDescent="0.3">
      <c r="A1541" t="s">
        <v>5137</v>
      </c>
      <c r="B1541" t="str">
        <f t="shared" si="23"/>
        <v>11007596</v>
      </c>
      <c r="C1541">
        <v>110075</v>
      </c>
      <c r="D1541" t="s">
        <v>50</v>
      </c>
      <c r="E1541" t="s">
        <v>30</v>
      </c>
      <c r="F1541" t="s">
        <v>47</v>
      </c>
      <c r="G1541" t="s">
        <v>239</v>
      </c>
      <c r="H1541" t="s">
        <v>178</v>
      </c>
      <c r="I1541">
        <v>96</v>
      </c>
      <c r="J1541" t="s">
        <v>7001</v>
      </c>
      <c r="K1541" t="e">
        <f>VLOOKUP(B1541,#REF!,5,FALSE)</f>
        <v>#REF!</v>
      </c>
      <c r="L1541" t="e">
        <f>VLOOKUP(B1541,#REF!,6,FALSE)</f>
        <v>#REF!</v>
      </c>
      <c r="N1541" t="s">
        <v>7002</v>
      </c>
      <c r="O1541" s="180" t="s">
        <v>5165</v>
      </c>
      <c r="P1541" t="s">
        <v>5150</v>
      </c>
      <c r="Q1541" t="s">
        <v>5161</v>
      </c>
    </row>
    <row r="1542" spans="1:17" x14ac:dyDescent="0.3">
      <c r="A1542" t="s">
        <v>5137</v>
      </c>
      <c r="B1542" t="str">
        <f t="shared" si="23"/>
        <v>1508474</v>
      </c>
      <c r="C1542">
        <v>150847</v>
      </c>
      <c r="D1542" t="s">
        <v>50</v>
      </c>
      <c r="E1542" t="s">
        <v>32</v>
      </c>
      <c r="F1542" t="s">
        <v>112</v>
      </c>
      <c r="G1542" t="s">
        <v>1657</v>
      </c>
      <c r="H1542" t="s">
        <v>3090</v>
      </c>
      <c r="I1542">
        <v>4</v>
      </c>
      <c r="J1542">
        <v>4</v>
      </c>
      <c r="K1542" t="e">
        <f>VLOOKUP(B1542,#REF!,5,FALSE)</f>
        <v>#REF!</v>
      </c>
      <c r="N1542" t="s">
        <v>7004</v>
      </c>
      <c r="O1542" s="180" t="s">
        <v>5165</v>
      </c>
      <c r="P1542" t="s">
        <v>5151</v>
      </c>
      <c r="Q1542" t="s">
        <v>5161</v>
      </c>
    </row>
    <row r="1543" spans="1:17" x14ac:dyDescent="0.3">
      <c r="A1543" t="s">
        <v>5137</v>
      </c>
      <c r="B1543" t="str">
        <f t="shared" si="23"/>
        <v>1508475</v>
      </c>
      <c r="C1543">
        <v>150847</v>
      </c>
      <c r="D1543" t="s">
        <v>50</v>
      </c>
      <c r="E1543" t="s">
        <v>32</v>
      </c>
      <c r="F1543" t="s">
        <v>112</v>
      </c>
      <c r="G1543" t="s">
        <v>1657</v>
      </c>
      <c r="H1543" t="s">
        <v>3090</v>
      </c>
      <c r="I1543">
        <v>5</v>
      </c>
      <c r="J1543">
        <v>5</v>
      </c>
      <c r="K1543" t="e">
        <f>VLOOKUP(B1543,#REF!,5,FALSE)</f>
        <v>#REF!</v>
      </c>
      <c r="N1543" t="s">
        <v>7005</v>
      </c>
      <c r="O1543" s="180" t="s">
        <v>5165</v>
      </c>
      <c r="P1543" t="s">
        <v>5151</v>
      </c>
      <c r="Q1543" t="s">
        <v>5161</v>
      </c>
    </row>
    <row r="1544" spans="1:17" x14ac:dyDescent="0.3">
      <c r="A1544" t="s">
        <v>5137</v>
      </c>
      <c r="B1544" t="str">
        <f t="shared" ref="B1544:B1595" si="24">C1544&amp;I1544</f>
        <v>1101214</v>
      </c>
      <c r="C1544">
        <v>110121</v>
      </c>
      <c r="D1544" t="s">
        <v>50</v>
      </c>
      <c r="E1544" t="s">
        <v>30</v>
      </c>
      <c r="F1544" t="s">
        <v>47</v>
      </c>
      <c r="G1544" t="s">
        <v>239</v>
      </c>
      <c r="H1544" t="s">
        <v>3007</v>
      </c>
      <c r="I1544">
        <v>4</v>
      </c>
      <c r="J1544">
        <v>4</v>
      </c>
      <c r="K1544" t="e">
        <f>VLOOKUP(B1544,#REF!,5,FALSE)</f>
        <v>#REF!</v>
      </c>
      <c r="M1544" t="e">
        <f>VLOOKUP(B1544,#REF!,7,FALSE)</f>
        <v>#REF!</v>
      </c>
      <c r="N1544" t="s">
        <v>7006</v>
      </c>
      <c r="O1544" s="180" t="s">
        <v>5165</v>
      </c>
      <c r="P1544" t="s">
        <v>5151</v>
      </c>
      <c r="Q1544" t="s">
        <v>5161</v>
      </c>
    </row>
    <row r="1545" spans="1:17" x14ac:dyDescent="0.3">
      <c r="A1545" t="s">
        <v>5137</v>
      </c>
      <c r="B1545" t="str">
        <f t="shared" si="24"/>
        <v>1101215</v>
      </c>
      <c r="C1545">
        <v>110121</v>
      </c>
      <c r="D1545" t="s">
        <v>50</v>
      </c>
      <c r="E1545" t="s">
        <v>30</v>
      </c>
      <c r="F1545" t="s">
        <v>47</v>
      </c>
      <c r="G1545" t="s">
        <v>239</v>
      </c>
      <c r="H1545" t="s">
        <v>3007</v>
      </c>
      <c r="I1545">
        <v>5</v>
      </c>
      <c r="J1545">
        <v>5</v>
      </c>
      <c r="K1545" t="e">
        <f>VLOOKUP(B1545,#REF!,5,FALSE)</f>
        <v>#REF!</v>
      </c>
      <c r="N1545" t="s">
        <v>7008</v>
      </c>
      <c r="O1545" s="180" t="s">
        <v>5165</v>
      </c>
      <c r="P1545" t="s">
        <v>5151</v>
      </c>
      <c r="Q1545" t="s">
        <v>5161</v>
      </c>
    </row>
    <row r="1546" spans="1:17" x14ac:dyDescent="0.3">
      <c r="A1546" t="s">
        <v>7009</v>
      </c>
      <c r="B1546" t="str">
        <f t="shared" si="24"/>
        <v>110025530</v>
      </c>
      <c r="C1546">
        <v>110025</v>
      </c>
      <c r="D1546" t="s">
        <v>50</v>
      </c>
      <c r="E1546" t="s">
        <v>30</v>
      </c>
      <c r="F1546" t="s">
        <v>47</v>
      </c>
      <c r="G1546" t="s">
        <v>239</v>
      </c>
      <c r="H1546" t="s">
        <v>3151</v>
      </c>
      <c r="I1546">
        <v>530</v>
      </c>
      <c r="J1546">
        <v>530</v>
      </c>
      <c r="K1546" t="e">
        <f>VLOOKUP(B1546,#REF!,5,FALSE)</f>
        <v>#REF!</v>
      </c>
      <c r="L1546" t="e">
        <f>VLOOKUP(B1546,#REF!,6,FALSE)</f>
        <v>#REF!</v>
      </c>
      <c r="M1546" t="e">
        <f>VLOOKUP(B1546,#REF!,7,FALSE)</f>
        <v>#REF!</v>
      </c>
      <c r="N1546" t="s">
        <v>7010</v>
      </c>
      <c r="O1546" s="180" t="s">
        <v>5165</v>
      </c>
      <c r="P1546" t="s">
        <v>5151</v>
      </c>
      <c r="Q1546" t="s">
        <v>5162</v>
      </c>
    </row>
    <row r="1547" spans="1:17" x14ac:dyDescent="0.3">
      <c r="A1547" t="s">
        <v>7009</v>
      </c>
      <c r="B1547" t="str">
        <f t="shared" si="24"/>
        <v>110025552</v>
      </c>
      <c r="C1547">
        <v>110025</v>
      </c>
      <c r="D1547" t="s">
        <v>50</v>
      </c>
      <c r="E1547" t="s">
        <v>30</v>
      </c>
      <c r="F1547" t="s">
        <v>47</v>
      </c>
      <c r="G1547" t="s">
        <v>239</v>
      </c>
      <c r="H1547" t="s">
        <v>3151</v>
      </c>
      <c r="I1547">
        <v>552</v>
      </c>
      <c r="J1547">
        <v>552</v>
      </c>
      <c r="K1547" t="e">
        <f>VLOOKUP(B1547,#REF!,5,FALSE)</f>
        <v>#REF!</v>
      </c>
      <c r="L1547" t="e">
        <f>VLOOKUP(B1547,#REF!,6,FALSE)</f>
        <v>#REF!</v>
      </c>
      <c r="M1547" t="e">
        <f>VLOOKUP(B1547,#REF!,7,FALSE)</f>
        <v>#REF!</v>
      </c>
      <c r="N1547" t="s">
        <v>7013</v>
      </c>
      <c r="O1547" s="180" t="s">
        <v>5165</v>
      </c>
      <c r="P1547" t="s">
        <v>5151</v>
      </c>
      <c r="Q1547" t="s">
        <v>5162</v>
      </c>
    </row>
    <row r="1548" spans="1:17" x14ac:dyDescent="0.3">
      <c r="A1548" t="s">
        <v>7009</v>
      </c>
      <c r="B1548" t="str">
        <f t="shared" si="24"/>
        <v>110025553</v>
      </c>
      <c r="C1548">
        <v>110025</v>
      </c>
      <c r="D1548" t="s">
        <v>50</v>
      </c>
      <c r="E1548" t="s">
        <v>30</v>
      </c>
      <c r="F1548" t="s">
        <v>47</v>
      </c>
      <c r="G1548" t="s">
        <v>239</v>
      </c>
      <c r="H1548" t="s">
        <v>3151</v>
      </c>
      <c r="I1548">
        <v>553</v>
      </c>
      <c r="J1548">
        <v>553</v>
      </c>
      <c r="K1548" t="e">
        <f>VLOOKUP(B1548,#REF!,5,FALSE)</f>
        <v>#REF!</v>
      </c>
      <c r="L1548" t="e">
        <f>VLOOKUP(B1548,#REF!,6,FALSE)</f>
        <v>#REF!</v>
      </c>
      <c r="M1548" t="e">
        <f>VLOOKUP(B1548,#REF!,7,FALSE)</f>
        <v>#REF!</v>
      </c>
      <c r="N1548" t="s">
        <v>7016</v>
      </c>
      <c r="O1548" s="180" t="s">
        <v>5165</v>
      </c>
      <c r="P1548" t="s">
        <v>5151</v>
      </c>
      <c r="Q1548" t="s">
        <v>5162</v>
      </c>
    </row>
    <row r="1549" spans="1:17" x14ac:dyDescent="0.3">
      <c r="A1549" t="s">
        <v>7009</v>
      </c>
      <c r="B1549" t="str">
        <f t="shared" si="24"/>
        <v>110025554</v>
      </c>
      <c r="C1549">
        <v>110025</v>
      </c>
      <c r="D1549" t="s">
        <v>50</v>
      </c>
      <c r="E1549" t="s">
        <v>30</v>
      </c>
      <c r="F1549" t="s">
        <v>47</v>
      </c>
      <c r="G1549" t="s">
        <v>239</v>
      </c>
      <c r="H1549" t="s">
        <v>3151</v>
      </c>
      <c r="I1549">
        <v>554</v>
      </c>
      <c r="J1549">
        <v>554</v>
      </c>
      <c r="K1549" t="e">
        <f>VLOOKUP(B1549,#REF!,5,FALSE)</f>
        <v>#REF!</v>
      </c>
      <c r="L1549" t="e">
        <f>VLOOKUP(B1549,#REF!,6,FALSE)</f>
        <v>#REF!</v>
      </c>
      <c r="M1549" t="e">
        <f>VLOOKUP(B1549,#REF!,7,FALSE)</f>
        <v>#REF!</v>
      </c>
      <c r="N1549" t="s">
        <v>7019</v>
      </c>
      <c r="O1549" s="180" t="s">
        <v>5165</v>
      </c>
      <c r="P1549" t="s">
        <v>5151</v>
      </c>
      <c r="Q1549" t="s">
        <v>5162</v>
      </c>
    </row>
    <row r="1550" spans="1:17" x14ac:dyDescent="0.3">
      <c r="A1550" t="s">
        <v>5137</v>
      </c>
      <c r="B1550" t="str">
        <f t="shared" si="24"/>
        <v>110022328</v>
      </c>
      <c r="C1550">
        <v>110022</v>
      </c>
      <c r="D1550" t="s">
        <v>50</v>
      </c>
      <c r="E1550" t="s">
        <v>30</v>
      </c>
      <c r="F1550" t="s">
        <v>47</v>
      </c>
      <c r="G1550" t="s">
        <v>298</v>
      </c>
      <c r="H1550" t="s">
        <v>34</v>
      </c>
      <c r="I1550">
        <v>328</v>
      </c>
      <c r="J1550">
        <v>263</v>
      </c>
      <c r="K1550" t="e">
        <f>VLOOKUP(B1550,#REF!,5,FALSE)</f>
        <v>#REF!</v>
      </c>
      <c r="L1550" t="e">
        <f>VLOOKUP(B1550,#REF!,6,FALSE)</f>
        <v>#REF!</v>
      </c>
      <c r="N1550" t="s">
        <v>7022</v>
      </c>
      <c r="O1550" s="180" t="s">
        <v>5165</v>
      </c>
      <c r="P1550" t="s">
        <v>5150</v>
      </c>
      <c r="Q1550" t="s">
        <v>5161</v>
      </c>
    </row>
    <row r="1551" spans="1:17" x14ac:dyDescent="0.3">
      <c r="A1551" t="s">
        <v>5137</v>
      </c>
      <c r="B1551" t="str">
        <f t="shared" si="24"/>
        <v>110022329</v>
      </c>
      <c r="C1551">
        <v>110022</v>
      </c>
      <c r="D1551" t="s">
        <v>50</v>
      </c>
      <c r="E1551" t="s">
        <v>30</v>
      </c>
      <c r="F1551" t="s">
        <v>47</v>
      </c>
      <c r="G1551" t="s">
        <v>298</v>
      </c>
      <c r="H1551" t="s">
        <v>34</v>
      </c>
      <c r="I1551">
        <v>329</v>
      </c>
      <c r="J1551">
        <v>264</v>
      </c>
      <c r="K1551" t="e">
        <f>VLOOKUP(B1551,#REF!,5,FALSE)</f>
        <v>#REF!</v>
      </c>
      <c r="L1551" t="e">
        <f>VLOOKUP(B1551,#REF!,6,FALSE)</f>
        <v>#REF!</v>
      </c>
      <c r="N1551" t="s">
        <v>7024</v>
      </c>
      <c r="O1551" s="180" t="s">
        <v>5165</v>
      </c>
      <c r="P1551" t="s">
        <v>5150</v>
      </c>
      <c r="Q1551" t="s">
        <v>5161</v>
      </c>
    </row>
    <row r="1552" spans="1:17" x14ac:dyDescent="0.3">
      <c r="A1552" t="s">
        <v>5137</v>
      </c>
      <c r="B1552" t="str">
        <f t="shared" si="24"/>
        <v>110022330</v>
      </c>
      <c r="C1552">
        <v>110022</v>
      </c>
      <c r="D1552" t="s">
        <v>50</v>
      </c>
      <c r="E1552" t="s">
        <v>30</v>
      </c>
      <c r="F1552" t="s">
        <v>47</v>
      </c>
      <c r="G1552" t="s">
        <v>298</v>
      </c>
      <c r="H1552" t="s">
        <v>34</v>
      </c>
      <c r="I1552">
        <v>330</v>
      </c>
      <c r="J1552">
        <v>265</v>
      </c>
      <c r="K1552" t="e">
        <f>VLOOKUP(B1552,#REF!,5,FALSE)</f>
        <v>#REF!</v>
      </c>
      <c r="L1552" t="e">
        <f>VLOOKUP(B1552,#REF!,6,FALSE)</f>
        <v>#REF!</v>
      </c>
      <c r="N1552" t="s">
        <v>7026</v>
      </c>
      <c r="O1552" s="180" t="s">
        <v>5165</v>
      </c>
      <c r="P1552" t="s">
        <v>5150</v>
      </c>
      <c r="Q1552" t="s">
        <v>5161</v>
      </c>
    </row>
    <row r="1553" spans="1:17" x14ac:dyDescent="0.3">
      <c r="A1553" t="s">
        <v>5137</v>
      </c>
      <c r="B1553" t="str">
        <f t="shared" si="24"/>
        <v>110022331</v>
      </c>
      <c r="C1553">
        <v>110022</v>
      </c>
      <c r="D1553" t="s">
        <v>50</v>
      </c>
      <c r="E1553" t="s">
        <v>30</v>
      </c>
      <c r="F1553" t="s">
        <v>47</v>
      </c>
      <c r="G1553" t="s">
        <v>298</v>
      </c>
      <c r="H1553" t="s">
        <v>34</v>
      </c>
      <c r="I1553">
        <v>331</v>
      </c>
      <c r="J1553">
        <v>266</v>
      </c>
      <c r="K1553" t="e">
        <f>VLOOKUP(B1553,#REF!,5,FALSE)</f>
        <v>#REF!</v>
      </c>
      <c r="L1553" t="e">
        <f>VLOOKUP(B1553,#REF!,6,FALSE)</f>
        <v>#REF!</v>
      </c>
      <c r="N1553" t="s">
        <v>7028</v>
      </c>
      <c r="O1553" s="180" t="s">
        <v>5165</v>
      </c>
      <c r="P1553" t="s">
        <v>5150</v>
      </c>
      <c r="Q1553" t="s">
        <v>5161</v>
      </c>
    </row>
    <row r="1554" spans="1:17" x14ac:dyDescent="0.3">
      <c r="A1554" t="s">
        <v>5137</v>
      </c>
      <c r="B1554" t="str">
        <f t="shared" si="24"/>
        <v>110022332</v>
      </c>
      <c r="C1554">
        <v>110022</v>
      </c>
      <c r="D1554" t="s">
        <v>50</v>
      </c>
      <c r="E1554" t="s">
        <v>30</v>
      </c>
      <c r="F1554" t="s">
        <v>47</v>
      </c>
      <c r="G1554" t="s">
        <v>298</v>
      </c>
      <c r="H1554" t="s">
        <v>34</v>
      </c>
      <c r="I1554">
        <v>332</v>
      </c>
      <c r="J1554">
        <v>267</v>
      </c>
      <c r="K1554" t="e">
        <f>VLOOKUP(B1554,#REF!,5,FALSE)</f>
        <v>#REF!</v>
      </c>
      <c r="L1554" t="e">
        <f>VLOOKUP(B1554,#REF!,6,FALSE)</f>
        <v>#REF!</v>
      </c>
      <c r="N1554" t="s">
        <v>7030</v>
      </c>
      <c r="O1554" s="180" t="s">
        <v>5165</v>
      </c>
      <c r="P1554" t="s">
        <v>5150</v>
      </c>
      <c r="Q1554" t="s">
        <v>5161</v>
      </c>
    </row>
    <row r="1555" spans="1:17" x14ac:dyDescent="0.3">
      <c r="A1555" s="193" t="s">
        <v>5270</v>
      </c>
      <c r="B1555" t="str">
        <f t="shared" si="24"/>
        <v>11004260</v>
      </c>
      <c r="C1555">
        <v>110042</v>
      </c>
      <c r="D1555" t="s">
        <v>50</v>
      </c>
      <c r="E1555" t="s">
        <v>30</v>
      </c>
      <c r="F1555" t="s">
        <v>47</v>
      </c>
      <c r="G1555" t="s">
        <v>298</v>
      </c>
      <c r="H1555" t="s">
        <v>7032</v>
      </c>
      <c r="I1555">
        <v>60</v>
      </c>
      <c r="J1555">
        <v>60</v>
      </c>
      <c r="K1555" t="e">
        <f>VLOOKUP(B1555,#REF!,5,FALSE)</f>
        <v>#REF!</v>
      </c>
      <c r="L1555" t="e">
        <f>VLOOKUP(B1555,#REF!,6,FALSE)</f>
        <v>#REF!</v>
      </c>
      <c r="N1555" t="s">
        <v>7033</v>
      </c>
      <c r="O1555" s="180" t="s">
        <v>5165</v>
      </c>
    </row>
    <row r="1556" spans="1:17" x14ac:dyDescent="0.3">
      <c r="A1556" s="193" t="s">
        <v>5270</v>
      </c>
      <c r="B1556" t="str">
        <f t="shared" si="24"/>
        <v>11004266</v>
      </c>
      <c r="C1556">
        <v>110042</v>
      </c>
      <c r="D1556" t="s">
        <v>50</v>
      </c>
      <c r="E1556" t="s">
        <v>30</v>
      </c>
      <c r="F1556" t="s">
        <v>47</v>
      </c>
      <c r="G1556" t="s">
        <v>298</v>
      </c>
      <c r="H1556" t="s">
        <v>7032</v>
      </c>
      <c r="I1556">
        <v>66</v>
      </c>
      <c r="J1556">
        <v>66</v>
      </c>
      <c r="K1556" t="e">
        <f>VLOOKUP(B1556,#REF!,5,FALSE)</f>
        <v>#REF!</v>
      </c>
      <c r="L1556" t="e">
        <f>VLOOKUP(B1556,#REF!,6,FALSE)</f>
        <v>#REF!</v>
      </c>
      <c r="N1556" t="s">
        <v>7035</v>
      </c>
      <c r="O1556" s="180" t="s">
        <v>5165</v>
      </c>
    </row>
    <row r="1557" spans="1:17" x14ac:dyDescent="0.3">
      <c r="A1557" t="s">
        <v>5137</v>
      </c>
      <c r="B1557" t="str">
        <f t="shared" si="24"/>
        <v>1301494</v>
      </c>
      <c r="C1557">
        <v>130149</v>
      </c>
      <c r="D1557" t="s">
        <v>50</v>
      </c>
      <c r="E1557" t="s">
        <v>31</v>
      </c>
      <c r="F1557" t="s">
        <v>66</v>
      </c>
      <c r="G1557" t="s">
        <v>714</v>
      </c>
      <c r="H1557" t="s">
        <v>185</v>
      </c>
      <c r="I1557">
        <v>4</v>
      </c>
      <c r="J1557" t="s">
        <v>7037</v>
      </c>
      <c r="K1557" t="e">
        <f>VLOOKUP(B1557,#REF!,5,FALSE)</f>
        <v>#REF!</v>
      </c>
      <c r="L1557" t="e">
        <f>VLOOKUP(B1557,#REF!,6,FALSE)</f>
        <v>#REF!</v>
      </c>
      <c r="N1557" t="s">
        <v>7038</v>
      </c>
      <c r="O1557" s="180" t="s">
        <v>5165</v>
      </c>
      <c r="P1557" t="s">
        <v>5151</v>
      </c>
      <c r="Q1557" t="s">
        <v>5161</v>
      </c>
    </row>
    <row r="1558" spans="1:17" x14ac:dyDescent="0.3">
      <c r="A1558" t="s">
        <v>5137</v>
      </c>
      <c r="B1558" t="str">
        <f t="shared" si="24"/>
        <v>13014950</v>
      </c>
      <c r="C1558">
        <v>130149</v>
      </c>
      <c r="D1558" t="s">
        <v>50</v>
      </c>
      <c r="E1558" t="s">
        <v>31</v>
      </c>
      <c r="F1558" t="s">
        <v>66</v>
      </c>
      <c r="G1558" t="s">
        <v>714</v>
      </c>
      <c r="H1558" t="s">
        <v>185</v>
      </c>
      <c r="I1558">
        <v>50</v>
      </c>
      <c r="J1558">
        <v>50</v>
      </c>
      <c r="L1558" t="e">
        <f>VLOOKUP(B1558,#REF!,6,FALSE)</f>
        <v>#REF!</v>
      </c>
      <c r="N1558" t="s">
        <v>7040</v>
      </c>
      <c r="O1558" s="180" t="s">
        <v>5165</v>
      </c>
      <c r="P1558" t="s">
        <v>5151</v>
      </c>
      <c r="Q1558" t="s">
        <v>5161</v>
      </c>
    </row>
    <row r="1559" spans="1:17" x14ac:dyDescent="0.3">
      <c r="A1559" t="s">
        <v>5137</v>
      </c>
      <c r="B1559" t="str">
        <f t="shared" si="24"/>
        <v>13014951</v>
      </c>
      <c r="C1559">
        <v>130149</v>
      </c>
      <c r="D1559" t="s">
        <v>50</v>
      </c>
      <c r="E1559" t="s">
        <v>31</v>
      </c>
      <c r="F1559" t="s">
        <v>66</v>
      </c>
      <c r="G1559" t="s">
        <v>714</v>
      </c>
      <c r="H1559" t="s">
        <v>185</v>
      </c>
      <c r="I1559">
        <v>51</v>
      </c>
      <c r="J1559">
        <v>51</v>
      </c>
      <c r="L1559" t="e">
        <f>VLOOKUP(B1559,#REF!,6,FALSE)</f>
        <v>#REF!</v>
      </c>
      <c r="N1559" t="s">
        <v>7041</v>
      </c>
      <c r="O1559" s="180" t="s">
        <v>5165</v>
      </c>
      <c r="P1559" t="s">
        <v>5151</v>
      </c>
      <c r="Q1559" t="s">
        <v>5161</v>
      </c>
    </row>
    <row r="1560" spans="1:17" x14ac:dyDescent="0.3">
      <c r="A1560" t="s">
        <v>5137</v>
      </c>
      <c r="B1560" t="str">
        <f t="shared" si="24"/>
        <v>13014952</v>
      </c>
      <c r="C1560">
        <v>130149</v>
      </c>
      <c r="D1560" t="s">
        <v>50</v>
      </c>
      <c r="E1560" t="s">
        <v>31</v>
      </c>
      <c r="F1560" t="s">
        <v>66</v>
      </c>
      <c r="G1560" t="s">
        <v>714</v>
      </c>
      <c r="H1560" t="s">
        <v>185</v>
      </c>
      <c r="I1560">
        <v>52</v>
      </c>
      <c r="J1560">
        <v>52</v>
      </c>
      <c r="L1560" t="e">
        <f>VLOOKUP(B1560,#REF!,6,FALSE)</f>
        <v>#REF!</v>
      </c>
      <c r="N1560" t="s">
        <v>7042</v>
      </c>
      <c r="O1560" s="180" t="s">
        <v>5165</v>
      </c>
      <c r="P1560" t="s">
        <v>5151</v>
      </c>
      <c r="Q1560" t="s">
        <v>5161</v>
      </c>
    </row>
    <row r="1561" spans="1:17" x14ac:dyDescent="0.3">
      <c r="A1561" t="s">
        <v>5137</v>
      </c>
      <c r="B1561" t="str">
        <f t="shared" si="24"/>
        <v>13014953</v>
      </c>
      <c r="C1561">
        <v>130149</v>
      </c>
      <c r="D1561" t="s">
        <v>50</v>
      </c>
      <c r="E1561" t="s">
        <v>31</v>
      </c>
      <c r="F1561" t="s">
        <v>66</v>
      </c>
      <c r="G1561" t="s">
        <v>714</v>
      </c>
      <c r="H1561" t="s">
        <v>185</v>
      </c>
      <c r="I1561">
        <v>53</v>
      </c>
      <c r="J1561">
        <v>53</v>
      </c>
      <c r="L1561" t="e">
        <f>VLOOKUP(B1561,#REF!,6,FALSE)</f>
        <v>#REF!</v>
      </c>
      <c r="N1561" t="s">
        <v>7043</v>
      </c>
      <c r="O1561" s="180" t="s">
        <v>5165</v>
      </c>
      <c r="P1561" t="s">
        <v>5151</v>
      </c>
      <c r="Q1561" t="s">
        <v>5161</v>
      </c>
    </row>
    <row r="1562" spans="1:17" x14ac:dyDescent="0.3">
      <c r="A1562" t="s">
        <v>5137</v>
      </c>
      <c r="B1562" t="str">
        <f t="shared" si="24"/>
        <v>13014954</v>
      </c>
      <c r="C1562">
        <v>130149</v>
      </c>
      <c r="D1562" t="s">
        <v>50</v>
      </c>
      <c r="E1562" t="s">
        <v>31</v>
      </c>
      <c r="F1562" t="s">
        <v>66</v>
      </c>
      <c r="G1562" t="s">
        <v>714</v>
      </c>
      <c r="H1562" t="s">
        <v>185</v>
      </c>
      <c r="I1562">
        <v>54</v>
      </c>
      <c r="J1562">
        <v>54</v>
      </c>
      <c r="L1562" t="e">
        <f>VLOOKUP(B1562,#REF!,6,FALSE)</f>
        <v>#REF!</v>
      </c>
      <c r="N1562" t="s">
        <v>7044</v>
      </c>
      <c r="O1562" s="180" t="s">
        <v>5165</v>
      </c>
      <c r="P1562" t="s">
        <v>5151</v>
      </c>
      <c r="Q1562" t="s">
        <v>5161</v>
      </c>
    </row>
    <row r="1563" spans="1:17" x14ac:dyDescent="0.3">
      <c r="A1563" t="s">
        <v>5137</v>
      </c>
      <c r="B1563" t="str">
        <f t="shared" si="24"/>
        <v>13014955</v>
      </c>
      <c r="C1563">
        <v>130149</v>
      </c>
      <c r="D1563" t="s">
        <v>50</v>
      </c>
      <c r="E1563" t="s">
        <v>31</v>
      </c>
      <c r="F1563" t="s">
        <v>66</v>
      </c>
      <c r="G1563" t="s">
        <v>714</v>
      </c>
      <c r="H1563" t="s">
        <v>185</v>
      </c>
      <c r="I1563">
        <v>55</v>
      </c>
      <c r="J1563">
        <v>55</v>
      </c>
      <c r="L1563" t="e">
        <f>VLOOKUP(B1563,#REF!,6,FALSE)</f>
        <v>#REF!</v>
      </c>
      <c r="N1563" t="s">
        <v>7045</v>
      </c>
      <c r="O1563" s="180" t="s">
        <v>5165</v>
      </c>
      <c r="P1563" t="s">
        <v>5151</v>
      </c>
      <c r="Q1563" t="s">
        <v>5161</v>
      </c>
    </row>
    <row r="1564" spans="1:17" x14ac:dyDescent="0.3">
      <c r="A1564" t="s">
        <v>5137</v>
      </c>
      <c r="B1564" t="str">
        <f t="shared" si="24"/>
        <v>13014956</v>
      </c>
      <c r="C1564">
        <v>130149</v>
      </c>
      <c r="D1564" t="s">
        <v>50</v>
      </c>
      <c r="E1564" t="s">
        <v>31</v>
      </c>
      <c r="F1564" t="s">
        <v>66</v>
      </c>
      <c r="G1564" t="s">
        <v>714</v>
      </c>
      <c r="H1564" t="s">
        <v>185</v>
      </c>
      <c r="I1564">
        <v>56</v>
      </c>
      <c r="J1564">
        <v>56</v>
      </c>
      <c r="L1564" t="e">
        <f>VLOOKUP(B1564,#REF!,6,FALSE)</f>
        <v>#REF!</v>
      </c>
      <c r="N1564" t="s">
        <v>7046</v>
      </c>
      <c r="O1564" s="180" t="s">
        <v>5165</v>
      </c>
      <c r="P1564" t="s">
        <v>5151</v>
      </c>
      <c r="Q1564" t="s">
        <v>5161</v>
      </c>
    </row>
    <row r="1565" spans="1:17" x14ac:dyDescent="0.3">
      <c r="A1565" t="s">
        <v>5137</v>
      </c>
      <c r="B1565" t="str">
        <f t="shared" si="24"/>
        <v>1301491</v>
      </c>
      <c r="C1565">
        <v>130149</v>
      </c>
      <c r="D1565" t="s">
        <v>50</v>
      </c>
      <c r="E1565" t="s">
        <v>31</v>
      </c>
      <c r="F1565" t="s">
        <v>66</v>
      </c>
      <c r="G1565" t="s">
        <v>714</v>
      </c>
      <c r="H1565" t="s">
        <v>185</v>
      </c>
      <c r="I1565">
        <v>1</v>
      </c>
      <c r="J1565">
        <v>2</v>
      </c>
      <c r="K1565" t="e">
        <f>VLOOKUP(B1565,#REF!,5,FALSE)</f>
        <v>#REF!</v>
      </c>
      <c r="N1565" t="s">
        <v>7047</v>
      </c>
      <c r="O1565" s="180" t="s">
        <v>5165</v>
      </c>
      <c r="P1565" t="s">
        <v>5151</v>
      </c>
      <c r="Q1565" t="s">
        <v>5161</v>
      </c>
    </row>
    <row r="1566" spans="1:17" x14ac:dyDescent="0.3">
      <c r="A1566" t="s">
        <v>5137</v>
      </c>
      <c r="B1566" t="str">
        <f t="shared" si="24"/>
        <v>150227176</v>
      </c>
      <c r="C1566">
        <v>150227</v>
      </c>
      <c r="D1566" t="s">
        <v>48</v>
      </c>
      <c r="E1566" t="s">
        <v>32</v>
      </c>
      <c r="F1566" t="s">
        <v>112</v>
      </c>
      <c r="G1566" t="s">
        <v>1608</v>
      </c>
      <c r="H1566" t="s">
        <v>3074</v>
      </c>
      <c r="I1566">
        <v>176</v>
      </c>
      <c r="J1566">
        <v>176</v>
      </c>
      <c r="K1566" t="e">
        <f>VLOOKUP(B1566,#REF!,5,FALSE)</f>
        <v>#REF!</v>
      </c>
      <c r="N1566" t="s">
        <v>7048</v>
      </c>
      <c r="O1566" s="180" t="s">
        <v>5165</v>
      </c>
      <c r="P1566" t="s">
        <v>5151</v>
      </c>
      <c r="Q1566" t="s">
        <v>5161</v>
      </c>
    </row>
    <row r="1567" spans="1:17" x14ac:dyDescent="0.3">
      <c r="A1567" t="s">
        <v>5137</v>
      </c>
      <c r="B1567" t="str">
        <f t="shared" si="24"/>
        <v>150227177</v>
      </c>
      <c r="C1567">
        <v>150227</v>
      </c>
      <c r="D1567" t="s">
        <v>48</v>
      </c>
      <c r="E1567" t="s">
        <v>32</v>
      </c>
      <c r="F1567" t="s">
        <v>112</v>
      </c>
      <c r="G1567" t="s">
        <v>1608</v>
      </c>
      <c r="H1567" t="s">
        <v>3074</v>
      </c>
      <c r="I1567">
        <v>177</v>
      </c>
      <c r="J1567">
        <v>177</v>
      </c>
      <c r="K1567" t="e">
        <f>VLOOKUP(B1567,#REF!,5,FALSE)</f>
        <v>#REF!</v>
      </c>
      <c r="N1567" t="s">
        <v>7049</v>
      </c>
      <c r="O1567" s="180" t="s">
        <v>5165</v>
      </c>
      <c r="P1567" t="s">
        <v>5151</v>
      </c>
      <c r="Q1567" t="s">
        <v>5161</v>
      </c>
    </row>
    <row r="1568" spans="1:17" x14ac:dyDescent="0.3">
      <c r="A1568" t="s">
        <v>5137</v>
      </c>
      <c r="B1568" t="str">
        <f t="shared" si="24"/>
        <v>150227201</v>
      </c>
      <c r="C1568">
        <v>150227</v>
      </c>
      <c r="D1568" t="s">
        <v>48</v>
      </c>
      <c r="E1568" t="s">
        <v>32</v>
      </c>
      <c r="F1568" t="s">
        <v>112</v>
      </c>
      <c r="G1568" t="s">
        <v>1608</v>
      </c>
      <c r="H1568" t="s">
        <v>3074</v>
      </c>
      <c r="I1568">
        <v>201</v>
      </c>
      <c r="J1568">
        <v>201</v>
      </c>
      <c r="K1568" t="e">
        <f>VLOOKUP(B1568,#REF!,5,FALSE)</f>
        <v>#REF!</v>
      </c>
      <c r="N1568" t="s">
        <v>7050</v>
      </c>
      <c r="O1568" s="180" t="s">
        <v>5165</v>
      </c>
      <c r="P1568" t="s">
        <v>5151</v>
      </c>
      <c r="Q1568" t="s">
        <v>5161</v>
      </c>
    </row>
    <row r="1569" spans="1:17" x14ac:dyDescent="0.3">
      <c r="A1569" t="s">
        <v>5137</v>
      </c>
      <c r="B1569" t="str">
        <f t="shared" si="24"/>
        <v>150227202</v>
      </c>
      <c r="C1569">
        <v>150227</v>
      </c>
      <c r="D1569" t="s">
        <v>48</v>
      </c>
      <c r="E1569" t="s">
        <v>32</v>
      </c>
      <c r="F1569" t="s">
        <v>112</v>
      </c>
      <c r="G1569" t="s">
        <v>1608</v>
      </c>
      <c r="H1569" t="s">
        <v>3074</v>
      </c>
      <c r="I1569">
        <v>202</v>
      </c>
      <c r="J1569">
        <v>202</v>
      </c>
      <c r="K1569" t="e">
        <f>VLOOKUP(B1569,#REF!,5,FALSE)</f>
        <v>#REF!</v>
      </c>
      <c r="N1569" t="s">
        <v>7051</v>
      </c>
      <c r="O1569" s="180" t="s">
        <v>5165</v>
      </c>
      <c r="P1569" t="s">
        <v>5151</v>
      </c>
      <c r="Q1569" t="s">
        <v>5161</v>
      </c>
    </row>
    <row r="1570" spans="1:17" x14ac:dyDescent="0.3">
      <c r="A1570" t="s">
        <v>5137</v>
      </c>
      <c r="B1570" t="str">
        <f t="shared" si="24"/>
        <v>150227203</v>
      </c>
      <c r="C1570">
        <v>150227</v>
      </c>
      <c r="D1570" t="s">
        <v>48</v>
      </c>
      <c r="E1570" t="s">
        <v>32</v>
      </c>
      <c r="F1570" t="s">
        <v>112</v>
      </c>
      <c r="G1570" t="s">
        <v>1608</v>
      </c>
      <c r="H1570" t="s">
        <v>3074</v>
      </c>
      <c r="I1570">
        <v>203</v>
      </c>
      <c r="J1570">
        <v>203</v>
      </c>
      <c r="K1570" t="e">
        <f>VLOOKUP(B1570,#REF!,5,FALSE)</f>
        <v>#REF!</v>
      </c>
      <c r="N1570" t="s">
        <v>7052</v>
      </c>
      <c r="O1570" s="180" t="s">
        <v>5165</v>
      </c>
      <c r="P1570" t="s">
        <v>5151</v>
      </c>
      <c r="Q1570" t="s">
        <v>5161</v>
      </c>
    </row>
    <row r="1571" spans="1:17" x14ac:dyDescent="0.3">
      <c r="A1571" t="s">
        <v>5137</v>
      </c>
      <c r="B1571" t="str">
        <f t="shared" si="24"/>
        <v>150227204</v>
      </c>
      <c r="C1571">
        <v>150227</v>
      </c>
      <c r="D1571" t="s">
        <v>48</v>
      </c>
      <c r="E1571" t="s">
        <v>32</v>
      </c>
      <c r="F1571" t="s">
        <v>112</v>
      </c>
      <c r="G1571" t="s">
        <v>1608</v>
      </c>
      <c r="H1571" t="s">
        <v>3074</v>
      </c>
      <c r="I1571">
        <v>204</v>
      </c>
      <c r="J1571">
        <v>204</v>
      </c>
      <c r="K1571" t="e">
        <f>VLOOKUP(B1571,#REF!,5,FALSE)</f>
        <v>#REF!</v>
      </c>
      <c r="N1571" t="s">
        <v>7053</v>
      </c>
      <c r="O1571" s="180" t="s">
        <v>5165</v>
      </c>
      <c r="P1571" t="s">
        <v>5151</v>
      </c>
      <c r="Q1571" t="s">
        <v>5161</v>
      </c>
    </row>
    <row r="1572" spans="1:17" x14ac:dyDescent="0.3">
      <c r="A1572" t="s">
        <v>5137</v>
      </c>
      <c r="B1572" t="str">
        <f t="shared" si="24"/>
        <v>150227205</v>
      </c>
      <c r="C1572">
        <v>150227</v>
      </c>
      <c r="D1572" t="s">
        <v>48</v>
      </c>
      <c r="E1572" t="s">
        <v>32</v>
      </c>
      <c r="F1572" t="s">
        <v>112</v>
      </c>
      <c r="G1572" t="s">
        <v>1608</v>
      </c>
      <c r="H1572" t="s">
        <v>3074</v>
      </c>
      <c r="I1572">
        <v>205</v>
      </c>
      <c r="J1572">
        <v>205</v>
      </c>
      <c r="K1572" t="e">
        <f>VLOOKUP(B1572,#REF!,5,FALSE)</f>
        <v>#REF!</v>
      </c>
      <c r="N1572" t="s">
        <v>7054</v>
      </c>
      <c r="O1572" s="180" t="s">
        <v>5165</v>
      </c>
      <c r="P1572" t="s">
        <v>5151</v>
      </c>
      <c r="Q1572" t="s">
        <v>5161</v>
      </c>
    </row>
    <row r="1573" spans="1:17" x14ac:dyDescent="0.3">
      <c r="A1573" t="s">
        <v>5137</v>
      </c>
      <c r="B1573" t="str">
        <f t="shared" si="24"/>
        <v>150227206</v>
      </c>
      <c r="C1573">
        <v>150227</v>
      </c>
      <c r="D1573" t="s">
        <v>48</v>
      </c>
      <c r="E1573" t="s">
        <v>32</v>
      </c>
      <c r="F1573" t="s">
        <v>112</v>
      </c>
      <c r="G1573" t="s">
        <v>1608</v>
      </c>
      <c r="H1573" t="s">
        <v>3074</v>
      </c>
      <c r="I1573">
        <v>206</v>
      </c>
      <c r="J1573">
        <v>206</v>
      </c>
      <c r="K1573" t="e">
        <f>VLOOKUP(B1573,#REF!,5,FALSE)</f>
        <v>#REF!</v>
      </c>
      <c r="N1573" t="s">
        <v>7055</v>
      </c>
      <c r="O1573" s="180" t="s">
        <v>5165</v>
      </c>
      <c r="P1573" t="s">
        <v>5151</v>
      </c>
      <c r="Q1573" t="s">
        <v>5161</v>
      </c>
    </row>
    <row r="1574" spans="1:17" x14ac:dyDescent="0.3">
      <c r="A1574" t="s">
        <v>5137</v>
      </c>
      <c r="B1574" t="str">
        <f t="shared" si="24"/>
        <v>150227207</v>
      </c>
      <c r="C1574">
        <v>150227</v>
      </c>
      <c r="D1574" t="s">
        <v>48</v>
      </c>
      <c r="E1574" t="s">
        <v>32</v>
      </c>
      <c r="F1574" t="s">
        <v>112</v>
      </c>
      <c r="G1574" t="s">
        <v>1608</v>
      </c>
      <c r="H1574" t="s">
        <v>3074</v>
      </c>
      <c r="I1574">
        <v>207</v>
      </c>
      <c r="J1574">
        <v>207</v>
      </c>
      <c r="K1574" t="e">
        <f>VLOOKUP(B1574,#REF!,5,FALSE)</f>
        <v>#REF!</v>
      </c>
      <c r="N1574" t="s">
        <v>7056</v>
      </c>
      <c r="O1574" s="180" t="s">
        <v>5165</v>
      </c>
      <c r="P1574" t="s">
        <v>5151</v>
      </c>
      <c r="Q1574" t="s">
        <v>5161</v>
      </c>
    </row>
    <row r="1575" spans="1:17" x14ac:dyDescent="0.3">
      <c r="A1575" t="s">
        <v>5137</v>
      </c>
      <c r="B1575" t="str">
        <f t="shared" si="24"/>
        <v>150227208</v>
      </c>
      <c r="C1575">
        <v>150227</v>
      </c>
      <c r="D1575" t="s">
        <v>48</v>
      </c>
      <c r="E1575" t="s">
        <v>32</v>
      </c>
      <c r="F1575" t="s">
        <v>112</v>
      </c>
      <c r="G1575" t="s">
        <v>1608</v>
      </c>
      <c r="H1575" t="s">
        <v>3074</v>
      </c>
      <c r="I1575">
        <v>208</v>
      </c>
      <c r="J1575">
        <v>208</v>
      </c>
      <c r="K1575" t="e">
        <f>VLOOKUP(B1575,#REF!,5,FALSE)</f>
        <v>#REF!</v>
      </c>
      <c r="N1575" t="s">
        <v>7057</v>
      </c>
      <c r="O1575" s="180" t="s">
        <v>5165</v>
      </c>
      <c r="P1575" t="s">
        <v>5151</v>
      </c>
      <c r="Q1575" t="s">
        <v>5161</v>
      </c>
    </row>
    <row r="1576" spans="1:17" x14ac:dyDescent="0.3">
      <c r="A1576" t="s">
        <v>5137</v>
      </c>
      <c r="B1576" t="str">
        <f t="shared" si="24"/>
        <v>150227209</v>
      </c>
      <c r="C1576">
        <v>150227</v>
      </c>
      <c r="D1576" t="s">
        <v>48</v>
      </c>
      <c r="E1576" t="s">
        <v>32</v>
      </c>
      <c r="F1576" t="s">
        <v>112</v>
      </c>
      <c r="G1576" t="s">
        <v>1608</v>
      </c>
      <c r="H1576" t="s">
        <v>3074</v>
      </c>
      <c r="I1576">
        <v>209</v>
      </c>
      <c r="J1576">
        <v>209</v>
      </c>
      <c r="K1576" t="e">
        <f>VLOOKUP(B1576,#REF!,5,FALSE)</f>
        <v>#REF!</v>
      </c>
      <c r="N1576" t="s">
        <v>7058</v>
      </c>
      <c r="O1576" s="180" t="s">
        <v>5165</v>
      </c>
      <c r="P1576" t="s">
        <v>5151</v>
      </c>
      <c r="Q1576" t="s">
        <v>5161</v>
      </c>
    </row>
    <row r="1577" spans="1:17" x14ac:dyDescent="0.3">
      <c r="A1577" t="s">
        <v>5137</v>
      </c>
      <c r="B1577" t="str">
        <f t="shared" si="24"/>
        <v>150227210</v>
      </c>
      <c r="C1577">
        <v>150227</v>
      </c>
      <c r="D1577" t="s">
        <v>48</v>
      </c>
      <c r="E1577" t="s">
        <v>32</v>
      </c>
      <c r="F1577" t="s">
        <v>112</v>
      </c>
      <c r="G1577" t="s">
        <v>1608</v>
      </c>
      <c r="H1577" t="s">
        <v>3074</v>
      </c>
      <c r="I1577">
        <v>210</v>
      </c>
      <c r="J1577">
        <v>210</v>
      </c>
      <c r="K1577" t="e">
        <f>VLOOKUP(B1577,#REF!,5,FALSE)</f>
        <v>#REF!</v>
      </c>
      <c r="N1577" t="s">
        <v>7059</v>
      </c>
      <c r="O1577" s="180" t="s">
        <v>5165</v>
      </c>
      <c r="P1577" t="s">
        <v>5151</v>
      </c>
      <c r="Q1577" t="s">
        <v>5161</v>
      </c>
    </row>
    <row r="1578" spans="1:17" x14ac:dyDescent="0.3">
      <c r="A1578" t="s">
        <v>5137</v>
      </c>
      <c r="B1578" t="str">
        <f t="shared" si="24"/>
        <v>150227211</v>
      </c>
      <c r="C1578">
        <v>150227</v>
      </c>
      <c r="D1578" t="s">
        <v>48</v>
      </c>
      <c r="E1578" t="s">
        <v>32</v>
      </c>
      <c r="F1578" t="s">
        <v>112</v>
      </c>
      <c r="G1578" t="s">
        <v>1608</v>
      </c>
      <c r="H1578" t="s">
        <v>3074</v>
      </c>
      <c r="I1578">
        <v>211</v>
      </c>
      <c r="J1578">
        <v>211</v>
      </c>
      <c r="K1578" t="e">
        <f>VLOOKUP(B1578,#REF!,5,FALSE)</f>
        <v>#REF!</v>
      </c>
      <c r="N1578" t="s">
        <v>7060</v>
      </c>
      <c r="O1578" s="180" t="s">
        <v>5165</v>
      </c>
      <c r="P1578" t="s">
        <v>5151</v>
      </c>
      <c r="Q1578" t="s">
        <v>5161</v>
      </c>
    </row>
    <row r="1579" spans="1:17" x14ac:dyDescent="0.3">
      <c r="A1579" t="s">
        <v>5137</v>
      </c>
      <c r="B1579" t="str">
        <f t="shared" si="24"/>
        <v>150227212</v>
      </c>
      <c r="C1579">
        <v>150227</v>
      </c>
      <c r="D1579" t="s">
        <v>48</v>
      </c>
      <c r="E1579" t="s">
        <v>32</v>
      </c>
      <c r="F1579" t="s">
        <v>112</v>
      </c>
      <c r="G1579" t="s">
        <v>1608</v>
      </c>
      <c r="H1579" t="s">
        <v>3074</v>
      </c>
      <c r="I1579">
        <v>212</v>
      </c>
      <c r="J1579">
        <v>212</v>
      </c>
      <c r="K1579" t="e">
        <f>VLOOKUP(B1579,#REF!,5,FALSE)</f>
        <v>#REF!</v>
      </c>
      <c r="N1579" t="s">
        <v>7061</v>
      </c>
      <c r="O1579" s="180" t="s">
        <v>5165</v>
      </c>
      <c r="P1579" t="s">
        <v>5151</v>
      </c>
      <c r="Q1579" t="s">
        <v>5161</v>
      </c>
    </row>
    <row r="1580" spans="1:17" x14ac:dyDescent="0.3">
      <c r="A1580" t="s">
        <v>5137</v>
      </c>
      <c r="B1580" t="str">
        <f t="shared" si="24"/>
        <v>150227213</v>
      </c>
      <c r="C1580">
        <v>150227</v>
      </c>
      <c r="D1580" t="s">
        <v>48</v>
      </c>
      <c r="E1580" t="s">
        <v>32</v>
      </c>
      <c r="F1580" t="s">
        <v>112</v>
      </c>
      <c r="G1580" t="s">
        <v>1608</v>
      </c>
      <c r="H1580" t="s">
        <v>3074</v>
      </c>
      <c r="I1580">
        <v>213</v>
      </c>
      <c r="J1580">
        <v>213</v>
      </c>
      <c r="K1580" t="e">
        <f>VLOOKUP(B1580,#REF!,5,FALSE)</f>
        <v>#REF!</v>
      </c>
      <c r="N1580" t="s">
        <v>7062</v>
      </c>
      <c r="O1580" s="180" t="s">
        <v>5165</v>
      </c>
      <c r="P1580" t="s">
        <v>5151</v>
      </c>
      <c r="Q1580" t="s">
        <v>5161</v>
      </c>
    </row>
    <row r="1581" spans="1:17" x14ac:dyDescent="0.3">
      <c r="A1581" t="s">
        <v>5137</v>
      </c>
      <c r="B1581" t="str">
        <f t="shared" si="24"/>
        <v>150227214</v>
      </c>
      <c r="C1581">
        <v>150227</v>
      </c>
      <c r="D1581" t="s">
        <v>48</v>
      </c>
      <c r="E1581" t="s">
        <v>32</v>
      </c>
      <c r="F1581" t="s">
        <v>112</v>
      </c>
      <c r="G1581" t="s">
        <v>1608</v>
      </c>
      <c r="H1581" t="s">
        <v>3074</v>
      </c>
      <c r="I1581">
        <v>214</v>
      </c>
      <c r="J1581">
        <v>214</v>
      </c>
      <c r="K1581" t="e">
        <f>VLOOKUP(B1581,#REF!,5,FALSE)</f>
        <v>#REF!</v>
      </c>
      <c r="N1581" t="s">
        <v>7063</v>
      </c>
      <c r="O1581" s="180" t="s">
        <v>5165</v>
      </c>
      <c r="P1581" t="s">
        <v>5151</v>
      </c>
      <c r="Q1581" t="s">
        <v>5161</v>
      </c>
    </row>
    <row r="1582" spans="1:17" x14ac:dyDescent="0.3">
      <c r="A1582" t="s">
        <v>5137</v>
      </c>
      <c r="B1582" t="str">
        <f t="shared" si="24"/>
        <v>150227215</v>
      </c>
      <c r="C1582">
        <v>150227</v>
      </c>
      <c r="D1582" t="s">
        <v>48</v>
      </c>
      <c r="E1582" t="s">
        <v>32</v>
      </c>
      <c r="F1582" t="s">
        <v>112</v>
      </c>
      <c r="G1582" t="s">
        <v>1608</v>
      </c>
      <c r="H1582" t="s">
        <v>3074</v>
      </c>
      <c r="I1582">
        <v>215</v>
      </c>
      <c r="J1582">
        <v>215</v>
      </c>
      <c r="K1582" t="e">
        <f>VLOOKUP(B1582,#REF!,5,FALSE)</f>
        <v>#REF!</v>
      </c>
      <c r="N1582" t="s">
        <v>7064</v>
      </c>
      <c r="O1582" s="180" t="s">
        <v>5165</v>
      </c>
      <c r="P1582" t="s">
        <v>5151</v>
      </c>
      <c r="Q1582" t="s">
        <v>5161</v>
      </c>
    </row>
    <row r="1583" spans="1:17" x14ac:dyDescent="0.3">
      <c r="A1583" t="s">
        <v>5137</v>
      </c>
      <c r="B1583" t="str">
        <f t="shared" si="24"/>
        <v>150227216</v>
      </c>
      <c r="C1583">
        <v>150227</v>
      </c>
      <c r="D1583" t="s">
        <v>48</v>
      </c>
      <c r="E1583" t="s">
        <v>32</v>
      </c>
      <c r="F1583" t="s">
        <v>112</v>
      </c>
      <c r="G1583" t="s">
        <v>1608</v>
      </c>
      <c r="H1583" t="s">
        <v>3074</v>
      </c>
      <c r="I1583">
        <v>216</v>
      </c>
      <c r="J1583">
        <v>216</v>
      </c>
      <c r="K1583" t="e">
        <f>VLOOKUP(B1583,#REF!,5,FALSE)</f>
        <v>#REF!</v>
      </c>
      <c r="N1583" t="s">
        <v>7065</v>
      </c>
      <c r="O1583" s="180" t="s">
        <v>5165</v>
      </c>
      <c r="P1583" t="s">
        <v>5151</v>
      </c>
      <c r="Q1583" t="s">
        <v>5161</v>
      </c>
    </row>
    <row r="1584" spans="1:17" x14ac:dyDescent="0.3">
      <c r="A1584" t="s">
        <v>5137</v>
      </c>
      <c r="B1584" t="str">
        <f t="shared" si="24"/>
        <v>150227217</v>
      </c>
      <c r="C1584">
        <v>150227</v>
      </c>
      <c r="D1584" t="s">
        <v>48</v>
      </c>
      <c r="E1584" t="s">
        <v>32</v>
      </c>
      <c r="F1584" t="s">
        <v>112</v>
      </c>
      <c r="G1584" t="s">
        <v>1608</v>
      </c>
      <c r="H1584" t="s">
        <v>3074</v>
      </c>
      <c r="I1584">
        <v>217</v>
      </c>
      <c r="J1584">
        <v>217</v>
      </c>
      <c r="K1584" t="e">
        <f>VLOOKUP(B1584,#REF!,5,FALSE)</f>
        <v>#REF!</v>
      </c>
      <c r="N1584" t="s">
        <v>7066</v>
      </c>
      <c r="O1584" s="180" t="s">
        <v>5165</v>
      </c>
      <c r="P1584" t="s">
        <v>5151</v>
      </c>
      <c r="Q1584" t="s">
        <v>5161</v>
      </c>
    </row>
    <row r="1585" spans="1:17" x14ac:dyDescent="0.3">
      <c r="A1585" t="s">
        <v>5137</v>
      </c>
      <c r="B1585" t="str">
        <f t="shared" si="24"/>
        <v>150227218</v>
      </c>
      <c r="C1585">
        <v>150227</v>
      </c>
      <c r="D1585" t="s">
        <v>48</v>
      </c>
      <c r="E1585" t="s">
        <v>32</v>
      </c>
      <c r="F1585" t="s">
        <v>112</v>
      </c>
      <c r="G1585" t="s">
        <v>1608</v>
      </c>
      <c r="H1585" t="s">
        <v>3074</v>
      </c>
      <c r="I1585">
        <v>218</v>
      </c>
      <c r="J1585">
        <v>218</v>
      </c>
      <c r="K1585" t="e">
        <f>VLOOKUP(B1585,#REF!,5,FALSE)</f>
        <v>#REF!</v>
      </c>
      <c r="N1585" t="s">
        <v>7067</v>
      </c>
      <c r="O1585" s="180" t="s">
        <v>5165</v>
      </c>
      <c r="P1585" t="s">
        <v>5151</v>
      </c>
      <c r="Q1585" t="s">
        <v>5161</v>
      </c>
    </row>
    <row r="1586" spans="1:17" x14ac:dyDescent="0.3">
      <c r="A1586" t="s">
        <v>5137</v>
      </c>
      <c r="B1586" t="str">
        <f t="shared" si="24"/>
        <v>150227219</v>
      </c>
      <c r="C1586">
        <v>150227</v>
      </c>
      <c r="D1586" t="s">
        <v>48</v>
      </c>
      <c r="E1586" t="s">
        <v>32</v>
      </c>
      <c r="F1586" t="s">
        <v>112</v>
      </c>
      <c r="G1586" t="s">
        <v>1608</v>
      </c>
      <c r="H1586" t="s">
        <v>3074</v>
      </c>
      <c r="I1586">
        <v>219</v>
      </c>
      <c r="J1586">
        <v>219</v>
      </c>
      <c r="K1586" t="e">
        <f>VLOOKUP(B1586,#REF!,5,FALSE)</f>
        <v>#REF!</v>
      </c>
      <c r="N1586" t="s">
        <v>7068</v>
      </c>
      <c r="O1586" s="180" t="s">
        <v>5165</v>
      </c>
      <c r="P1586" t="s">
        <v>5151</v>
      </c>
      <c r="Q1586" t="s">
        <v>5161</v>
      </c>
    </row>
    <row r="1587" spans="1:17" x14ac:dyDescent="0.3">
      <c r="A1587" t="s">
        <v>5137</v>
      </c>
      <c r="B1587" t="str">
        <f t="shared" si="24"/>
        <v>1709261</v>
      </c>
      <c r="C1587">
        <v>170926</v>
      </c>
      <c r="D1587" t="s">
        <v>50</v>
      </c>
      <c r="E1587" t="s">
        <v>33</v>
      </c>
      <c r="F1587" t="s">
        <v>127</v>
      </c>
      <c r="G1587" t="s">
        <v>2442</v>
      </c>
      <c r="H1587" t="s">
        <v>7069</v>
      </c>
      <c r="I1587">
        <v>1</v>
      </c>
      <c r="J1587">
        <v>1</v>
      </c>
      <c r="K1587" t="e">
        <f>VLOOKUP(B1587,#REF!,5,FALSE)</f>
        <v>#REF!</v>
      </c>
      <c r="N1587" t="s">
        <v>7070</v>
      </c>
      <c r="O1587" s="180" t="s">
        <v>5165</v>
      </c>
      <c r="P1587" t="s">
        <v>5150</v>
      </c>
      <c r="Q1587" t="s">
        <v>5161</v>
      </c>
    </row>
    <row r="1588" spans="1:17" x14ac:dyDescent="0.3">
      <c r="A1588" t="s">
        <v>5137</v>
      </c>
      <c r="B1588" t="str">
        <f t="shared" si="24"/>
        <v>1709262</v>
      </c>
      <c r="C1588">
        <v>170926</v>
      </c>
      <c r="D1588" t="s">
        <v>50</v>
      </c>
      <c r="E1588" t="s">
        <v>33</v>
      </c>
      <c r="F1588" t="s">
        <v>127</v>
      </c>
      <c r="G1588" t="s">
        <v>2442</v>
      </c>
      <c r="H1588" t="s">
        <v>7069</v>
      </c>
      <c r="I1588">
        <v>2</v>
      </c>
      <c r="J1588">
        <v>2</v>
      </c>
      <c r="K1588" t="e">
        <f>VLOOKUP(B1588,#REF!,5,FALSE)</f>
        <v>#REF!</v>
      </c>
      <c r="N1588" t="s">
        <v>7071</v>
      </c>
      <c r="O1588" s="180" t="s">
        <v>5165</v>
      </c>
      <c r="P1588" t="s">
        <v>5150</v>
      </c>
      <c r="Q1588" t="s">
        <v>5161</v>
      </c>
    </row>
    <row r="1589" spans="1:17" x14ac:dyDescent="0.3">
      <c r="A1589" t="s">
        <v>5137</v>
      </c>
      <c r="B1589" t="str">
        <f t="shared" si="24"/>
        <v>1709264</v>
      </c>
      <c r="C1589">
        <v>170926</v>
      </c>
      <c r="D1589" t="s">
        <v>50</v>
      </c>
      <c r="E1589" t="s">
        <v>33</v>
      </c>
      <c r="F1589" t="s">
        <v>127</v>
      </c>
      <c r="G1589" t="s">
        <v>2442</v>
      </c>
      <c r="H1589" t="s">
        <v>7069</v>
      </c>
      <c r="I1589">
        <v>4</v>
      </c>
      <c r="J1589">
        <v>4</v>
      </c>
      <c r="K1589" t="e">
        <f>VLOOKUP(B1589,#REF!,5,FALSE)</f>
        <v>#REF!</v>
      </c>
      <c r="N1589" t="s">
        <v>7072</v>
      </c>
      <c r="O1589" s="180" t="s">
        <v>5165</v>
      </c>
      <c r="P1589" t="s">
        <v>5150</v>
      </c>
      <c r="Q1589" t="s">
        <v>5161</v>
      </c>
    </row>
    <row r="1590" spans="1:17" x14ac:dyDescent="0.3">
      <c r="A1590" t="s">
        <v>5137</v>
      </c>
      <c r="B1590" t="str">
        <f t="shared" si="24"/>
        <v>11000143</v>
      </c>
      <c r="C1590">
        <v>110001</v>
      </c>
      <c r="D1590" t="s">
        <v>50</v>
      </c>
      <c r="E1590" t="s">
        <v>30</v>
      </c>
      <c r="F1590" t="s">
        <v>47</v>
      </c>
      <c r="G1590" t="s">
        <v>239</v>
      </c>
      <c r="H1590" t="s">
        <v>237</v>
      </c>
      <c r="I1590">
        <v>43</v>
      </c>
      <c r="J1590">
        <v>43</v>
      </c>
      <c r="L1590" t="e">
        <f>VLOOKUP(B1590,#REF!,6,FALSE)</f>
        <v>#REF!</v>
      </c>
      <c r="N1590" t="s">
        <v>7073</v>
      </c>
      <c r="O1590" s="180" t="s">
        <v>5165</v>
      </c>
      <c r="P1590" t="s">
        <v>5150</v>
      </c>
      <c r="Q1590" t="s">
        <v>5161</v>
      </c>
    </row>
    <row r="1591" spans="1:17" x14ac:dyDescent="0.3">
      <c r="A1591" t="s">
        <v>5137</v>
      </c>
      <c r="B1591" t="str">
        <f t="shared" si="24"/>
        <v>11000144</v>
      </c>
      <c r="C1591">
        <v>110001</v>
      </c>
      <c r="D1591" t="s">
        <v>50</v>
      </c>
      <c r="E1591" t="s">
        <v>30</v>
      </c>
      <c r="F1591" t="s">
        <v>47</v>
      </c>
      <c r="G1591" t="s">
        <v>239</v>
      </c>
      <c r="H1591" t="s">
        <v>237</v>
      </c>
      <c r="I1591">
        <v>44</v>
      </c>
      <c r="J1591">
        <v>44</v>
      </c>
      <c r="L1591" t="e">
        <f>VLOOKUP(B1591,#REF!,6,FALSE)</f>
        <v>#REF!</v>
      </c>
      <c r="N1591" t="s">
        <v>7074</v>
      </c>
      <c r="O1591" s="180" t="s">
        <v>5165</v>
      </c>
      <c r="P1591" t="s">
        <v>5150</v>
      </c>
      <c r="Q1591" t="s">
        <v>5161</v>
      </c>
    </row>
    <row r="1592" spans="1:17" x14ac:dyDescent="0.3">
      <c r="A1592" t="s">
        <v>5137</v>
      </c>
      <c r="B1592" t="str">
        <f t="shared" si="24"/>
        <v>1101247</v>
      </c>
      <c r="C1592">
        <v>110124</v>
      </c>
      <c r="D1592" t="s">
        <v>50</v>
      </c>
      <c r="E1592" t="s">
        <v>30</v>
      </c>
      <c r="F1592" t="s">
        <v>47</v>
      </c>
      <c r="G1592" t="s">
        <v>433</v>
      </c>
      <c r="H1592" t="s">
        <v>4387</v>
      </c>
      <c r="I1592">
        <v>7</v>
      </c>
      <c r="J1592">
        <v>7</v>
      </c>
      <c r="K1592" t="e">
        <f>VLOOKUP(B1592,#REF!,5,FALSE)</f>
        <v>#REF!</v>
      </c>
      <c r="N1592" t="s">
        <v>7075</v>
      </c>
      <c r="O1592" s="180" t="s">
        <v>5165</v>
      </c>
      <c r="P1592" t="s">
        <v>6352</v>
      </c>
      <c r="Q1592" t="s">
        <v>5161</v>
      </c>
    </row>
    <row r="1593" spans="1:17" x14ac:dyDescent="0.3">
      <c r="A1593" t="s">
        <v>5137</v>
      </c>
      <c r="B1593" t="str">
        <f t="shared" si="24"/>
        <v>1101248</v>
      </c>
      <c r="C1593">
        <v>110124</v>
      </c>
      <c r="D1593" t="s">
        <v>50</v>
      </c>
      <c r="E1593" t="s">
        <v>30</v>
      </c>
      <c r="F1593" t="s">
        <v>47</v>
      </c>
      <c r="G1593" t="s">
        <v>433</v>
      </c>
      <c r="H1593" t="s">
        <v>4387</v>
      </c>
      <c r="I1593">
        <v>8</v>
      </c>
      <c r="J1593">
        <v>8</v>
      </c>
      <c r="K1593" t="e">
        <f>VLOOKUP(B1593,#REF!,5,FALSE)</f>
        <v>#REF!</v>
      </c>
      <c r="N1593" t="s">
        <v>7076</v>
      </c>
      <c r="O1593" s="180" t="s">
        <v>5165</v>
      </c>
      <c r="P1593" t="s">
        <v>6352</v>
      </c>
      <c r="Q1593" t="s">
        <v>5161</v>
      </c>
    </row>
    <row r="1594" spans="1:17" x14ac:dyDescent="0.3">
      <c r="A1594" t="s">
        <v>5137</v>
      </c>
      <c r="B1594" t="str">
        <f t="shared" si="24"/>
        <v>1101249</v>
      </c>
      <c r="C1594">
        <v>110124</v>
      </c>
      <c r="D1594" t="s">
        <v>50</v>
      </c>
      <c r="E1594" t="s">
        <v>30</v>
      </c>
      <c r="F1594" t="s">
        <v>47</v>
      </c>
      <c r="G1594" t="s">
        <v>433</v>
      </c>
      <c r="H1594" t="s">
        <v>4387</v>
      </c>
      <c r="I1594">
        <v>9</v>
      </c>
      <c r="J1594">
        <v>9</v>
      </c>
      <c r="K1594" t="e">
        <f>VLOOKUP(B1594,#REF!,5,FALSE)</f>
        <v>#REF!</v>
      </c>
      <c r="N1594" t="s">
        <v>7077</v>
      </c>
      <c r="O1594" s="180" t="s">
        <v>5165</v>
      </c>
      <c r="P1594" t="s">
        <v>6352</v>
      </c>
      <c r="Q1594" t="s">
        <v>5161</v>
      </c>
    </row>
    <row r="1595" spans="1:17" x14ac:dyDescent="0.3">
      <c r="A1595" t="s">
        <v>5137</v>
      </c>
      <c r="B1595" t="str">
        <f t="shared" si="24"/>
        <v>11012410</v>
      </c>
      <c r="C1595">
        <v>110124</v>
      </c>
      <c r="D1595" t="s">
        <v>50</v>
      </c>
      <c r="E1595" t="s">
        <v>30</v>
      </c>
      <c r="F1595" t="s">
        <v>47</v>
      </c>
      <c r="G1595" t="s">
        <v>433</v>
      </c>
      <c r="H1595" t="s">
        <v>4387</v>
      </c>
      <c r="I1595">
        <v>10</v>
      </c>
      <c r="J1595">
        <v>10</v>
      </c>
      <c r="K1595" t="e">
        <f>VLOOKUP(B1595,#REF!,5,FALSE)</f>
        <v>#REF!</v>
      </c>
      <c r="N1595" t="s">
        <v>7078</v>
      </c>
      <c r="O1595" s="180" t="s">
        <v>5165</v>
      </c>
      <c r="P1595" t="s">
        <v>6352</v>
      </c>
      <c r="Q1595" t="s">
        <v>5161</v>
      </c>
    </row>
    <row r="1596" spans="1:17" x14ac:dyDescent="0.3">
      <c r="O1596"/>
    </row>
    <row r="1597" spans="1:17" x14ac:dyDescent="0.3">
      <c r="O1597"/>
    </row>
    <row r="1598" spans="1:17" x14ac:dyDescent="0.3">
      <c r="O1598"/>
    </row>
    <row r="1599" spans="1:17" x14ac:dyDescent="0.3">
      <c r="O1599"/>
    </row>
    <row r="1600" spans="1:17" x14ac:dyDescent="0.3">
      <c r="O1600"/>
    </row>
    <row r="1601" spans="15:15" x14ac:dyDescent="0.3">
      <c r="O1601"/>
    </row>
    <row r="1602" spans="15:15" x14ac:dyDescent="0.3">
      <c r="O1602"/>
    </row>
    <row r="1603" spans="15:15" x14ac:dyDescent="0.3">
      <c r="O1603"/>
    </row>
    <row r="1604" spans="15:15" x14ac:dyDescent="0.3">
      <c r="O1604"/>
    </row>
    <row r="1605" spans="15:15" x14ac:dyDescent="0.3">
      <c r="O1605"/>
    </row>
    <row r="1606" spans="15:15" x14ac:dyDescent="0.3">
      <c r="O1606"/>
    </row>
    <row r="1607" spans="15:15" x14ac:dyDescent="0.3">
      <c r="O1607"/>
    </row>
    <row r="1608" spans="15:15" x14ac:dyDescent="0.3">
      <c r="O1608"/>
    </row>
    <row r="1609" spans="15:15" x14ac:dyDescent="0.3">
      <c r="O1609"/>
    </row>
    <row r="1610" spans="15:15" x14ac:dyDescent="0.3">
      <c r="O1610"/>
    </row>
    <row r="1611" spans="15:15" x14ac:dyDescent="0.3">
      <c r="O1611"/>
    </row>
    <row r="1612" spans="15:15" x14ac:dyDescent="0.3">
      <c r="O1612"/>
    </row>
    <row r="1613" spans="15:15" x14ac:dyDescent="0.3">
      <c r="O1613"/>
    </row>
    <row r="1614" spans="15:15" x14ac:dyDescent="0.3">
      <c r="O1614"/>
    </row>
    <row r="1615" spans="15:15" x14ac:dyDescent="0.3">
      <c r="O1615"/>
    </row>
    <row r="1616" spans="15:15" x14ac:dyDescent="0.3">
      <c r="O1616"/>
    </row>
    <row r="1617" spans="15:15" x14ac:dyDescent="0.3">
      <c r="O1617"/>
    </row>
    <row r="1618" spans="15:15" x14ac:dyDescent="0.3">
      <c r="O1618"/>
    </row>
    <row r="1619" spans="15:15" x14ac:dyDescent="0.3">
      <c r="O1619"/>
    </row>
    <row r="1620" spans="15:15" x14ac:dyDescent="0.3">
      <c r="O1620"/>
    </row>
    <row r="1621" spans="15:15" x14ac:dyDescent="0.3">
      <c r="O1621"/>
    </row>
    <row r="1622" spans="15:15" x14ac:dyDescent="0.3">
      <c r="O1622"/>
    </row>
    <row r="1623" spans="15:15" x14ac:dyDescent="0.3">
      <c r="O1623"/>
    </row>
    <row r="1624" spans="15:15" x14ac:dyDescent="0.3">
      <c r="O1624"/>
    </row>
    <row r="1625" spans="15:15" x14ac:dyDescent="0.3">
      <c r="O1625"/>
    </row>
    <row r="1626" spans="15:15" x14ac:dyDescent="0.3">
      <c r="O1626"/>
    </row>
    <row r="1627" spans="15:15" x14ac:dyDescent="0.3">
      <c r="O1627"/>
    </row>
    <row r="1628" spans="15:15" x14ac:dyDescent="0.3">
      <c r="O1628"/>
    </row>
    <row r="1629" spans="15:15" x14ac:dyDescent="0.3">
      <c r="O1629"/>
    </row>
    <row r="1630" spans="15:15" x14ac:dyDescent="0.3">
      <c r="O1630"/>
    </row>
    <row r="1631" spans="15:15" x14ac:dyDescent="0.3">
      <c r="O1631"/>
    </row>
    <row r="1632" spans="15:15" x14ac:dyDescent="0.3">
      <c r="O1632"/>
    </row>
    <row r="1633" spans="15:15" x14ac:dyDescent="0.3">
      <c r="O1633"/>
    </row>
    <row r="1634" spans="15:15" x14ac:dyDescent="0.3">
      <c r="O1634"/>
    </row>
    <row r="1635" spans="15:15" x14ac:dyDescent="0.3">
      <c r="O1635"/>
    </row>
    <row r="1636" spans="15:15" x14ac:dyDescent="0.3">
      <c r="O1636"/>
    </row>
    <row r="1637" spans="15:15" x14ac:dyDescent="0.3">
      <c r="O1637"/>
    </row>
    <row r="1638" spans="15:15" x14ac:dyDescent="0.3">
      <c r="O1638"/>
    </row>
    <row r="1639" spans="15:15" x14ac:dyDescent="0.3">
      <c r="O1639"/>
    </row>
    <row r="1640" spans="15:15" x14ac:dyDescent="0.3">
      <c r="O1640"/>
    </row>
    <row r="1641" spans="15:15" x14ac:dyDescent="0.3">
      <c r="O1641"/>
    </row>
    <row r="1642" spans="15:15" x14ac:dyDescent="0.3">
      <c r="O1642"/>
    </row>
    <row r="1643" spans="15:15" x14ac:dyDescent="0.3">
      <c r="O1643"/>
    </row>
    <row r="1644" spans="15:15" x14ac:dyDescent="0.3">
      <c r="O1644"/>
    </row>
    <row r="1645" spans="15:15" x14ac:dyDescent="0.3">
      <c r="O1645"/>
    </row>
    <row r="1646" spans="15:15" x14ac:dyDescent="0.3">
      <c r="O1646"/>
    </row>
    <row r="1647" spans="15:15" x14ac:dyDescent="0.3">
      <c r="O1647"/>
    </row>
    <row r="1648" spans="15:15" x14ac:dyDescent="0.3">
      <c r="O1648"/>
    </row>
    <row r="1649" spans="15:15" x14ac:dyDescent="0.3">
      <c r="O1649"/>
    </row>
    <row r="1650" spans="15:15" x14ac:dyDescent="0.3">
      <c r="O1650"/>
    </row>
    <row r="1651" spans="15:15" x14ac:dyDescent="0.3">
      <c r="O1651"/>
    </row>
    <row r="1652" spans="15:15" x14ac:dyDescent="0.3">
      <c r="O1652"/>
    </row>
    <row r="1653" spans="15:15" x14ac:dyDescent="0.3">
      <c r="O1653"/>
    </row>
    <row r="1654" spans="15:15" x14ac:dyDescent="0.3">
      <c r="O1654"/>
    </row>
    <row r="1655" spans="15:15" x14ac:dyDescent="0.3">
      <c r="O1655"/>
    </row>
    <row r="1656" spans="15:15" x14ac:dyDescent="0.3">
      <c r="O1656"/>
    </row>
    <row r="1657" spans="15:15" x14ac:dyDescent="0.3">
      <c r="O1657"/>
    </row>
    <row r="1658" spans="15:15" x14ac:dyDescent="0.3">
      <c r="O1658"/>
    </row>
    <row r="1659" spans="15:15" x14ac:dyDescent="0.3">
      <c r="O1659"/>
    </row>
    <row r="1660" spans="15:15" x14ac:dyDescent="0.3">
      <c r="O1660"/>
    </row>
    <row r="1661" spans="15:15" x14ac:dyDescent="0.3">
      <c r="O1661"/>
    </row>
    <row r="1662" spans="15:15" x14ac:dyDescent="0.3">
      <c r="O1662"/>
    </row>
    <row r="1663" spans="15:15" x14ac:dyDescent="0.3">
      <c r="O1663"/>
    </row>
    <row r="1664" spans="15:15" x14ac:dyDescent="0.3">
      <c r="O1664"/>
    </row>
    <row r="1665" spans="15:15" x14ac:dyDescent="0.3">
      <c r="O1665"/>
    </row>
    <row r="1666" spans="15:15" x14ac:dyDescent="0.3">
      <c r="O1666"/>
    </row>
    <row r="1667" spans="15:15" x14ac:dyDescent="0.3">
      <c r="O1667"/>
    </row>
    <row r="1668" spans="15:15" x14ac:dyDescent="0.3">
      <c r="O1668"/>
    </row>
    <row r="1669" spans="15:15" x14ac:dyDescent="0.3">
      <c r="O1669"/>
    </row>
    <row r="1670" spans="15:15" x14ac:dyDescent="0.3">
      <c r="O1670"/>
    </row>
    <row r="1671" spans="15:15" x14ac:dyDescent="0.3">
      <c r="O1671"/>
    </row>
    <row r="1672" spans="15:15" x14ac:dyDescent="0.3">
      <c r="O1672"/>
    </row>
    <row r="1673" spans="15:15" x14ac:dyDescent="0.3">
      <c r="O1673"/>
    </row>
    <row r="1674" spans="15:15" x14ac:dyDescent="0.3">
      <c r="O1674"/>
    </row>
    <row r="1675" spans="15:15" x14ac:dyDescent="0.3">
      <c r="O1675"/>
    </row>
    <row r="1676" spans="15:15" x14ac:dyDescent="0.3">
      <c r="O1676"/>
    </row>
    <row r="1677" spans="15:15" x14ac:dyDescent="0.3">
      <c r="O1677"/>
    </row>
    <row r="1678" spans="15:15" x14ac:dyDescent="0.3">
      <c r="O1678"/>
    </row>
    <row r="1679" spans="15:15" x14ac:dyDescent="0.3">
      <c r="O1679"/>
    </row>
    <row r="1680" spans="15:15" x14ac:dyDescent="0.3">
      <c r="O1680"/>
    </row>
    <row r="1681" spans="15:15" x14ac:dyDescent="0.3">
      <c r="O1681"/>
    </row>
    <row r="1682" spans="15:15" x14ac:dyDescent="0.3">
      <c r="O1682"/>
    </row>
    <row r="1683" spans="15:15" x14ac:dyDescent="0.3">
      <c r="O1683"/>
    </row>
    <row r="1684" spans="15:15" x14ac:dyDescent="0.3">
      <c r="O1684"/>
    </row>
    <row r="1685" spans="15:15" x14ac:dyDescent="0.3">
      <c r="O1685"/>
    </row>
    <row r="1686" spans="15:15" x14ac:dyDescent="0.3">
      <c r="O1686"/>
    </row>
    <row r="1687" spans="15:15" x14ac:dyDescent="0.3">
      <c r="O1687"/>
    </row>
    <row r="1688" spans="15:15" x14ac:dyDescent="0.3">
      <c r="O1688"/>
    </row>
    <row r="1689" spans="15:15" x14ac:dyDescent="0.3">
      <c r="O1689"/>
    </row>
    <row r="1690" spans="15:15" x14ac:dyDescent="0.3">
      <c r="O1690"/>
    </row>
    <row r="1691" spans="15:15" x14ac:dyDescent="0.3">
      <c r="O1691"/>
    </row>
    <row r="1692" spans="15:15" x14ac:dyDescent="0.3">
      <c r="O1692"/>
    </row>
    <row r="1693" spans="15:15" x14ac:dyDescent="0.3">
      <c r="O1693"/>
    </row>
    <row r="1694" spans="15:15" x14ac:dyDescent="0.3">
      <c r="O1694"/>
    </row>
    <row r="1695" spans="15:15" x14ac:dyDescent="0.3">
      <c r="O1695"/>
    </row>
    <row r="1696" spans="15:15" x14ac:dyDescent="0.3">
      <c r="O1696"/>
    </row>
    <row r="1697" spans="15:15" x14ac:dyDescent="0.3">
      <c r="O1697"/>
    </row>
    <row r="1698" spans="15:15" x14ac:dyDescent="0.3">
      <c r="O1698"/>
    </row>
    <row r="1699" spans="15:15" x14ac:dyDescent="0.3">
      <c r="O1699"/>
    </row>
    <row r="1700" spans="15:15" x14ac:dyDescent="0.3">
      <c r="O1700"/>
    </row>
    <row r="1701" spans="15:15" x14ac:dyDescent="0.3">
      <c r="O1701"/>
    </row>
    <row r="1702" spans="15:15" x14ac:dyDescent="0.3">
      <c r="O1702"/>
    </row>
    <row r="1703" spans="15:15" x14ac:dyDescent="0.3">
      <c r="O1703"/>
    </row>
    <row r="1704" spans="15:15" x14ac:dyDescent="0.3">
      <c r="O1704"/>
    </row>
    <row r="1705" spans="15:15" x14ac:dyDescent="0.3">
      <c r="O1705"/>
    </row>
    <row r="1706" spans="15:15" x14ac:dyDescent="0.3">
      <c r="O1706"/>
    </row>
    <row r="1707" spans="15:15" x14ac:dyDescent="0.3">
      <c r="O1707"/>
    </row>
    <row r="1708" spans="15:15" x14ac:dyDescent="0.3">
      <c r="O1708"/>
    </row>
    <row r="1709" spans="15:15" x14ac:dyDescent="0.3">
      <c r="O1709"/>
    </row>
    <row r="1710" spans="15:15" x14ac:dyDescent="0.3">
      <c r="O1710"/>
    </row>
    <row r="1711" spans="15:15" x14ac:dyDescent="0.3">
      <c r="O1711"/>
    </row>
    <row r="1712" spans="15:15" x14ac:dyDescent="0.3">
      <c r="O1712"/>
    </row>
    <row r="1713" spans="15:15" x14ac:dyDescent="0.3">
      <c r="O1713"/>
    </row>
    <row r="1714" spans="15:15" x14ac:dyDescent="0.3">
      <c r="O1714"/>
    </row>
    <row r="1715" spans="15:15" x14ac:dyDescent="0.3">
      <c r="O1715"/>
    </row>
    <row r="1716" spans="15:15" x14ac:dyDescent="0.3">
      <c r="O1716"/>
    </row>
    <row r="1717" spans="15:15" x14ac:dyDescent="0.3">
      <c r="O1717"/>
    </row>
    <row r="1718" spans="15:15" x14ac:dyDescent="0.3">
      <c r="O1718"/>
    </row>
    <row r="1719" spans="15:15" x14ac:dyDescent="0.3">
      <c r="O1719"/>
    </row>
    <row r="1720" spans="15:15" x14ac:dyDescent="0.3">
      <c r="O1720"/>
    </row>
    <row r="1721" spans="15:15" x14ac:dyDescent="0.3">
      <c r="O1721"/>
    </row>
    <row r="1722" spans="15:15" x14ac:dyDescent="0.3">
      <c r="O1722"/>
    </row>
    <row r="1723" spans="15:15" x14ac:dyDescent="0.3">
      <c r="O1723"/>
    </row>
    <row r="1724" spans="15:15" x14ac:dyDescent="0.3">
      <c r="O1724"/>
    </row>
    <row r="1725" spans="15:15" x14ac:dyDescent="0.3">
      <c r="O1725"/>
    </row>
    <row r="1726" spans="15:15" x14ac:dyDescent="0.3">
      <c r="O1726"/>
    </row>
    <row r="1727" spans="15:15" x14ac:dyDescent="0.3">
      <c r="O1727"/>
    </row>
    <row r="1728" spans="15:15" x14ac:dyDescent="0.3">
      <c r="O1728"/>
    </row>
    <row r="1729" spans="15:15" x14ac:dyDescent="0.3">
      <c r="O1729"/>
    </row>
    <row r="1730" spans="15:15" x14ac:dyDescent="0.3">
      <c r="O1730"/>
    </row>
    <row r="1731" spans="15:15" x14ac:dyDescent="0.3">
      <c r="O1731"/>
    </row>
    <row r="1732" spans="15:15" x14ac:dyDescent="0.3">
      <c r="O1732"/>
    </row>
    <row r="1733" spans="15:15" x14ac:dyDescent="0.3">
      <c r="O1733"/>
    </row>
    <row r="1734" spans="15:15" x14ac:dyDescent="0.3">
      <c r="O1734"/>
    </row>
    <row r="1735" spans="15:15" x14ac:dyDescent="0.3">
      <c r="O1735"/>
    </row>
    <row r="1736" spans="15:15" x14ac:dyDescent="0.3">
      <c r="O1736"/>
    </row>
    <row r="1737" spans="15:15" x14ac:dyDescent="0.3">
      <c r="O1737"/>
    </row>
    <row r="1738" spans="15:15" x14ac:dyDescent="0.3">
      <c r="O1738"/>
    </row>
    <row r="1739" spans="15:15" x14ac:dyDescent="0.3">
      <c r="O1739"/>
    </row>
    <row r="1740" spans="15:15" x14ac:dyDescent="0.3">
      <c r="O1740"/>
    </row>
    <row r="1741" spans="15:15" x14ac:dyDescent="0.3">
      <c r="O1741"/>
    </row>
    <row r="1742" spans="15:15" x14ac:dyDescent="0.3">
      <c r="O1742"/>
    </row>
    <row r="1743" spans="15:15" x14ac:dyDescent="0.3">
      <c r="O1743"/>
    </row>
    <row r="1744" spans="15:15" x14ac:dyDescent="0.3">
      <c r="O1744"/>
    </row>
    <row r="1745" spans="15:15" x14ac:dyDescent="0.3">
      <c r="O1745"/>
    </row>
    <row r="1746" spans="15:15" x14ac:dyDescent="0.3">
      <c r="O1746"/>
    </row>
    <row r="1747" spans="15:15" x14ac:dyDescent="0.3">
      <c r="O1747"/>
    </row>
    <row r="1748" spans="15:15" x14ac:dyDescent="0.3">
      <c r="O1748"/>
    </row>
    <row r="1749" spans="15:15" x14ac:dyDescent="0.3">
      <c r="O1749"/>
    </row>
    <row r="1750" spans="15:15" x14ac:dyDescent="0.3">
      <c r="O1750"/>
    </row>
    <row r="1751" spans="15:15" x14ac:dyDescent="0.3">
      <c r="O1751"/>
    </row>
    <row r="1752" spans="15:15" x14ac:dyDescent="0.3">
      <c r="O1752"/>
    </row>
    <row r="1753" spans="15:15" x14ac:dyDescent="0.3">
      <c r="O1753"/>
    </row>
    <row r="1754" spans="15:15" x14ac:dyDescent="0.3">
      <c r="O1754"/>
    </row>
    <row r="1755" spans="15:15" x14ac:dyDescent="0.3">
      <c r="O1755"/>
    </row>
    <row r="1756" spans="15:15" x14ac:dyDescent="0.3">
      <c r="O1756"/>
    </row>
    <row r="1757" spans="15:15" x14ac:dyDescent="0.3">
      <c r="O1757"/>
    </row>
    <row r="1758" spans="15:15" x14ac:dyDescent="0.3">
      <c r="O1758"/>
    </row>
  </sheetData>
  <autoFilter ref="A7:DX1595"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D1758"/>
  <sheetViews>
    <sheetView workbookViewId="0">
      <pane ySplit="7" topLeftCell="A8" activePane="bottomLeft" state="frozen"/>
      <selection activeCell="K8" sqref="K8"/>
      <selection pane="bottomLeft" activeCell="K8" sqref="K8"/>
    </sheetView>
  </sheetViews>
  <sheetFormatPr defaultRowHeight="16.5" x14ac:dyDescent="0.3"/>
  <cols>
    <col min="1" max="1" width="13.5" customWidth="1"/>
    <col min="8" max="8" width="24.375" customWidth="1"/>
    <col min="15" max="15" width="9" style="180"/>
    <col min="17" max="17" width="16" customWidth="1"/>
  </cols>
  <sheetData>
    <row r="2" spans="1:82" ht="12" customHeight="1" x14ac:dyDescent="0.3">
      <c r="A2" s="158"/>
      <c r="B2" s="158"/>
      <c r="C2" s="159"/>
      <c r="D2" s="158"/>
      <c r="E2" s="160"/>
      <c r="F2" s="160"/>
      <c r="G2" s="158"/>
      <c r="H2" s="38"/>
      <c r="I2" s="159"/>
      <c r="J2" s="159"/>
      <c r="K2" s="159"/>
      <c r="L2" s="159"/>
      <c r="M2" s="159"/>
      <c r="N2" s="160">
        <v>2</v>
      </c>
      <c r="O2" s="162">
        <v>36</v>
      </c>
      <c r="P2" s="160">
        <v>37</v>
      </c>
      <c r="Q2" s="160">
        <v>38</v>
      </c>
      <c r="R2" s="158"/>
      <c r="S2" s="158"/>
      <c r="T2" s="158"/>
      <c r="U2" s="158"/>
      <c r="V2" s="158"/>
      <c r="W2" s="158"/>
    </row>
    <row r="3" spans="1:82" ht="12" customHeight="1" x14ac:dyDescent="0.3">
      <c r="A3" s="158"/>
      <c r="B3" s="158"/>
      <c r="C3" s="159"/>
      <c r="D3" s="163"/>
      <c r="E3" s="160"/>
      <c r="F3" s="160"/>
      <c r="G3" s="158"/>
      <c r="H3" s="38"/>
      <c r="I3" s="159"/>
      <c r="J3" s="159"/>
      <c r="K3" s="159"/>
      <c r="L3" s="159"/>
      <c r="M3" s="159"/>
      <c r="N3" s="158"/>
      <c r="O3" s="165"/>
      <c r="P3" s="166"/>
      <c r="Q3" s="160"/>
      <c r="R3" s="158"/>
      <c r="S3" s="158"/>
      <c r="T3" s="158"/>
      <c r="U3" s="158"/>
      <c r="V3" s="158"/>
      <c r="W3" s="158"/>
    </row>
    <row r="4" spans="1:82" ht="11.25" customHeight="1" x14ac:dyDescent="0.3">
      <c r="A4" s="158"/>
      <c r="B4" s="158"/>
      <c r="C4" s="159"/>
      <c r="D4" s="158"/>
      <c r="E4" s="160"/>
      <c r="F4" s="160"/>
      <c r="G4" s="158"/>
      <c r="H4" s="38"/>
      <c r="I4" s="159"/>
      <c r="J4" s="159"/>
      <c r="K4" s="159"/>
      <c r="L4" s="159"/>
      <c r="M4" s="159"/>
      <c r="N4" s="158"/>
      <c r="O4" s="165"/>
      <c r="P4" s="166"/>
      <c r="Q4" s="160"/>
      <c r="R4" s="158"/>
      <c r="S4" s="158"/>
      <c r="T4" s="158"/>
      <c r="U4" s="158"/>
      <c r="V4" s="158"/>
      <c r="W4" s="158"/>
    </row>
    <row r="5" spans="1:82" ht="12" customHeight="1" x14ac:dyDescent="0.3">
      <c r="A5" s="158"/>
      <c r="B5" s="158"/>
      <c r="C5" s="168" cm="1">
        <f t="array" ref="C5">SUMPRODUCT(1/COUNTIF(C8:C1595,C8:C1595))</f>
        <v>198.00000000000037</v>
      </c>
      <c r="D5" s="158"/>
      <c r="E5" s="160"/>
      <c r="F5" s="160"/>
      <c r="G5" s="158"/>
      <c r="H5" s="38"/>
      <c r="I5" s="169"/>
      <c r="J5" s="170"/>
      <c r="K5" s="159"/>
      <c r="L5" s="159"/>
      <c r="M5" s="159"/>
      <c r="N5" s="168">
        <v>22342.999999999982</v>
      </c>
      <c r="O5" s="165"/>
      <c r="P5" s="166"/>
      <c r="Q5" s="160"/>
      <c r="R5" s="158"/>
      <c r="S5" s="158"/>
      <c r="T5" s="158"/>
      <c r="U5" s="158"/>
      <c r="V5" s="158"/>
      <c r="W5" s="158"/>
    </row>
    <row r="6" spans="1:82" ht="11.25" customHeight="1" x14ac:dyDescent="0.3">
      <c r="A6" s="161"/>
      <c r="B6" s="161"/>
      <c r="C6" s="189" t="s">
        <v>5137</v>
      </c>
      <c r="D6" s="189"/>
      <c r="E6" s="189"/>
      <c r="F6" s="189"/>
      <c r="G6" s="189"/>
      <c r="H6" s="189"/>
      <c r="I6" s="190">
        <f>SUBTOTAL(3,I8:I1595)</f>
        <v>1588</v>
      </c>
      <c r="J6" s="190"/>
      <c r="K6" s="189" t="s">
        <v>7080</v>
      </c>
      <c r="L6" s="189"/>
      <c r="M6" s="189"/>
      <c r="N6" s="190"/>
      <c r="O6" s="185" t="s">
        <v>5138</v>
      </c>
      <c r="P6" s="186"/>
      <c r="Q6" s="185"/>
      <c r="R6" s="191"/>
      <c r="S6" s="191"/>
      <c r="T6" s="191"/>
      <c r="U6" s="191"/>
      <c r="V6" s="191"/>
      <c r="W6" s="191"/>
      <c r="X6" s="184"/>
      <c r="Y6" s="184"/>
      <c r="Z6" s="184"/>
      <c r="AA6" s="184"/>
      <c r="AB6" s="184"/>
      <c r="AC6" s="184"/>
      <c r="AD6" s="184"/>
      <c r="AE6" s="184"/>
      <c r="AF6" s="184"/>
      <c r="AG6" s="184"/>
      <c r="AH6" s="184"/>
      <c r="AI6" s="184"/>
      <c r="AJ6" s="184"/>
      <c r="AK6" s="184"/>
      <c r="AL6" s="184"/>
      <c r="AM6" s="184"/>
      <c r="AN6" s="184"/>
      <c r="AO6" s="184"/>
      <c r="AP6" s="184"/>
      <c r="AQ6" s="184"/>
      <c r="AR6" s="184"/>
      <c r="AS6" s="184"/>
      <c r="AT6" s="184"/>
      <c r="AU6" s="184"/>
      <c r="AV6" s="184"/>
      <c r="AW6" s="184"/>
      <c r="AX6" s="184"/>
      <c r="AY6" s="184"/>
      <c r="AZ6" s="184"/>
      <c r="BD6" s="184"/>
      <c r="BE6" s="184"/>
      <c r="BF6" s="184"/>
      <c r="BG6" s="184"/>
      <c r="BH6" s="184"/>
      <c r="BI6" s="184"/>
      <c r="BJ6" s="184"/>
      <c r="BK6" s="184"/>
      <c r="BL6" s="184"/>
      <c r="BM6" s="184"/>
      <c r="BQ6" s="184"/>
      <c r="BR6" s="184"/>
      <c r="BS6" s="184"/>
      <c r="BT6" s="184"/>
      <c r="BU6" s="184"/>
      <c r="BV6" s="184"/>
      <c r="BW6" s="184"/>
      <c r="BX6" s="184"/>
      <c r="BY6" s="184"/>
      <c r="BZ6" s="184"/>
      <c r="CB6" s="184"/>
      <c r="CC6" s="184"/>
      <c r="CD6" s="184"/>
    </row>
    <row r="7" spans="1:82" ht="11.25" customHeight="1" x14ac:dyDescent="0.3">
      <c r="A7" s="164" t="s">
        <v>3137</v>
      </c>
      <c r="B7" s="164" t="s">
        <v>7079</v>
      </c>
      <c r="C7" s="173" t="s">
        <v>3000</v>
      </c>
      <c r="D7" s="172" t="s">
        <v>5143</v>
      </c>
      <c r="E7" s="172" t="s">
        <v>3133</v>
      </c>
      <c r="F7" s="172" t="s">
        <v>2</v>
      </c>
      <c r="G7" s="172" t="s">
        <v>5142</v>
      </c>
      <c r="H7" s="174" t="s">
        <v>1</v>
      </c>
      <c r="I7" s="173" t="s">
        <v>5144</v>
      </c>
      <c r="J7" s="173" t="s">
        <v>5145</v>
      </c>
      <c r="K7" s="157" t="s">
        <v>42</v>
      </c>
      <c r="L7" s="157" t="s">
        <v>44</v>
      </c>
      <c r="M7" s="157" t="s">
        <v>45</v>
      </c>
      <c r="N7" s="172" t="s">
        <v>5146</v>
      </c>
      <c r="O7" s="177" t="s">
        <v>5152</v>
      </c>
      <c r="P7" s="176" t="s">
        <v>5153</v>
      </c>
      <c r="Q7" s="175" t="s">
        <v>5154</v>
      </c>
      <c r="R7" s="164" t="s">
        <v>7081</v>
      </c>
      <c r="S7" s="164"/>
      <c r="T7" s="164"/>
      <c r="U7" s="164"/>
      <c r="V7" s="164"/>
      <c r="W7" s="164"/>
    </row>
    <row r="8" spans="1:82" x14ac:dyDescent="0.3">
      <c r="A8" t="s">
        <v>5163</v>
      </c>
      <c r="B8" t="str">
        <f t="shared" ref="B8:B71" si="0">C8&amp;I8</f>
        <v>1500112</v>
      </c>
      <c r="C8">
        <v>150011</v>
      </c>
      <c r="D8" t="s">
        <v>50</v>
      </c>
      <c r="E8" t="s">
        <v>32</v>
      </c>
      <c r="F8" t="s">
        <v>112</v>
      </c>
      <c r="G8" t="s">
        <v>1516</v>
      </c>
      <c r="H8" t="s">
        <v>1515</v>
      </c>
      <c r="I8">
        <v>2</v>
      </c>
      <c r="J8">
        <v>2</v>
      </c>
      <c r="K8" t="e">
        <f>VLOOKUP(B8,#REF!,5,FALSE)</f>
        <v>#REF!</v>
      </c>
      <c r="M8" t="e">
        <f>VLOOKUP(B8,#REF!,7,FALSE)</f>
        <v>#REF!</v>
      </c>
      <c r="N8" t="s">
        <v>5164</v>
      </c>
      <c r="O8" s="180" t="s">
        <v>5165</v>
      </c>
      <c r="P8" t="s">
        <v>5149</v>
      </c>
      <c r="Q8" t="s">
        <v>5151</v>
      </c>
    </row>
    <row r="9" spans="1:82" x14ac:dyDescent="0.3">
      <c r="A9" t="s">
        <v>5137</v>
      </c>
      <c r="B9" t="str">
        <f t="shared" si="0"/>
        <v>150031136</v>
      </c>
      <c r="C9">
        <v>150031</v>
      </c>
      <c r="D9" t="s">
        <v>50</v>
      </c>
      <c r="E9" t="s">
        <v>32</v>
      </c>
      <c r="F9" t="s">
        <v>107</v>
      </c>
      <c r="G9" t="s">
        <v>1544</v>
      </c>
      <c r="H9" t="s">
        <v>3064</v>
      </c>
      <c r="I9">
        <v>136</v>
      </c>
      <c r="J9">
        <v>137</v>
      </c>
      <c r="K9" t="e">
        <f>VLOOKUP(B9,#REF!,5,FALSE)</f>
        <v>#REF!</v>
      </c>
      <c r="N9" t="s">
        <v>5167</v>
      </c>
      <c r="O9" s="180" t="s">
        <v>5165</v>
      </c>
      <c r="P9" t="s">
        <v>5150</v>
      </c>
      <c r="Q9" t="s">
        <v>5161</v>
      </c>
    </row>
    <row r="10" spans="1:82" x14ac:dyDescent="0.3">
      <c r="A10" t="s">
        <v>5137</v>
      </c>
      <c r="B10" t="str">
        <f t="shared" si="0"/>
        <v>150048168</v>
      </c>
      <c r="C10">
        <v>150048</v>
      </c>
      <c r="D10" t="s">
        <v>50</v>
      </c>
      <c r="E10" t="s">
        <v>32</v>
      </c>
      <c r="F10" t="s">
        <v>107</v>
      </c>
      <c r="G10" t="s">
        <v>486</v>
      </c>
      <c r="H10" t="s">
        <v>3066</v>
      </c>
      <c r="I10">
        <v>168</v>
      </c>
      <c r="J10" t="s">
        <v>2965</v>
      </c>
      <c r="K10" t="e">
        <f>VLOOKUP(B10,#REF!,5,FALSE)</f>
        <v>#REF!</v>
      </c>
      <c r="N10" t="s">
        <v>5168</v>
      </c>
      <c r="O10" s="180" t="s">
        <v>5165</v>
      </c>
      <c r="P10" t="s">
        <v>5150</v>
      </c>
      <c r="Q10" t="s">
        <v>5161</v>
      </c>
    </row>
    <row r="11" spans="1:82" x14ac:dyDescent="0.3">
      <c r="A11" t="s">
        <v>5163</v>
      </c>
      <c r="B11" t="str">
        <f t="shared" si="0"/>
        <v>1707992</v>
      </c>
      <c r="C11">
        <v>170799</v>
      </c>
      <c r="D11" t="s">
        <v>48</v>
      </c>
      <c r="E11" t="s">
        <v>33</v>
      </c>
      <c r="F11" t="s">
        <v>127</v>
      </c>
      <c r="G11" t="s">
        <v>2444</v>
      </c>
      <c r="H11" t="s">
        <v>2757</v>
      </c>
      <c r="I11">
        <v>2</v>
      </c>
      <c r="J11">
        <v>2</v>
      </c>
      <c r="K11" t="e">
        <f>VLOOKUP(B11,#REF!,5,FALSE)</f>
        <v>#REF!</v>
      </c>
      <c r="N11" t="s">
        <v>5169</v>
      </c>
      <c r="O11" s="180" t="s">
        <v>5165</v>
      </c>
      <c r="P11" t="s">
        <v>5149</v>
      </c>
      <c r="Q11" t="s">
        <v>5151</v>
      </c>
    </row>
    <row r="12" spans="1:82" x14ac:dyDescent="0.3">
      <c r="A12" t="s">
        <v>5137</v>
      </c>
      <c r="B12" t="str">
        <f t="shared" si="0"/>
        <v>15010510</v>
      </c>
      <c r="C12">
        <v>150105</v>
      </c>
      <c r="D12" t="s">
        <v>50</v>
      </c>
      <c r="E12" t="s">
        <v>32</v>
      </c>
      <c r="F12" t="s">
        <v>112</v>
      </c>
      <c r="G12" t="s">
        <v>1611</v>
      </c>
      <c r="H12" t="s">
        <v>208</v>
      </c>
      <c r="I12">
        <v>10</v>
      </c>
      <c r="J12">
        <v>10</v>
      </c>
      <c r="K12" t="e">
        <f>VLOOKUP(B12,#REF!,5,FALSE)</f>
        <v>#REF!</v>
      </c>
      <c r="N12" t="s">
        <v>5170</v>
      </c>
      <c r="O12" s="180" t="s">
        <v>5165</v>
      </c>
      <c r="P12" t="s">
        <v>5171</v>
      </c>
      <c r="Q12" t="s">
        <v>5161</v>
      </c>
    </row>
    <row r="13" spans="1:82" x14ac:dyDescent="0.3">
      <c r="A13" t="s">
        <v>5137</v>
      </c>
      <c r="B13" t="str">
        <f t="shared" si="0"/>
        <v>150271265</v>
      </c>
      <c r="C13">
        <v>150271</v>
      </c>
      <c r="D13" t="s">
        <v>50</v>
      </c>
      <c r="E13" t="s">
        <v>32</v>
      </c>
      <c r="F13" t="s">
        <v>112</v>
      </c>
      <c r="G13" t="s">
        <v>1657</v>
      </c>
      <c r="H13" t="s">
        <v>211</v>
      </c>
      <c r="I13">
        <v>265</v>
      </c>
      <c r="J13">
        <v>265</v>
      </c>
      <c r="K13" t="e">
        <f>VLOOKUP(B13,#REF!,5,FALSE)</f>
        <v>#REF!</v>
      </c>
      <c r="L13" t="e">
        <f>VLOOKUP(B13,#REF!,6,FALSE)</f>
        <v>#REF!</v>
      </c>
      <c r="N13" t="s">
        <v>5172</v>
      </c>
      <c r="O13" s="180" t="s">
        <v>5165</v>
      </c>
      <c r="P13" t="s">
        <v>172</v>
      </c>
      <c r="Q13" t="s">
        <v>5161</v>
      </c>
    </row>
    <row r="14" spans="1:82" x14ac:dyDescent="0.3">
      <c r="A14" t="s">
        <v>5137</v>
      </c>
      <c r="B14" t="str">
        <f t="shared" si="0"/>
        <v>150271266</v>
      </c>
      <c r="C14">
        <v>150271</v>
      </c>
      <c r="D14" t="s">
        <v>50</v>
      </c>
      <c r="E14" t="s">
        <v>32</v>
      </c>
      <c r="F14" t="s">
        <v>112</v>
      </c>
      <c r="G14" t="s">
        <v>1657</v>
      </c>
      <c r="H14" t="s">
        <v>211</v>
      </c>
      <c r="I14">
        <v>266</v>
      </c>
      <c r="J14">
        <v>266</v>
      </c>
      <c r="K14" t="e">
        <f>VLOOKUP(B14,#REF!,5,FALSE)</f>
        <v>#REF!</v>
      </c>
      <c r="L14" t="e">
        <f>VLOOKUP(B14,#REF!,6,FALSE)</f>
        <v>#REF!</v>
      </c>
      <c r="N14" t="s">
        <v>5174</v>
      </c>
      <c r="O14" s="180" t="s">
        <v>5165</v>
      </c>
      <c r="P14" t="s">
        <v>172</v>
      </c>
      <c r="Q14" t="s">
        <v>5161</v>
      </c>
    </row>
    <row r="15" spans="1:82" x14ac:dyDescent="0.3">
      <c r="A15" t="s">
        <v>5137</v>
      </c>
      <c r="B15" t="str">
        <f t="shared" si="0"/>
        <v>150271267</v>
      </c>
      <c r="C15">
        <v>150271</v>
      </c>
      <c r="D15" t="s">
        <v>50</v>
      </c>
      <c r="E15" t="s">
        <v>32</v>
      </c>
      <c r="F15" t="s">
        <v>112</v>
      </c>
      <c r="G15" t="s">
        <v>1657</v>
      </c>
      <c r="H15" t="s">
        <v>211</v>
      </c>
      <c r="I15">
        <v>267</v>
      </c>
      <c r="J15">
        <v>267</v>
      </c>
      <c r="K15" t="e">
        <f>VLOOKUP(B15,#REF!,5,FALSE)</f>
        <v>#REF!</v>
      </c>
      <c r="L15" t="e">
        <f>VLOOKUP(B15,#REF!,6,FALSE)</f>
        <v>#REF!</v>
      </c>
      <c r="N15" t="s">
        <v>5176</v>
      </c>
      <c r="O15" s="180" t="s">
        <v>5165</v>
      </c>
      <c r="P15" t="s">
        <v>172</v>
      </c>
      <c r="Q15" t="s">
        <v>5161</v>
      </c>
    </row>
    <row r="16" spans="1:82" x14ac:dyDescent="0.3">
      <c r="A16" t="s">
        <v>5137</v>
      </c>
      <c r="B16" t="str">
        <f t="shared" si="0"/>
        <v>150271268</v>
      </c>
      <c r="C16">
        <v>150271</v>
      </c>
      <c r="D16" t="s">
        <v>50</v>
      </c>
      <c r="E16" t="s">
        <v>32</v>
      </c>
      <c r="F16" t="s">
        <v>112</v>
      </c>
      <c r="G16" t="s">
        <v>1657</v>
      </c>
      <c r="H16" t="s">
        <v>211</v>
      </c>
      <c r="I16">
        <v>268</v>
      </c>
      <c r="J16">
        <v>268</v>
      </c>
      <c r="K16" t="e">
        <f>VLOOKUP(B16,#REF!,5,FALSE)</f>
        <v>#REF!</v>
      </c>
      <c r="L16" t="e">
        <f>VLOOKUP(B16,#REF!,6,FALSE)</f>
        <v>#REF!</v>
      </c>
      <c r="N16" t="s">
        <v>5178</v>
      </c>
      <c r="O16" s="180" t="s">
        <v>5165</v>
      </c>
      <c r="P16" t="s">
        <v>172</v>
      </c>
      <c r="Q16" t="s">
        <v>5161</v>
      </c>
    </row>
    <row r="17" spans="1:17" x14ac:dyDescent="0.3">
      <c r="A17" t="s">
        <v>5137</v>
      </c>
      <c r="B17" t="str">
        <f t="shared" si="0"/>
        <v>150271269</v>
      </c>
      <c r="C17">
        <v>150271</v>
      </c>
      <c r="D17" t="s">
        <v>50</v>
      </c>
      <c r="E17" t="s">
        <v>32</v>
      </c>
      <c r="F17" t="s">
        <v>112</v>
      </c>
      <c r="G17" t="s">
        <v>1657</v>
      </c>
      <c r="H17" t="s">
        <v>211</v>
      </c>
      <c r="I17">
        <v>269</v>
      </c>
      <c r="J17">
        <v>269</v>
      </c>
      <c r="K17" t="e">
        <f>VLOOKUP(B17,#REF!,5,FALSE)</f>
        <v>#REF!</v>
      </c>
      <c r="L17" t="e">
        <f>VLOOKUP(B17,#REF!,6,FALSE)</f>
        <v>#REF!</v>
      </c>
      <c r="N17" t="s">
        <v>5180</v>
      </c>
      <c r="O17" s="180" t="s">
        <v>5165</v>
      </c>
      <c r="P17" t="s">
        <v>172</v>
      </c>
      <c r="Q17" t="s">
        <v>5161</v>
      </c>
    </row>
    <row r="18" spans="1:17" x14ac:dyDescent="0.3">
      <c r="A18" t="s">
        <v>5137</v>
      </c>
      <c r="B18" t="str">
        <f t="shared" si="0"/>
        <v>150271270</v>
      </c>
      <c r="C18">
        <v>150271</v>
      </c>
      <c r="D18" t="s">
        <v>50</v>
      </c>
      <c r="E18" t="s">
        <v>32</v>
      </c>
      <c r="F18" t="s">
        <v>112</v>
      </c>
      <c r="G18" t="s">
        <v>1657</v>
      </c>
      <c r="H18" t="s">
        <v>211</v>
      </c>
      <c r="I18">
        <v>270</v>
      </c>
      <c r="J18">
        <v>270</v>
      </c>
      <c r="K18" t="e">
        <f>VLOOKUP(B18,#REF!,5,FALSE)</f>
        <v>#REF!</v>
      </c>
      <c r="L18" t="e">
        <f>VLOOKUP(B18,#REF!,6,FALSE)</f>
        <v>#REF!</v>
      </c>
      <c r="N18" t="s">
        <v>5182</v>
      </c>
      <c r="O18" s="180" t="s">
        <v>5165</v>
      </c>
      <c r="P18" t="s">
        <v>172</v>
      </c>
      <c r="Q18" t="s">
        <v>5161</v>
      </c>
    </row>
    <row r="19" spans="1:17" x14ac:dyDescent="0.3">
      <c r="A19" t="s">
        <v>5137</v>
      </c>
      <c r="B19" t="str">
        <f t="shared" si="0"/>
        <v>150271271</v>
      </c>
      <c r="C19">
        <v>150271</v>
      </c>
      <c r="D19" t="s">
        <v>50</v>
      </c>
      <c r="E19" t="s">
        <v>32</v>
      </c>
      <c r="F19" t="s">
        <v>112</v>
      </c>
      <c r="G19" t="s">
        <v>1657</v>
      </c>
      <c r="H19" t="s">
        <v>211</v>
      </c>
      <c r="I19">
        <v>271</v>
      </c>
      <c r="J19">
        <v>271</v>
      </c>
      <c r="K19" t="e">
        <f>VLOOKUP(B19,#REF!,5,FALSE)</f>
        <v>#REF!</v>
      </c>
      <c r="L19" t="e">
        <f>VLOOKUP(B19,#REF!,6,FALSE)</f>
        <v>#REF!</v>
      </c>
      <c r="N19" t="s">
        <v>5184</v>
      </c>
      <c r="O19" s="180" t="s">
        <v>5165</v>
      </c>
      <c r="P19" t="s">
        <v>172</v>
      </c>
      <c r="Q19" t="s">
        <v>5161</v>
      </c>
    </row>
    <row r="20" spans="1:17" x14ac:dyDescent="0.3">
      <c r="A20" t="s">
        <v>5137</v>
      </c>
      <c r="B20" t="str">
        <f t="shared" si="0"/>
        <v>150271272</v>
      </c>
      <c r="C20">
        <v>150271</v>
      </c>
      <c r="D20" t="s">
        <v>50</v>
      </c>
      <c r="E20" t="s">
        <v>32</v>
      </c>
      <c r="F20" t="s">
        <v>112</v>
      </c>
      <c r="G20" t="s">
        <v>1657</v>
      </c>
      <c r="H20" t="s">
        <v>211</v>
      </c>
      <c r="I20">
        <v>272</v>
      </c>
      <c r="J20">
        <v>272</v>
      </c>
      <c r="K20" t="e">
        <f>VLOOKUP(B20,#REF!,5,FALSE)</f>
        <v>#REF!</v>
      </c>
      <c r="L20" t="e">
        <f>VLOOKUP(B20,#REF!,6,FALSE)</f>
        <v>#REF!</v>
      </c>
      <c r="N20" t="s">
        <v>5186</v>
      </c>
      <c r="O20" s="180" t="s">
        <v>5165</v>
      </c>
      <c r="P20" t="s">
        <v>172</v>
      </c>
      <c r="Q20" t="s">
        <v>5161</v>
      </c>
    </row>
    <row r="21" spans="1:17" x14ac:dyDescent="0.3">
      <c r="A21" t="s">
        <v>5137</v>
      </c>
      <c r="B21" t="str">
        <f t="shared" si="0"/>
        <v>150271273</v>
      </c>
      <c r="C21">
        <v>150271</v>
      </c>
      <c r="D21" t="s">
        <v>50</v>
      </c>
      <c r="E21" t="s">
        <v>32</v>
      </c>
      <c r="F21" t="s">
        <v>112</v>
      </c>
      <c r="G21" t="s">
        <v>1657</v>
      </c>
      <c r="H21" t="s">
        <v>211</v>
      </c>
      <c r="I21">
        <v>273</v>
      </c>
      <c r="J21">
        <v>273</v>
      </c>
      <c r="K21" t="e">
        <f>VLOOKUP(B21,#REF!,5,FALSE)</f>
        <v>#REF!</v>
      </c>
      <c r="L21" t="e">
        <f>VLOOKUP(B21,#REF!,6,FALSE)</f>
        <v>#REF!</v>
      </c>
      <c r="N21" t="s">
        <v>5188</v>
      </c>
      <c r="O21" s="180" t="s">
        <v>5165</v>
      </c>
      <c r="P21" t="s">
        <v>172</v>
      </c>
      <c r="Q21" t="s">
        <v>5161</v>
      </c>
    </row>
    <row r="22" spans="1:17" x14ac:dyDescent="0.3">
      <c r="A22" t="s">
        <v>5137</v>
      </c>
      <c r="B22" t="str">
        <f t="shared" si="0"/>
        <v>150271274</v>
      </c>
      <c r="C22">
        <v>150271</v>
      </c>
      <c r="D22" t="s">
        <v>50</v>
      </c>
      <c r="E22" t="s">
        <v>32</v>
      </c>
      <c r="F22" t="s">
        <v>112</v>
      </c>
      <c r="G22" t="s">
        <v>1657</v>
      </c>
      <c r="H22" t="s">
        <v>211</v>
      </c>
      <c r="I22">
        <v>274</v>
      </c>
      <c r="J22">
        <v>274</v>
      </c>
      <c r="K22" t="e">
        <f>VLOOKUP(B22,#REF!,5,FALSE)</f>
        <v>#REF!</v>
      </c>
      <c r="L22" t="e">
        <f>VLOOKUP(B22,#REF!,6,FALSE)</f>
        <v>#REF!</v>
      </c>
      <c r="N22" t="s">
        <v>5190</v>
      </c>
      <c r="O22" s="180" t="s">
        <v>5165</v>
      </c>
      <c r="P22" t="s">
        <v>172</v>
      </c>
      <c r="Q22" t="s">
        <v>5161</v>
      </c>
    </row>
    <row r="23" spans="1:17" x14ac:dyDescent="0.3">
      <c r="A23" t="s">
        <v>5137</v>
      </c>
      <c r="B23" t="str">
        <f t="shared" si="0"/>
        <v>150271275</v>
      </c>
      <c r="C23">
        <v>150271</v>
      </c>
      <c r="D23" t="s">
        <v>50</v>
      </c>
      <c r="E23" t="s">
        <v>32</v>
      </c>
      <c r="F23" t="s">
        <v>112</v>
      </c>
      <c r="G23" t="s">
        <v>1657</v>
      </c>
      <c r="H23" t="s">
        <v>211</v>
      </c>
      <c r="I23">
        <v>275</v>
      </c>
      <c r="J23">
        <v>275</v>
      </c>
      <c r="K23" t="e">
        <f>VLOOKUP(B23,#REF!,5,FALSE)</f>
        <v>#REF!</v>
      </c>
      <c r="L23" t="e">
        <f>VLOOKUP(B23,#REF!,6,FALSE)</f>
        <v>#REF!</v>
      </c>
      <c r="N23" t="s">
        <v>5192</v>
      </c>
      <c r="O23" s="180" t="s">
        <v>5165</v>
      </c>
      <c r="P23" t="s">
        <v>172</v>
      </c>
      <c r="Q23" t="s">
        <v>5161</v>
      </c>
    </row>
    <row r="24" spans="1:17" x14ac:dyDescent="0.3">
      <c r="A24" t="s">
        <v>5137</v>
      </c>
      <c r="B24" t="str">
        <f t="shared" si="0"/>
        <v>150271276</v>
      </c>
      <c r="C24">
        <v>150271</v>
      </c>
      <c r="D24" t="s">
        <v>50</v>
      </c>
      <c r="E24" t="s">
        <v>32</v>
      </c>
      <c r="F24" t="s">
        <v>112</v>
      </c>
      <c r="G24" t="s">
        <v>1657</v>
      </c>
      <c r="H24" t="s">
        <v>211</v>
      </c>
      <c r="I24">
        <v>276</v>
      </c>
      <c r="J24">
        <v>276</v>
      </c>
      <c r="K24" t="e">
        <f>VLOOKUP(B24,#REF!,5,FALSE)</f>
        <v>#REF!</v>
      </c>
      <c r="L24" t="e">
        <f>VLOOKUP(B24,#REF!,6,FALSE)</f>
        <v>#REF!</v>
      </c>
      <c r="N24" t="s">
        <v>5194</v>
      </c>
      <c r="O24" s="180" t="s">
        <v>5165</v>
      </c>
      <c r="P24" t="s">
        <v>172</v>
      </c>
      <c r="Q24" t="s">
        <v>5161</v>
      </c>
    </row>
    <row r="25" spans="1:17" x14ac:dyDescent="0.3">
      <c r="A25" t="s">
        <v>5137</v>
      </c>
      <c r="B25" t="str">
        <f t="shared" si="0"/>
        <v>150271277</v>
      </c>
      <c r="C25">
        <v>150271</v>
      </c>
      <c r="D25" t="s">
        <v>50</v>
      </c>
      <c r="E25" t="s">
        <v>32</v>
      </c>
      <c r="F25" t="s">
        <v>112</v>
      </c>
      <c r="G25" t="s">
        <v>1657</v>
      </c>
      <c r="H25" t="s">
        <v>211</v>
      </c>
      <c r="I25">
        <v>277</v>
      </c>
      <c r="J25">
        <v>277</v>
      </c>
      <c r="K25" t="e">
        <f>VLOOKUP(B25,#REF!,5,FALSE)</f>
        <v>#REF!</v>
      </c>
      <c r="L25" t="e">
        <f>VLOOKUP(B25,#REF!,6,FALSE)</f>
        <v>#REF!</v>
      </c>
      <c r="N25" t="s">
        <v>5196</v>
      </c>
      <c r="O25" s="180" t="s">
        <v>5165</v>
      </c>
      <c r="P25" t="s">
        <v>172</v>
      </c>
      <c r="Q25" t="s">
        <v>5161</v>
      </c>
    </row>
    <row r="26" spans="1:17" x14ac:dyDescent="0.3">
      <c r="A26" t="s">
        <v>5137</v>
      </c>
      <c r="B26" t="str">
        <f t="shared" si="0"/>
        <v>150271278</v>
      </c>
      <c r="C26">
        <v>150271</v>
      </c>
      <c r="D26" t="s">
        <v>50</v>
      </c>
      <c r="E26" t="s">
        <v>32</v>
      </c>
      <c r="F26" t="s">
        <v>112</v>
      </c>
      <c r="G26" t="s">
        <v>1657</v>
      </c>
      <c r="H26" t="s">
        <v>211</v>
      </c>
      <c r="I26">
        <v>278</v>
      </c>
      <c r="J26">
        <v>278</v>
      </c>
      <c r="K26" t="e">
        <f>VLOOKUP(B26,#REF!,5,FALSE)</f>
        <v>#REF!</v>
      </c>
      <c r="L26" t="e">
        <f>VLOOKUP(B26,#REF!,6,FALSE)</f>
        <v>#REF!</v>
      </c>
      <c r="N26" t="s">
        <v>5198</v>
      </c>
      <c r="O26" s="180" t="s">
        <v>5165</v>
      </c>
      <c r="P26" t="s">
        <v>172</v>
      </c>
      <c r="Q26" t="s">
        <v>5161</v>
      </c>
    </row>
    <row r="27" spans="1:17" x14ac:dyDescent="0.3">
      <c r="A27" t="s">
        <v>5137</v>
      </c>
      <c r="B27" t="str">
        <f t="shared" si="0"/>
        <v>150271279</v>
      </c>
      <c r="C27">
        <v>150271</v>
      </c>
      <c r="D27" t="s">
        <v>50</v>
      </c>
      <c r="E27" t="s">
        <v>32</v>
      </c>
      <c r="F27" t="s">
        <v>112</v>
      </c>
      <c r="G27" t="s">
        <v>1657</v>
      </c>
      <c r="H27" t="s">
        <v>211</v>
      </c>
      <c r="I27">
        <v>279</v>
      </c>
      <c r="J27">
        <v>279</v>
      </c>
      <c r="K27" t="e">
        <f>VLOOKUP(B27,#REF!,5,FALSE)</f>
        <v>#REF!</v>
      </c>
      <c r="L27" t="e">
        <f>VLOOKUP(B27,#REF!,6,FALSE)</f>
        <v>#REF!</v>
      </c>
      <c r="N27" t="s">
        <v>5200</v>
      </c>
      <c r="O27" s="180" t="s">
        <v>5165</v>
      </c>
      <c r="P27" t="s">
        <v>172</v>
      </c>
      <c r="Q27" t="s">
        <v>5161</v>
      </c>
    </row>
    <row r="28" spans="1:17" x14ac:dyDescent="0.3">
      <c r="A28" t="s">
        <v>5137</v>
      </c>
      <c r="B28" t="str">
        <f t="shared" si="0"/>
        <v>150271280</v>
      </c>
      <c r="C28">
        <v>150271</v>
      </c>
      <c r="D28" t="s">
        <v>50</v>
      </c>
      <c r="E28" t="s">
        <v>32</v>
      </c>
      <c r="F28" t="s">
        <v>112</v>
      </c>
      <c r="G28" t="s">
        <v>1657</v>
      </c>
      <c r="H28" t="s">
        <v>211</v>
      </c>
      <c r="I28">
        <v>280</v>
      </c>
      <c r="J28">
        <v>280</v>
      </c>
      <c r="K28" t="e">
        <f>VLOOKUP(B28,#REF!,5,FALSE)</f>
        <v>#REF!</v>
      </c>
      <c r="L28" t="e">
        <f>VLOOKUP(B28,#REF!,6,FALSE)</f>
        <v>#REF!</v>
      </c>
      <c r="N28" t="s">
        <v>5202</v>
      </c>
      <c r="O28" s="180" t="s">
        <v>5165</v>
      </c>
      <c r="P28" t="s">
        <v>172</v>
      </c>
      <c r="Q28" t="s">
        <v>5161</v>
      </c>
    </row>
    <row r="29" spans="1:17" x14ac:dyDescent="0.3">
      <c r="A29" t="s">
        <v>5137</v>
      </c>
      <c r="B29" t="str">
        <f t="shared" si="0"/>
        <v>150271281</v>
      </c>
      <c r="C29">
        <v>150271</v>
      </c>
      <c r="D29" t="s">
        <v>50</v>
      </c>
      <c r="E29" t="s">
        <v>32</v>
      </c>
      <c r="F29" t="s">
        <v>112</v>
      </c>
      <c r="G29" t="s">
        <v>1657</v>
      </c>
      <c r="H29" t="s">
        <v>211</v>
      </c>
      <c r="I29">
        <v>281</v>
      </c>
      <c r="J29">
        <v>281</v>
      </c>
      <c r="K29" t="e">
        <f>VLOOKUP(B29,#REF!,5,FALSE)</f>
        <v>#REF!</v>
      </c>
      <c r="L29" t="e">
        <f>VLOOKUP(B29,#REF!,6,FALSE)</f>
        <v>#REF!</v>
      </c>
      <c r="N29" t="s">
        <v>5204</v>
      </c>
      <c r="O29" s="180" t="s">
        <v>5165</v>
      </c>
      <c r="P29" t="s">
        <v>172</v>
      </c>
      <c r="Q29" t="s">
        <v>5161</v>
      </c>
    </row>
    <row r="30" spans="1:17" x14ac:dyDescent="0.3">
      <c r="A30" t="s">
        <v>5137</v>
      </c>
      <c r="B30" t="str">
        <f t="shared" si="0"/>
        <v>150271282</v>
      </c>
      <c r="C30">
        <v>150271</v>
      </c>
      <c r="D30" t="s">
        <v>50</v>
      </c>
      <c r="E30" t="s">
        <v>32</v>
      </c>
      <c r="F30" t="s">
        <v>112</v>
      </c>
      <c r="G30" t="s">
        <v>1657</v>
      </c>
      <c r="H30" t="s">
        <v>211</v>
      </c>
      <c r="I30">
        <v>282</v>
      </c>
      <c r="J30">
        <v>282</v>
      </c>
      <c r="K30" t="e">
        <f>VLOOKUP(B30,#REF!,5,FALSE)</f>
        <v>#REF!</v>
      </c>
      <c r="L30" t="e">
        <f>VLOOKUP(B30,#REF!,6,FALSE)</f>
        <v>#REF!</v>
      </c>
      <c r="N30" t="s">
        <v>5206</v>
      </c>
      <c r="O30" s="180" t="s">
        <v>5165</v>
      </c>
      <c r="P30" t="s">
        <v>172</v>
      </c>
      <c r="Q30" t="s">
        <v>5161</v>
      </c>
    </row>
    <row r="31" spans="1:17" x14ac:dyDescent="0.3">
      <c r="A31" t="s">
        <v>5137</v>
      </c>
      <c r="B31" t="str">
        <f t="shared" si="0"/>
        <v>150271283</v>
      </c>
      <c r="C31">
        <v>150271</v>
      </c>
      <c r="D31" t="s">
        <v>50</v>
      </c>
      <c r="E31" t="s">
        <v>32</v>
      </c>
      <c r="F31" t="s">
        <v>112</v>
      </c>
      <c r="G31" t="s">
        <v>1657</v>
      </c>
      <c r="H31" t="s">
        <v>211</v>
      </c>
      <c r="I31">
        <v>283</v>
      </c>
      <c r="J31">
        <v>283</v>
      </c>
      <c r="K31" t="e">
        <f>VLOOKUP(B31,#REF!,5,FALSE)</f>
        <v>#REF!</v>
      </c>
      <c r="L31" t="e">
        <f>VLOOKUP(B31,#REF!,6,FALSE)</f>
        <v>#REF!</v>
      </c>
      <c r="N31" t="s">
        <v>5208</v>
      </c>
      <c r="O31" s="180" t="s">
        <v>5165</v>
      </c>
      <c r="P31" t="s">
        <v>172</v>
      </c>
      <c r="Q31" t="s">
        <v>5161</v>
      </c>
    </row>
    <row r="32" spans="1:17" x14ac:dyDescent="0.3">
      <c r="A32" t="s">
        <v>5137</v>
      </c>
      <c r="B32" t="str">
        <f t="shared" si="0"/>
        <v>150271290</v>
      </c>
      <c r="C32">
        <v>150271</v>
      </c>
      <c r="D32" t="s">
        <v>50</v>
      </c>
      <c r="E32" t="s">
        <v>32</v>
      </c>
      <c r="F32" t="s">
        <v>112</v>
      </c>
      <c r="G32" t="s">
        <v>1657</v>
      </c>
      <c r="H32" t="s">
        <v>211</v>
      </c>
      <c r="I32">
        <v>290</v>
      </c>
      <c r="J32">
        <v>290</v>
      </c>
      <c r="L32" t="e">
        <f>VLOOKUP(B32,#REF!,6,FALSE)</f>
        <v>#REF!</v>
      </c>
      <c r="N32" t="s">
        <v>5210</v>
      </c>
      <c r="O32" s="180" t="s">
        <v>5165</v>
      </c>
      <c r="P32" t="s">
        <v>172</v>
      </c>
      <c r="Q32" t="s">
        <v>5161</v>
      </c>
    </row>
    <row r="33" spans="1:17" x14ac:dyDescent="0.3">
      <c r="A33" t="s">
        <v>5137</v>
      </c>
      <c r="B33" t="str">
        <f t="shared" si="0"/>
        <v>150271294</v>
      </c>
      <c r="C33">
        <v>150271</v>
      </c>
      <c r="D33" t="s">
        <v>50</v>
      </c>
      <c r="E33" t="s">
        <v>32</v>
      </c>
      <c r="F33" t="s">
        <v>112</v>
      </c>
      <c r="G33" t="s">
        <v>1657</v>
      </c>
      <c r="H33" t="s">
        <v>211</v>
      </c>
      <c r="I33">
        <v>294</v>
      </c>
      <c r="J33">
        <v>294</v>
      </c>
      <c r="K33" t="e">
        <f>VLOOKUP(B33,#REF!,5,FALSE)</f>
        <v>#REF!</v>
      </c>
      <c r="L33" t="e">
        <f>VLOOKUP(B33,#REF!,6,FALSE)</f>
        <v>#REF!</v>
      </c>
      <c r="N33" t="s">
        <v>5211</v>
      </c>
      <c r="O33" s="180" t="s">
        <v>5165</v>
      </c>
      <c r="P33" t="s">
        <v>172</v>
      </c>
      <c r="Q33" t="s">
        <v>5161</v>
      </c>
    </row>
    <row r="34" spans="1:17" x14ac:dyDescent="0.3">
      <c r="A34" t="s">
        <v>5137</v>
      </c>
      <c r="B34" t="str">
        <f t="shared" si="0"/>
        <v>150271295</v>
      </c>
      <c r="C34">
        <v>150271</v>
      </c>
      <c r="D34" t="s">
        <v>50</v>
      </c>
      <c r="E34" t="s">
        <v>32</v>
      </c>
      <c r="F34" t="s">
        <v>112</v>
      </c>
      <c r="G34" t="s">
        <v>1657</v>
      </c>
      <c r="H34" t="s">
        <v>211</v>
      </c>
      <c r="I34">
        <v>295</v>
      </c>
      <c r="J34">
        <v>295</v>
      </c>
      <c r="K34" t="e">
        <f>VLOOKUP(B34,#REF!,5,FALSE)</f>
        <v>#REF!</v>
      </c>
      <c r="L34" t="e">
        <f>VLOOKUP(B34,#REF!,6,FALSE)</f>
        <v>#REF!</v>
      </c>
      <c r="N34" t="s">
        <v>5213</v>
      </c>
      <c r="O34" s="180" t="s">
        <v>5165</v>
      </c>
      <c r="P34" t="s">
        <v>172</v>
      </c>
      <c r="Q34" t="s">
        <v>5161</v>
      </c>
    </row>
    <row r="35" spans="1:17" x14ac:dyDescent="0.3">
      <c r="A35" t="s">
        <v>5137</v>
      </c>
      <c r="B35" t="str">
        <f t="shared" si="0"/>
        <v>150271296</v>
      </c>
      <c r="C35">
        <v>150271</v>
      </c>
      <c r="D35" t="s">
        <v>50</v>
      </c>
      <c r="E35" t="s">
        <v>32</v>
      </c>
      <c r="F35" t="s">
        <v>112</v>
      </c>
      <c r="G35" t="s">
        <v>1657</v>
      </c>
      <c r="H35" t="s">
        <v>211</v>
      </c>
      <c r="I35">
        <v>296</v>
      </c>
      <c r="J35">
        <v>296</v>
      </c>
      <c r="K35" t="e">
        <f>VLOOKUP(B35,#REF!,5,FALSE)</f>
        <v>#REF!</v>
      </c>
      <c r="L35" t="e">
        <f>VLOOKUP(B35,#REF!,6,FALSE)</f>
        <v>#REF!</v>
      </c>
      <c r="N35" t="s">
        <v>5215</v>
      </c>
      <c r="O35" s="180" t="s">
        <v>5165</v>
      </c>
      <c r="P35" t="s">
        <v>172</v>
      </c>
      <c r="Q35" t="s">
        <v>5161</v>
      </c>
    </row>
    <row r="36" spans="1:17" x14ac:dyDescent="0.3">
      <c r="A36" t="s">
        <v>5137</v>
      </c>
      <c r="B36" t="str">
        <f t="shared" si="0"/>
        <v>150271297</v>
      </c>
      <c r="C36">
        <v>150271</v>
      </c>
      <c r="D36" t="s">
        <v>50</v>
      </c>
      <c r="E36" t="s">
        <v>32</v>
      </c>
      <c r="F36" t="s">
        <v>112</v>
      </c>
      <c r="G36" t="s">
        <v>1657</v>
      </c>
      <c r="H36" t="s">
        <v>211</v>
      </c>
      <c r="I36">
        <v>297</v>
      </c>
      <c r="J36">
        <v>297</v>
      </c>
      <c r="K36" t="e">
        <f>VLOOKUP(B36,#REF!,5,FALSE)</f>
        <v>#REF!</v>
      </c>
      <c r="L36" t="e">
        <f>VLOOKUP(B36,#REF!,6,FALSE)</f>
        <v>#REF!</v>
      </c>
      <c r="N36" t="s">
        <v>5217</v>
      </c>
      <c r="O36" s="180" t="s">
        <v>5165</v>
      </c>
      <c r="P36" t="s">
        <v>172</v>
      </c>
      <c r="Q36" t="s">
        <v>5161</v>
      </c>
    </row>
    <row r="37" spans="1:17" x14ac:dyDescent="0.3">
      <c r="A37" t="s">
        <v>5137</v>
      </c>
      <c r="B37" t="str">
        <f t="shared" si="0"/>
        <v>150271298</v>
      </c>
      <c r="C37">
        <v>150271</v>
      </c>
      <c r="D37" t="s">
        <v>50</v>
      </c>
      <c r="E37" t="s">
        <v>32</v>
      </c>
      <c r="F37" t="s">
        <v>112</v>
      </c>
      <c r="G37" t="s">
        <v>1657</v>
      </c>
      <c r="H37" t="s">
        <v>211</v>
      </c>
      <c r="I37">
        <v>298</v>
      </c>
      <c r="J37">
        <v>298</v>
      </c>
      <c r="K37" t="e">
        <f>VLOOKUP(B37,#REF!,5,FALSE)</f>
        <v>#REF!</v>
      </c>
      <c r="L37" t="e">
        <f>VLOOKUP(B37,#REF!,6,FALSE)</f>
        <v>#REF!</v>
      </c>
      <c r="N37" t="s">
        <v>5219</v>
      </c>
      <c r="O37" s="180" t="s">
        <v>5165</v>
      </c>
      <c r="P37" t="s">
        <v>172</v>
      </c>
      <c r="Q37" t="s">
        <v>5161</v>
      </c>
    </row>
    <row r="38" spans="1:17" x14ac:dyDescent="0.3">
      <c r="A38" t="s">
        <v>5137</v>
      </c>
      <c r="B38" t="str">
        <f t="shared" si="0"/>
        <v>150271300</v>
      </c>
      <c r="C38">
        <v>150271</v>
      </c>
      <c r="D38" t="s">
        <v>50</v>
      </c>
      <c r="E38" t="s">
        <v>32</v>
      </c>
      <c r="F38" t="s">
        <v>112</v>
      </c>
      <c r="G38" t="s">
        <v>1657</v>
      </c>
      <c r="H38" t="s">
        <v>211</v>
      </c>
      <c r="I38">
        <v>300</v>
      </c>
      <c r="J38">
        <v>300</v>
      </c>
      <c r="K38" t="e">
        <f>VLOOKUP(B38,#REF!,5,FALSE)</f>
        <v>#REF!</v>
      </c>
      <c r="L38" t="e">
        <f>VLOOKUP(B38,#REF!,6,FALSE)</f>
        <v>#REF!</v>
      </c>
      <c r="N38" t="s">
        <v>5221</v>
      </c>
      <c r="O38" s="180" t="s">
        <v>5165</v>
      </c>
      <c r="P38" t="s">
        <v>172</v>
      </c>
      <c r="Q38" t="s">
        <v>5161</v>
      </c>
    </row>
    <row r="39" spans="1:17" x14ac:dyDescent="0.3">
      <c r="A39" t="s">
        <v>5137</v>
      </c>
      <c r="B39" t="str">
        <f t="shared" si="0"/>
        <v>150271301</v>
      </c>
      <c r="C39">
        <v>150271</v>
      </c>
      <c r="D39" t="s">
        <v>50</v>
      </c>
      <c r="E39" t="s">
        <v>32</v>
      </c>
      <c r="F39" t="s">
        <v>112</v>
      </c>
      <c r="G39" t="s">
        <v>1657</v>
      </c>
      <c r="H39" t="s">
        <v>211</v>
      </c>
      <c r="I39">
        <v>301</v>
      </c>
      <c r="J39">
        <v>301</v>
      </c>
      <c r="K39" t="e">
        <f>VLOOKUP(B39,#REF!,5,FALSE)</f>
        <v>#REF!</v>
      </c>
      <c r="L39" t="e">
        <f>VLOOKUP(B39,#REF!,6,FALSE)</f>
        <v>#REF!</v>
      </c>
      <c r="N39" t="s">
        <v>5223</v>
      </c>
      <c r="O39" s="180" t="s">
        <v>5165</v>
      </c>
      <c r="P39" t="s">
        <v>172</v>
      </c>
      <c r="Q39" t="s">
        <v>5161</v>
      </c>
    </row>
    <row r="40" spans="1:17" x14ac:dyDescent="0.3">
      <c r="A40" t="s">
        <v>5137</v>
      </c>
      <c r="B40" t="str">
        <f t="shared" si="0"/>
        <v>150271302</v>
      </c>
      <c r="C40">
        <v>150271</v>
      </c>
      <c r="D40" t="s">
        <v>50</v>
      </c>
      <c r="E40" t="s">
        <v>32</v>
      </c>
      <c r="F40" t="s">
        <v>112</v>
      </c>
      <c r="G40" t="s">
        <v>1657</v>
      </c>
      <c r="H40" t="s">
        <v>211</v>
      </c>
      <c r="I40">
        <v>302</v>
      </c>
      <c r="J40">
        <v>302</v>
      </c>
      <c r="K40" t="e">
        <f>VLOOKUP(B40,#REF!,5,FALSE)</f>
        <v>#REF!</v>
      </c>
      <c r="L40" t="e">
        <f>VLOOKUP(B40,#REF!,6,FALSE)</f>
        <v>#REF!</v>
      </c>
      <c r="N40" t="s">
        <v>5225</v>
      </c>
      <c r="O40" s="180" t="s">
        <v>5165</v>
      </c>
      <c r="P40" t="s">
        <v>172</v>
      </c>
      <c r="Q40" t="s">
        <v>5161</v>
      </c>
    </row>
    <row r="41" spans="1:17" x14ac:dyDescent="0.3">
      <c r="A41" t="s">
        <v>5137</v>
      </c>
      <c r="B41" t="str">
        <f t="shared" si="0"/>
        <v>150271303</v>
      </c>
      <c r="C41">
        <v>150271</v>
      </c>
      <c r="D41" t="s">
        <v>50</v>
      </c>
      <c r="E41" t="s">
        <v>32</v>
      </c>
      <c r="F41" t="s">
        <v>112</v>
      </c>
      <c r="G41" t="s">
        <v>1657</v>
      </c>
      <c r="H41" t="s">
        <v>211</v>
      </c>
      <c r="I41">
        <v>303</v>
      </c>
      <c r="J41">
        <v>303</v>
      </c>
      <c r="K41" t="e">
        <f>VLOOKUP(B41,#REF!,5,FALSE)</f>
        <v>#REF!</v>
      </c>
      <c r="L41" t="e">
        <f>VLOOKUP(B41,#REF!,6,FALSE)</f>
        <v>#REF!</v>
      </c>
      <c r="N41" t="s">
        <v>5227</v>
      </c>
      <c r="O41" s="180" t="s">
        <v>5165</v>
      </c>
      <c r="P41" t="s">
        <v>172</v>
      </c>
      <c r="Q41" t="s">
        <v>5161</v>
      </c>
    </row>
    <row r="42" spans="1:17" x14ac:dyDescent="0.3">
      <c r="A42" t="s">
        <v>5137</v>
      </c>
      <c r="B42" t="str">
        <f t="shared" si="0"/>
        <v>150271304</v>
      </c>
      <c r="C42">
        <v>150271</v>
      </c>
      <c r="D42" t="s">
        <v>50</v>
      </c>
      <c r="E42" t="s">
        <v>32</v>
      </c>
      <c r="F42" t="s">
        <v>112</v>
      </c>
      <c r="G42" t="s">
        <v>1657</v>
      </c>
      <c r="H42" t="s">
        <v>211</v>
      </c>
      <c r="I42">
        <v>304</v>
      </c>
      <c r="J42">
        <v>304</v>
      </c>
      <c r="K42" t="e">
        <f>VLOOKUP(B42,#REF!,5,FALSE)</f>
        <v>#REF!</v>
      </c>
      <c r="L42" t="e">
        <f>VLOOKUP(B42,#REF!,6,FALSE)</f>
        <v>#REF!</v>
      </c>
      <c r="N42" t="s">
        <v>5229</v>
      </c>
      <c r="O42" s="180" t="s">
        <v>5165</v>
      </c>
      <c r="P42" t="s">
        <v>172</v>
      </c>
      <c r="Q42" t="s">
        <v>5161</v>
      </c>
    </row>
    <row r="43" spans="1:17" x14ac:dyDescent="0.3">
      <c r="A43" t="s">
        <v>5137</v>
      </c>
      <c r="B43" t="str">
        <f t="shared" si="0"/>
        <v>150271305</v>
      </c>
      <c r="C43">
        <v>150271</v>
      </c>
      <c r="D43" t="s">
        <v>50</v>
      </c>
      <c r="E43" t="s">
        <v>32</v>
      </c>
      <c r="F43" t="s">
        <v>112</v>
      </c>
      <c r="G43" t="s">
        <v>1657</v>
      </c>
      <c r="H43" t="s">
        <v>211</v>
      </c>
      <c r="I43">
        <v>305</v>
      </c>
      <c r="J43">
        <v>305</v>
      </c>
      <c r="K43" t="e">
        <f>VLOOKUP(B43,#REF!,5,FALSE)</f>
        <v>#REF!</v>
      </c>
      <c r="L43" t="e">
        <f>VLOOKUP(B43,#REF!,6,FALSE)</f>
        <v>#REF!</v>
      </c>
      <c r="N43" t="s">
        <v>5231</v>
      </c>
      <c r="O43" s="180" t="s">
        <v>5165</v>
      </c>
      <c r="P43" t="s">
        <v>172</v>
      </c>
      <c r="Q43" t="s">
        <v>5161</v>
      </c>
    </row>
    <row r="44" spans="1:17" x14ac:dyDescent="0.3">
      <c r="A44" t="s">
        <v>5137</v>
      </c>
      <c r="B44" t="str">
        <f t="shared" si="0"/>
        <v>150271306</v>
      </c>
      <c r="C44">
        <v>150271</v>
      </c>
      <c r="D44" t="s">
        <v>50</v>
      </c>
      <c r="E44" t="s">
        <v>32</v>
      </c>
      <c r="F44" t="s">
        <v>112</v>
      </c>
      <c r="G44" t="s">
        <v>1657</v>
      </c>
      <c r="H44" t="s">
        <v>211</v>
      </c>
      <c r="I44">
        <v>306</v>
      </c>
      <c r="J44">
        <v>306</v>
      </c>
      <c r="K44" t="e">
        <f>VLOOKUP(B44,#REF!,5,FALSE)</f>
        <v>#REF!</v>
      </c>
      <c r="L44" t="e">
        <f>VLOOKUP(B44,#REF!,6,FALSE)</f>
        <v>#REF!</v>
      </c>
      <c r="N44" t="s">
        <v>5233</v>
      </c>
      <c r="O44" s="180" t="s">
        <v>5165</v>
      </c>
      <c r="P44" t="s">
        <v>172</v>
      </c>
      <c r="Q44" t="s">
        <v>5161</v>
      </c>
    </row>
    <row r="45" spans="1:17" x14ac:dyDescent="0.3">
      <c r="A45" t="s">
        <v>5137</v>
      </c>
      <c r="B45" t="str">
        <f t="shared" si="0"/>
        <v>150271307</v>
      </c>
      <c r="C45">
        <v>150271</v>
      </c>
      <c r="D45" t="s">
        <v>50</v>
      </c>
      <c r="E45" t="s">
        <v>32</v>
      </c>
      <c r="F45" t="s">
        <v>112</v>
      </c>
      <c r="G45" t="s">
        <v>1657</v>
      </c>
      <c r="H45" t="s">
        <v>211</v>
      </c>
      <c r="I45">
        <v>307</v>
      </c>
      <c r="J45">
        <v>307</v>
      </c>
      <c r="K45" t="e">
        <f>VLOOKUP(B45,#REF!,5,FALSE)</f>
        <v>#REF!</v>
      </c>
      <c r="L45" t="e">
        <f>VLOOKUP(B45,#REF!,6,FALSE)</f>
        <v>#REF!</v>
      </c>
      <c r="N45" t="s">
        <v>5235</v>
      </c>
      <c r="O45" s="180" t="s">
        <v>5165</v>
      </c>
      <c r="P45" t="s">
        <v>172</v>
      </c>
      <c r="Q45" t="s">
        <v>5161</v>
      </c>
    </row>
    <row r="46" spans="1:17" x14ac:dyDescent="0.3">
      <c r="A46" t="s">
        <v>5137</v>
      </c>
      <c r="B46" t="str">
        <f t="shared" si="0"/>
        <v>150271308</v>
      </c>
      <c r="C46">
        <v>150271</v>
      </c>
      <c r="D46" t="s">
        <v>50</v>
      </c>
      <c r="E46" t="s">
        <v>32</v>
      </c>
      <c r="F46" t="s">
        <v>112</v>
      </c>
      <c r="G46" t="s">
        <v>1657</v>
      </c>
      <c r="H46" t="s">
        <v>211</v>
      </c>
      <c r="I46">
        <v>308</v>
      </c>
      <c r="J46">
        <v>308</v>
      </c>
      <c r="K46" t="e">
        <f>VLOOKUP(B46,#REF!,5,FALSE)</f>
        <v>#REF!</v>
      </c>
      <c r="L46" t="e">
        <f>VLOOKUP(B46,#REF!,6,FALSE)</f>
        <v>#REF!</v>
      </c>
      <c r="N46" t="s">
        <v>5237</v>
      </c>
      <c r="O46" s="180" t="s">
        <v>5165</v>
      </c>
      <c r="P46" t="s">
        <v>172</v>
      </c>
      <c r="Q46" t="s">
        <v>5161</v>
      </c>
    </row>
    <row r="47" spans="1:17" x14ac:dyDescent="0.3">
      <c r="A47" t="s">
        <v>5137</v>
      </c>
      <c r="B47" t="str">
        <f t="shared" si="0"/>
        <v>150271309</v>
      </c>
      <c r="C47">
        <v>150271</v>
      </c>
      <c r="D47" t="s">
        <v>50</v>
      </c>
      <c r="E47" t="s">
        <v>32</v>
      </c>
      <c r="F47" t="s">
        <v>112</v>
      </c>
      <c r="G47" t="s">
        <v>1657</v>
      </c>
      <c r="H47" t="s">
        <v>211</v>
      </c>
      <c r="I47">
        <v>309</v>
      </c>
      <c r="J47">
        <v>309</v>
      </c>
      <c r="K47" t="e">
        <f>VLOOKUP(B47,#REF!,5,FALSE)</f>
        <v>#REF!</v>
      </c>
      <c r="L47" t="e">
        <f>VLOOKUP(B47,#REF!,6,FALSE)</f>
        <v>#REF!</v>
      </c>
      <c r="N47" t="s">
        <v>5239</v>
      </c>
      <c r="O47" s="180" t="s">
        <v>5165</v>
      </c>
      <c r="P47" t="s">
        <v>172</v>
      </c>
      <c r="Q47" t="s">
        <v>5161</v>
      </c>
    </row>
    <row r="48" spans="1:17" x14ac:dyDescent="0.3">
      <c r="A48" t="s">
        <v>5137</v>
      </c>
      <c r="B48" t="str">
        <f t="shared" si="0"/>
        <v>150271313</v>
      </c>
      <c r="C48">
        <v>150271</v>
      </c>
      <c r="D48" t="s">
        <v>50</v>
      </c>
      <c r="E48" t="s">
        <v>32</v>
      </c>
      <c r="F48" t="s">
        <v>112</v>
      </c>
      <c r="G48" t="s">
        <v>1657</v>
      </c>
      <c r="H48" t="s">
        <v>211</v>
      </c>
      <c r="I48">
        <v>313</v>
      </c>
      <c r="J48">
        <v>313</v>
      </c>
      <c r="K48" t="e">
        <f>VLOOKUP(B48,#REF!,5,FALSE)</f>
        <v>#REF!</v>
      </c>
      <c r="L48" t="e">
        <f>VLOOKUP(B48,#REF!,6,FALSE)</f>
        <v>#REF!</v>
      </c>
      <c r="N48" t="s">
        <v>5241</v>
      </c>
      <c r="O48" s="180" t="s">
        <v>5165</v>
      </c>
      <c r="P48" t="s">
        <v>172</v>
      </c>
      <c r="Q48" t="s">
        <v>5161</v>
      </c>
    </row>
    <row r="49" spans="1:17" x14ac:dyDescent="0.3">
      <c r="A49" t="s">
        <v>5137</v>
      </c>
      <c r="B49" t="str">
        <f t="shared" si="0"/>
        <v>150271315</v>
      </c>
      <c r="C49">
        <v>150271</v>
      </c>
      <c r="D49" t="s">
        <v>50</v>
      </c>
      <c r="E49" t="s">
        <v>32</v>
      </c>
      <c r="F49" t="s">
        <v>112</v>
      </c>
      <c r="G49" t="s">
        <v>1657</v>
      </c>
      <c r="H49" t="s">
        <v>211</v>
      </c>
      <c r="I49">
        <v>315</v>
      </c>
      <c r="J49">
        <v>315</v>
      </c>
      <c r="K49" t="e">
        <f>VLOOKUP(B49,#REF!,5,FALSE)</f>
        <v>#REF!</v>
      </c>
      <c r="L49" t="e">
        <f>VLOOKUP(B49,#REF!,6,FALSE)</f>
        <v>#REF!</v>
      </c>
      <c r="N49" t="s">
        <v>5243</v>
      </c>
      <c r="O49" s="180" t="s">
        <v>5165</v>
      </c>
      <c r="P49" t="s">
        <v>172</v>
      </c>
      <c r="Q49" t="s">
        <v>5161</v>
      </c>
    </row>
    <row r="50" spans="1:17" x14ac:dyDescent="0.3">
      <c r="A50" t="s">
        <v>5137</v>
      </c>
      <c r="B50" t="str">
        <f t="shared" si="0"/>
        <v>150271320</v>
      </c>
      <c r="C50">
        <v>150271</v>
      </c>
      <c r="D50" t="s">
        <v>50</v>
      </c>
      <c r="E50" t="s">
        <v>32</v>
      </c>
      <c r="F50" t="s">
        <v>112</v>
      </c>
      <c r="G50" t="s">
        <v>1657</v>
      </c>
      <c r="H50" t="s">
        <v>211</v>
      </c>
      <c r="I50">
        <v>320</v>
      </c>
      <c r="J50">
        <v>320</v>
      </c>
      <c r="K50" t="e">
        <f>VLOOKUP(B50,#REF!,5,FALSE)</f>
        <v>#REF!</v>
      </c>
      <c r="L50" t="e">
        <f>VLOOKUP(B50,#REF!,6,FALSE)</f>
        <v>#REF!</v>
      </c>
      <c r="N50" t="s">
        <v>5245</v>
      </c>
      <c r="O50" s="180" t="s">
        <v>5165</v>
      </c>
      <c r="P50" t="s">
        <v>172</v>
      </c>
      <c r="Q50" t="s">
        <v>5161</v>
      </c>
    </row>
    <row r="51" spans="1:17" x14ac:dyDescent="0.3">
      <c r="A51" t="s">
        <v>5137</v>
      </c>
      <c r="B51" t="str">
        <f t="shared" si="0"/>
        <v>150271321</v>
      </c>
      <c r="C51">
        <v>150271</v>
      </c>
      <c r="D51" t="s">
        <v>50</v>
      </c>
      <c r="E51" t="s">
        <v>32</v>
      </c>
      <c r="F51" t="s">
        <v>112</v>
      </c>
      <c r="G51" t="s">
        <v>1657</v>
      </c>
      <c r="H51" t="s">
        <v>211</v>
      </c>
      <c r="I51">
        <v>321</v>
      </c>
      <c r="J51">
        <v>321</v>
      </c>
      <c r="K51" t="e">
        <f>VLOOKUP(B51,#REF!,5,FALSE)</f>
        <v>#REF!</v>
      </c>
      <c r="L51" t="e">
        <f>VLOOKUP(B51,#REF!,6,FALSE)</f>
        <v>#REF!</v>
      </c>
      <c r="N51" t="s">
        <v>5247</v>
      </c>
      <c r="O51" s="180" t="s">
        <v>5165</v>
      </c>
      <c r="P51" t="s">
        <v>172</v>
      </c>
      <c r="Q51" t="s">
        <v>5161</v>
      </c>
    </row>
    <row r="52" spans="1:17" x14ac:dyDescent="0.3">
      <c r="A52" t="s">
        <v>5137</v>
      </c>
      <c r="B52" t="str">
        <f t="shared" si="0"/>
        <v>150271322</v>
      </c>
      <c r="C52">
        <v>150271</v>
      </c>
      <c r="D52" t="s">
        <v>50</v>
      </c>
      <c r="E52" t="s">
        <v>32</v>
      </c>
      <c r="F52" t="s">
        <v>112</v>
      </c>
      <c r="G52" t="s">
        <v>1657</v>
      </c>
      <c r="H52" t="s">
        <v>211</v>
      </c>
      <c r="I52">
        <v>322</v>
      </c>
      <c r="J52">
        <v>322</v>
      </c>
      <c r="K52" t="e">
        <f>VLOOKUP(B52,#REF!,5,FALSE)</f>
        <v>#REF!</v>
      </c>
      <c r="L52" t="e">
        <f>VLOOKUP(B52,#REF!,6,FALSE)</f>
        <v>#REF!</v>
      </c>
      <c r="N52" t="s">
        <v>5249</v>
      </c>
      <c r="O52" s="180" t="s">
        <v>5165</v>
      </c>
      <c r="P52" t="s">
        <v>172</v>
      </c>
      <c r="Q52" t="s">
        <v>5161</v>
      </c>
    </row>
    <row r="53" spans="1:17" x14ac:dyDescent="0.3">
      <c r="A53" t="s">
        <v>5137</v>
      </c>
      <c r="B53" t="str">
        <f t="shared" si="0"/>
        <v>150271323</v>
      </c>
      <c r="C53">
        <v>150271</v>
      </c>
      <c r="D53" t="s">
        <v>50</v>
      </c>
      <c r="E53" t="s">
        <v>32</v>
      </c>
      <c r="F53" t="s">
        <v>112</v>
      </c>
      <c r="G53" t="s">
        <v>1657</v>
      </c>
      <c r="H53" t="s">
        <v>211</v>
      </c>
      <c r="I53">
        <v>323</v>
      </c>
      <c r="J53">
        <v>323</v>
      </c>
      <c r="K53" t="e">
        <f>VLOOKUP(B53,#REF!,5,FALSE)</f>
        <v>#REF!</v>
      </c>
      <c r="L53" t="e">
        <f>VLOOKUP(B53,#REF!,6,FALSE)</f>
        <v>#REF!</v>
      </c>
      <c r="N53" t="s">
        <v>5251</v>
      </c>
      <c r="O53" s="180" t="s">
        <v>5165</v>
      </c>
      <c r="P53" t="s">
        <v>172</v>
      </c>
      <c r="Q53" t="s">
        <v>5161</v>
      </c>
    </row>
    <row r="54" spans="1:17" x14ac:dyDescent="0.3">
      <c r="A54" t="s">
        <v>5137</v>
      </c>
      <c r="B54" t="str">
        <f t="shared" si="0"/>
        <v>150271324</v>
      </c>
      <c r="C54">
        <v>150271</v>
      </c>
      <c r="D54" t="s">
        <v>50</v>
      </c>
      <c r="E54" t="s">
        <v>32</v>
      </c>
      <c r="F54" t="s">
        <v>112</v>
      </c>
      <c r="G54" t="s">
        <v>1657</v>
      </c>
      <c r="H54" t="s">
        <v>211</v>
      </c>
      <c r="I54">
        <v>324</v>
      </c>
      <c r="J54">
        <v>324</v>
      </c>
      <c r="K54" t="e">
        <f>VLOOKUP(B54,#REF!,5,FALSE)</f>
        <v>#REF!</v>
      </c>
      <c r="L54" t="e">
        <f>VLOOKUP(B54,#REF!,6,FALSE)</f>
        <v>#REF!</v>
      </c>
      <c r="N54" t="s">
        <v>5253</v>
      </c>
      <c r="O54" s="180" t="s">
        <v>5165</v>
      </c>
      <c r="P54" t="s">
        <v>172</v>
      </c>
      <c r="Q54" t="s">
        <v>5161</v>
      </c>
    </row>
    <row r="55" spans="1:17" x14ac:dyDescent="0.3">
      <c r="A55" t="s">
        <v>5137</v>
      </c>
      <c r="B55" t="str">
        <f t="shared" si="0"/>
        <v>150271335</v>
      </c>
      <c r="C55">
        <v>150271</v>
      </c>
      <c r="D55" t="s">
        <v>50</v>
      </c>
      <c r="E55" t="s">
        <v>32</v>
      </c>
      <c r="F55" t="s">
        <v>112</v>
      </c>
      <c r="G55" t="s">
        <v>1657</v>
      </c>
      <c r="H55" t="s">
        <v>211</v>
      </c>
      <c r="I55">
        <v>335</v>
      </c>
      <c r="J55">
        <v>335</v>
      </c>
      <c r="K55" t="e">
        <f>VLOOKUP(B55,#REF!,5,FALSE)</f>
        <v>#REF!</v>
      </c>
      <c r="L55" t="e">
        <f>VLOOKUP(B55,#REF!,6,FALSE)</f>
        <v>#REF!</v>
      </c>
      <c r="N55" t="s">
        <v>5255</v>
      </c>
      <c r="O55" s="180" t="s">
        <v>5165</v>
      </c>
      <c r="P55" t="s">
        <v>172</v>
      </c>
      <c r="Q55" t="s">
        <v>5161</v>
      </c>
    </row>
    <row r="56" spans="1:17" x14ac:dyDescent="0.3">
      <c r="A56" t="s">
        <v>5137</v>
      </c>
      <c r="B56" t="str">
        <f t="shared" si="0"/>
        <v>150271336</v>
      </c>
      <c r="C56">
        <v>150271</v>
      </c>
      <c r="D56" t="s">
        <v>50</v>
      </c>
      <c r="E56" t="s">
        <v>32</v>
      </c>
      <c r="F56" t="s">
        <v>112</v>
      </c>
      <c r="G56" t="s">
        <v>1657</v>
      </c>
      <c r="H56" t="s">
        <v>211</v>
      </c>
      <c r="I56">
        <v>336</v>
      </c>
      <c r="J56">
        <v>336</v>
      </c>
      <c r="K56" t="e">
        <f>VLOOKUP(B56,#REF!,5,FALSE)</f>
        <v>#REF!</v>
      </c>
      <c r="L56" t="e">
        <f>VLOOKUP(B56,#REF!,6,FALSE)</f>
        <v>#REF!</v>
      </c>
      <c r="N56" t="s">
        <v>5257</v>
      </c>
      <c r="O56" s="180" t="s">
        <v>5165</v>
      </c>
      <c r="P56" t="s">
        <v>172</v>
      </c>
      <c r="Q56" t="s">
        <v>5161</v>
      </c>
    </row>
    <row r="57" spans="1:17" x14ac:dyDescent="0.3">
      <c r="A57" t="s">
        <v>5137</v>
      </c>
      <c r="B57" t="str">
        <f t="shared" si="0"/>
        <v>150271337</v>
      </c>
      <c r="C57">
        <v>150271</v>
      </c>
      <c r="D57" t="s">
        <v>50</v>
      </c>
      <c r="E57" t="s">
        <v>32</v>
      </c>
      <c r="F57" t="s">
        <v>112</v>
      </c>
      <c r="G57" t="s">
        <v>1657</v>
      </c>
      <c r="H57" t="s">
        <v>211</v>
      </c>
      <c r="I57">
        <v>337</v>
      </c>
      <c r="J57">
        <v>337</v>
      </c>
      <c r="K57" t="e">
        <f>VLOOKUP(B57,#REF!,5,FALSE)</f>
        <v>#REF!</v>
      </c>
      <c r="L57" t="e">
        <f>VLOOKUP(B57,#REF!,6,FALSE)</f>
        <v>#REF!</v>
      </c>
      <c r="N57" t="s">
        <v>5259</v>
      </c>
      <c r="O57" s="180" t="s">
        <v>5165</v>
      </c>
      <c r="P57" t="s">
        <v>172</v>
      </c>
      <c r="Q57" t="s">
        <v>5161</v>
      </c>
    </row>
    <row r="58" spans="1:17" x14ac:dyDescent="0.3">
      <c r="A58" t="s">
        <v>5137</v>
      </c>
      <c r="B58" t="str">
        <f t="shared" si="0"/>
        <v>150271338</v>
      </c>
      <c r="C58">
        <v>150271</v>
      </c>
      <c r="D58" t="s">
        <v>50</v>
      </c>
      <c r="E58" t="s">
        <v>32</v>
      </c>
      <c r="F58" t="s">
        <v>112</v>
      </c>
      <c r="G58" t="s">
        <v>1657</v>
      </c>
      <c r="H58" t="s">
        <v>211</v>
      </c>
      <c r="I58">
        <v>338</v>
      </c>
      <c r="J58">
        <v>338</v>
      </c>
      <c r="K58" t="e">
        <f>VLOOKUP(B58,#REF!,5,FALSE)</f>
        <v>#REF!</v>
      </c>
      <c r="L58" t="e">
        <f>VLOOKUP(B58,#REF!,6,FALSE)</f>
        <v>#REF!</v>
      </c>
      <c r="N58" t="s">
        <v>5261</v>
      </c>
      <c r="O58" s="180" t="s">
        <v>5165</v>
      </c>
      <c r="P58" t="s">
        <v>172</v>
      </c>
      <c r="Q58" t="s">
        <v>5161</v>
      </c>
    </row>
    <row r="59" spans="1:17" x14ac:dyDescent="0.3">
      <c r="A59" t="s">
        <v>5137</v>
      </c>
      <c r="B59" t="str">
        <f t="shared" si="0"/>
        <v>1505827</v>
      </c>
      <c r="C59">
        <v>150582</v>
      </c>
      <c r="D59" t="s">
        <v>50</v>
      </c>
      <c r="E59" t="s">
        <v>32</v>
      </c>
      <c r="F59" t="s">
        <v>112</v>
      </c>
      <c r="G59" t="s">
        <v>1938</v>
      </c>
      <c r="H59" t="s">
        <v>1967</v>
      </c>
      <c r="I59" t="s">
        <v>4956</v>
      </c>
      <c r="J59" t="s">
        <v>4956</v>
      </c>
      <c r="K59" t="e">
        <f>VLOOKUP(B59,#REF!,5,FALSE)</f>
        <v>#REF!</v>
      </c>
      <c r="M59" t="e">
        <f>VLOOKUP(B59,#REF!,7,FALSE)</f>
        <v>#REF!</v>
      </c>
      <c r="N59" t="s">
        <v>5263</v>
      </c>
      <c r="O59" s="180" t="s">
        <v>5165</v>
      </c>
      <c r="P59" t="s">
        <v>5150</v>
      </c>
      <c r="Q59" t="s">
        <v>5161</v>
      </c>
    </row>
    <row r="60" spans="1:17" x14ac:dyDescent="0.3">
      <c r="A60" t="s">
        <v>5163</v>
      </c>
      <c r="B60" t="str">
        <f t="shared" si="0"/>
        <v>15063477</v>
      </c>
      <c r="C60">
        <v>150634</v>
      </c>
      <c r="D60" t="s">
        <v>48</v>
      </c>
      <c r="E60" t="s">
        <v>32</v>
      </c>
      <c r="F60" t="s">
        <v>107</v>
      </c>
      <c r="G60" t="s">
        <v>1696</v>
      </c>
      <c r="H60" t="s">
        <v>2032</v>
      </c>
      <c r="I60">
        <v>77</v>
      </c>
      <c r="J60">
        <v>77</v>
      </c>
      <c r="K60" t="e">
        <f>VLOOKUP(B60,#REF!,5,FALSE)</f>
        <v>#REF!</v>
      </c>
      <c r="N60" t="s">
        <v>5265</v>
      </c>
      <c r="O60" s="180" t="s">
        <v>5165</v>
      </c>
      <c r="Q60" t="s">
        <v>5151</v>
      </c>
    </row>
    <row r="61" spans="1:17" x14ac:dyDescent="0.3">
      <c r="A61" t="s">
        <v>5163</v>
      </c>
      <c r="B61" t="str">
        <f t="shared" si="0"/>
        <v>15063478</v>
      </c>
      <c r="C61">
        <v>150634</v>
      </c>
      <c r="D61" t="s">
        <v>48</v>
      </c>
      <c r="E61" t="s">
        <v>32</v>
      </c>
      <c r="F61" t="s">
        <v>107</v>
      </c>
      <c r="G61" t="s">
        <v>1696</v>
      </c>
      <c r="H61" t="s">
        <v>2032</v>
      </c>
      <c r="I61">
        <v>78</v>
      </c>
      <c r="J61">
        <v>78</v>
      </c>
      <c r="K61" t="e">
        <f>VLOOKUP(B61,#REF!,5,FALSE)</f>
        <v>#REF!</v>
      </c>
      <c r="N61" t="s">
        <v>5266</v>
      </c>
      <c r="O61" s="180" t="s">
        <v>5165</v>
      </c>
      <c r="Q61" t="s">
        <v>5151</v>
      </c>
    </row>
    <row r="62" spans="1:17" x14ac:dyDescent="0.3">
      <c r="A62" t="s">
        <v>5163</v>
      </c>
      <c r="B62" t="str">
        <f t="shared" si="0"/>
        <v>15063479</v>
      </c>
      <c r="C62">
        <v>150634</v>
      </c>
      <c r="D62" t="s">
        <v>48</v>
      </c>
      <c r="E62" t="s">
        <v>32</v>
      </c>
      <c r="F62" t="s">
        <v>107</v>
      </c>
      <c r="G62" t="s">
        <v>1696</v>
      </c>
      <c r="H62" t="s">
        <v>2032</v>
      </c>
      <c r="I62">
        <v>79</v>
      </c>
      <c r="J62">
        <v>79</v>
      </c>
      <c r="K62" t="e">
        <f>VLOOKUP(B62,#REF!,5,FALSE)</f>
        <v>#REF!</v>
      </c>
      <c r="N62" t="s">
        <v>5267</v>
      </c>
      <c r="O62" s="180" t="s">
        <v>5165</v>
      </c>
      <c r="Q62" t="s">
        <v>5151</v>
      </c>
    </row>
    <row r="63" spans="1:17" x14ac:dyDescent="0.3">
      <c r="A63" t="s">
        <v>5137</v>
      </c>
      <c r="B63" t="str">
        <f t="shared" si="0"/>
        <v>1506457</v>
      </c>
      <c r="C63">
        <v>150645</v>
      </c>
      <c r="D63" t="s">
        <v>48</v>
      </c>
      <c r="E63" t="s">
        <v>32</v>
      </c>
      <c r="F63" t="s">
        <v>108</v>
      </c>
      <c r="G63" t="s">
        <v>2056</v>
      </c>
      <c r="H63" t="s">
        <v>212</v>
      </c>
      <c r="I63">
        <v>7</v>
      </c>
      <c r="K63" t="e">
        <f>VLOOKUP(B63,#REF!,5,FALSE)</f>
        <v>#REF!</v>
      </c>
      <c r="N63" t="s">
        <v>5268</v>
      </c>
      <c r="O63" s="180" t="s">
        <v>5165</v>
      </c>
      <c r="P63" t="s">
        <v>5150</v>
      </c>
      <c r="Q63" t="s">
        <v>5161</v>
      </c>
    </row>
    <row r="64" spans="1:17" x14ac:dyDescent="0.3">
      <c r="A64" t="s">
        <v>5137</v>
      </c>
      <c r="B64" t="str">
        <f t="shared" si="0"/>
        <v>1506458</v>
      </c>
      <c r="C64">
        <v>150645</v>
      </c>
      <c r="D64" t="s">
        <v>48</v>
      </c>
      <c r="E64" t="s">
        <v>32</v>
      </c>
      <c r="F64" t="s">
        <v>108</v>
      </c>
      <c r="G64" t="s">
        <v>2056</v>
      </c>
      <c r="H64" t="s">
        <v>212</v>
      </c>
      <c r="I64">
        <v>8</v>
      </c>
      <c r="K64" t="e">
        <f>VLOOKUP(B64,#REF!,5,FALSE)</f>
        <v>#REF!</v>
      </c>
      <c r="N64" t="s">
        <v>5269</v>
      </c>
      <c r="O64" s="180" t="s">
        <v>5165</v>
      </c>
      <c r="P64" t="s">
        <v>5150</v>
      </c>
      <c r="Q64" t="s">
        <v>5161</v>
      </c>
    </row>
    <row r="65" spans="1:18" x14ac:dyDescent="0.3">
      <c r="A65" t="s">
        <v>7087</v>
      </c>
      <c r="B65" t="str">
        <f t="shared" si="0"/>
        <v>1506949</v>
      </c>
      <c r="C65">
        <v>150694</v>
      </c>
      <c r="D65" t="s">
        <v>50</v>
      </c>
      <c r="E65" t="s">
        <v>32</v>
      </c>
      <c r="F65" t="s">
        <v>112</v>
      </c>
      <c r="G65" t="s">
        <v>1644</v>
      </c>
      <c r="H65" t="s">
        <v>2138</v>
      </c>
      <c r="I65">
        <v>9</v>
      </c>
      <c r="J65">
        <v>9</v>
      </c>
      <c r="K65" t="e">
        <f>VLOOKUP(B65,#REF!,5,FALSE)</f>
        <v>#REF!</v>
      </c>
      <c r="L65" t="e">
        <f>VLOOKUP(B65,#REF!,6,FALSE)</f>
        <v>#REF!</v>
      </c>
      <c r="M65" t="e">
        <f>VLOOKUP(B65,#REF!,7,FALSE)</f>
        <v>#REF!</v>
      </c>
      <c r="N65" t="s">
        <v>5271</v>
      </c>
      <c r="O65" s="180" t="s">
        <v>5165</v>
      </c>
      <c r="P65" t="s">
        <v>5272</v>
      </c>
      <c r="Q65" t="s">
        <v>5273</v>
      </c>
      <c r="R65" t="s">
        <v>7084</v>
      </c>
    </row>
    <row r="66" spans="1:18" x14ac:dyDescent="0.3">
      <c r="A66" t="s">
        <v>5270</v>
      </c>
      <c r="B66" t="str">
        <f t="shared" si="0"/>
        <v>1507621</v>
      </c>
      <c r="C66">
        <v>150762</v>
      </c>
      <c r="D66" t="s">
        <v>48</v>
      </c>
      <c r="E66" t="s">
        <v>32</v>
      </c>
      <c r="F66" t="s">
        <v>112</v>
      </c>
      <c r="G66" t="s">
        <v>1636</v>
      </c>
      <c r="H66" t="s">
        <v>2249</v>
      </c>
      <c r="I66">
        <v>1</v>
      </c>
      <c r="J66">
        <v>1</v>
      </c>
      <c r="M66" t="e">
        <f>VLOOKUP(B66,#REF!,7,FALSE)</f>
        <v>#REF!</v>
      </c>
      <c r="N66" t="s">
        <v>5276</v>
      </c>
      <c r="O66" s="180" t="s">
        <v>5165</v>
      </c>
      <c r="P66" t="s">
        <v>5272</v>
      </c>
      <c r="Q66" t="s">
        <v>5272</v>
      </c>
    </row>
    <row r="67" spans="1:18" x14ac:dyDescent="0.3">
      <c r="A67" t="s">
        <v>5270</v>
      </c>
      <c r="B67" t="str">
        <f t="shared" si="0"/>
        <v>1507633</v>
      </c>
      <c r="C67">
        <v>150763</v>
      </c>
      <c r="D67" t="s">
        <v>48</v>
      </c>
      <c r="E67" t="s">
        <v>32</v>
      </c>
      <c r="F67" t="s">
        <v>107</v>
      </c>
      <c r="G67" t="s">
        <v>1544</v>
      </c>
      <c r="H67" t="s">
        <v>2251</v>
      </c>
      <c r="I67">
        <v>3</v>
      </c>
      <c r="J67">
        <v>3</v>
      </c>
      <c r="K67" t="e">
        <f>VLOOKUP(B67,#REF!,5,FALSE)</f>
        <v>#REF!</v>
      </c>
      <c r="N67" t="s">
        <v>5278</v>
      </c>
      <c r="O67" s="180" t="s">
        <v>5165</v>
      </c>
      <c r="P67" t="s">
        <v>5279</v>
      </c>
      <c r="Q67" t="s">
        <v>5272</v>
      </c>
    </row>
    <row r="68" spans="1:18" x14ac:dyDescent="0.3">
      <c r="A68" t="s">
        <v>5270</v>
      </c>
      <c r="B68" t="str">
        <f t="shared" si="0"/>
        <v>1507671</v>
      </c>
      <c r="C68">
        <v>150767</v>
      </c>
      <c r="D68" t="s">
        <v>48</v>
      </c>
      <c r="E68" t="s">
        <v>32</v>
      </c>
      <c r="F68" t="s">
        <v>112</v>
      </c>
      <c r="G68" t="s">
        <v>1699</v>
      </c>
      <c r="H68" t="s">
        <v>2257</v>
      </c>
      <c r="I68">
        <v>1</v>
      </c>
      <c r="J68">
        <v>1</v>
      </c>
      <c r="K68" t="e">
        <f>VLOOKUP(B68,#REF!,5,FALSE)</f>
        <v>#REF!</v>
      </c>
      <c r="L68" t="e">
        <f>VLOOKUP(B68,#REF!,6,FALSE)</f>
        <v>#REF!</v>
      </c>
      <c r="M68" t="e">
        <f>VLOOKUP(B68,#REF!,7,FALSE)</f>
        <v>#REF!</v>
      </c>
      <c r="N68" t="s">
        <v>5280</v>
      </c>
      <c r="O68" s="180" t="s">
        <v>5165</v>
      </c>
      <c r="P68" t="s">
        <v>5272</v>
      </c>
      <c r="Q68" t="s">
        <v>5272</v>
      </c>
    </row>
    <row r="69" spans="1:18" x14ac:dyDescent="0.3">
      <c r="A69" t="s">
        <v>5163</v>
      </c>
      <c r="B69" t="str">
        <f t="shared" si="0"/>
        <v>15076823</v>
      </c>
      <c r="C69">
        <v>150768</v>
      </c>
      <c r="D69" t="s">
        <v>50</v>
      </c>
      <c r="E69" t="s">
        <v>32</v>
      </c>
      <c r="F69" t="s">
        <v>112</v>
      </c>
      <c r="G69" t="s">
        <v>1644</v>
      </c>
      <c r="H69" t="s">
        <v>115</v>
      </c>
      <c r="I69">
        <v>23</v>
      </c>
      <c r="J69">
        <v>23</v>
      </c>
      <c r="K69" t="e">
        <f>VLOOKUP(B69,#REF!,5,FALSE)</f>
        <v>#REF!</v>
      </c>
      <c r="N69" t="s">
        <v>5283</v>
      </c>
      <c r="O69" s="180" t="s">
        <v>5165</v>
      </c>
      <c r="P69" t="s">
        <v>5149</v>
      </c>
      <c r="Q69" t="s">
        <v>5151</v>
      </c>
    </row>
    <row r="70" spans="1:18" x14ac:dyDescent="0.3">
      <c r="A70" t="s">
        <v>5163</v>
      </c>
      <c r="B70" t="str">
        <f t="shared" si="0"/>
        <v>15076824</v>
      </c>
      <c r="C70">
        <v>150768</v>
      </c>
      <c r="D70" t="s">
        <v>50</v>
      </c>
      <c r="E70" t="s">
        <v>32</v>
      </c>
      <c r="F70" t="s">
        <v>112</v>
      </c>
      <c r="G70" t="s">
        <v>1644</v>
      </c>
      <c r="H70" t="s">
        <v>115</v>
      </c>
      <c r="I70">
        <v>24</v>
      </c>
      <c r="J70">
        <v>24</v>
      </c>
      <c r="K70" t="e">
        <f>VLOOKUP(B70,#REF!,5,FALSE)</f>
        <v>#REF!</v>
      </c>
      <c r="N70" t="s">
        <v>5284</v>
      </c>
      <c r="O70" s="180" t="s">
        <v>5165</v>
      </c>
      <c r="P70" t="s">
        <v>5149</v>
      </c>
      <c r="Q70" t="s">
        <v>5151</v>
      </c>
    </row>
    <row r="71" spans="1:18" x14ac:dyDescent="0.3">
      <c r="A71" t="s">
        <v>5163</v>
      </c>
      <c r="B71" t="str">
        <f t="shared" si="0"/>
        <v>15076825</v>
      </c>
      <c r="C71">
        <v>150768</v>
      </c>
      <c r="D71" t="s">
        <v>50</v>
      </c>
      <c r="E71" t="s">
        <v>32</v>
      </c>
      <c r="F71" t="s">
        <v>112</v>
      </c>
      <c r="G71" t="s">
        <v>1644</v>
      </c>
      <c r="H71" t="s">
        <v>115</v>
      </c>
      <c r="I71">
        <v>25</v>
      </c>
      <c r="J71">
        <v>25</v>
      </c>
      <c r="K71" t="e">
        <f>VLOOKUP(B71,#REF!,5,FALSE)</f>
        <v>#REF!</v>
      </c>
      <c r="N71" t="s">
        <v>5285</v>
      </c>
      <c r="O71" s="180" t="s">
        <v>5165</v>
      </c>
      <c r="P71" t="s">
        <v>5149</v>
      </c>
      <c r="Q71" t="s">
        <v>5151</v>
      </c>
    </row>
    <row r="72" spans="1:18" x14ac:dyDescent="0.3">
      <c r="A72" t="s">
        <v>5163</v>
      </c>
      <c r="B72" t="str">
        <f t="shared" ref="B72:B135" si="1">C72&amp;I72</f>
        <v>15076826</v>
      </c>
      <c r="C72">
        <v>150768</v>
      </c>
      <c r="D72" t="s">
        <v>50</v>
      </c>
      <c r="E72" t="s">
        <v>32</v>
      </c>
      <c r="F72" t="s">
        <v>112</v>
      </c>
      <c r="G72" t="s">
        <v>1644</v>
      </c>
      <c r="H72" t="s">
        <v>115</v>
      </c>
      <c r="I72">
        <v>26</v>
      </c>
      <c r="J72">
        <v>26</v>
      </c>
      <c r="K72" t="e">
        <f>VLOOKUP(B72,#REF!,5,FALSE)</f>
        <v>#REF!</v>
      </c>
      <c r="N72" t="s">
        <v>5286</v>
      </c>
      <c r="O72" s="180" t="s">
        <v>5165</v>
      </c>
      <c r="P72" t="s">
        <v>5149</v>
      </c>
      <c r="Q72" t="s">
        <v>5151</v>
      </c>
    </row>
    <row r="73" spans="1:18" x14ac:dyDescent="0.3">
      <c r="A73" t="s">
        <v>5163</v>
      </c>
      <c r="B73" t="str">
        <f t="shared" si="1"/>
        <v>15076827</v>
      </c>
      <c r="C73">
        <v>150768</v>
      </c>
      <c r="D73" t="s">
        <v>50</v>
      </c>
      <c r="E73" t="s">
        <v>32</v>
      </c>
      <c r="F73" t="s">
        <v>112</v>
      </c>
      <c r="G73" t="s">
        <v>1644</v>
      </c>
      <c r="H73" t="s">
        <v>115</v>
      </c>
      <c r="I73">
        <v>27</v>
      </c>
      <c r="J73">
        <v>27</v>
      </c>
      <c r="K73" t="e">
        <f>VLOOKUP(B73,#REF!,5,FALSE)</f>
        <v>#REF!</v>
      </c>
      <c r="N73" t="s">
        <v>5287</v>
      </c>
      <c r="O73" s="180" t="s">
        <v>5165</v>
      </c>
      <c r="P73" t="s">
        <v>5149</v>
      </c>
      <c r="Q73" t="s">
        <v>5151</v>
      </c>
    </row>
    <row r="74" spans="1:18" x14ac:dyDescent="0.3">
      <c r="A74" t="s">
        <v>5163</v>
      </c>
      <c r="B74" t="str">
        <f t="shared" si="1"/>
        <v>15076828</v>
      </c>
      <c r="C74">
        <v>150768</v>
      </c>
      <c r="D74" t="s">
        <v>50</v>
      </c>
      <c r="E74" t="s">
        <v>32</v>
      </c>
      <c r="F74" t="s">
        <v>112</v>
      </c>
      <c r="G74" t="s">
        <v>1644</v>
      </c>
      <c r="H74" t="s">
        <v>115</v>
      </c>
      <c r="I74">
        <v>28</v>
      </c>
      <c r="J74">
        <v>28</v>
      </c>
      <c r="K74" t="e">
        <f>VLOOKUP(B74,#REF!,5,FALSE)</f>
        <v>#REF!</v>
      </c>
      <c r="N74" t="s">
        <v>5288</v>
      </c>
      <c r="O74" s="180" t="s">
        <v>5165</v>
      </c>
      <c r="P74" t="s">
        <v>5149</v>
      </c>
      <c r="Q74" t="s">
        <v>5151</v>
      </c>
    </row>
    <row r="75" spans="1:18" x14ac:dyDescent="0.3">
      <c r="A75" t="s">
        <v>5163</v>
      </c>
      <c r="B75" t="str">
        <f t="shared" si="1"/>
        <v>15076834</v>
      </c>
      <c r="C75">
        <v>150768</v>
      </c>
      <c r="D75" t="s">
        <v>50</v>
      </c>
      <c r="E75" t="s">
        <v>32</v>
      </c>
      <c r="F75" t="s">
        <v>112</v>
      </c>
      <c r="G75" t="s">
        <v>1644</v>
      </c>
      <c r="H75" t="s">
        <v>115</v>
      </c>
      <c r="I75">
        <v>34</v>
      </c>
      <c r="J75">
        <v>34</v>
      </c>
      <c r="K75" t="e">
        <f>VLOOKUP(B75,#REF!,5,FALSE)</f>
        <v>#REF!</v>
      </c>
      <c r="N75" t="s">
        <v>5289</v>
      </c>
      <c r="O75" s="180" t="s">
        <v>5165</v>
      </c>
      <c r="P75" t="s">
        <v>5149</v>
      </c>
      <c r="Q75" t="s">
        <v>5151</v>
      </c>
    </row>
    <row r="76" spans="1:18" x14ac:dyDescent="0.3">
      <c r="A76" t="s">
        <v>5163</v>
      </c>
      <c r="B76" t="str">
        <f t="shared" si="1"/>
        <v>15076835</v>
      </c>
      <c r="C76">
        <v>150768</v>
      </c>
      <c r="D76" t="s">
        <v>50</v>
      </c>
      <c r="E76" t="s">
        <v>32</v>
      </c>
      <c r="F76" t="s">
        <v>112</v>
      </c>
      <c r="G76" t="s">
        <v>1644</v>
      </c>
      <c r="H76" t="s">
        <v>115</v>
      </c>
      <c r="I76">
        <v>35</v>
      </c>
      <c r="J76">
        <v>35</v>
      </c>
      <c r="K76" t="e">
        <f>VLOOKUP(B76,#REF!,5,FALSE)</f>
        <v>#REF!</v>
      </c>
      <c r="N76" t="s">
        <v>5290</v>
      </c>
      <c r="O76" s="180" t="s">
        <v>5165</v>
      </c>
      <c r="P76" t="s">
        <v>5149</v>
      </c>
      <c r="Q76" t="s">
        <v>5151</v>
      </c>
    </row>
    <row r="77" spans="1:18" x14ac:dyDescent="0.3">
      <c r="A77" t="s">
        <v>5137</v>
      </c>
      <c r="B77" t="str">
        <f t="shared" si="1"/>
        <v>15076836</v>
      </c>
      <c r="C77">
        <v>150768</v>
      </c>
      <c r="D77" t="s">
        <v>50</v>
      </c>
      <c r="E77" t="s">
        <v>32</v>
      </c>
      <c r="F77" t="s">
        <v>112</v>
      </c>
      <c r="G77" t="s">
        <v>1644</v>
      </c>
      <c r="H77" t="s">
        <v>115</v>
      </c>
      <c r="I77">
        <v>36</v>
      </c>
      <c r="J77">
        <v>36</v>
      </c>
      <c r="K77" t="e">
        <f>VLOOKUP(B77,#REF!,5,FALSE)</f>
        <v>#REF!</v>
      </c>
      <c r="N77" t="s">
        <v>5291</v>
      </c>
      <c r="O77" s="180" t="s">
        <v>5165</v>
      </c>
      <c r="P77" t="s">
        <v>5150</v>
      </c>
      <c r="Q77" t="s">
        <v>5161</v>
      </c>
    </row>
    <row r="78" spans="1:18" x14ac:dyDescent="0.3">
      <c r="A78" t="s">
        <v>5137</v>
      </c>
      <c r="B78" t="str">
        <f t="shared" si="1"/>
        <v>15076864</v>
      </c>
      <c r="C78">
        <v>150768</v>
      </c>
      <c r="D78" t="s">
        <v>50</v>
      </c>
      <c r="E78" t="s">
        <v>32</v>
      </c>
      <c r="F78" t="s">
        <v>112</v>
      </c>
      <c r="G78" t="s">
        <v>1644</v>
      </c>
      <c r="H78" t="s">
        <v>115</v>
      </c>
      <c r="I78">
        <v>64</v>
      </c>
      <c r="J78">
        <v>64</v>
      </c>
      <c r="K78" t="e">
        <f>VLOOKUP(B78,#REF!,5,FALSE)</f>
        <v>#REF!</v>
      </c>
      <c r="N78" t="s">
        <v>5292</v>
      </c>
      <c r="O78" s="180" t="s">
        <v>5165</v>
      </c>
      <c r="P78" t="s">
        <v>5150</v>
      </c>
      <c r="Q78" t="s">
        <v>5161</v>
      </c>
    </row>
    <row r="79" spans="1:18" x14ac:dyDescent="0.3">
      <c r="A79" t="s">
        <v>5137</v>
      </c>
      <c r="B79" t="str">
        <f t="shared" si="1"/>
        <v>15076880</v>
      </c>
      <c r="C79">
        <v>150768</v>
      </c>
      <c r="D79" t="s">
        <v>50</v>
      </c>
      <c r="E79" t="s">
        <v>32</v>
      </c>
      <c r="F79" t="s">
        <v>112</v>
      </c>
      <c r="G79" t="s">
        <v>1644</v>
      </c>
      <c r="H79" t="s">
        <v>115</v>
      </c>
      <c r="I79">
        <v>80</v>
      </c>
      <c r="J79">
        <v>80</v>
      </c>
      <c r="K79" t="e">
        <f>VLOOKUP(B79,#REF!,5,FALSE)</f>
        <v>#REF!</v>
      </c>
      <c r="N79" t="s">
        <v>5293</v>
      </c>
      <c r="O79" s="180" t="s">
        <v>5165</v>
      </c>
      <c r="P79" t="s">
        <v>5150</v>
      </c>
      <c r="Q79" t="s">
        <v>5161</v>
      </c>
    </row>
    <row r="80" spans="1:18" x14ac:dyDescent="0.3">
      <c r="A80" t="s">
        <v>5270</v>
      </c>
      <c r="B80" t="str">
        <f t="shared" si="1"/>
        <v>15076886</v>
      </c>
      <c r="C80">
        <v>150768</v>
      </c>
      <c r="D80" t="s">
        <v>50</v>
      </c>
      <c r="E80" t="s">
        <v>32</v>
      </c>
      <c r="F80" t="s">
        <v>112</v>
      </c>
      <c r="G80" t="s">
        <v>1644</v>
      </c>
      <c r="H80" t="s">
        <v>115</v>
      </c>
      <c r="I80">
        <v>86</v>
      </c>
      <c r="J80">
        <v>86</v>
      </c>
      <c r="K80" t="e">
        <f>VLOOKUP(B80,#REF!,5,FALSE)</f>
        <v>#REF!</v>
      </c>
      <c r="N80" t="s">
        <v>5294</v>
      </c>
      <c r="O80" s="180" t="s">
        <v>5165</v>
      </c>
      <c r="P80" t="s">
        <v>5295</v>
      </c>
      <c r="Q80" t="s">
        <v>5295</v>
      </c>
    </row>
    <row r="81" spans="1:17" x14ac:dyDescent="0.3">
      <c r="A81" t="s">
        <v>5270</v>
      </c>
      <c r="B81" t="str">
        <f t="shared" si="1"/>
        <v>15076887</v>
      </c>
      <c r="C81">
        <v>150768</v>
      </c>
      <c r="D81" t="s">
        <v>50</v>
      </c>
      <c r="E81" t="s">
        <v>32</v>
      </c>
      <c r="F81" t="s">
        <v>112</v>
      </c>
      <c r="G81" t="s">
        <v>1644</v>
      </c>
      <c r="H81" t="s">
        <v>115</v>
      </c>
      <c r="I81">
        <v>87</v>
      </c>
      <c r="J81">
        <v>87</v>
      </c>
      <c r="K81" t="e">
        <f>VLOOKUP(B81,#REF!,5,FALSE)</f>
        <v>#REF!</v>
      </c>
      <c r="N81" t="s">
        <v>5296</v>
      </c>
      <c r="O81" s="180" t="s">
        <v>5165</v>
      </c>
      <c r="P81" t="s">
        <v>5295</v>
      </c>
      <c r="Q81" t="s">
        <v>5295</v>
      </c>
    </row>
    <row r="82" spans="1:17" x14ac:dyDescent="0.3">
      <c r="A82" t="s">
        <v>5137</v>
      </c>
      <c r="B82" t="str">
        <f t="shared" si="1"/>
        <v>150768111</v>
      </c>
      <c r="C82">
        <v>150768</v>
      </c>
      <c r="D82" t="s">
        <v>50</v>
      </c>
      <c r="E82" t="s">
        <v>32</v>
      </c>
      <c r="F82" t="s">
        <v>112</v>
      </c>
      <c r="G82" t="s">
        <v>1644</v>
      </c>
      <c r="H82" t="s">
        <v>115</v>
      </c>
      <c r="I82">
        <v>111</v>
      </c>
      <c r="J82">
        <v>111</v>
      </c>
      <c r="K82" t="e">
        <f>VLOOKUP(B82,#REF!,5,FALSE)</f>
        <v>#REF!</v>
      </c>
      <c r="N82" t="s">
        <v>5297</v>
      </c>
      <c r="O82" s="180" t="s">
        <v>5165</v>
      </c>
      <c r="P82" t="s">
        <v>5150</v>
      </c>
      <c r="Q82" t="s">
        <v>5161</v>
      </c>
    </row>
    <row r="83" spans="1:17" x14ac:dyDescent="0.3">
      <c r="A83" t="s">
        <v>5163</v>
      </c>
      <c r="B83" t="str">
        <f t="shared" si="1"/>
        <v>150768119</v>
      </c>
      <c r="C83">
        <v>150768</v>
      </c>
      <c r="D83" t="s">
        <v>50</v>
      </c>
      <c r="E83" t="s">
        <v>32</v>
      </c>
      <c r="F83" t="s">
        <v>112</v>
      </c>
      <c r="G83" t="s">
        <v>1644</v>
      </c>
      <c r="H83" t="s">
        <v>115</v>
      </c>
      <c r="I83">
        <v>119</v>
      </c>
      <c r="J83">
        <v>119</v>
      </c>
      <c r="K83" t="e">
        <f>VLOOKUP(B83,#REF!,5,FALSE)</f>
        <v>#REF!</v>
      </c>
      <c r="N83" t="s">
        <v>5298</v>
      </c>
      <c r="O83" s="180" t="s">
        <v>5165</v>
      </c>
      <c r="P83" t="s">
        <v>5149</v>
      </c>
      <c r="Q83" t="s">
        <v>5151</v>
      </c>
    </row>
    <row r="84" spans="1:17" x14ac:dyDescent="0.3">
      <c r="A84" t="s">
        <v>5163</v>
      </c>
      <c r="B84" t="str">
        <f t="shared" si="1"/>
        <v>150768120</v>
      </c>
      <c r="C84">
        <v>150768</v>
      </c>
      <c r="D84" t="s">
        <v>50</v>
      </c>
      <c r="E84" t="s">
        <v>32</v>
      </c>
      <c r="F84" t="s">
        <v>112</v>
      </c>
      <c r="G84" t="s">
        <v>1644</v>
      </c>
      <c r="H84" t="s">
        <v>115</v>
      </c>
      <c r="I84">
        <v>120</v>
      </c>
      <c r="J84">
        <v>120</v>
      </c>
      <c r="K84" t="e">
        <f>VLOOKUP(B84,#REF!,5,FALSE)</f>
        <v>#REF!</v>
      </c>
      <c r="N84" t="s">
        <v>5299</v>
      </c>
      <c r="O84" s="180" t="s">
        <v>5165</v>
      </c>
      <c r="P84" t="s">
        <v>5149</v>
      </c>
      <c r="Q84" t="s">
        <v>5151</v>
      </c>
    </row>
    <row r="85" spans="1:17" x14ac:dyDescent="0.3">
      <c r="A85" t="s">
        <v>5163</v>
      </c>
      <c r="B85" t="str">
        <f t="shared" si="1"/>
        <v>150768133</v>
      </c>
      <c r="C85">
        <v>150768</v>
      </c>
      <c r="D85" t="s">
        <v>50</v>
      </c>
      <c r="E85" t="s">
        <v>32</v>
      </c>
      <c r="F85" t="s">
        <v>112</v>
      </c>
      <c r="G85" t="s">
        <v>1644</v>
      </c>
      <c r="H85" t="s">
        <v>115</v>
      </c>
      <c r="I85">
        <v>133</v>
      </c>
      <c r="J85">
        <v>133</v>
      </c>
      <c r="K85" t="e">
        <f>VLOOKUP(B85,#REF!,5,FALSE)</f>
        <v>#REF!</v>
      </c>
      <c r="N85" t="s">
        <v>5300</v>
      </c>
      <c r="O85" s="180" t="s">
        <v>5165</v>
      </c>
      <c r="P85" t="s">
        <v>5149</v>
      </c>
      <c r="Q85" t="s">
        <v>5151</v>
      </c>
    </row>
    <row r="86" spans="1:17" x14ac:dyDescent="0.3">
      <c r="A86" t="s">
        <v>5163</v>
      </c>
      <c r="B86" t="str">
        <f t="shared" si="1"/>
        <v>150768134</v>
      </c>
      <c r="C86">
        <v>150768</v>
      </c>
      <c r="D86" t="s">
        <v>50</v>
      </c>
      <c r="E86" t="s">
        <v>32</v>
      </c>
      <c r="F86" t="s">
        <v>112</v>
      </c>
      <c r="G86" t="s">
        <v>1644</v>
      </c>
      <c r="H86" t="s">
        <v>115</v>
      </c>
      <c r="I86">
        <v>134</v>
      </c>
      <c r="J86">
        <v>134</v>
      </c>
      <c r="K86" t="e">
        <f>VLOOKUP(B86,#REF!,5,FALSE)</f>
        <v>#REF!</v>
      </c>
      <c r="N86" t="s">
        <v>5301</v>
      </c>
      <c r="O86" s="180" t="s">
        <v>5165</v>
      </c>
      <c r="P86" t="s">
        <v>5149</v>
      </c>
      <c r="Q86" t="s">
        <v>5151</v>
      </c>
    </row>
    <row r="87" spans="1:17" x14ac:dyDescent="0.3">
      <c r="A87" t="s">
        <v>5163</v>
      </c>
      <c r="B87" t="str">
        <f t="shared" si="1"/>
        <v>150768135</v>
      </c>
      <c r="C87">
        <v>150768</v>
      </c>
      <c r="D87" t="s">
        <v>50</v>
      </c>
      <c r="E87" t="s">
        <v>32</v>
      </c>
      <c r="F87" t="s">
        <v>112</v>
      </c>
      <c r="G87" t="s">
        <v>1644</v>
      </c>
      <c r="H87" t="s">
        <v>115</v>
      </c>
      <c r="I87">
        <v>135</v>
      </c>
      <c r="J87">
        <v>135</v>
      </c>
      <c r="K87" t="e">
        <f>VLOOKUP(B87,#REF!,5,FALSE)</f>
        <v>#REF!</v>
      </c>
      <c r="N87" t="s">
        <v>5302</v>
      </c>
      <c r="O87" s="180" t="s">
        <v>5165</v>
      </c>
      <c r="P87" t="s">
        <v>5149</v>
      </c>
      <c r="Q87" t="s">
        <v>5151</v>
      </c>
    </row>
    <row r="88" spans="1:17" x14ac:dyDescent="0.3">
      <c r="A88" t="s">
        <v>5137</v>
      </c>
      <c r="B88" t="str">
        <f t="shared" si="1"/>
        <v>150768136</v>
      </c>
      <c r="C88">
        <v>150768</v>
      </c>
      <c r="D88" t="s">
        <v>50</v>
      </c>
      <c r="E88" t="s">
        <v>32</v>
      </c>
      <c r="F88" t="s">
        <v>112</v>
      </c>
      <c r="G88" t="s">
        <v>1644</v>
      </c>
      <c r="H88" t="s">
        <v>115</v>
      </c>
      <c r="I88">
        <v>136</v>
      </c>
      <c r="J88">
        <v>136</v>
      </c>
      <c r="K88" t="e">
        <f>VLOOKUP(B88,#REF!,5,FALSE)</f>
        <v>#REF!</v>
      </c>
      <c r="N88" t="s">
        <v>5303</v>
      </c>
      <c r="O88" s="180" t="s">
        <v>5165</v>
      </c>
      <c r="P88" t="s">
        <v>5150</v>
      </c>
      <c r="Q88" t="s">
        <v>5161</v>
      </c>
    </row>
    <row r="89" spans="1:17" x14ac:dyDescent="0.3">
      <c r="A89" t="s">
        <v>5163</v>
      </c>
      <c r="B89" t="str">
        <f t="shared" si="1"/>
        <v>150768141</v>
      </c>
      <c r="C89">
        <v>150768</v>
      </c>
      <c r="D89" t="s">
        <v>50</v>
      </c>
      <c r="E89" t="s">
        <v>32</v>
      </c>
      <c r="F89" t="s">
        <v>112</v>
      </c>
      <c r="G89" t="s">
        <v>1644</v>
      </c>
      <c r="H89" t="s">
        <v>115</v>
      </c>
      <c r="I89">
        <v>141</v>
      </c>
      <c r="J89">
        <v>141</v>
      </c>
      <c r="K89" t="e">
        <f>VLOOKUP(B89,#REF!,5,FALSE)</f>
        <v>#REF!</v>
      </c>
      <c r="N89" t="s">
        <v>5304</v>
      </c>
      <c r="O89" s="180" t="s">
        <v>5165</v>
      </c>
      <c r="P89" t="s">
        <v>5149</v>
      </c>
      <c r="Q89" t="s">
        <v>5151</v>
      </c>
    </row>
    <row r="90" spans="1:17" x14ac:dyDescent="0.3">
      <c r="A90" t="s">
        <v>5137</v>
      </c>
      <c r="B90" t="str">
        <f t="shared" si="1"/>
        <v>150768142</v>
      </c>
      <c r="C90">
        <v>150768</v>
      </c>
      <c r="D90" t="s">
        <v>50</v>
      </c>
      <c r="E90" t="s">
        <v>32</v>
      </c>
      <c r="F90" t="s">
        <v>112</v>
      </c>
      <c r="G90" t="s">
        <v>1644</v>
      </c>
      <c r="H90" t="s">
        <v>115</v>
      </c>
      <c r="I90">
        <v>142</v>
      </c>
      <c r="J90">
        <v>142</v>
      </c>
      <c r="K90" t="e">
        <f>VLOOKUP(B90,#REF!,5,FALSE)</f>
        <v>#REF!</v>
      </c>
      <c r="N90" t="s">
        <v>5305</v>
      </c>
      <c r="O90" s="180" t="s">
        <v>5165</v>
      </c>
      <c r="P90" t="s">
        <v>5150</v>
      </c>
      <c r="Q90" t="s">
        <v>5161</v>
      </c>
    </row>
    <row r="91" spans="1:17" x14ac:dyDescent="0.3">
      <c r="A91" t="s">
        <v>5270</v>
      </c>
      <c r="B91" t="str">
        <f t="shared" si="1"/>
        <v>150768143</v>
      </c>
      <c r="C91">
        <v>150768</v>
      </c>
      <c r="D91" t="s">
        <v>50</v>
      </c>
      <c r="E91" t="s">
        <v>32</v>
      </c>
      <c r="F91" t="s">
        <v>112</v>
      </c>
      <c r="G91" t="s">
        <v>1644</v>
      </c>
      <c r="H91" t="s">
        <v>115</v>
      </c>
      <c r="I91">
        <v>143</v>
      </c>
      <c r="J91">
        <v>143</v>
      </c>
      <c r="K91" t="e">
        <f>VLOOKUP(B91,#REF!,5,FALSE)</f>
        <v>#REF!</v>
      </c>
      <c r="N91" t="s">
        <v>5306</v>
      </c>
      <c r="O91" s="180" t="s">
        <v>5165</v>
      </c>
      <c r="P91" t="s">
        <v>5295</v>
      </c>
      <c r="Q91" t="s">
        <v>5295</v>
      </c>
    </row>
    <row r="92" spans="1:17" x14ac:dyDescent="0.3">
      <c r="A92" t="s">
        <v>5270</v>
      </c>
      <c r="B92" t="str">
        <f t="shared" si="1"/>
        <v>150768144</v>
      </c>
      <c r="C92">
        <v>150768</v>
      </c>
      <c r="D92" t="s">
        <v>50</v>
      </c>
      <c r="E92" t="s">
        <v>32</v>
      </c>
      <c r="F92" t="s">
        <v>112</v>
      </c>
      <c r="G92" t="s">
        <v>1644</v>
      </c>
      <c r="H92" t="s">
        <v>115</v>
      </c>
      <c r="I92">
        <v>144</v>
      </c>
      <c r="J92">
        <v>144</v>
      </c>
      <c r="K92" t="e">
        <f>VLOOKUP(B92,#REF!,5,FALSE)</f>
        <v>#REF!</v>
      </c>
      <c r="N92" t="s">
        <v>5307</v>
      </c>
      <c r="O92" s="180" t="s">
        <v>5165</v>
      </c>
      <c r="P92" t="s">
        <v>5295</v>
      </c>
      <c r="Q92" t="s">
        <v>5295</v>
      </c>
    </row>
    <row r="93" spans="1:17" x14ac:dyDescent="0.3">
      <c r="A93" t="s">
        <v>5163</v>
      </c>
      <c r="B93" t="str">
        <f t="shared" si="1"/>
        <v>150768145</v>
      </c>
      <c r="C93">
        <v>150768</v>
      </c>
      <c r="D93" t="s">
        <v>50</v>
      </c>
      <c r="E93" t="s">
        <v>32</v>
      </c>
      <c r="F93" t="s">
        <v>112</v>
      </c>
      <c r="G93" t="s">
        <v>1644</v>
      </c>
      <c r="H93" t="s">
        <v>115</v>
      </c>
      <c r="I93">
        <v>145</v>
      </c>
      <c r="J93">
        <v>145</v>
      </c>
      <c r="K93" t="e">
        <f>VLOOKUP(B93,#REF!,5,FALSE)</f>
        <v>#REF!</v>
      </c>
      <c r="N93" t="s">
        <v>5308</v>
      </c>
      <c r="O93" s="180" t="s">
        <v>5165</v>
      </c>
      <c r="P93" t="s">
        <v>5149</v>
      </c>
      <c r="Q93" t="s">
        <v>5151</v>
      </c>
    </row>
    <row r="94" spans="1:17" x14ac:dyDescent="0.3">
      <c r="A94" t="s">
        <v>5163</v>
      </c>
      <c r="B94" t="str">
        <f t="shared" si="1"/>
        <v>150768146</v>
      </c>
      <c r="C94">
        <v>150768</v>
      </c>
      <c r="D94" t="s">
        <v>50</v>
      </c>
      <c r="E94" t="s">
        <v>32</v>
      </c>
      <c r="F94" t="s">
        <v>112</v>
      </c>
      <c r="G94" t="s">
        <v>1644</v>
      </c>
      <c r="H94" t="s">
        <v>115</v>
      </c>
      <c r="I94">
        <v>146</v>
      </c>
      <c r="J94">
        <v>146</v>
      </c>
      <c r="K94" t="e">
        <f>VLOOKUP(B94,#REF!,5,FALSE)</f>
        <v>#REF!</v>
      </c>
      <c r="N94" t="s">
        <v>5309</v>
      </c>
      <c r="O94" s="180" t="s">
        <v>5165</v>
      </c>
      <c r="P94" t="s">
        <v>5149</v>
      </c>
      <c r="Q94" t="s">
        <v>5151</v>
      </c>
    </row>
    <row r="95" spans="1:17" x14ac:dyDescent="0.3">
      <c r="A95" t="s">
        <v>5163</v>
      </c>
      <c r="B95" t="str">
        <f t="shared" si="1"/>
        <v>150768147</v>
      </c>
      <c r="C95">
        <v>150768</v>
      </c>
      <c r="D95" t="s">
        <v>50</v>
      </c>
      <c r="E95" t="s">
        <v>32</v>
      </c>
      <c r="F95" t="s">
        <v>112</v>
      </c>
      <c r="G95" t="s">
        <v>1644</v>
      </c>
      <c r="H95" t="s">
        <v>115</v>
      </c>
      <c r="I95">
        <v>147</v>
      </c>
      <c r="J95">
        <v>147</v>
      </c>
      <c r="K95" t="e">
        <f>VLOOKUP(B95,#REF!,5,FALSE)</f>
        <v>#REF!</v>
      </c>
      <c r="N95" t="s">
        <v>5310</v>
      </c>
      <c r="O95" s="180" t="s">
        <v>5165</v>
      </c>
      <c r="P95" t="s">
        <v>5149</v>
      </c>
      <c r="Q95" t="s">
        <v>5151</v>
      </c>
    </row>
    <row r="96" spans="1:17" x14ac:dyDescent="0.3">
      <c r="A96" t="s">
        <v>5163</v>
      </c>
      <c r="B96" t="str">
        <f t="shared" si="1"/>
        <v>150768148</v>
      </c>
      <c r="C96">
        <v>150768</v>
      </c>
      <c r="D96" t="s">
        <v>50</v>
      </c>
      <c r="E96" t="s">
        <v>32</v>
      </c>
      <c r="F96" t="s">
        <v>112</v>
      </c>
      <c r="G96" t="s">
        <v>1644</v>
      </c>
      <c r="H96" t="s">
        <v>115</v>
      </c>
      <c r="I96">
        <v>148</v>
      </c>
      <c r="J96">
        <v>148</v>
      </c>
      <c r="K96" t="e">
        <f>VLOOKUP(B96,#REF!,5,FALSE)</f>
        <v>#REF!</v>
      </c>
      <c r="N96" t="s">
        <v>5311</v>
      </c>
      <c r="O96" s="180" t="s">
        <v>5165</v>
      </c>
      <c r="P96" t="s">
        <v>5149</v>
      </c>
      <c r="Q96" t="s">
        <v>5151</v>
      </c>
    </row>
    <row r="97" spans="1:17" x14ac:dyDescent="0.3">
      <c r="A97" t="s">
        <v>5163</v>
      </c>
      <c r="B97" t="str">
        <f t="shared" si="1"/>
        <v>150768149</v>
      </c>
      <c r="C97">
        <v>150768</v>
      </c>
      <c r="D97" t="s">
        <v>50</v>
      </c>
      <c r="E97" t="s">
        <v>32</v>
      </c>
      <c r="F97" t="s">
        <v>112</v>
      </c>
      <c r="G97" t="s">
        <v>1644</v>
      </c>
      <c r="H97" t="s">
        <v>115</v>
      </c>
      <c r="I97">
        <v>149</v>
      </c>
      <c r="J97">
        <v>149</v>
      </c>
      <c r="K97" t="e">
        <f>VLOOKUP(B97,#REF!,5,FALSE)</f>
        <v>#REF!</v>
      </c>
      <c r="N97" t="s">
        <v>5312</v>
      </c>
      <c r="O97" s="180" t="s">
        <v>5165</v>
      </c>
      <c r="P97" t="s">
        <v>5149</v>
      </c>
      <c r="Q97" t="s">
        <v>5151</v>
      </c>
    </row>
    <row r="98" spans="1:17" x14ac:dyDescent="0.3">
      <c r="A98" t="s">
        <v>5163</v>
      </c>
      <c r="B98" t="str">
        <f t="shared" si="1"/>
        <v>150768150</v>
      </c>
      <c r="C98">
        <v>150768</v>
      </c>
      <c r="D98" t="s">
        <v>50</v>
      </c>
      <c r="E98" t="s">
        <v>32</v>
      </c>
      <c r="F98" t="s">
        <v>112</v>
      </c>
      <c r="G98" t="s">
        <v>1644</v>
      </c>
      <c r="H98" t="s">
        <v>115</v>
      </c>
      <c r="I98">
        <v>150</v>
      </c>
      <c r="J98">
        <v>150</v>
      </c>
      <c r="K98" t="e">
        <f>VLOOKUP(B98,#REF!,5,FALSE)</f>
        <v>#REF!</v>
      </c>
      <c r="N98" t="s">
        <v>5313</v>
      </c>
      <c r="O98" s="180" t="s">
        <v>5165</v>
      </c>
      <c r="P98" t="s">
        <v>5149</v>
      </c>
      <c r="Q98" t="s">
        <v>5151</v>
      </c>
    </row>
    <row r="99" spans="1:17" x14ac:dyDescent="0.3">
      <c r="A99" t="s">
        <v>5163</v>
      </c>
      <c r="B99" t="str">
        <f t="shared" si="1"/>
        <v>150768151</v>
      </c>
      <c r="C99">
        <v>150768</v>
      </c>
      <c r="D99" t="s">
        <v>50</v>
      </c>
      <c r="E99" t="s">
        <v>32</v>
      </c>
      <c r="F99" t="s">
        <v>112</v>
      </c>
      <c r="G99" t="s">
        <v>1644</v>
      </c>
      <c r="H99" t="s">
        <v>115</v>
      </c>
      <c r="I99">
        <v>151</v>
      </c>
      <c r="J99">
        <v>151</v>
      </c>
      <c r="K99" t="e">
        <f>VLOOKUP(B99,#REF!,5,FALSE)</f>
        <v>#REF!</v>
      </c>
      <c r="N99" t="s">
        <v>5314</v>
      </c>
      <c r="O99" s="180" t="s">
        <v>5165</v>
      </c>
      <c r="P99" t="s">
        <v>5149</v>
      </c>
      <c r="Q99" t="s">
        <v>5151</v>
      </c>
    </row>
    <row r="100" spans="1:17" x14ac:dyDescent="0.3">
      <c r="A100" t="s">
        <v>5163</v>
      </c>
      <c r="B100" t="str">
        <f t="shared" si="1"/>
        <v>150768152</v>
      </c>
      <c r="C100">
        <v>150768</v>
      </c>
      <c r="D100" t="s">
        <v>50</v>
      </c>
      <c r="E100" t="s">
        <v>32</v>
      </c>
      <c r="F100" t="s">
        <v>112</v>
      </c>
      <c r="G100" t="s">
        <v>1644</v>
      </c>
      <c r="H100" t="s">
        <v>115</v>
      </c>
      <c r="I100">
        <v>152</v>
      </c>
      <c r="J100">
        <v>152</v>
      </c>
      <c r="K100" t="e">
        <f>VLOOKUP(B100,#REF!,5,FALSE)</f>
        <v>#REF!</v>
      </c>
      <c r="N100" t="s">
        <v>5315</v>
      </c>
      <c r="O100" s="180" t="s">
        <v>5165</v>
      </c>
      <c r="P100" t="s">
        <v>5149</v>
      </c>
      <c r="Q100" t="s">
        <v>5151</v>
      </c>
    </row>
    <row r="101" spans="1:17" x14ac:dyDescent="0.3">
      <c r="A101" t="s">
        <v>5163</v>
      </c>
      <c r="B101" t="str">
        <f t="shared" si="1"/>
        <v>150768153</v>
      </c>
      <c r="C101">
        <v>150768</v>
      </c>
      <c r="D101" t="s">
        <v>50</v>
      </c>
      <c r="E101" t="s">
        <v>32</v>
      </c>
      <c r="F101" t="s">
        <v>112</v>
      </c>
      <c r="G101" t="s">
        <v>1644</v>
      </c>
      <c r="H101" t="s">
        <v>115</v>
      </c>
      <c r="I101">
        <v>153</v>
      </c>
      <c r="J101">
        <v>153</v>
      </c>
      <c r="K101" t="e">
        <f>VLOOKUP(B101,#REF!,5,FALSE)</f>
        <v>#REF!</v>
      </c>
      <c r="N101" t="s">
        <v>5316</v>
      </c>
      <c r="O101" s="180" t="s">
        <v>5165</v>
      </c>
      <c r="P101" t="s">
        <v>5149</v>
      </c>
      <c r="Q101" t="s">
        <v>5151</v>
      </c>
    </row>
    <row r="102" spans="1:17" x14ac:dyDescent="0.3">
      <c r="A102" t="s">
        <v>5163</v>
      </c>
      <c r="B102" t="str">
        <f t="shared" si="1"/>
        <v>150768154</v>
      </c>
      <c r="C102">
        <v>150768</v>
      </c>
      <c r="D102" t="s">
        <v>50</v>
      </c>
      <c r="E102" t="s">
        <v>32</v>
      </c>
      <c r="F102" t="s">
        <v>112</v>
      </c>
      <c r="G102" t="s">
        <v>1644</v>
      </c>
      <c r="H102" t="s">
        <v>115</v>
      </c>
      <c r="I102">
        <v>154</v>
      </c>
      <c r="J102">
        <v>154</v>
      </c>
      <c r="K102" t="e">
        <f>VLOOKUP(B102,#REF!,5,FALSE)</f>
        <v>#REF!</v>
      </c>
      <c r="N102" t="s">
        <v>5317</v>
      </c>
      <c r="O102" s="180" t="s">
        <v>5165</v>
      </c>
      <c r="P102" t="s">
        <v>5149</v>
      </c>
      <c r="Q102" t="s">
        <v>5151</v>
      </c>
    </row>
    <row r="103" spans="1:17" x14ac:dyDescent="0.3">
      <c r="A103" t="s">
        <v>5163</v>
      </c>
      <c r="B103" t="str">
        <f t="shared" si="1"/>
        <v>150768155</v>
      </c>
      <c r="C103">
        <v>150768</v>
      </c>
      <c r="D103" t="s">
        <v>50</v>
      </c>
      <c r="E103" t="s">
        <v>32</v>
      </c>
      <c r="F103" t="s">
        <v>112</v>
      </c>
      <c r="G103" t="s">
        <v>1644</v>
      </c>
      <c r="H103" t="s">
        <v>115</v>
      </c>
      <c r="I103">
        <v>155</v>
      </c>
      <c r="J103">
        <v>155</v>
      </c>
      <c r="K103" t="e">
        <f>VLOOKUP(B103,#REF!,5,FALSE)</f>
        <v>#REF!</v>
      </c>
      <c r="N103" t="s">
        <v>5318</v>
      </c>
      <c r="O103" s="180" t="s">
        <v>5165</v>
      </c>
      <c r="P103" t="s">
        <v>5149</v>
      </c>
      <c r="Q103" t="s">
        <v>5151</v>
      </c>
    </row>
    <row r="104" spans="1:17" x14ac:dyDescent="0.3">
      <c r="A104" t="s">
        <v>5137</v>
      </c>
      <c r="B104" t="str">
        <f t="shared" si="1"/>
        <v>150768156</v>
      </c>
      <c r="C104">
        <v>150768</v>
      </c>
      <c r="D104" t="s">
        <v>50</v>
      </c>
      <c r="E104" t="s">
        <v>32</v>
      </c>
      <c r="F104" t="s">
        <v>112</v>
      </c>
      <c r="G104" t="s">
        <v>1644</v>
      </c>
      <c r="H104" t="s">
        <v>115</v>
      </c>
      <c r="I104">
        <v>156</v>
      </c>
      <c r="J104">
        <v>156</v>
      </c>
      <c r="K104" t="e">
        <f>VLOOKUP(B104,#REF!,5,FALSE)</f>
        <v>#REF!</v>
      </c>
      <c r="N104" t="s">
        <v>5319</v>
      </c>
      <c r="O104" s="180" t="s">
        <v>5165</v>
      </c>
      <c r="P104" t="s">
        <v>5150</v>
      </c>
      <c r="Q104" t="s">
        <v>5161</v>
      </c>
    </row>
    <row r="105" spans="1:17" x14ac:dyDescent="0.3">
      <c r="A105" t="s">
        <v>5163</v>
      </c>
      <c r="B105" t="str">
        <f t="shared" si="1"/>
        <v>150768157</v>
      </c>
      <c r="C105">
        <v>150768</v>
      </c>
      <c r="D105" t="s">
        <v>50</v>
      </c>
      <c r="E105" t="s">
        <v>32</v>
      </c>
      <c r="F105" t="s">
        <v>112</v>
      </c>
      <c r="G105" t="s">
        <v>1644</v>
      </c>
      <c r="H105" t="s">
        <v>115</v>
      </c>
      <c r="I105">
        <v>157</v>
      </c>
      <c r="J105">
        <v>157</v>
      </c>
      <c r="K105" t="e">
        <f>VLOOKUP(B105,#REF!,5,FALSE)</f>
        <v>#REF!</v>
      </c>
      <c r="N105" t="s">
        <v>5320</v>
      </c>
      <c r="O105" s="180" t="s">
        <v>5165</v>
      </c>
      <c r="P105" t="s">
        <v>5149</v>
      </c>
      <c r="Q105" t="s">
        <v>5151</v>
      </c>
    </row>
    <row r="106" spans="1:17" x14ac:dyDescent="0.3">
      <c r="A106" t="s">
        <v>5163</v>
      </c>
      <c r="B106" t="str">
        <f t="shared" si="1"/>
        <v>150768158</v>
      </c>
      <c r="C106">
        <v>150768</v>
      </c>
      <c r="D106" t="s">
        <v>50</v>
      </c>
      <c r="E106" t="s">
        <v>32</v>
      </c>
      <c r="F106" t="s">
        <v>112</v>
      </c>
      <c r="G106" t="s">
        <v>1644</v>
      </c>
      <c r="H106" t="s">
        <v>115</v>
      </c>
      <c r="I106">
        <v>158</v>
      </c>
      <c r="J106">
        <v>158</v>
      </c>
      <c r="K106" t="e">
        <f>VLOOKUP(B106,#REF!,5,FALSE)</f>
        <v>#REF!</v>
      </c>
      <c r="N106" t="s">
        <v>5321</v>
      </c>
      <c r="O106" s="180" t="s">
        <v>5165</v>
      </c>
      <c r="P106" t="s">
        <v>5149</v>
      </c>
      <c r="Q106" t="s">
        <v>5151</v>
      </c>
    </row>
    <row r="107" spans="1:17" x14ac:dyDescent="0.3">
      <c r="A107" t="s">
        <v>5163</v>
      </c>
      <c r="B107" t="str">
        <f t="shared" si="1"/>
        <v>150768159</v>
      </c>
      <c r="C107">
        <v>150768</v>
      </c>
      <c r="D107" t="s">
        <v>50</v>
      </c>
      <c r="E107" t="s">
        <v>32</v>
      </c>
      <c r="F107" t="s">
        <v>112</v>
      </c>
      <c r="G107" t="s">
        <v>1644</v>
      </c>
      <c r="H107" t="s">
        <v>115</v>
      </c>
      <c r="I107">
        <v>159</v>
      </c>
      <c r="J107">
        <v>159</v>
      </c>
      <c r="K107" t="e">
        <f>VLOOKUP(B107,#REF!,5,FALSE)</f>
        <v>#REF!</v>
      </c>
      <c r="N107" t="s">
        <v>5322</v>
      </c>
      <c r="O107" s="180" t="s">
        <v>5165</v>
      </c>
      <c r="P107" t="s">
        <v>5149</v>
      </c>
      <c r="Q107" t="s">
        <v>5151</v>
      </c>
    </row>
    <row r="108" spans="1:17" x14ac:dyDescent="0.3">
      <c r="A108" t="s">
        <v>5137</v>
      </c>
      <c r="B108" t="str">
        <f t="shared" si="1"/>
        <v>150768160</v>
      </c>
      <c r="C108">
        <v>150768</v>
      </c>
      <c r="D108" t="s">
        <v>50</v>
      </c>
      <c r="E108" t="s">
        <v>32</v>
      </c>
      <c r="F108" t="s">
        <v>112</v>
      </c>
      <c r="G108" t="s">
        <v>1644</v>
      </c>
      <c r="H108" t="s">
        <v>115</v>
      </c>
      <c r="I108">
        <v>160</v>
      </c>
      <c r="J108">
        <v>160</v>
      </c>
      <c r="K108" t="e">
        <f>VLOOKUP(B108,#REF!,5,FALSE)</f>
        <v>#REF!</v>
      </c>
      <c r="N108" t="s">
        <v>5323</v>
      </c>
      <c r="O108" s="180" t="s">
        <v>5165</v>
      </c>
      <c r="P108" t="s">
        <v>5150</v>
      </c>
      <c r="Q108" t="s">
        <v>5161</v>
      </c>
    </row>
    <row r="109" spans="1:17" x14ac:dyDescent="0.3">
      <c r="A109" t="s">
        <v>5137</v>
      </c>
      <c r="B109" t="str">
        <f t="shared" si="1"/>
        <v>150768161</v>
      </c>
      <c r="C109">
        <v>150768</v>
      </c>
      <c r="D109" t="s">
        <v>50</v>
      </c>
      <c r="E109" t="s">
        <v>32</v>
      </c>
      <c r="F109" t="s">
        <v>112</v>
      </c>
      <c r="G109" t="s">
        <v>1644</v>
      </c>
      <c r="H109" t="s">
        <v>115</v>
      </c>
      <c r="I109">
        <v>161</v>
      </c>
      <c r="J109">
        <v>161</v>
      </c>
      <c r="K109" t="e">
        <f>VLOOKUP(B109,#REF!,5,FALSE)</f>
        <v>#REF!</v>
      </c>
      <c r="N109" t="s">
        <v>5324</v>
      </c>
      <c r="O109" s="180" t="s">
        <v>5165</v>
      </c>
      <c r="P109" t="s">
        <v>5150</v>
      </c>
      <c r="Q109" t="s">
        <v>5161</v>
      </c>
    </row>
    <row r="110" spans="1:17" x14ac:dyDescent="0.3">
      <c r="A110" t="s">
        <v>5163</v>
      </c>
      <c r="B110" t="str">
        <f t="shared" si="1"/>
        <v>150768162</v>
      </c>
      <c r="C110">
        <v>150768</v>
      </c>
      <c r="D110" t="s">
        <v>50</v>
      </c>
      <c r="E110" t="s">
        <v>32</v>
      </c>
      <c r="F110" t="s">
        <v>112</v>
      </c>
      <c r="G110" t="s">
        <v>1644</v>
      </c>
      <c r="H110" t="s">
        <v>115</v>
      </c>
      <c r="I110">
        <v>162</v>
      </c>
      <c r="J110">
        <v>162</v>
      </c>
      <c r="K110" t="e">
        <f>VLOOKUP(B110,#REF!,5,FALSE)</f>
        <v>#REF!</v>
      </c>
      <c r="N110" t="s">
        <v>5325</v>
      </c>
      <c r="O110" s="180" t="s">
        <v>5165</v>
      </c>
      <c r="P110" t="s">
        <v>5149</v>
      </c>
      <c r="Q110" t="s">
        <v>5151</v>
      </c>
    </row>
    <row r="111" spans="1:17" x14ac:dyDescent="0.3">
      <c r="A111" t="s">
        <v>5163</v>
      </c>
      <c r="B111" t="str">
        <f t="shared" si="1"/>
        <v>150768163</v>
      </c>
      <c r="C111">
        <v>150768</v>
      </c>
      <c r="D111" t="s">
        <v>50</v>
      </c>
      <c r="E111" t="s">
        <v>32</v>
      </c>
      <c r="F111" t="s">
        <v>112</v>
      </c>
      <c r="G111" t="s">
        <v>1644</v>
      </c>
      <c r="H111" t="s">
        <v>115</v>
      </c>
      <c r="I111">
        <v>163</v>
      </c>
      <c r="J111">
        <v>163</v>
      </c>
      <c r="K111" t="e">
        <f>VLOOKUP(B111,#REF!,5,FALSE)</f>
        <v>#REF!</v>
      </c>
      <c r="N111" t="s">
        <v>5326</v>
      </c>
      <c r="O111" s="180" t="s">
        <v>5165</v>
      </c>
      <c r="P111" t="s">
        <v>5149</v>
      </c>
      <c r="Q111" t="s">
        <v>5151</v>
      </c>
    </row>
    <row r="112" spans="1:17" x14ac:dyDescent="0.3">
      <c r="A112" t="s">
        <v>5163</v>
      </c>
      <c r="B112" t="str">
        <f t="shared" si="1"/>
        <v>150768164</v>
      </c>
      <c r="C112">
        <v>150768</v>
      </c>
      <c r="D112" t="s">
        <v>50</v>
      </c>
      <c r="E112" t="s">
        <v>32</v>
      </c>
      <c r="F112" t="s">
        <v>112</v>
      </c>
      <c r="G112" t="s">
        <v>1644</v>
      </c>
      <c r="H112" t="s">
        <v>115</v>
      </c>
      <c r="I112">
        <v>164</v>
      </c>
      <c r="J112">
        <v>164</v>
      </c>
      <c r="K112" t="e">
        <f>VLOOKUP(B112,#REF!,5,FALSE)</f>
        <v>#REF!</v>
      </c>
      <c r="N112" t="s">
        <v>5327</v>
      </c>
      <c r="O112" s="180" t="s">
        <v>5165</v>
      </c>
      <c r="P112" t="s">
        <v>5149</v>
      </c>
      <c r="Q112" t="s">
        <v>5151</v>
      </c>
    </row>
    <row r="113" spans="1:17" x14ac:dyDescent="0.3">
      <c r="A113" t="s">
        <v>5137</v>
      </c>
      <c r="B113" t="str">
        <f t="shared" si="1"/>
        <v>150768165</v>
      </c>
      <c r="C113">
        <v>150768</v>
      </c>
      <c r="D113" t="s">
        <v>50</v>
      </c>
      <c r="E113" t="s">
        <v>32</v>
      </c>
      <c r="F113" t="s">
        <v>112</v>
      </c>
      <c r="G113" t="s">
        <v>1644</v>
      </c>
      <c r="H113" t="s">
        <v>115</v>
      </c>
      <c r="I113">
        <v>165</v>
      </c>
      <c r="J113">
        <v>165</v>
      </c>
      <c r="K113" t="e">
        <f>VLOOKUP(B113,#REF!,5,FALSE)</f>
        <v>#REF!</v>
      </c>
      <c r="N113" t="s">
        <v>5328</v>
      </c>
      <c r="O113" s="180" t="s">
        <v>5165</v>
      </c>
      <c r="P113" t="s">
        <v>5150</v>
      </c>
      <c r="Q113" t="s">
        <v>5161</v>
      </c>
    </row>
    <row r="114" spans="1:17" x14ac:dyDescent="0.3">
      <c r="A114" t="s">
        <v>5137</v>
      </c>
      <c r="B114" t="str">
        <f t="shared" si="1"/>
        <v>150768166</v>
      </c>
      <c r="C114">
        <v>150768</v>
      </c>
      <c r="D114" t="s">
        <v>50</v>
      </c>
      <c r="E114" t="s">
        <v>32</v>
      </c>
      <c r="F114" t="s">
        <v>112</v>
      </c>
      <c r="G114" t="s">
        <v>1644</v>
      </c>
      <c r="H114" t="s">
        <v>115</v>
      </c>
      <c r="I114">
        <v>166</v>
      </c>
      <c r="J114">
        <v>166</v>
      </c>
      <c r="K114" t="e">
        <f>VLOOKUP(B114,#REF!,5,FALSE)</f>
        <v>#REF!</v>
      </c>
      <c r="N114" t="s">
        <v>5329</v>
      </c>
      <c r="O114" s="180" t="s">
        <v>5165</v>
      </c>
      <c r="P114" t="s">
        <v>5150</v>
      </c>
      <c r="Q114" t="s">
        <v>5161</v>
      </c>
    </row>
    <row r="115" spans="1:17" x14ac:dyDescent="0.3">
      <c r="A115" t="s">
        <v>5163</v>
      </c>
      <c r="B115" t="str">
        <f t="shared" si="1"/>
        <v>150768167</v>
      </c>
      <c r="C115">
        <v>150768</v>
      </c>
      <c r="D115" t="s">
        <v>50</v>
      </c>
      <c r="E115" t="s">
        <v>32</v>
      </c>
      <c r="F115" t="s">
        <v>112</v>
      </c>
      <c r="G115" t="s">
        <v>1644</v>
      </c>
      <c r="H115" t="s">
        <v>115</v>
      </c>
      <c r="I115">
        <v>167</v>
      </c>
      <c r="J115">
        <v>167</v>
      </c>
      <c r="K115" t="e">
        <f>VLOOKUP(B115,#REF!,5,FALSE)</f>
        <v>#REF!</v>
      </c>
      <c r="N115" t="s">
        <v>5330</v>
      </c>
      <c r="O115" s="180" t="s">
        <v>5165</v>
      </c>
      <c r="P115" t="s">
        <v>5149</v>
      </c>
      <c r="Q115" t="s">
        <v>5151</v>
      </c>
    </row>
    <row r="116" spans="1:17" x14ac:dyDescent="0.3">
      <c r="A116" t="s">
        <v>5163</v>
      </c>
      <c r="B116" t="str">
        <f t="shared" si="1"/>
        <v>150768168</v>
      </c>
      <c r="C116">
        <v>150768</v>
      </c>
      <c r="D116" t="s">
        <v>50</v>
      </c>
      <c r="E116" t="s">
        <v>32</v>
      </c>
      <c r="F116" t="s">
        <v>112</v>
      </c>
      <c r="G116" t="s">
        <v>1644</v>
      </c>
      <c r="H116" t="s">
        <v>115</v>
      </c>
      <c r="I116">
        <v>168</v>
      </c>
      <c r="J116">
        <v>168</v>
      </c>
      <c r="K116" t="e">
        <f>VLOOKUP(B116,#REF!,5,FALSE)</f>
        <v>#REF!</v>
      </c>
      <c r="N116" t="s">
        <v>5331</v>
      </c>
      <c r="O116" s="180" t="s">
        <v>5165</v>
      </c>
      <c r="P116" t="s">
        <v>5149</v>
      </c>
      <c r="Q116" t="s">
        <v>5151</v>
      </c>
    </row>
    <row r="117" spans="1:17" x14ac:dyDescent="0.3">
      <c r="A117" t="s">
        <v>5137</v>
      </c>
      <c r="B117" t="str">
        <f t="shared" si="1"/>
        <v>150768169</v>
      </c>
      <c r="C117">
        <v>150768</v>
      </c>
      <c r="D117" t="s">
        <v>50</v>
      </c>
      <c r="E117" t="s">
        <v>32</v>
      </c>
      <c r="F117" t="s">
        <v>112</v>
      </c>
      <c r="G117" t="s">
        <v>1644</v>
      </c>
      <c r="H117" t="s">
        <v>115</v>
      </c>
      <c r="I117">
        <v>169</v>
      </c>
      <c r="J117">
        <v>169</v>
      </c>
      <c r="K117" t="e">
        <f>VLOOKUP(B117,#REF!,5,FALSE)</f>
        <v>#REF!</v>
      </c>
      <c r="N117" t="s">
        <v>5332</v>
      </c>
      <c r="O117" s="180" t="s">
        <v>5165</v>
      </c>
      <c r="P117" t="s">
        <v>5150</v>
      </c>
      <c r="Q117" t="s">
        <v>5161</v>
      </c>
    </row>
    <row r="118" spans="1:17" x14ac:dyDescent="0.3">
      <c r="A118" t="s">
        <v>5137</v>
      </c>
      <c r="B118" t="str">
        <f t="shared" si="1"/>
        <v>150768170</v>
      </c>
      <c r="C118">
        <v>150768</v>
      </c>
      <c r="D118" t="s">
        <v>50</v>
      </c>
      <c r="E118" t="s">
        <v>32</v>
      </c>
      <c r="F118" t="s">
        <v>112</v>
      </c>
      <c r="G118" t="s">
        <v>1644</v>
      </c>
      <c r="H118" t="s">
        <v>115</v>
      </c>
      <c r="I118">
        <v>170</v>
      </c>
      <c r="J118">
        <v>170</v>
      </c>
      <c r="K118" t="e">
        <f>VLOOKUP(B118,#REF!,5,FALSE)</f>
        <v>#REF!</v>
      </c>
      <c r="N118" t="s">
        <v>5333</v>
      </c>
      <c r="O118" s="180" t="s">
        <v>5165</v>
      </c>
      <c r="P118" t="s">
        <v>5150</v>
      </c>
      <c r="Q118" t="s">
        <v>5161</v>
      </c>
    </row>
    <row r="119" spans="1:17" x14ac:dyDescent="0.3">
      <c r="A119" t="s">
        <v>5163</v>
      </c>
      <c r="B119" t="str">
        <f t="shared" si="1"/>
        <v>150768171</v>
      </c>
      <c r="C119">
        <v>150768</v>
      </c>
      <c r="D119" t="s">
        <v>50</v>
      </c>
      <c r="E119" t="s">
        <v>32</v>
      </c>
      <c r="F119" t="s">
        <v>112</v>
      </c>
      <c r="G119" t="s">
        <v>1644</v>
      </c>
      <c r="H119" t="s">
        <v>115</v>
      </c>
      <c r="I119">
        <v>171</v>
      </c>
      <c r="J119">
        <v>171</v>
      </c>
      <c r="K119" t="e">
        <f>VLOOKUP(B119,#REF!,5,FALSE)</f>
        <v>#REF!</v>
      </c>
      <c r="N119" t="s">
        <v>5334</v>
      </c>
      <c r="O119" s="180" t="s">
        <v>5165</v>
      </c>
      <c r="P119" t="s">
        <v>5149</v>
      </c>
      <c r="Q119" t="s">
        <v>5151</v>
      </c>
    </row>
    <row r="120" spans="1:17" x14ac:dyDescent="0.3">
      <c r="A120" t="s">
        <v>5163</v>
      </c>
      <c r="B120" t="str">
        <f t="shared" si="1"/>
        <v>150768172</v>
      </c>
      <c r="C120">
        <v>150768</v>
      </c>
      <c r="D120" t="s">
        <v>50</v>
      </c>
      <c r="E120" t="s">
        <v>32</v>
      </c>
      <c r="F120" t="s">
        <v>112</v>
      </c>
      <c r="G120" t="s">
        <v>1644</v>
      </c>
      <c r="H120" t="s">
        <v>115</v>
      </c>
      <c r="I120">
        <v>172</v>
      </c>
      <c r="J120">
        <v>172</v>
      </c>
      <c r="K120" t="e">
        <f>VLOOKUP(B120,#REF!,5,FALSE)</f>
        <v>#REF!</v>
      </c>
      <c r="N120" t="s">
        <v>5335</v>
      </c>
      <c r="O120" s="180" t="s">
        <v>5165</v>
      </c>
      <c r="P120" t="s">
        <v>5149</v>
      </c>
      <c r="Q120" t="s">
        <v>5151</v>
      </c>
    </row>
    <row r="121" spans="1:17" x14ac:dyDescent="0.3">
      <c r="A121" t="s">
        <v>5137</v>
      </c>
      <c r="B121" t="str">
        <f t="shared" si="1"/>
        <v>150768173</v>
      </c>
      <c r="C121">
        <v>150768</v>
      </c>
      <c r="D121" t="s">
        <v>50</v>
      </c>
      <c r="E121" t="s">
        <v>32</v>
      </c>
      <c r="F121" t="s">
        <v>112</v>
      </c>
      <c r="G121" t="s">
        <v>1644</v>
      </c>
      <c r="H121" t="s">
        <v>115</v>
      </c>
      <c r="I121">
        <v>173</v>
      </c>
      <c r="J121">
        <v>173</v>
      </c>
      <c r="K121" t="e">
        <f>VLOOKUP(B121,#REF!,5,FALSE)</f>
        <v>#REF!</v>
      </c>
      <c r="N121" t="s">
        <v>5336</v>
      </c>
      <c r="O121" s="180" t="s">
        <v>5165</v>
      </c>
      <c r="P121" t="s">
        <v>5150</v>
      </c>
      <c r="Q121" t="s">
        <v>5161</v>
      </c>
    </row>
    <row r="122" spans="1:17" x14ac:dyDescent="0.3">
      <c r="A122" t="s">
        <v>5137</v>
      </c>
      <c r="B122" t="str">
        <f t="shared" si="1"/>
        <v>150768174</v>
      </c>
      <c r="C122">
        <v>150768</v>
      </c>
      <c r="D122" t="s">
        <v>50</v>
      </c>
      <c r="E122" t="s">
        <v>32</v>
      </c>
      <c r="F122" t="s">
        <v>112</v>
      </c>
      <c r="G122" t="s">
        <v>1644</v>
      </c>
      <c r="H122" t="s">
        <v>115</v>
      </c>
      <c r="I122">
        <v>174</v>
      </c>
      <c r="J122">
        <v>174</v>
      </c>
      <c r="K122" t="e">
        <f>VLOOKUP(B122,#REF!,5,FALSE)</f>
        <v>#REF!</v>
      </c>
      <c r="N122" t="s">
        <v>5337</v>
      </c>
      <c r="O122" s="180" t="s">
        <v>5165</v>
      </c>
      <c r="P122" t="s">
        <v>5150</v>
      </c>
      <c r="Q122" t="s">
        <v>5161</v>
      </c>
    </row>
    <row r="123" spans="1:17" x14ac:dyDescent="0.3">
      <c r="A123" t="s">
        <v>5137</v>
      </c>
      <c r="B123" t="str">
        <f t="shared" si="1"/>
        <v>150768175</v>
      </c>
      <c r="C123">
        <v>150768</v>
      </c>
      <c r="D123" t="s">
        <v>50</v>
      </c>
      <c r="E123" t="s">
        <v>32</v>
      </c>
      <c r="F123" t="s">
        <v>112</v>
      </c>
      <c r="G123" t="s">
        <v>1644</v>
      </c>
      <c r="H123" t="s">
        <v>115</v>
      </c>
      <c r="I123">
        <v>175</v>
      </c>
      <c r="J123">
        <v>175</v>
      </c>
      <c r="K123" t="e">
        <f>VLOOKUP(B123,#REF!,5,FALSE)</f>
        <v>#REF!</v>
      </c>
      <c r="N123" t="s">
        <v>5338</v>
      </c>
      <c r="O123" s="180" t="s">
        <v>5165</v>
      </c>
      <c r="P123" t="s">
        <v>5150</v>
      </c>
      <c r="Q123" t="s">
        <v>5161</v>
      </c>
    </row>
    <row r="124" spans="1:17" x14ac:dyDescent="0.3">
      <c r="A124" t="s">
        <v>5163</v>
      </c>
      <c r="B124" t="str">
        <f t="shared" si="1"/>
        <v>150768176</v>
      </c>
      <c r="C124">
        <v>150768</v>
      </c>
      <c r="D124" t="s">
        <v>50</v>
      </c>
      <c r="E124" t="s">
        <v>32</v>
      </c>
      <c r="F124" t="s">
        <v>112</v>
      </c>
      <c r="G124" t="s">
        <v>1644</v>
      </c>
      <c r="H124" t="s">
        <v>115</v>
      </c>
      <c r="I124">
        <v>176</v>
      </c>
      <c r="J124">
        <v>176</v>
      </c>
      <c r="K124" t="e">
        <f>VLOOKUP(B124,#REF!,5,FALSE)</f>
        <v>#REF!</v>
      </c>
      <c r="N124" t="s">
        <v>5339</v>
      </c>
      <c r="O124" s="180" t="s">
        <v>5165</v>
      </c>
      <c r="P124" t="s">
        <v>5149</v>
      </c>
      <c r="Q124" t="s">
        <v>5151</v>
      </c>
    </row>
    <row r="125" spans="1:17" x14ac:dyDescent="0.3">
      <c r="A125" t="s">
        <v>5163</v>
      </c>
      <c r="B125" t="str">
        <f t="shared" si="1"/>
        <v>150768177</v>
      </c>
      <c r="C125">
        <v>150768</v>
      </c>
      <c r="D125" t="s">
        <v>50</v>
      </c>
      <c r="E125" t="s">
        <v>32</v>
      </c>
      <c r="F125" t="s">
        <v>112</v>
      </c>
      <c r="G125" t="s">
        <v>1644</v>
      </c>
      <c r="H125" t="s">
        <v>115</v>
      </c>
      <c r="I125">
        <v>177</v>
      </c>
      <c r="J125">
        <v>177</v>
      </c>
      <c r="K125" t="e">
        <f>VLOOKUP(B125,#REF!,5,FALSE)</f>
        <v>#REF!</v>
      </c>
      <c r="N125" t="s">
        <v>5340</v>
      </c>
      <c r="O125" s="180" t="s">
        <v>5165</v>
      </c>
      <c r="P125" t="s">
        <v>5149</v>
      </c>
      <c r="Q125" t="s">
        <v>5151</v>
      </c>
    </row>
    <row r="126" spans="1:17" x14ac:dyDescent="0.3">
      <c r="A126" t="s">
        <v>5137</v>
      </c>
      <c r="B126" t="str">
        <f t="shared" si="1"/>
        <v>150768178</v>
      </c>
      <c r="C126">
        <v>150768</v>
      </c>
      <c r="D126" t="s">
        <v>50</v>
      </c>
      <c r="E126" t="s">
        <v>32</v>
      </c>
      <c r="F126" t="s">
        <v>112</v>
      </c>
      <c r="G126" t="s">
        <v>1644</v>
      </c>
      <c r="H126" t="s">
        <v>115</v>
      </c>
      <c r="I126">
        <v>178</v>
      </c>
      <c r="J126">
        <v>178</v>
      </c>
      <c r="K126" t="e">
        <f>VLOOKUP(B126,#REF!,5,FALSE)</f>
        <v>#REF!</v>
      </c>
      <c r="N126" t="s">
        <v>5341</v>
      </c>
      <c r="O126" s="180" t="s">
        <v>5165</v>
      </c>
      <c r="P126" t="s">
        <v>5150</v>
      </c>
      <c r="Q126" t="s">
        <v>5161</v>
      </c>
    </row>
    <row r="127" spans="1:17" x14ac:dyDescent="0.3">
      <c r="A127" t="s">
        <v>5137</v>
      </c>
      <c r="B127" t="str">
        <f t="shared" si="1"/>
        <v>150768179</v>
      </c>
      <c r="C127">
        <v>150768</v>
      </c>
      <c r="D127" t="s">
        <v>50</v>
      </c>
      <c r="E127" t="s">
        <v>32</v>
      </c>
      <c r="F127" t="s">
        <v>112</v>
      </c>
      <c r="G127" t="s">
        <v>1644</v>
      </c>
      <c r="H127" t="s">
        <v>115</v>
      </c>
      <c r="I127">
        <v>179</v>
      </c>
      <c r="J127">
        <v>179</v>
      </c>
      <c r="K127" t="e">
        <f>VLOOKUP(B127,#REF!,5,FALSE)</f>
        <v>#REF!</v>
      </c>
      <c r="N127" t="s">
        <v>5342</v>
      </c>
      <c r="O127" s="180" t="s">
        <v>5165</v>
      </c>
      <c r="P127" t="s">
        <v>5150</v>
      </c>
      <c r="Q127" t="s">
        <v>5161</v>
      </c>
    </row>
    <row r="128" spans="1:17" x14ac:dyDescent="0.3">
      <c r="A128" t="s">
        <v>5137</v>
      </c>
      <c r="B128" t="str">
        <f t="shared" si="1"/>
        <v>150768180</v>
      </c>
      <c r="C128">
        <v>150768</v>
      </c>
      <c r="D128" t="s">
        <v>50</v>
      </c>
      <c r="E128" t="s">
        <v>32</v>
      </c>
      <c r="F128" t="s">
        <v>112</v>
      </c>
      <c r="G128" t="s">
        <v>1644</v>
      </c>
      <c r="H128" t="s">
        <v>115</v>
      </c>
      <c r="I128">
        <v>180</v>
      </c>
      <c r="J128">
        <v>180</v>
      </c>
      <c r="K128" t="e">
        <f>VLOOKUP(B128,#REF!,5,FALSE)</f>
        <v>#REF!</v>
      </c>
      <c r="N128" t="s">
        <v>5343</v>
      </c>
      <c r="O128" s="180" t="s">
        <v>5165</v>
      </c>
      <c r="P128" t="s">
        <v>5150</v>
      </c>
      <c r="Q128" t="s">
        <v>5161</v>
      </c>
    </row>
    <row r="129" spans="1:17" x14ac:dyDescent="0.3">
      <c r="A129" t="s">
        <v>5163</v>
      </c>
      <c r="B129" t="str">
        <f t="shared" si="1"/>
        <v>150768181</v>
      </c>
      <c r="C129">
        <v>150768</v>
      </c>
      <c r="D129" t="s">
        <v>50</v>
      </c>
      <c r="E129" t="s">
        <v>32</v>
      </c>
      <c r="F129" t="s">
        <v>112</v>
      </c>
      <c r="G129" t="s">
        <v>1644</v>
      </c>
      <c r="H129" t="s">
        <v>115</v>
      </c>
      <c r="I129">
        <v>181</v>
      </c>
      <c r="J129">
        <v>181</v>
      </c>
      <c r="K129" t="e">
        <f>VLOOKUP(B129,#REF!,5,FALSE)</f>
        <v>#REF!</v>
      </c>
      <c r="N129" t="s">
        <v>5344</v>
      </c>
      <c r="O129" s="180" t="s">
        <v>5165</v>
      </c>
      <c r="P129" t="s">
        <v>5149</v>
      </c>
      <c r="Q129" t="s">
        <v>5151</v>
      </c>
    </row>
    <row r="130" spans="1:17" x14ac:dyDescent="0.3">
      <c r="A130" t="s">
        <v>5163</v>
      </c>
      <c r="B130" t="str">
        <f t="shared" si="1"/>
        <v>150768182</v>
      </c>
      <c r="C130">
        <v>150768</v>
      </c>
      <c r="D130" t="s">
        <v>50</v>
      </c>
      <c r="E130" t="s">
        <v>32</v>
      </c>
      <c r="F130" t="s">
        <v>112</v>
      </c>
      <c r="G130" t="s">
        <v>1644</v>
      </c>
      <c r="H130" t="s">
        <v>115</v>
      </c>
      <c r="I130">
        <v>182</v>
      </c>
      <c r="J130">
        <v>182</v>
      </c>
      <c r="K130" t="e">
        <f>VLOOKUP(B130,#REF!,5,FALSE)</f>
        <v>#REF!</v>
      </c>
      <c r="N130" t="s">
        <v>5345</v>
      </c>
      <c r="O130" s="180" t="s">
        <v>5165</v>
      </c>
      <c r="P130" t="s">
        <v>5149</v>
      </c>
      <c r="Q130" t="s">
        <v>5151</v>
      </c>
    </row>
    <row r="131" spans="1:17" x14ac:dyDescent="0.3">
      <c r="A131" t="s">
        <v>5137</v>
      </c>
      <c r="B131" t="str">
        <f t="shared" si="1"/>
        <v>150768183</v>
      </c>
      <c r="C131">
        <v>150768</v>
      </c>
      <c r="D131" t="s">
        <v>50</v>
      </c>
      <c r="E131" t="s">
        <v>32</v>
      </c>
      <c r="F131" t="s">
        <v>112</v>
      </c>
      <c r="G131" t="s">
        <v>1644</v>
      </c>
      <c r="H131" t="s">
        <v>115</v>
      </c>
      <c r="I131">
        <v>183</v>
      </c>
      <c r="J131">
        <v>183</v>
      </c>
      <c r="K131" t="e">
        <f>VLOOKUP(B131,#REF!,5,FALSE)</f>
        <v>#REF!</v>
      </c>
      <c r="N131" t="s">
        <v>5346</v>
      </c>
      <c r="O131" s="180" t="s">
        <v>5165</v>
      </c>
      <c r="P131" t="s">
        <v>5150</v>
      </c>
      <c r="Q131" t="s">
        <v>5161</v>
      </c>
    </row>
    <row r="132" spans="1:17" x14ac:dyDescent="0.3">
      <c r="A132" t="s">
        <v>5137</v>
      </c>
      <c r="B132" t="str">
        <f t="shared" si="1"/>
        <v>150768184</v>
      </c>
      <c r="C132">
        <v>150768</v>
      </c>
      <c r="D132" t="s">
        <v>50</v>
      </c>
      <c r="E132" t="s">
        <v>32</v>
      </c>
      <c r="F132" t="s">
        <v>112</v>
      </c>
      <c r="G132" t="s">
        <v>1644</v>
      </c>
      <c r="H132" t="s">
        <v>115</v>
      </c>
      <c r="I132">
        <v>184</v>
      </c>
      <c r="J132">
        <v>184</v>
      </c>
      <c r="K132" t="e">
        <f>VLOOKUP(B132,#REF!,5,FALSE)</f>
        <v>#REF!</v>
      </c>
      <c r="N132" t="s">
        <v>5347</v>
      </c>
      <c r="O132" s="180" t="s">
        <v>5165</v>
      </c>
      <c r="P132" t="s">
        <v>5150</v>
      </c>
      <c r="Q132" t="s">
        <v>5161</v>
      </c>
    </row>
    <row r="133" spans="1:17" x14ac:dyDescent="0.3">
      <c r="A133" t="s">
        <v>5137</v>
      </c>
      <c r="B133" t="str">
        <f t="shared" si="1"/>
        <v>150768185</v>
      </c>
      <c r="C133">
        <v>150768</v>
      </c>
      <c r="D133" t="s">
        <v>50</v>
      </c>
      <c r="E133" t="s">
        <v>32</v>
      </c>
      <c r="F133" t="s">
        <v>112</v>
      </c>
      <c r="G133" t="s">
        <v>1644</v>
      </c>
      <c r="H133" t="s">
        <v>115</v>
      </c>
      <c r="I133">
        <v>185</v>
      </c>
      <c r="J133">
        <v>185</v>
      </c>
      <c r="K133" t="e">
        <f>VLOOKUP(B133,#REF!,5,FALSE)</f>
        <v>#REF!</v>
      </c>
      <c r="N133" t="s">
        <v>5348</v>
      </c>
      <c r="O133" s="180" t="s">
        <v>5165</v>
      </c>
      <c r="P133" t="s">
        <v>5150</v>
      </c>
      <c r="Q133" t="s">
        <v>5161</v>
      </c>
    </row>
    <row r="134" spans="1:17" x14ac:dyDescent="0.3">
      <c r="A134" t="s">
        <v>5137</v>
      </c>
      <c r="B134" t="str">
        <f t="shared" si="1"/>
        <v>150768186</v>
      </c>
      <c r="C134">
        <v>150768</v>
      </c>
      <c r="D134" t="s">
        <v>50</v>
      </c>
      <c r="E134" t="s">
        <v>32</v>
      </c>
      <c r="F134" t="s">
        <v>112</v>
      </c>
      <c r="G134" t="s">
        <v>1644</v>
      </c>
      <c r="H134" t="s">
        <v>115</v>
      </c>
      <c r="I134">
        <v>186</v>
      </c>
      <c r="J134">
        <v>186</v>
      </c>
      <c r="K134" t="e">
        <f>VLOOKUP(B134,#REF!,5,FALSE)</f>
        <v>#REF!</v>
      </c>
      <c r="N134" t="s">
        <v>5349</v>
      </c>
      <c r="O134" s="180" t="s">
        <v>5165</v>
      </c>
      <c r="P134" t="s">
        <v>5150</v>
      </c>
      <c r="Q134" t="s">
        <v>5161</v>
      </c>
    </row>
    <row r="135" spans="1:17" x14ac:dyDescent="0.3">
      <c r="A135" t="s">
        <v>5137</v>
      </c>
      <c r="B135" t="str">
        <f t="shared" si="1"/>
        <v>150768187</v>
      </c>
      <c r="C135">
        <v>150768</v>
      </c>
      <c r="D135" t="s">
        <v>50</v>
      </c>
      <c r="E135" t="s">
        <v>32</v>
      </c>
      <c r="F135" t="s">
        <v>112</v>
      </c>
      <c r="G135" t="s">
        <v>1644</v>
      </c>
      <c r="H135" t="s">
        <v>115</v>
      </c>
      <c r="I135">
        <v>187</v>
      </c>
      <c r="J135">
        <v>187</v>
      </c>
      <c r="K135" t="e">
        <f>VLOOKUP(B135,#REF!,5,FALSE)</f>
        <v>#REF!</v>
      </c>
      <c r="N135" t="s">
        <v>5350</v>
      </c>
      <c r="O135" s="180" t="s">
        <v>5165</v>
      </c>
      <c r="P135" t="s">
        <v>5150</v>
      </c>
      <c r="Q135" t="s">
        <v>5161</v>
      </c>
    </row>
    <row r="136" spans="1:17" x14ac:dyDescent="0.3">
      <c r="A136" t="s">
        <v>5137</v>
      </c>
      <c r="B136" t="str">
        <f t="shared" ref="B136:B199" si="2">C136&amp;I136</f>
        <v>150768188</v>
      </c>
      <c r="C136">
        <v>150768</v>
      </c>
      <c r="D136" t="s">
        <v>50</v>
      </c>
      <c r="E136" t="s">
        <v>32</v>
      </c>
      <c r="F136" t="s">
        <v>112</v>
      </c>
      <c r="G136" t="s">
        <v>1644</v>
      </c>
      <c r="H136" t="s">
        <v>115</v>
      </c>
      <c r="I136">
        <v>188</v>
      </c>
      <c r="J136">
        <v>188</v>
      </c>
      <c r="K136" t="e">
        <f>VLOOKUP(B136,#REF!,5,FALSE)</f>
        <v>#REF!</v>
      </c>
      <c r="N136" t="s">
        <v>5351</v>
      </c>
      <c r="O136" s="180" t="s">
        <v>5165</v>
      </c>
      <c r="P136" t="s">
        <v>5150</v>
      </c>
      <c r="Q136" t="s">
        <v>5161</v>
      </c>
    </row>
    <row r="137" spans="1:17" x14ac:dyDescent="0.3">
      <c r="A137" t="s">
        <v>5137</v>
      </c>
      <c r="B137" t="str">
        <f t="shared" si="2"/>
        <v>150768189</v>
      </c>
      <c r="C137">
        <v>150768</v>
      </c>
      <c r="D137" t="s">
        <v>50</v>
      </c>
      <c r="E137" t="s">
        <v>32</v>
      </c>
      <c r="F137" t="s">
        <v>112</v>
      </c>
      <c r="G137" t="s">
        <v>1644</v>
      </c>
      <c r="H137" t="s">
        <v>115</v>
      </c>
      <c r="I137">
        <v>189</v>
      </c>
      <c r="J137">
        <v>189</v>
      </c>
      <c r="K137" t="e">
        <f>VLOOKUP(B137,#REF!,5,FALSE)</f>
        <v>#REF!</v>
      </c>
      <c r="N137" t="s">
        <v>5352</v>
      </c>
      <c r="O137" s="180" t="s">
        <v>5165</v>
      </c>
      <c r="P137" t="s">
        <v>5150</v>
      </c>
      <c r="Q137" t="s">
        <v>5161</v>
      </c>
    </row>
    <row r="138" spans="1:17" x14ac:dyDescent="0.3">
      <c r="A138" t="s">
        <v>5137</v>
      </c>
      <c r="B138" t="str">
        <f t="shared" si="2"/>
        <v>150768190</v>
      </c>
      <c r="C138">
        <v>150768</v>
      </c>
      <c r="D138" t="s">
        <v>50</v>
      </c>
      <c r="E138" t="s">
        <v>32</v>
      </c>
      <c r="F138" t="s">
        <v>112</v>
      </c>
      <c r="G138" t="s">
        <v>1644</v>
      </c>
      <c r="H138" t="s">
        <v>115</v>
      </c>
      <c r="I138">
        <v>190</v>
      </c>
      <c r="J138">
        <v>190</v>
      </c>
      <c r="K138" t="e">
        <f>VLOOKUP(B138,#REF!,5,FALSE)</f>
        <v>#REF!</v>
      </c>
      <c r="N138" t="s">
        <v>5353</v>
      </c>
      <c r="O138" s="180" t="s">
        <v>5165</v>
      </c>
      <c r="P138" t="s">
        <v>5150</v>
      </c>
      <c r="Q138" t="s">
        <v>5161</v>
      </c>
    </row>
    <row r="139" spans="1:17" x14ac:dyDescent="0.3">
      <c r="A139" t="s">
        <v>5270</v>
      </c>
      <c r="B139" t="str">
        <f t="shared" si="2"/>
        <v>150768201</v>
      </c>
      <c r="C139">
        <v>150768</v>
      </c>
      <c r="D139" t="s">
        <v>50</v>
      </c>
      <c r="E139" t="s">
        <v>32</v>
      </c>
      <c r="F139" t="s">
        <v>112</v>
      </c>
      <c r="G139" t="s">
        <v>1644</v>
      </c>
      <c r="H139" t="s">
        <v>115</v>
      </c>
      <c r="I139">
        <v>201</v>
      </c>
      <c r="J139">
        <v>201</v>
      </c>
      <c r="K139" t="e">
        <f>VLOOKUP(B139,#REF!,5,FALSE)</f>
        <v>#REF!</v>
      </c>
      <c r="N139" t="s">
        <v>5354</v>
      </c>
      <c r="O139" s="180" t="s">
        <v>5165</v>
      </c>
      <c r="P139" t="s">
        <v>5355</v>
      </c>
      <c r="Q139" t="s">
        <v>5272</v>
      </c>
    </row>
    <row r="140" spans="1:17" x14ac:dyDescent="0.3">
      <c r="A140" t="s">
        <v>5270</v>
      </c>
      <c r="B140" t="str">
        <f t="shared" si="2"/>
        <v>150768202</v>
      </c>
      <c r="C140">
        <v>150768</v>
      </c>
      <c r="D140" t="s">
        <v>50</v>
      </c>
      <c r="E140" t="s">
        <v>32</v>
      </c>
      <c r="F140" t="s">
        <v>112</v>
      </c>
      <c r="G140" t="s">
        <v>1644</v>
      </c>
      <c r="H140" t="s">
        <v>115</v>
      </c>
      <c r="I140">
        <v>202</v>
      </c>
      <c r="J140">
        <v>202</v>
      </c>
      <c r="K140" t="e">
        <f>VLOOKUP(B140,#REF!,5,FALSE)</f>
        <v>#REF!</v>
      </c>
      <c r="N140" t="s">
        <v>5356</v>
      </c>
      <c r="O140" s="180" t="s">
        <v>5165</v>
      </c>
      <c r="P140" t="s">
        <v>5355</v>
      </c>
      <c r="Q140" t="s">
        <v>5272</v>
      </c>
    </row>
    <row r="141" spans="1:17" x14ac:dyDescent="0.3">
      <c r="A141" t="s">
        <v>5270</v>
      </c>
      <c r="B141" t="str">
        <f t="shared" si="2"/>
        <v>150768203</v>
      </c>
      <c r="C141">
        <v>150768</v>
      </c>
      <c r="D141" t="s">
        <v>50</v>
      </c>
      <c r="E141" t="s">
        <v>32</v>
      </c>
      <c r="F141" t="s">
        <v>112</v>
      </c>
      <c r="G141" t="s">
        <v>1644</v>
      </c>
      <c r="H141" t="s">
        <v>115</v>
      </c>
      <c r="I141">
        <v>203</v>
      </c>
      <c r="J141">
        <v>203</v>
      </c>
      <c r="K141" t="e">
        <f>VLOOKUP(B141,#REF!,5,FALSE)</f>
        <v>#REF!</v>
      </c>
      <c r="N141" t="s">
        <v>5357</v>
      </c>
      <c r="O141" s="180" t="s">
        <v>5165</v>
      </c>
      <c r="P141" t="s">
        <v>5355</v>
      </c>
      <c r="Q141" t="s">
        <v>5272</v>
      </c>
    </row>
    <row r="142" spans="1:17" x14ac:dyDescent="0.3">
      <c r="A142" t="s">
        <v>5270</v>
      </c>
      <c r="B142" t="str">
        <f t="shared" si="2"/>
        <v>150768204</v>
      </c>
      <c r="C142">
        <v>150768</v>
      </c>
      <c r="D142" t="s">
        <v>50</v>
      </c>
      <c r="E142" t="s">
        <v>32</v>
      </c>
      <c r="F142" t="s">
        <v>112</v>
      </c>
      <c r="G142" t="s">
        <v>1644</v>
      </c>
      <c r="H142" t="s">
        <v>115</v>
      </c>
      <c r="I142">
        <v>204</v>
      </c>
      <c r="J142">
        <v>204</v>
      </c>
      <c r="K142" t="e">
        <f>VLOOKUP(B142,#REF!,5,FALSE)</f>
        <v>#REF!</v>
      </c>
      <c r="N142" t="s">
        <v>5358</v>
      </c>
      <c r="O142" s="180" t="s">
        <v>5165</v>
      </c>
      <c r="P142" t="s">
        <v>5355</v>
      </c>
      <c r="Q142" t="s">
        <v>5272</v>
      </c>
    </row>
    <row r="143" spans="1:17" x14ac:dyDescent="0.3">
      <c r="A143" t="s">
        <v>5270</v>
      </c>
      <c r="B143" t="str">
        <f t="shared" si="2"/>
        <v>150768205</v>
      </c>
      <c r="C143">
        <v>150768</v>
      </c>
      <c r="D143" t="s">
        <v>50</v>
      </c>
      <c r="E143" t="s">
        <v>32</v>
      </c>
      <c r="F143" t="s">
        <v>112</v>
      </c>
      <c r="G143" t="s">
        <v>1644</v>
      </c>
      <c r="H143" t="s">
        <v>115</v>
      </c>
      <c r="I143">
        <v>205</v>
      </c>
      <c r="J143">
        <v>205</v>
      </c>
      <c r="K143" t="e">
        <f>VLOOKUP(B143,#REF!,5,FALSE)</f>
        <v>#REF!</v>
      </c>
      <c r="N143" t="s">
        <v>5359</v>
      </c>
      <c r="O143" s="180" t="s">
        <v>5165</v>
      </c>
      <c r="P143" t="s">
        <v>5355</v>
      </c>
      <c r="Q143" t="s">
        <v>5272</v>
      </c>
    </row>
    <row r="144" spans="1:17" x14ac:dyDescent="0.3">
      <c r="A144" t="s">
        <v>5270</v>
      </c>
      <c r="B144" t="str">
        <f t="shared" si="2"/>
        <v>150768206</v>
      </c>
      <c r="C144">
        <v>150768</v>
      </c>
      <c r="D144" t="s">
        <v>50</v>
      </c>
      <c r="E144" t="s">
        <v>32</v>
      </c>
      <c r="F144" t="s">
        <v>112</v>
      </c>
      <c r="G144" t="s">
        <v>1644</v>
      </c>
      <c r="H144" t="s">
        <v>115</v>
      </c>
      <c r="I144">
        <v>206</v>
      </c>
      <c r="J144">
        <v>206</v>
      </c>
      <c r="K144" t="e">
        <f>VLOOKUP(B144,#REF!,5,FALSE)</f>
        <v>#REF!</v>
      </c>
      <c r="N144" t="s">
        <v>5360</v>
      </c>
      <c r="O144" s="180" t="s">
        <v>5165</v>
      </c>
      <c r="P144" t="s">
        <v>5355</v>
      </c>
      <c r="Q144" t="s">
        <v>5272</v>
      </c>
    </row>
    <row r="145" spans="1:17" x14ac:dyDescent="0.3">
      <c r="A145" t="s">
        <v>5270</v>
      </c>
      <c r="B145" t="str">
        <f t="shared" si="2"/>
        <v>150768207</v>
      </c>
      <c r="C145">
        <v>150768</v>
      </c>
      <c r="D145" t="s">
        <v>50</v>
      </c>
      <c r="E145" t="s">
        <v>32</v>
      </c>
      <c r="F145" t="s">
        <v>112</v>
      </c>
      <c r="G145" t="s">
        <v>1644</v>
      </c>
      <c r="H145" t="s">
        <v>115</v>
      </c>
      <c r="I145">
        <v>207</v>
      </c>
      <c r="J145">
        <v>207</v>
      </c>
      <c r="K145" t="e">
        <f>VLOOKUP(B145,#REF!,5,FALSE)</f>
        <v>#REF!</v>
      </c>
      <c r="N145" t="s">
        <v>5361</v>
      </c>
      <c r="O145" s="180" t="s">
        <v>5165</v>
      </c>
      <c r="P145" t="s">
        <v>5355</v>
      </c>
      <c r="Q145" t="s">
        <v>5272</v>
      </c>
    </row>
    <row r="146" spans="1:17" x14ac:dyDescent="0.3">
      <c r="A146" t="s">
        <v>5270</v>
      </c>
      <c r="B146" t="str">
        <f t="shared" si="2"/>
        <v>150768208</v>
      </c>
      <c r="C146">
        <v>150768</v>
      </c>
      <c r="D146" t="s">
        <v>50</v>
      </c>
      <c r="E146" t="s">
        <v>32</v>
      </c>
      <c r="F146" t="s">
        <v>112</v>
      </c>
      <c r="G146" t="s">
        <v>1644</v>
      </c>
      <c r="H146" t="s">
        <v>115</v>
      </c>
      <c r="I146">
        <v>208</v>
      </c>
      <c r="J146">
        <v>208</v>
      </c>
      <c r="K146" t="e">
        <f>VLOOKUP(B146,#REF!,5,FALSE)</f>
        <v>#REF!</v>
      </c>
      <c r="N146" t="s">
        <v>5362</v>
      </c>
      <c r="O146" s="180" t="s">
        <v>5165</v>
      </c>
      <c r="P146" t="s">
        <v>5355</v>
      </c>
      <c r="Q146" t="s">
        <v>5272</v>
      </c>
    </row>
    <row r="147" spans="1:17" x14ac:dyDescent="0.3">
      <c r="A147" t="s">
        <v>5270</v>
      </c>
      <c r="B147" t="str">
        <f t="shared" si="2"/>
        <v>150768209</v>
      </c>
      <c r="C147">
        <v>150768</v>
      </c>
      <c r="D147" t="s">
        <v>50</v>
      </c>
      <c r="E147" t="s">
        <v>32</v>
      </c>
      <c r="F147" t="s">
        <v>112</v>
      </c>
      <c r="G147" t="s">
        <v>1644</v>
      </c>
      <c r="H147" t="s">
        <v>115</v>
      </c>
      <c r="I147">
        <v>209</v>
      </c>
      <c r="J147">
        <v>209</v>
      </c>
      <c r="K147" t="e">
        <f>VLOOKUP(B147,#REF!,5,FALSE)</f>
        <v>#REF!</v>
      </c>
      <c r="N147" t="s">
        <v>5363</v>
      </c>
      <c r="O147" s="180" t="s">
        <v>5165</v>
      </c>
      <c r="P147" t="s">
        <v>5355</v>
      </c>
      <c r="Q147" t="s">
        <v>5272</v>
      </c>
    </row>
    <row r="148" spans="1:17" x14ac:dyDescent="0.3">
      <c r="A148" t="s">
        <v>5270</v>
      </c>
      <c r="B148" t="str">
        <f t="shared" si="2"/>
        <v>150768210</v>
      </c>
      <c r="C148">
        <v>150768</v>
      </c>
      <c r="D148" t="s">
        <v>50</v>
      </c>
      <c r="E148" t="s">
        <v>32</v>
      </c>
      <c r="F148" t="s">
        <v>112</v>
      </c>
      <c r="G148" t="s">
        <v>1644</v>
      </c>
      <c r="H148" t="s">
        <v>115</v>
      </c>
      <c r="I148">
        <v>210</v>
      </c>
      <c r="J148">
        <v>210</v>
      </c>
      <c r="K148" t="e">
        <f>VLOOKUP(B148,#REF!,5,FALSE)</f>
        <v>#REF!</v>
      </c>
      <c r="N148" t="s">
        <v>5364</v>
      </c>
      <c r="O148" s="180" t="s">
        <v>5165</v>
      </c>
      <c r="P148" t="s">
        <v>5355</v>
      </c>
      <c r="Q148" t="s">
        <v>5272</v>
      </c>
    </row>
    <row r="149" spans="1:17" x14ac:dyDescent="0.3">
      <c r="A149" t="s">
        <v>5270</v>
      </c>
      <c r="B149" t="str">
        <f t="shared" si="2"/>
        <v>150768211</v>
      </c>
      <c r="C149">
        <v>150768</v>
      </c>
      <c r="D149" t="s">
        <v>50</v>
      </c>
      <c r="E149" t="s">
        <v>32</v>
      </c>
      <c r="F149" t="s">
        <v>112</v>
      </c>
      <c r="G149" t="s">
        <v>1644</v>
      </c>
      <c r="H149" t="s">
        <v>115</v>
      </c>
      <c r="I149">
        <v>211</v>
      </c>
      <c r="J149">
        <v>211</v>
      </c>
      <c r="K149" t="e">
        <f>VLOOKUP(B149,#REF!,5,FALSE)</f>
        <v>#REF!</v>
      </c>
      <c r="N149" t="s">
        <v>5365</v>
      </c>
      <c r="O149" s="180" t="s">
        <v>5165</v>
      </c>
      <c r="P149" t="s">
        <v>5355</v>
      </c>
      <c r="Q149" t="s">
        <v>5272</v>
      </c>
    </row>
    <row r="150" spans="1:17" x14ac:dyDescent="0.3">
      <c r="A150" t="s">
        <v>5270</v>
      </c>
      <c r="B150" t="str">
        <f t="shared" si="2"/>
        <v>150768212</v>
      </c>
      <c r="C150">
        <v>150768</v>
      </c>
      <c r="D150" t="s">
        <v>50</v>
      </c>
      <c r="E150" t="s">
        <v>32</v>
      </c>
      <c r="F150" t="s">
        <v>112</v>
      </c>
      <c r="G150" t="s">
        <v>1644</v>
      </c>
      <c r="H150" t="s">
        <v>115</v>
      </c>
      <c r="I150">
        <v>212</v>
      </c>
      <c r="J150">
        <v>212</v>
      </c>
      <c r="K150" t="e">
        <f>VLOOKUP(B150,#REF!,5,FALSE)</f>
        <v>#REF!</v>
      </c>
      <c r="N150" t="s">
        <v>5366</v>
      </c>
      <c r="O150" s="180" t="s">
        <v>5165</v>
      </c>
      <c r="P150" t="s">
        <v>5355</v>
      </c>
      <c r="Q150" t="s">
        <v>5272</v>
      </c>
    </row>
    <row r="151" spans="1:17" x14ac:dyDescent="0.3">
      <c r="A151" t="s">
        <v>5270</v>
      </c>
      <c r="B151" t="str">
        <f t="shared" si="2"/>
        <v>150768213</v>
      </c>
      <c r="C151">
        <v>150768</v>
      </c>
      <c r="D151" t="s">
        <v>50</v>
      </c>
      <c r="E151" t="s">
        <v>32</v>
      </c>
      <c r="F151" t="s">
        <v>112</v>
      </c>
      <c r="G151" t="s">
        <v>1644</v>
      </c>
      <c r="H151" t="s">
        <v>115</v>
      </c>
      <c r="I151">
        <v>213</v>
      </c>
      <c r="J151">
        <v>213</v>
      </c>
      <c r="K151" t="e">
        <f>VLOOKUP(B151,#REF!,5,FALSE)</f>
        <v>#REF!</v>
      </c>
      <c r="N151" t="s">
        <v>5367</v>
      </c>
      <c r="O151" s="180" t="s">
        <v>5165</v>
      </c>
      <c r="P151" t="s">
        <v>5355</v>
      </c>
      <c r="Q151" t="s">
        <v>5272</v>
      </c>
    </row>
    <row r="152" spans="1:17" x14ac:dyDescent="0.3">
      <c r="A152" t="s">
        <v>5270</v>
      </c>
      <c r="B152" t="str">
        <f t="shared" si="2"/>
        <v>150768214</v>
      </c>
      <c r="C152">
        <v>150768</v>
      </c>
      <c r="D152" t="s">
        <v>50</v>
      </c>
      <c r="E152" t="s">
        <v>32</v>
      </c>
      <c r="F152" t="s">
        <v>112</v>
      </c>
      <c r="G152" t="s">
        <v>1644</v>
      </c>
      <c r="H152" t="s">
        <v>115</v>
      </c>
      <c r="I152">
        <v>214</v>
      </c>
      <c r="J152">
        <v>214</v>
      </c>
      <c r="K152" t="e">
        <f>VLOOKUP(B152,#REF!,5,FALSE)</f>
        <v>#REF!</v>
      </c>
      <c r="N152" t="s">
        <v>5368</v>
      </c>
      <c r="O152" s="180" t="s">
        <v>5165</v>
      </c>
      <c r="P152" t="s">
        <v>5355</v>
      </c>
      <c r="Q152" t="s">
        <v>5272</v>
      </c>
    </row>
    <row r="153" spans="1:17" x14ac:dyDescent="0.3">
      <c r="A153" t="s">
        <v>5270</v>
      </c>
      <c r="B153" t="str">
        <f t="shared" si="2"/>
        <v>150768215</v>
      </c>
      <c r="C153">
        <v>150768</v>
      </c>
      <c r="D153" t="s">
        <v>50</v>
      </c>
      <c r="E153" t="s">
        <v>32</v>
      </c>
      <c r="F153" t="s">
        <v>112</v>
      </c>
      <c r="G153" t="s">
        <v>1644</v>
      </c>
      <c r="H153" t="s">
        <v>115</v>
      </c>
      <c r="I153">
        <v>215</v>
      </c>
      <c r="J153">
        <v>215</v>
      </c>
      <c r="K153" t="e">
        <f>VLOOKUP(B153,#REF!,5,FALSE)</f>
        <v>#REF!</v>
      </c>
      <c r="N153" t="s">
        <v>5369</v>
      </c>
      <c r="O153" s="180" t="s">
        <v>5165</v>
      </c>
      <c r="P153" t="s">
        <v>5355</v>
      </c>
      <c r="Q153" t="s">
        <v>5272</v>
      </c>
    </row>
    <row r="154" spans="1:17" x14ac:dyDescent="0.3">
      <c r="A154" t="s">
        <v>5270</v>
      </c>
      <c r="B154" t="str">
        <f t="shared" si="2"/>
        <v>150768216</v>
      </c>
      <c r="C154">
        <v>150768</v>
      </c>
      <c r="D154" t="s">
        <v>50</v>
      </c>
      <c r="E154" t="s">
        <v>32</v>
      </c>
      <c r="F154" t="s">
        <v>112</v>
      </c>
      <c r="G154" t="s">
        <v>1644</v>
      </c>
      <c r="H154" t="s">
        <v>115</v>
      </c>
      <c r="I154">
        <v>216</v>
      </c>
      <c r="J154">
        <v>216</v>
      </c>
      <c r="K154" t="e">
        <f>VLOOKUP(B154,#REF!,5,FALSE)</f>
        <v>#REF!</v>
      </c>
      <c r="N154" t="s">
        <v>5370</v>
      </c>
      <c r="O154" s="180" t="s">
        <v>5165</v>
      </c>
      <c r="P154" t="s">
        <v>5355</v>
      </c>
      <c r="Q154" t="s">
        <v>5272</v>
      </c>
    </row>
    <row r="155" spans="1:17" x14ac:dyDescent="0.3">
      <c r="A155" t="s">
        <v>5270</v>
      </c>
      <c r="B155" t="str">
        <f t="shared" si="2"/>
        <v>150768217</v>
      </c>
      <c r="C155">
        <v>150768</v>
      </c>
      <c r="D155" t="s">
        <v>50</v>
      </c>
      <c r="E155" t="s">
        <v>32</v>
      </c>
      <c r="F155" t="s">
        <v>112</v>
      </c>
      <c r="G155" t="s">
        <v>1644</v>
      </c>
      <c r="H155" t="s">
        <v>115</v>
      </c>
      <c r="I155">
        <v>217</v>
      </c>
      <c r="J155">
        <v>217</v>
      </c>
      <c r="K155" t="e">
        <f>VLOOKUP(B155,#REF!,5,FALSE)</f>
        <v>#REF!</v>
      </c>
      <c r="N155" t="s">
        <v>5371</v>
      </c>
      <c r="O155" s="180" t="s">
        <v>5165</v>
      </c>
      <c r="P155" t="s">
        <v>5355</v>
      </c>
      <c r="Q155" t="s">
        <v>5272</v>
      </c>
    </row>
    <row r="156" spans="1:17" x14ac:dyDescent="0.3">
      <c r="A156" t="s">
        <v>5270</v>
      </c>
      <c r="B156" t="str">
        <f t="shared" si="2"/>
        <v>150768218</v>
      </c>
      <c r="C156">
        <v>150768</v>
      </c>
      <c r="D156" t="s">
        <v>50</v>
      </c>
      <c r="E156" t="s">
        <v>32</v>
      </c>
      <c r="F156" t="s">
        <v>112</v>
      </c>
      <c r="G156" t="s">
        <v>1644</v>
      </c>
      <c r="H156" t="s">
        <v>115</v>
      </c>
      <c r="I156">
        <v>218</v>
      </c>
      <c r="J156">
        <v>218</v>
      </c>
      <c r="K156" t="e">
        <f>VLOOKUP(B156,#REF!,5,FALSE)</f>
        <v>#REF!</v>
      </c>
      <c r="N156" t="s">
        <v>5372</v>
      </c>
      <c r="O156" s="180" t="s">
        <v>5165</v>
      </c>
      <c r="P156" t="s">
        <v>5355</v>
      </c>
      <c r="Q156" t="s">
        <v>5272</v>
      </c>
    </row>
    <row r="157" spans="1:17" x14ac:dyDescent="0.3">
      <c r="A157" t="s">
        <v>5270</v>
      </c>
      <c r="B157" t="str">
        <f t="shared" si="2"/>
        <v>150768219</v>
      </c>
      <c r="C157">
        <v>150768</v>
      </c>
      <c r="D157" t="s">
        <v>50</v>
      </c>
      <c r="E157" t="s">
        <v>32</v>
      </c>
      <c r="F157" t="s">
        <v>112</v>
      </c>
      <c r="G157" t="s">
        <v>1644</v>
      </c>
      <c r="H157" t="s">
        <v>115</v>
      </c>
      <c r="I157">
        <v>219</v>
      </c>
      <c r="J157">
        <v>219</v>
      </c>
      <c r="K157" t="e">
        <f>VLOOKUP(B157,#REF!,5,FALSE)</f>
        <v>#REF!</v>
      </c>
      <c r="N157" t="s">
        <v>5373</v>
      </c>
      <c r="O157" s="180" t="s">
        <v>5165</v>
      </c>
      <c r="P157" t="s">
        <v>5355</v>
      </c>
      <c r="Q157" t="s">
        <v>5272</v>
      </c>
    </row>
    <row r="158" spans="1:17" x14ac:dyDescent="0.3">
      <c r="A158" t="s">
        <v>5270</v>
      </c>
      <c r="B158" t="str">
        <f t="shared" si="2"/>
        <v>150768220</v>
      </c>
      <c r="C158">
        <v>150768</v>
      </c>
      <c r="D158" t="s">
        <v>50</v>
      </c>
      <c r="E158" t="s">
        <v>32</v>
      </c>
      <c r="F158" t="s">
        <v>112</v>
      </c>
      <c r="G158" t="s">
        <v>1644</v>
      </c>
      <c r="H158" t="s">
        <v>115</v>
      </c>
      <c r="I158">
        <v>220</v>
      </c>
      <c r="J158">
        <v>220</v>
      </c>
      <c r="K158" t="e">
        <f>VLOOKUP(B158,#REF!,5,FALSE)</f>
        <v>#REF!</v>
      </c>
      <c r="N158" t="s">
        <v>5374</v>
      </c>
      <c r="O158" s="180" t="s">
        <v>5165</v>
      </c>
      <c r="P158" t="s">
        <v>5355</v>
      </c>
      <c r="Q158" t="s">
        <v>5272</v>
      </c>
    </row>
    <row r="159" spans="1:17" x14ac:dyDescent="0.3">
      <c r="A159" t="s">
        <v>5270</v>
      </c>
      <c r="B159" t="str">
        <f t="shared" si="2"/>
        <v>150768221</v>
      </c>
      <c r="C159">
        <v>150768</v>
      </c>
      <c r="D159" t="s">
        <v>50</v>
      </c>
      <c r="E159" t="s">
        <v>32</v>
      </c>
      <c r="F159" t="s">
        <v>112</v>
      </c>
      <c r="G159" t="s">
        <v>1644</v>
      </c>
      <c r="H159" t="s">
        <v>115</v>
      </c>
      <c r="I159">
        <v>221</v>
      </c>
      <c r="J159">
        <v>221</v>
      </c>
      <c r="K159" t="e">
        <f>VLOOKUP(B159,#REF!,5,FALSE)</f>
        <v>#REF!</v>
      </c>
      <c r="N159" t="s">
        <v>5375</v>
      </c>
      <c r="O159" s="180" t="s">
        <v>5165</v>
      </c>
      <c r="P159" t="s">
        <v>5355</v>
      </c>
      <c r="Q159" t="s">
        <v>5272</v>
      </c>
    </row>
    <row r="160" spans="1:17" x14ac:dyDescent="0.3">
      <c r="A160" t="s">
        <v>5270</v>
      </c>
      <c r="B160" t="str">
        <f t="shared" si="2"/>
        <v>150768222</v>
      </c>
      <c r="C160">
        <v>150768</v>
      </c>
      <c r="D160" t="s">
        <v>50</v>
      </c>
      <c r="E160" t="s">
        <v>32</v>
      </c>
      <c r="F160" t="s">
        <v>112</v>
      </c>
      <c r="G160" t="s">
        <v>1644</v>
      </c>
      <c r="H160" t="s">
        <v>115</v>
      </c>
      <c r="I160">
        <v>222</v>
      </c>
      <c r="J160">
        <v>222</v>
      </c>
      <c r="K160" t="e">
        <f>VLOOKUP(B160,#REF!,5,FALSE)</f>
        <v>#REF!</v>
      </c>
      <c r="N160" t="s">
        <v>5376</v>
      </c>
      <c r="O160" s="180" t="s">
        <v>5165</v>
      </c>
      <c r="P160" t="s">
        <v>5355</v>
      </c>
      <c r="Q160" t="s">
        <v>5272</v>
      </c>
    </row>
    <row r="161" spans="1:17" x14ac:dyDescent="0.3">
      <c r="A161" t="s">
        <v>5270</v>
      </c>
      <c r="B161" t="str">
        <f t="shared" si="2"/>
        <v>150768223</v>
      </c>
      <c r="C161">
        <v>150768</v>
      </c>
      <c r="D161" t="s">
        <v>50</v>
      </c>
      <c r="E161" t="s">
        <v>32</v>
      </c>
      <c r="F161" t="s">
        <v>112</v>
      </c>
      <c r="G161" t="s">
        <v>1644</v>
      </c>
      <c r="H161" t="s">
        <v>115</v>
      </c>
      <c r="I161">
        <v>223</v>
      </c>
      <c r="J161">
        <v>223</v>
      </c>
      <c r="K161" t="e">
        <f>VLOOKUP(B161,#REF!,5,FALSE)</f>
        <v>#REF!</v>
      </c>
      <c r="N161" t="s">
        <v>5377</v>
      </c>
      <c r="O161" s="180" t="s">
        <v>5165</v>
      </c>
      <c r="P161" t="s">
        <v>5355</v>
      </c>
      <c r="Q161" t="s">
        <v>5272</v>
      </c>
    </row>
    <row r="162" spans="1:17" x14ac:dyDescent="0.3">
      <c r="A162" t="s">
        <v>5270</v>
      </c>
      <c r="B162" t="str">
        <f t="shared" si="2"/>
        <v>150768224</v>
      </c>
      <c r="C162">
        <v>150768</v>
      </c>
      <c r="D162" t="s">
        <v>50</v>
      </c>
      <c r="E162" t="s">
        <v>32</v>
      </c>
      <c r="F162" t="s">
        <v>112</v>
      </c>
      <c r="G162" t="s">
        <v>1644</v>
      </c>
      <c r="H162" t="s">
        <v>115</v>
      </c>
      <c r="I162">
        <v>224</v>
      </c>
      <c r="J162">
        <v>224</v>
      </c>
      <c r="K162" t="e">
        <f>VLOOKUP(B162,#REF!,5,FALSE)</f>
        <v>#REF!</v>
      </c>
      <c r="N162" t="s">
        <v>5378</v>
      </c>
      <c r="O162" s="180" t="s">
        <v>5165</v>
      </c>
      <c r="P162" t="s">
        <v>5355</v>
      </c>
      <c r="Q162" t="s">
        <v>5272</v>
      </c>
    </row>
    <row r="163" spans="1:17" x14ac:dyDescent="0.3">
      <c r="A163" t="s">
        <v>5270</v>
      </c>
      <c r="B163" t="str">
        <f t="shared" si="2"/>
        <v>150768225</v>
      </c>
      <c r="C163">
        <v>150768</v>
      </c>
      <c r="D163" t="s">
        <v>50</v>
      </c>
      <c r="E163" t="s">
        <v>32</v>
      </c>
      <c r="F163" t="s">
        <v>112</v>
      </c>
      <c r="G163" t="s">
        <v>1644</v>
      </c>
      <c r="H163" t="s">
        <v>115</v>
      </c>
      <c r="I163">
        <v>225</v>
      </c>
      <c r="J163">
        <v>225</v>
      </c>
      <c r="K163" t="e">
        <f>VLOOKUP(B163,#REF!,5,FALSE)</f>
        <v>#REF!</v>
      </c>
      <c r="N163" t="s">
        <v>5379</v>
      </c>
      <c r="O163" s="180" t="s">
        <v>5165</v>
      </c>
      <c r="P163" t="s">
        <v>5355</v>
      </c>
      <c r="Q163" t="s">
        <v>5272</v>
      </c>
    </row>
    <row r="164" spans="1:17" x14ac:dyDescent="0.3">
      <c r="A164" t="s">
        <v>5270</v>
      </c>
      <c r="B164" t="str">
        <f t="shared" si="2"/>
        <v>150768226</v>
      </c>
      <c r="C164">
        <v>150768</v>
      </c>
      <c r="D164" t="s">
        <v>50</v>
      </c>
      <c r="E164" t="s">
        <v>32</v>
      </c>
      <c r="F164" t="s">
        <v>112</v>
      </c>
      <c r="G164" t="s">
        <v>1644</v>
      </c>
      <c r="H164" t="s">
        <v>115</v>
      </c>
      <c r="I164">
        <v>226</v>
      </c>
      <c r="J164">
        <v>226</v>
      </c>
      <c r="K164" t="e">
        <f>VLOOKUP(B164,#REF!,5,FALSE)</f>
        <v>#REF!</v>
      </c>
      <c r="N164" t="s">
        <v>5380</v>
      </c>
      <c r="O164" s="180" t="s">
        <v>5165</v>
      </c>
      <c r="P164" t="s">
        <v>5355</v>
      </c>
      <c r="Q164" t="s">
        <v>5272</v>
      </c>
    </row>
    <row r="165" spans="1:17" x14ac:dyDescent="0.3">
      <c r="A165" t="s">
        <v>5270</v>
      </c>
      <c r="B165" t="str">
        <f t="shared" si="2"/>
        <v>150768227</v>
      </c>
      <c r="C165">
        <v>150768</v>
      </c>
      <c r="D165" t="s">
        <v>50</v>
      </c>
      <c r="E165" t="s">
        <v>32</v>
      </c>
      <c r="F165" t="s">
        <v>112</v>
      </c>
      <c r="G165" t="s">
        <v>1644</v>
      </c>
      <c r="H165" t="s">
        <v>115</v>
      </c>
      <c r="I165">
        <v>227</v>
      </c>
      <c r="J165">
        <v>227</v>
      </c>
      <c r="K165" t="e">
        <f>VLOOKUP(B165,#REF!,5,FALSE)</f>
        <v>#REF!</v>
      </c>
      <c r="N165" t="s">
        <v>5381</v>
      </c>
      <c r="O165" s="180" t="s">
        <v>5165</v>
      </c>
      <c r="P165" t="s">
        <v>5355</v>
      </c>
      <c r="Q165" t="s">
        <v>5272</v>
      </c>
    </row>
    <row r="166" spans="1:17" x14ac:dyDescent="0.3">
      <c r="A166" t="s">
        <v>5270</v>
      </c>
      <c r="B166" t="str">
        <f t="shared" si="2"/>
        <v>150768228</v>
      </c>
      <c r="C166">
        <v>150768</v>
      </c>
      <c r="D166" t="s">
        <v>50</v>
      </c>
      <c r="E166" t="s">
        <v>32</v>
      </c>
      <c r="F166" t="s">
        <v>112</v>
      </c>
      <c r="G166" t="s">
        <v>1644</v>
      </c>
      <c r="H166" t="s">
        <v>115</v>
      </c>
      <c r="I166">
        <v>228</v>
      </c>
      <c r="J166">
        <v>228</v>
      </c>
      <c r="K166" t="e">
        <f>VLOOKUP(B166,#REF!,5,FALSE)</f>
        <v>#REF!</v>
      </c>
      <c r="N166" t="s">
        <v>5382</v>
      </c>
      <c r="O166" s="180" t="s">
        <v>5165</v>
      </c>
      <c r="P166" t="s">
        <v>5355</v>
      </c>
      <c r="Q166" t="s">
        <v>5272</v>
      </c>
    </row>
    <row r="167" spans="1:17" x14ac:dyDescent="0.3">
      <c r="A167" t="s">
        <v>5270</v>
      </c>
      <c r="B167" t="str">
        <f t="shared" si="2"/>
        <v>150768229</v>
      </c>
      <c r="C167">
        <v>150768</v>
      </c>
      <c r="D167" t="s">
        <v>50</v>
      </c>
      <c r="E167" t="s">
        <v>32</v>
      </c>
      <c r="F167" t="s">
        <v>112</v>
      </c>
      <c r="G167" t="s">
        <v>1644</v>
      </c>
      <c r="H167" t="s">
        <v>115</v>
      </c>
      <c r="I167">
        <v>229</v>
      </c>
      <c r="J167">
        <v>229</v>
      </c>
      <c r="K167" t="e">
        <f>VLOOKUP(B167,#REF!,5,FALSE)</f>
        <v>#REF!</v>
      </c>
      <c r="N167" t="s">
        <v>5383</v>
      </c>
      <c r="O167" s="180" t="s">
        <v>5165</v>
      </c>
      <c r="P167" t="s">
        <v>5355</v>
      </c>
      <c r="Q167" t="s">
        <v>5272</v>
      </c>
    </row>
    <row r="168" spans="1:17" x14ac:dyDescent="0.3">
      <c r="A168" t="s">
        <v>5270</v>
      </c>
      <c r="B168" t="str">
        <f t="shared" si="2"/>
        <v>150768230</v>
      </c>
      <c r="C168">
        <v>150768</v>
      </c>
      <c r="D168" t="s">
        <v>50</v>
      </c>
      <c r="E168" t="s">
        <v>32</v>
      </c>
      <c r="F168" t="s">
        <v>112</v>
      </c>
      <c r="G168" t="s">
        <v>1644</v>
      </c>
      <c r="H168" t="s">
        <v>115</v>
      </c>
      <c r="I168">
        <v>230</v>
      </c>
      <c r="J168">
        <v>230</v>
      </c>
      <c r="K168" t="e">
        <f>VLOOKUP(B168,#REF!,5,FALSE)</f>
        <v>#REF!</v>
      </c>
      <c r="N168" t="s">
        <v>5384</v>
      </c>
      <c r="O168" s="180" t="s">
        <v>5165</v>
      </c>
      <c r="P168" t="s">
        <v>5355</v>
      </c>
      <c r="Q168" t="s">
        <v>5272</v>
      </c>
    </row>
    <row r="169" spans="1:17" x14ac:dyDescent="0.3">
      <c r="A169" t="s">
        <v>5270</v>
      </c>
      <c r="B169" t="str">
        <f t="shared" si="2"/>
        <v>150768231</v>
      </c>
      <c r="C169">
        <v>150768</v>
      </c>
      <c r="D169" t="s">
        <v>50</v>
      </c>
      <c r="E169" t="s">
        <v>32</v>
      </c>
      <c r="F169" t="s">
        <v>112</v>
      </c>
      <c r="G169" t="s">
        <v>1644</v>
      </c>
      <c r="H169" t="s">
        <v>115</v>
      </c>
      <c r="I169">
        <v>231</v>
      </c>
      <c r="J169">
        <v>231</v>
      </c>
      <c r="K169" t="e">
        <f>VLOOKUP(B169,#REF!,5,FALSE)</f>
        <v>#REF!</v>
      </c>
      <c r="N169" t="s">
        <v>5385</v>
      </c>
      <c r="O169" s="180" t="s">
        <v>5165</v>
      </c>
      <c r="P169" t="s">
        <v>5355</v>
      </c>
      <c r="Q169" t="s">
        <v>5272</v>
      </c>
    </row>
    <row r="170" spans="1:17" x14ac:dyDescent="0.3">
      <c r="A170" t="s">
        <v>5270</v>
      </c>
      <c r="B170" t="str">
        <f t="shared" si="2"/>
        <v>150768232</v>
      </c>
      <c r="C170">
        <v>150768</v>
      </c>
      <c r="D170" t="s">
        <v>50</v>
      </c>
      <c r="E170" t="s">
        <v>32</v>
      </c>
      <c r="F170" t="s">
        <v>112</v>
      </c>
      <c r="G170" t="s">
        <v>1644</v>
      </c>
      <c r="H170" t="s">
        <v>115</v>
      </c>
      <c r="I170">
        <v>232</v>
      </c>
      <c r="J170">
        <v>232</v>
      </c>
      <c r="K170" t="e">
        <f>VLOOKUP(B170,#REF!,5,FALSE)</f>
        <v>#REF!</v>
      </c>
      <c r="N170" t="s">
        <v>5386</v>
      </c>
      <c r="O170" s="180" t="s">
        <v>5165</v>
      </c>
      <c r="P170" t="s">
        <v>5355</v>
      </c>
      <c r="Q170" t="s">
        <v>5272</v>
      </c>
    </row>
    <row r="171" spans="1:17" x14ac:dyDescent="0.3">
      <c r="A171" t="s">
        <v>5270</v>
      </c>
      <c r="B171" t="str">
        <f t="shared" si="2"/>
        <v>150768233</v>
      </c>
      <c r="C171">
        <v>150768</v>
      </c>
      <c r="D171" t="s">
        <v>50</v>
      </c>
      <c r="E171" t="s">
        <v>32</v>
      </c>
      <c r="F171" t="s">
        <v>112</v>
      </c>
      <c r="G171" t="s">
        <v>1644</v>
      </c>
      <c r="H171" t="s">
        <v>115</v>
      </c>
      <c r="I171">
        <v>233</v>
      </c>
      <c r="J171">
        <v>233</v>
      </c>
      <c r="K171" t="e">
        <f>VLOOKUP(B171,#REF!,5,FALSE)</f>
        <v>#REF!</v>
      </c>
      <c r="N171" t="s">
        <v>5387</v>
      </c>
      <c r="O171" s="180" t="s">
        <v>5165</v>
      </c>
      <c r="P171" t="s">
        <v>5355</v>
      </c>
      <c r="Q171" t="s">
        <v>5272</v>
      </c>
    </row>
    <row r="172" spans="1:17" x14ac:dyDescent="0.3">
      <c r="A172" t="s">
        <v>5270</v>
      </c>
      <c r="B172" t="str">
        <f t="shared" si="2"/>
        <v>150768234</v>
      </c>
      <c r="C172">
        <v>150768</v>
      </c>
      <c r="D172" t="s">
        <v>50</v>
      </c>
      <c r="E172" t="s">
        <v>32</v>
      </c>
      <c r="F172" t="s">
        <v>112</v>
      </c>
      <c r="G172" t="s">
        <v>1644</v>
      </c>
      <c r="H172" t="s">
        <v>115</v>
      </c>
      <c r="I172">
        <v>234</v>
      </c>
      <c r="J172">
        <v>234</v>
      </c>
      <c r="K172" t="e">
        <f>VLOOKUP(B172,#REF!,5,FALSE)</f>
        <v>#REF!</v>
      </c>
      <c r="N172" t="s">
        <v>5388</v>
      </c>
      <c r="O172" s="180" t="s">
        <v>5165</v>
      </c>
      <c r="P172" t="s">
        <v>5355</v>
      </c>
      <c r="Q172" t="s">
        <v>5272</v>
      </c>
    </row>
    <row r="173" spans="1:17" x14ac:dyDescent="0.3">
      <c r="A173" t="s">
        <v>5270</v>
      </c>
      <c r="B173" t="str">
        <f t="shared" si="2"/>
        <v>150768235</v>
      </c>
      <c r="C173">
        <v>150768</v>
      </c>
      <c r="D173" t="s">
        <v>50</v>
      </c>
      <c r="E173" t="s">
        <v>32</v>
      </c>
      <c r="F173" t="s">
        <v>112</v>
      </c>
      <c r="G173" t="s">
        <v>1644</v>
      </c>
      <c r="H173" t="s">
        <v>115</v>
      </c>
      <c r="I173">
        <v>235</v>
      </c>
      <c r="J173">
        <v>235</v>
      </c>
      <c r="K173" t="e">
        <f>VLOOKUP(B173,#REF!,5,FALSE)</f>
        <v>#REF!</v>
      </c>
      <c r="N173" t="s">
        <v>5389</v>
      </c>
      <c r="O173" s="180" t="s">
        <v>5165</v>
      </c>
      <c r="P173" t="s">
        <v>5355</v>
      </c>
      <c r="Q173" t="s">
        <v>5272</v>
      </c>
    </row>
    <row r="174" spans="1:17" x14ac:dyDescent="0.3">
      <c r="A174" t="s">
        <v>5270</v>
      </c>
      <c r="B174" t="str">
        <f t="shared" si="2"/>
        <v>150768236</v>
      </c>
      <c r="C174">
        <v>150768</v>
      </c>
      <c r="D174" t="s">
        <v>50</v>
      </c>
      <c r="E174" t="s">
        <v>32</v>
      </c>
      <c r="F174" t="s">
        <v>112</v>
      </c>
      <c r="G174" t="s">
        <v>1644</v>
      </c>
      <c r="H174" t="s">
        <v>115</v>
      </c>
      <c r="I174">
        <v>236</v>
      </c>
      <c r="J174">
        <v>236</v>
      </c>
      <c r="K174" t="e">
        <f>VLOOKUP(B174,#REF!,5,FALSE)</f>
        <v>#REF!</v>
      </c>
      <c r="N174" t="s">
        <v>5390</v>
      </c>
      <c r="O174" s="180" t="s">
        <v>5165</v>
      </c>
      <c r="P174" t="s">
        <v>5355</v>
      </c>
      <c r="Q174" t="s">
        <v>5272</v>
      </c>
    </row>
    <row r="175" spans="1:17" x14ac:dyDescent="0.3">
      <c r="A175" t="s">
        <v>5270</v>
      </c>
      <c r="B175" t="str">
        <f t="shared" si="2"/>
        <v>150768237</v>
      </c>
      <c r="C175">
        <v>150768</v>
      </c>
      <c r="D175" t="s">
        <v>50</v>
      </c>
      <c r="E175" t="s">
        <v>32</v>
      </c>
      <c r="F175" t="s">
        <v>112</v>
      </c>
      <c r="G175" t="s">
        <v>1644</v>
      </c>
      <c r="H175" t="s">
        <v>115</v>
      </c>
      <c r="I175">
        <v>237</v>
      </c>
      <c r="J175">
        <v>237</v>
      </c>
      <c r="K175" t="e">
        <f>VLOOKUP(B175,#REF!,5,FALSE)</f>
        <v>#REF!</v>
      </c>
      <c r="N175" t="s">
        <v>5391</v>
      </c>
      <c r="O175" s="180" t="s">
        <v>5165</v>
      </c>
      <c r="P175" t="s">
        <v>5355</v>
      </c>
      <c r="Q175" t="s">
        <v>5272</v>
      </c>
    </row>
    <row r="176" spans="1:17" x14ac:dyDescent="0.3">
      <c r="A176" t="s">
        <v>5270</v>
      </c>
      <c r="B176" t="str">
        <f t="shared" si="2"/>
        <v>150768238</v>
      </c>
      <c r="C176">
        <v>150768</v>
      </c>
      <c r="D176" t="s">
        <v>50</v>
      </c>
      <c r="E176" t="s">
        <v>32</v>
      </c>
      <c r="F176" t="s">
        <v>112</v>
      </c>
      <c r="G176" t="s">
        <v>1644</v>
      </c>
      <c r="H176" t="s">
        <v>115</v>
      </c>
      <c r="I176">
        <v>238</v>
      </c>
      <c r="J176">
        <v>238</v>
      </c>
      <c r="K176" t="e">
        <f>VLOOKUP(B176,#REF!,5,FALSE)</f>
        <v>#REF!</v>
      </c>
      <c r="N176" t="s">
        <v>5392</v>
      </c>
      <c r="O176" s="180" t="s">
        <v>5165</v>
      </c>
      <c r="P176" t="s">
        <v>5355</v>
      </c>
      <c r="Q176" t="s">
        <v>5272</v>
      </c>
    </row>
    <row r="177" spans="1:17" x14ac:dyDescent="0.3">
      <c r="A177" t="s">
        <v>5270</v>
      </c>
      <c r="B177" t="str">
        <f t="shared" si="2"/>
        <v>150768239</v>
      </c>
      <c r="C177">
        <v>150768</v>
      </c>
      <c r="D177" t="s">
        <v>50</v>
      </c>
      <c r="E177" t="s">
        <v>32</v>
      </c>
      <c r="F177" t="s">
        <v>112</v>
      </c>
      <c r="G177" t="s">
        <v>1644</v>
      </c>
      <c r="H177" t="s">
        <v>115</v>
      </c>
      <c r="I177">
        <v>239</v>
      </c>
      <c r="J177">
        <v>239</v>
      </c>
      <c r="K177" t="e">
        <f>VLOOKUP(B177,#REF!,5,FALSE)</f>
        <v>#REF!</v>
      </c>
      <c r="N177" t="s">
        <v>5393</v>
      </c>
      <c r="O177" s="180" t="s">
        <v>5165</v>
      </c>
      <c r="P177" t="s">
        <v>5355</v>
      </c>
      <c r="Q177" t="s">
        <v>5272</v>
      </c>
    </row>
    <row r="178" spans="1:17" x14ac:dyDescent="0.3">
      <c r="A178" t="s">
        <v>5270</v>
      </c>
      <c r="B178" t="str">
        <f t="shared" si="2"/>
        <v>150768240</v>
      </c>
      <c r="C178">
        <v>150768</v>
      </c>
      <c r="D178" t="s">
        <v>50</v>
      </c>
      <c r="E178" t="s">
        <v>32</v>
      </c>
      <c r="F178" t="s">
        <v>112</v>
      </c>
      <c r="G178" t="s">
        <v>1644</v>
      </c>
      <c r="H178" t="s">
        <v>115</v>
      </c>
      <c r="I178">
        <v>240</v>
      </c>
      <c r="J178">
        <v>240</v>
      </c>
      <c r="K178" t="e">
        <f>VLOOKUP(B178,#REF!,5,FALSE)</f>
        <v>#REF!</v>
      </c>
      <c r="N178" t="s">
        <v>5394</v>
      </c>
      <c r="O178" s="180" t="s">
        <v>5165</v>
      </c>
      <c r="P178" t="s">
        <v>5355</v>
      </c>
      <c r="Q178" t="s">
        <v>5272</v>
      </c>
    </row>
    <row r="179" spans="1:17" x14ac:dyDescent="0.3">
      <c r="A179" t="s">
        <v>5270</v>
      </c>
      <c r="B179" t="str">
        <f t="shared" si="2"/>
        <v>150768241</v>
      </c>
      <c r="C179">
        <v>150768</v>
      </c>
      <c r="D179" t="s">
        <v>50</v>
      </c>
      <c r="E179" t="s">
        <v>32</v>
      </c>
      <c r="F179" t="s">
        <v>112</v>
      </c>
      <c r="G179" t="s">
        <v>1644</v>
      </c>
      <c r="H179" t="s">
        <v>115</v>
      </c>
      <c r="I179">
        <v>241</v>
      </c>
      <c r="J179">
        <v>241</v>
      </c>
      <c r="K179" t="e">
        <f>VLOOKUP(B179,#REF!,5,FALSE)</f>
        <v>#REF!</v>
      </c>
      <c r="N179" t="s">
        <v>5395</v>
      </c>
      <c r="O179" s="180" t="s">
        <v>5165</v>
      </c>
      <c r="P179" t="s">
        <v>5355</v>
      </c>
      <c r="Q179" t="s">
        <v>5272</v>
      </c>
    </row>
    <row r="180" spans="1:17" x14ac:dyDescent="0.3">
      <c r="A180" t="s">
        <v>5270</v>
      </c>
      <c r="B180" t="str">
        <f t="shared" si="2"/>
        <v>150768242</v>
      </c>
      <c r="C180">
        <v>150768</v>
      </c>
      <c r="D180" t="s">
        <v>50</v>
      </c>
      <c r="E180" t="s">
        <v>32</v>
      </c>
      <c r="F180" t="s">
        <v>112</v>
      </c>
      <c r="G180" t="s">
        <v>1644</v>
      </c>
      <c r="H180" t="s">
        <v>115</v>
      </c>
      <c r="I180">
        <v>242</v>
      </c>
      <c r="J180">
        <v>242</v>
      </c>
      <c r="K180" t="e">
        <f>VLOOKUP(B180,#REF!,5,FALSE)</f>
        <v>#REF!</v>
      </c>
      <c r="N180" t="s">
        <v>5396</v>
      </c>
      <c r="O180" s="180" t="s">
        <v>5165</v>
      </c>
      <c r="P180" t="s">
        <v>5355</v>
      </c>
      <c r="Q180" t="s">
        <v>5272</v>
      </c>
    </row>
    <row r="181" spans="1:17" x14ac:dyDescent="0.3">
      <c r="A181" t="s">
        <v>5270</v>
      </c>
      <c r="B181" t="str">
        <f t="shared" si="2"/>
        <v>150768243</v>
      </c>
      <c r="C181">
        <v>150768</v>
      </c>
      <c r="D181" t="s">
        <v>50</v>
      </c>
      <c r="E181" t="s">
        <v>32</v>
      </c>
      <c r="F181" t="s">
        <v>112</v>
      </c>
      <c r="G181" t="s">
        <v>1644</v>
      </c>
      <c r="H181" t="s">
        <v>115</v>
      </c>
      <c r="I181">
        <v>243</v>
      </c>
      <c r="J181">
        <v>243</v>
      </c>
      <c r="K181" t="e">
        <f>VLOOKUP(B181,#REF!,5,FALSE)</f>
        <v>#REF!</v>
      </c>
      <c r="N181" t="s">
        <v>5397</v>
      </c>
      <c r="O181" s="180" t="s">
        <v>5165</v>
      </c>
      <c r="P181" t="s">
        <v>5355</v>
      </c>
      <c r="Q181" t="s">
        <v>5272</v>
      </c>
    </row>
    <row r="182" spans="1:17" x14ac:dyDescent="0.3">
      <c r="A182" t="s">
        <v>5270</v>
      </c>
      <c r="B182" t="str">
        <f t="shared" si="2"/>
        <v>150768244</v>
      </c>
      <c r="C182">
        <v>150768</v>
      </c>
      <c r="D182" t="s">
        <v>50</v>
      </c>
      <c r="E182" t="s">
        <v>32</v>
      </c>
      <c r="F182" t="s">
        <v>112</v>
      </c>
      <c r="G182" t="s">
        <v>1644</v>
      </c>
      <c r="H182" t="s">
        <v>115</v>
      </c>
      <c r="I182">
        <v>244</v>
      </c>
      <c r="J182">
        <v>244</v>
      </c>
      <c r="K182" t="e">
        <f>VLOOKUP(B182,#REF!,5,FALSE)</f>
        <v>#REF!</v>
      </c>
      <c r="N182" t="s">
        <v>5399</v>
      </c>
      <c r="O182" s="180" t="s">
        <v>5165</v>
      </c>
      <c r="P182" t="s">
        <v>5355</v>
      </c>
      <c r="Q182" t="s">
        <v>5272</v>
      </c>
    </row>
    <row r="183" spans="1:17" x14ac:dyDescent="0.3">
      <c r="A183" t="s">
        <v>5270</v>
      </c>
      <c r="B183" t="str">
        <f t="shared" si="2"/>
        <v>150768245</v>
      </c>
      <c r="C183">
        <v>150768</v>
      </c>
      <c r="D183" t="s">
        <v>50</v>
      </c>
      <c r="E183" t="s">
        <v>32</v>
      </c>
      <c r="F183" t="s">
        <v>112</v>
      </c>
      <c r="G183" t="s">
        <v>1644</v>
      </c>
      <c r="H183" t="s">
        <v>115</v>
      </c>
      <c r="I183">
        <v>245</v>
      </c>
      <c r="J183">
        <v>245</v>
      </c>
      <c r="K183" t="e">
        <f>VLOOKUP(B183,#REF!,5,FALSE)</f>
        <v>#REF!</v>
      </c>
      <c r="N183" t="s">
        <v>5400</v>
      </c>
      <c r="O183" s="180" t="s">
        <v>5165</v>
      </c>
      <c r="P183" t="s">
        <v>5355</v>
      </c>
      <c r="Q183" t="s">
        <v>5272</v>
      </c>
    </row>
    <row r="184" spans="1:17" x14ac:dyDescent="0.3">
      <c r="A184" t="s">
        <v>5270</v>
      </c>
      <c r="B184" t="str">
        <f t="shared" si="2"/>
        <v>150768246</v>
      </c>
      <c r="C184">
        <v>150768</v>
      </c>
      <c r="D184" t="s">
        <v>50</v>
      </c>
      <c r="E184" t="s">
        <v>32</v>
      </c>
      <c r="F184" t="s">
        <v>112</v>
      </c>
      <c r="G184" t="s">
        <v>1644</v>
      </c>
      <c r="H184" t="s">
        <v>115</v>
      </c>
      <c r="I184">
        <v>246</v>
      </c>
      <c r="J184">
        <v>246</v>
      </c>
      <c r="K184" t="e">
        <f>VLOOKUP(B184,#REF!,5,FALSE)</f>
        <v>#REF!</v>
      </c>
      <c r="N184" t="s">
        <v>5401</v>
      </c>
      <c r="O184" s="180" t="s">
        <v>5165</v>
      </c>
      <c r="P184" t="s">
        <v>5355</v>
      </c>
      <c r="Q184" t="s">
        <v>5272</v>
      </c>
    </row>
    <row r="185" spans="1:17" x14ac:dyDescent="0.3">
      <c r="A185" t="s">
        <v>5270</v>
      </c>
      <c r="B185" t="str">
        <f t="shared" si="2"/>
        <v>150768247</v>
      </c>
      <c r="C185">
        <v>150768</v>
      </c>
      <c r="D185" t="s">
        <v>50</v>
      </c>
      <c r="E185" t="s">
        <v>32</v>
      </c>
      <c r="F185" t="s">
        <v>112</v>
      </c>
      <c r="G185" t="s">
        <v>1644</v>
      </c>
      <c r="H185" t="s">
        <v>115</v>
      </c>
      <c r="I185">
        <v>247</v>
      </c>
      <c r="J185">
        <v>247</v>
      </c>
      <c r="K185" t="e">
        <f>VLOOKUP(B185,#REF!,5,FALSE)</f>
        <v>#REF!</v>
      </c>
      <c r="N185" t="s">
        <v>5402</v>
      </c>
      <c r="O185" s="180" t="s">
        <v>5165</v>
      </c>
      <c r="P185" t="s">
        <v>5355</v>
      </c>
      <c r="Q185" t="s">
        <v>5272</v>
      </c>
    </row>
    <row r="186" spans="1:17" x14ac:dyDescent="0.3">
      <c r="A186" t="s">
        <v>5163</v>
      </c>
      <c r="B186" t="str">
        <f t="shared" si="2"/>
        <v>150768250</v>
      </c>
      <c r="C186">
        <v>150768</v>
      </c>
      <c r="D186" t="s">
        <v>50</v>
      </c>
      <c r="E186" t="s">
        <v>32</v>
      </c>
      <c r="F186" t="s">
        <v>112</v>
      </c>
      <c r="G186" t="s">
        <v>1644</v>
      </c>
      <c r="H186" t="s">
        <v>115</v>
      </c>
      <c r="I186">
        <v>250</v>
      </c>
      <c r="J186">
        <v>250</v>
      </c>
      <c r="K186" t="e">
        <f>VLOOKUP(B186,#REF!,5,FALSE)</f>
        <v>#REF!</v>
      </c>
      <c r="N186" t="s">
        <v>5403</v>
      </c>
      <c r="O186" s="180" t="s">
        <v>5165</v>
      </c>
      <c r="P186" t="s">
        <v>5404</v>
      </c>
      <c r="Q186" t="s">
        <v>5151</v>
      </c>
    </row>
    <row r="187" spans="1:17" x14ac:dyDescent="0.3">
      <c r="A187" t="s">
        <v>5163</v>
      </c>
      <c r="B187" t="str">
        <f t="shared" si="2"/>
        <v>150768251</v>
      </c>
      <c r="C187">
        <v>150768</v>
      </c>
      <c r="D187" t="s">
        <v>50</v>
      </c>
      <c r="E187" t="s">
        <v>32</v>
      </c>
      <c r="F187" t="s">
        <v>112</v>
      </c>
      <c r="G187" t="s">
        <v>1644</v>
      </c>
      <c r="H187" t="s">
        <v>115</v>
      </c>
      <c r="I187">
        <v>251</v>
      </c>
      <c r="J187">
        <v>251</v>
      </c>
      <c r="K187" t="e">
        <f>VLOOKUP(B187,#REF!,5,FALSE)</f>
        <v>#REF!</v>
      </c>
      <c r="N187" t="s">
        <v>5405</v>
      </c>
      <c r="O187" s="180" t="s">
        <v>5165</v>
      </c>
      <c r="P187" t="s">
        <v>5404</v>
      </c>
      <c r="Q187" t="s">
        <v>5151</v>
      </c>
    </row>
    <row r="188" spans="1:17" x14ac:dyDescent="0.3">
      <c r="A188" t="s">
        <v>5163</v>
      </c>
      <c r="B188" t="str">
        <f t="shared" si="2"/>
        <v>150768252</v>
      </c>
      <c r="C188">
        <v>150768</v>
      </c>
      <c r="D188" t="s">
        <v>50</v>
      </c>
      <c r="E188" t="s">
        <v>32</v>
      </c>
      <c r="F188" t="s">
        <v>112</v>
      </c>
      <c r="G188" t="s">
        <v>1644</v>
      </c>
      <c r="H188" t="s">
        <v>115</v>
      </c>
      <c r="I188">
        <v>252</v>
      </c>
      <c r="J188">
        <v>252</v>
      </c>
      <c r="K188" t="e">
        <f>VLOOKUP(B188,#REF!,5,FALSE)</f>
        <v>#REF!</v>
      </c>
      <c r="N188" t="s">
        <v>5406</v>
      </c>
      <c r="O188" s="180" t="s">
        <v>5165</v>
      </c>
      <c r="P188" t="s">
        <v>5149</v>
      </c>
      <c r="Q188" t="s">
        <v>5151</v>
      </c>
    </row>
    <row r="189" spans="1:17" x14ac:dyDescent="0.3">
      <c r="A189" t="s">
        <v>5270</v>
      </c>
      <c r="B189" t="str">
        <f t="shared" si="2"/>
        <v>150768255</v>
      </c>
      <c r="C189">
        <v>150768</v>
      </c>
      <c r="D189" t="s">
        <v>50</v>
      </c>
      <c r="E189" t="s">
        <v>32</v>
      </c>
      <c r="F189" t="s">
        <v>112</v>
      </c>
      <c r="G189" t="s">
        <v>1644</v>
      </c>
      <c r="H189" t="s">
        <v>115</v>
      </c>
      <c r="I189">
        <v>255</v>
      </c>
      <c r="J189">
        <v>255</v>
      </c>
      <c r="K189" t="e">
        <f>VLOOKUP(B189,#REF!,5,FALSE)</f>
        <v>#REF!</v>
      </c>
      <c r="N189" t="s">
        <v>5407</v>
      </c>
      <c r="O189" s="180" t="s">
        <v>5165</v>
      </c>
      <c r="P189">
        <v>42856</v>
      </c>
      <c r="Q189" t="s">
        <v>5408</v>
      </c>
    </row>
    <row r="190" spans="1:17" x14ac:dyDescent="0.3">
      <c r="A190" t="s">
        <v>5137</v>
      </c>
      <c r="B190" t="str">
        <f t="shared" si="2"/>
        <v>150768269</v>
      </c>
      <c r="C190">
        <v>150768</v>
      </c>
      <c r="D190" t="s">
        <v>50</v>
      </c>
      <c r="E190" t="s">
        <v>32</v>
      </c>
      <c r="F190" t="s">
        <v>112</v>
      </c>
      <c r="G190" t="s">
        <v>1644</v>
      </c>
      <c r="H190" t="s">
        <v>115</v>
      </c>
      <c r="I190">
        <v>269</v>
      </c>
      <c r="J190">
        <v>269</v>
      </c>
      <c r="K190" t="e">
        <f>VLOOKUP(B190,#REF!,5,FALSE)</f>
        <v>#REF!</v>
      </c>
      <c r="N190" t="s">
        <v>5409</v>
      </c>
      <c r="O190" s="180" t="s">
        <v>5165</v>
      </c>
      <c r="P190" t="s">
        <v>5150</v>
      </c>
      <c r="Q190" t="s">
        <v>5161</v>
      </c>
    </row>
    <row r="191" spans="1:17" x14ac:dyDescent="0.3">
      <c r="A191" t="s">
        <v>5270</v>
      </c>
      <c r="B191" t="str">
        <f t="shared" si="2"/>
        <v>150768270</v>
      </c>
      <c r="C191">
        <v>150768</v>
      </c>
      <c r="D191" t="s">
        <v>50</v>
      </c>
      <c r="E191" t="s">
        <v>32</v>
      </c>
      <c r="F191" t="s">
        <v>112</v>
      </c>
      <c r="G191" t="s">
        <v>1644</v>
      </c>
      <c r="H191" t="s">
        <v>115</v>
      </c>
      <c r="I191">
        <v>270</v>
      </c>
      <c r="J191">
        <v>270</v>
      </c>
      <c r="K191" t="e">
        <f>VLOOKUP(B191,#REF!,5,FALSE)</f>
        <v>#REF!</v>
      </c>
      <c r="N191" t="s">
        <v>5410</v>
      </c>
      <c r="O191" s="180" t="s">
        <v>5165</v>
      </c>
      <c r="P191" t="s">
        <v>5355</v>
      </c>
      <c r="Q191" t="s">
        <v>5272</v>
      </c>
    </row>
    <row r="192" spans="1:17" x14ac:dyDescent="0.3">
      <c r="A192" t="s">
        <v>5270</v>
      </c>
      <c r="B192" t="str">
        <f t="shared" si="2"/>
        <v>150768271</v>
      </c>
      <c r="C192">
        <v>150768</v>
      </c>
      <c r="D192" t="s">
        <v>50</v>
      </c>
      <c r="E192" t="s">
        <v>32</v>
      </c>
      <c r="F192" t="s">
        <v>112</v>
      </c>
      <c r="G192" t="s">
        <v>1644</v>
      </c>
      <c r="H192" t="s">
        <v>115</v>
      </c>
      <c r="I192">
        <v>271</v>
      </c>
      <c r="J192">
        <v>271</v>
      </c>
      <c r="K192" t="e">
        <f>VLOOKUP(B192,#REF!,5,FALSE)</f>
        <v>#REF!</v>
      </c>
      <c r="N192" t="s">
        <v>5411</v>
      </c>
      <c r="O192" s="180" t="s">
        <v>5165</v>
      </c>
      <c r="P192" t="s">
        <v>5355</v>
      </c>
      <c r="Q192" t="s">
        <v>5272</v>
      </c>
    </row>
    <row r="193" spans="1:17" x14ac:dyDescent="0.3">
      <c r="A193" t="s">
        <v>5270</v>
      </c>
      <c r="B193" t="str">
        <f t="shared" si="2"/>
        <v>150768272</v>
      </c>
      <c r="C193">
        <v>150768</v>
      </c>
      <c r="D193" t="s">
        <v>50</v>
      </c>
      <c r="E193" t="s">
        <v>32</v>
      </c>
      <c r="F193" t="s">
        <v>112</v>
      </c>
      <c r="G193" t="s">
        <v>1644</v>
      </c>
      <c r="H193" t="s">
        <v>115</v>
      </c>
      <c r="I193">
        <v>272</v>
      </c>
      <c r="J193">
        <v>272</v>
      </c>
      <c r="K193" t="e">
        <f>VLOOKUP(B193,#REF!,5,FALSE)</f>
        <v>#REF!</v>
      </c>
      <c r="N193" t="s">
        <v>5412</v>
      </c>
      <c r="O193" s="180" t="s">
        <v>5165</v>
      </c>
      <c r="P193" t="s">
        <v>5355</v>
      </c>
      <c r="Q193" t="s">
        <v>5272</v>
      </c>
    </row>
    <row r="194" spans="1:17" x14ac:dyDescent="0.3">
      <c r="A194" t="s">
        <v>5270</v>
      </c>
      <c r="B194" t="str">
        <f t="shared" si="2"/>
        <v>150768273</v>
      </c>
      <c r="C194">
        <v>150768</v>
      </c>
      <c r="D194" t="s">
        <v>50</v>
      </c>
      <c r="E194" t="s">
        <v>32</v>
      </c>
      <c r="F194" t="s">
        <v>112</v>
      </c>
      <c r="G194" t="s">
        <v>1644</v>
      </c>
      <c r="H194" t="s">
        <v>115</v>
      </c>
      <c r="I194">
        <v>273</v>
      </c>
      <c r="J194">
        <v>273</v>
      </c>
      <c r="K194" t="e">
        <f>VLOOKUP(B194,#REF!,5,FALSE)</f>
        <v>#REF!</v>
      </c>
      <c r="N194" t="s">
        <v>5413</v>
      </c>
      <c r="O194" s="180" t="s">
        <v>5165</v>
      </c>
      <c r="P194" t="s">
        <v>5355</v>
      </c>
      <c r="Q194" t="s">
        <v>5272</v>
      </c>
    </row>
    <row r="195" spans="1:17" x14ac:dyDescent="0.3">
      <c r="A195" t="s">
        <v>5270</v>
      </c>
      <c r="B195" t="str">
        <f t="shared" si="2"/>
        <v>150768274</v>
      </c>
      <c r="C195">
        <v>150768</v>
      </c>
      <c r="D195" t="s">
        <v>50</v>
      </c>
      <c r="E195" t="s">
        <v>32</v>
      </c>
      <c r="F195" t="s">
        <v>112</v>
      </c>
      <c r="G195" t="s">
        <v>1644</v>
      </c>
      <c r="H195" t="s">
        <v>115</v>
      </c>
      <c r="I195">
        <v>274</v>
      </c>
      <c r="J195">
        <v>274</v>
      </c>
      <c r="K195" t="e">
        <f>VLOOKUP(B195,#REF!,5,FALSE)</f>
        <v>#REF!</v>
      </c>
      <c r="N195" t="s">
        <v>5414</v>
      </c>
      <c r="O195" s="180" t="s">
        <v>5165</v>
      </c>
      <c r="P195" t="s">
        <v>5355</v>
      </c>
      <c r="Q195" t="s">
        <v>5272</v>
      </c>
    </row>
    <row r="196" spans="1:17" x14ac:dyDescent="0.3">
      <c r="A196" t="s">
        <v>5270</v>
      </c>
      <c r="B196" t="str">
        <f t="shared" si="2"/>
        <v>150768275</v>
      </c>
      <c r="C196">
        <v>150768</v>
      </c>
      <c r="D196" t="s">
        <v>50</v>
      </c>
      <c r="E196" t="s">
        <v>32</v>
      </c>
      <c r="F196" t="s">
        <v>112</v>
      </c>
      <c r="G196" t="s">
        <v>1644</v>
      </c>
      <c r="H196" t="s">
        <v>115</v>
      </c>
      <c r="I196">
        <v>275</v>
      </c>
      <c r="J196">
        <v>275</v>
      </c>
      <c r="K196" t="e">
        <f>VLOOKUP(B196,#REF!,5,FALSE)</f>
        <v>#REF!</v>
      </c>
      <c r="N196" t="s">
        <v>5415</v>
      </c>
      <c r="O196" s="180" t="s">
        <v>5165</v>
      </c>
      <c r="P196" t="s">
        <v>5355</v>
      </c>
      <c r="Q196" t="s">
        <v>5272</v>
      </c>
    </row>
    <row r="197" spans="1:17" x14ac:dyDescent="0.3">
      <c r="A197" t="s">
        <v>5270</v>
      </c>
      <c r="B197" t="str">
        <f t="shared" si="2"/>
        <v>150768276</v>
      </c>
      <c r="C197">
        <v>150768</v>
      </c>
      <c r="D197" t="s">
        <v>50</v>
      </c>
      <c r="E197" t="s">
        <v>32</v>
      </c>
      <c r="F197" t="s">
        <v>112</v>
      </c>
      <c r="G197" t="s">
        <v>1644</v>
      </c>
      <c r="H197" t="s">
        <v>115</v>
      </c>
      <c r="I197">
        <v>276</v>
      </c>
      <c r="J197">
        <v>276</v>
      </c>
      <c r="K197" t="e">
        <f>VLOOKUP(B197,#REF!,5,FALSE)</f>
        <v>#REF!</v>
      </c>
      <c r="N197" t="s">
        <v>5416</v>
      </c>
      <c r="O197" s="180" t="s">
        <v>5165</v>
      </c>
      <c r="P197" t="s">
        <v>5355</v>
      </c>
      <c r="Q197" t="s">
        <v>5272</v>
      </c>
    </row>
    <row r="198" spans="1:17" x14ac:dyDescent="0.3">
      <c r="A198" t="s">
        <v>5270</v>
      </c>
      <c r="B198" t="str">
        <f t="shared" si="2"/>
        <v>150768277</v>
      </c>
      <c r="C198">
        <v>150768</v>
      </c>
      <c r="D198" t="s">
        <v>50</v>
      </c>
      <c r="E198" t="s">
        <v>32</v>
      </c>
      <c r="F198" t="s">
        <v>112</v>
      </c>
      <c r="G198" t="s">
        <v>1644</v>
      </c>
      <c r="H198" t="s">
        <v>115</v>
      </c>
      <c r="I198">
        <v>277</v>
      </c>
      <c r="J198">
        <v>277</v>
      </c>
      <c r="K198" t="e">
        <f>VLOOKUP(B198,#REF!,5,FALSE)</f>
        <v>#REF!</v>
      </c>
      <c r="N198" t="s">
        <v>5417</v>
      </c>
      <c r="O198" s="180" t="s">
        <v>5165</v>
      </c>
      <c r="P198" t="s">
        <v>5355</v>
      </c>
      <c r="Q198" t="s">
        <v>5272</v>
      </c>
    </row>
    <row r="199" spans="1:17" x14ac:dyDescent="0.3">
      <c r="A199" t="s">
        <v>5270</v>
      </c>
      <c r="B199" t="str">
        <f t="shared" si="2"/>
        <v>150768278</v>
      </c>
      <c r="C199">
        <v>150768</v>
      </c>
      <c r="D199" t="s">
        <v>50</v>
      </c>
      <c r="E199" t="s">
        <v>32</v>
      </c>
      <c r="F199" t="s">
        <v>112</v>
      </c>
      <c r="G199" t="s">
        <v>1644</v>
      </c>
      <c r="H199" t="s">
        <v>115</v>
      </c>
      <c r="I199">
        <v>278</v>
      </c>
      <c r="J199">
        <v>278</v>
      </c>
      <c r="K199" t="e">
        <f>VLOOKUP(B199,#REF!,5,FALSE)</f>
        <v>#REF!</v>
      </c>
      <c r="N199" t="s">
        <v>5418</v>
      </c>
      <c r="O199" s="180" t="s">
        <v>5165</v>
      </c>
      <c r="P199" t="s">
        <v>5355</v>
      </c>
      <c r="Q199" t="s">
        <v>5272</v>
      </c>
    </row>
    <row r="200" spans="1:17" x14ac:dyDescent="0.3">
      <c r="A200" t="s">
        <v>5270</v>
      </c>
      <c r="B200" t="str">
        <f t="shared" ref="B200:B263" si="3">C200&amp;I200</f>
        <v>150768279</v>
      </c>
      <c r="C200">
        <v>150768</v>
      </c>
      <c r="D200" t="s">
        <v>50</v>
      </c>
      <c r="E200" t="s">
        <v>32</v>
      </c>
      <c r="F200" t="s">
        <v>112</v>
      </c>
      <c r="G200" t="s">
        <v>1644</v>
      </c>
      <c r="H200" t="s">
        <v>115</v>
      </c>
      <c r="I200">
        <v>279</v>
      </c>
      <c r="J200">
        <v>279</v>
      </c>
      <c r="K200" t="e">
        <f>VLOOKUP(B200,#REF!,5,FALSE)</f>
        <v>#REF!</v>
      </c>
      <c r="N200" t="s">
        <v>5419</v>
      </c>
      <c r="O200" s="180" t="s">
        <v>5165</v>
      </c>
      <c r="P200" t="s">
        <v>5355</v>
      </c>
      <c r="Q200" t="s">
        <v>5272</v>
      </c>
    </row>
    <row r="201" spans="1:17" x14ac:dyDescent="0.3">
      <c r="A201" t="s">
        <v>5270</v>
      </c>
      <c r="B201" t="str">
        <f t="shared" si="3"/>
        <v>150768280</v>
      </c>
      <c r="C201">
        <v>150768</v>
      </c>
      <c r="D201" t="s">
        <v>50</v>
      </c>
      <c r="E201" t="s">
        <v>32</v>
      </c>
      <c r="F201" t="s">
        <v>112</v>
      </c>
      <c r="G201" t="s">
        <v>1644</v>
      </c>
      <c r="H201" t="s">
        <v>115</v>
      </c>
      <c r="I201">
        <v>280</v>
      </c>
      <c r="J201">
        <v>280</v>
      </c>
      <c r="K201" t="e">
        <f>VLOOKUP(B201,#REF!,5,FALSE)</f>
        <v>#REF!</v>
      </c>
      <c r="N201" t="s">
        <v>5420</v>
      </c>
      <c r="O201" s="180" t="s">
        <v>5165</v>
      </c>
      <c r="P201" t="s">
        <v>5355</v>
      </c>
      <c r="Q201" t="s">
        <v>5272</v>
      </c>
    </row>
    <row r="202" spans="1:17" x14ac:dyDescent="0.3">
      <c r="A202" t="s">
        <v>5270</v>
      </c>
      <c r="B202" t="str">
        <f t="shared" si="3"/>
        <v>150768281</v>
      </c>
      <c r="C202">
        <v>150768</v>
      </c>
      <c r="D202" t="s">
        <v>50</v>
      </c>
      <c r="E202" t="s">
        <v>32</v>
      </c>
      <c r="F202" t="s">
        <v>112</v>
      </c>
      <c r="G202" t="s">
        <v>1644</v>
      </c>
      <c r="H202" t="s">
        <v>115</v>
      </c>
      <c r="I202">
        <v>281</v>
      </c>
      <c r="J202">
        <v>281</v>
      </c>
      <c r="K202" t="e">
        <f>VLOOKUP(B202,#REF!,5,FALSE)</f>
        <v>#REF!</v>
      </c>
      <c r="N202" t="s">
        <v>5421</v>
      </c>
      <c r="O202" s="180" t="s">
        <v>5165</v>
      </c>
      <c r="P202" t="s">
        <v>5355</v>
      </c>
      <c r="Q202" t="s">
        <v>5272</v>
      </c>
    </row>
    <row r="203" spans="1:17" x14ac:dyDescent="0.3">
      <c r="A203" t="s">
        <v>5270</v>
      </c>
      <c r="B203" t="str">
        <f t="shared" si="3"/>
        <v>150768282</v>
      </c>
      <c r="C203">
        <v>150768</v>
      </c>
      <c r="D203" t="s">
        <v>50</v>
      </c>
      <c r="E203" t="s">
        <v>32</v>
      </c>
      <c r="F203" t="s">
        <v>112</v>
      </c>
      <c r="G203" t="s">
        <v>1644</v>
      </c>
      <c r="H203" t="s">
        <v>115</v>
      </c>
      <c r="I203">
        <v>282</v>
      </c>
      <c r="J203">
        <v>282</v>
      </c>
      <c r="K203" t="e">
        <f>VLOOKUP(B203,#REF!,5,FALSE)</f>
        <v>#REF!</v>
      </c>
      <c r="N203" t="s">
        <v>5422</v>
      </c>
      <c r="O203" s="180" t="s">
        <v>5165</v>
      </c>
      <c r="P203" t="s">
        <v>5355</v>
      </c>
      <c r="Q203" t="s">
        <v>5272</v>
      </c>
    </row>
    <row r="204" spans="1:17" x14ac:dyDescent="0.3">
      <c r="A204" t="s">
        <v>5270</v>
      </c>
      <c r="B204" t="str">
        <f t="shared" si="3"/>
        <v>150768283</v>
      </c>
      <c r="C204">
        <v>150768</v>
      </c>
      <c r="D204" t="s">
        <v>50</v>
      </c>
      <c r="E204" t="s">
        <v>32</v>
      </c>
      <c r="F204" t="s">
        <v>112</v>
      </c>
      <c r="G204" t="s">
        <v>1644</v>
      </c>
      <c r="H204" t="s">
        <v>115</v>
      </c>
      <c r="I204">
        <v>283</v>
      </c>
      <c r="J204">
        <v>283</v>
      </c>
      <c r="K204" t="e">
        <f>VLOOKUP(B204,#REF!,5,FALSE)</f>
        <v>#REF!</v>
      </c>
      <c r="N204" t="s">
        <v>5423</v>
      </c>
      <c r="O204" s="180" t="s">
        <v>5165</v>
      </c>
      <c r="P204" t="s">
        <v>5355</v>
      </c>
      <c r="Q204" t="s">
        <v>5272</v>
      </c>
    </row>
    <row r="205" spans="1:17" x14ac:dyDescent="0.3">
      <c r="A205" t="s">
        <v>5270</v>
      </c>
      <c r="B205" t="str">
        <f t="shared" si="3"/>
        <v>150768284</v>
      </c>
      <c r="C205">
        <v>150768</v>
      </c>
      <c r="D205" t="s">
        <v>50</v>
      </c>
      <c r="E205" t="s">
        <v>32</v>
      </c>
      <c r="F205" t="s">
        <v>112</v>
      </c>
      <c r="G205" t="s">
        <v>1644</v>
      </c>
      <c r="H205" t="s">
        <v>115</v>
      </c>
      <c r="I205">
        <v>284</v>
      </c>
      <c r="J205">
        <v>284</v>
      </c>
      <c r="K205" t="e">
        <f>VLOOKUP(B205,#REF!,5,FALSE)</f>
        <v>#REF!</v>
      </c>
      <c r="N205" t="s">
        <v>5424</v>
      </c>
      <c r="O205" s="180" t="s">
        <v>5165</v>
      </c>
      <c r="P205" t="s">
        <v>5355</v>
      </c>
      <c r="Q205" t="s">
        <v>5272</v>
      </c>
    </row>
    <row r="206" spans="1:17" x14ac:dyDescent="0.3">
      <c r="A206" t="s">
        <v>5270</v>
      </c>
      <c r="B206" t="str">
        <f t="shared" si="3"/>
        <v>150768285</v>
      </c>
      <c r="C206">
        <v>150768</v>
      </c>
      <c r="D206" t="s">
        <v>50</v>
      </c>
      <c r="E206" t="s">
        <v>32</v>
      </c>
      <c r="F206" t="s">
        <v>112</v>
      </c>
      <c r="G206" t="s">
        <v>1644</v>
      </c>
      <c r="H206" t="s">
        <v>115</v>
      </c>
      <c r="I206">
        <v>285</v>
      </c>
      <c r="J206">
        <v>285</v>
      </c>
      <c r="K206" t="e">
        <f>VLOOKUP(B206,#REF!,5,FALSE)</f>
        <v>#REF!</v>
      </c>
      <c r="N206" t="s">
        <v>5425</v>
      </c>
      <c r="O206" s="180" t="s">
        <v>5165</v>
      </c>
      <c r="P206" t="s">
        <v>5355</v>
      </c>
      <c r="Q206" t="s">
        <v>5272</v>
      </c>
    </row>
    <row r="207" spans="1:17" x14ac:dyDescent="0.3">
      <c r="A207" t="s">
        <v>5270</v>
      </c>
      <c r="B207" t="str">
        <f t="shared" si="3"/>
        <v>150768286</v>
      </c>
      <c r="C207">
        <v>150768</v>
      </c>
      <c r="D207" t="s">
        <v>50</v>
      </c>
      <c r="E207" t="s">
        <v>32</v>
      </c>
      <c r="F207" t="s">
        <v>112</v>
      </c>
      <c r="G207" t="s">
        <v>1644</v>
      </c>
      <c r="H207" t="s">
        <v>115</v>
      </c>
      <c r="I207">
        <v>286</v>
      </c>
      <c r="J207">
        <v>286</v>
      </c>
      <c r="K207" t="e">
        <f>VLOOKUP(B207,#REF!,5,FALSE)</f>
        <v>#REF!</v>
      </c>
      <c r="N207" t="s">
        <v>5426</v>
      </c>
      <c r="O207" s="180" t="s">
        <v>5165</v>
      </c>
      <c r="P207" t="s">
        <v>5355</v>
      </c>
      <c r="Q207" t="s">
        <v>5272</v>
      </c>
    </row>
    <row r="208" spans="1:17" x14ac:dyDescent="0.3">
      <c r="A208" t="s">
        <v>5270</v>
      </c>
      <c r="B208" t="str">
        <f t="shared" si="3"/>
        <v>150768287</v>
      </c>
      <c r="C208">
        <v>150768</v>
      </c>
      <c r="D208" t="s">
        <v>50</v>
      </c>
      <c r="E208" t="s">
        <v>32</v>
      </c>
      <c r="F208" t="s">
        <v>112</v>
      </c>
      <c r="G208" t="s">
        <v>1644</v>
      </c>
      <c r="H208" t="s">
        <v>115</v>
      </c>
      <c r="I208">
        <v>287</v>
      </c>
      <c r="J208">
        <v>287</v>
      </c>
      <c r="K208" t="e">
        <f>VLOOKUP(B208,#REF!,5,FALSE)</f>
        <v>#REF!</v>
      </c>
      <c r="N208" t="s">
        <v>5427</v>
      </c>
      <c r="O208" s="180" t="s">
        <v>5165</v>
      </c>
      <c r="P208" t="s">
        <v>5355</v>
      </c>
      <c r="Q208" t="s">
        <v>5272</v>
      </c>
    </row>
    <row r="209" spans="1:17" x14ac:dyDescent="0.3">
      <c r="A209" t="s">
        <v>5270</v>
      </c>
      <c r="B209" t="str">
        <f t="shared" si="3"/>
        <v>150768288</v>
      </c>
      <c r="C209">
        <v>150768</v>
      </c>
      <c r="D209" t="s">
        <v>50</v>
      </c>
      <c r="E209" t="s">
        <v>32</v>
      </c>
      <c r="F209" t="s">
        <v>112</v>
      </c>
      <c r="G209" t="s">
        <v>1644</v>
      </c>
      <c r="H209" t="s">
        <v>115</v>
      </c>
      <c r="I209">
        <v>288</v>
      </c>
      <c r="J209">
        <v>288</v>
      </c>
      <c r="K209" t="e">
        <f>VLOOKUP(B209,#REF!,5,FALSE)</f>
        <v>#REF!</v>
      </c>
      <c r="N209" t="s">
        <v>5428</v>
      </c>
      <c r="O209" s="180" t="s">
        <v>5165</v>
      </c>
      <c r="P209" t="s">
        <v>5355</v>
      </c>
      <c r="Q209" t="s">
        <v>5272</v>
      </c>
    </row>
    <row r="210" spans="1:17" x14ac:dyDescent="0.3">
      <c r="A210" t="s">
        <v>5270</v>
      </c>
      <c r="B210" t="str">
        <f t="shared" si="3"/>
        <v>150768289</v>
      </c>
      <c r="C210">
        <v>150768</v>
      </c>
      <c r="D210" t="s">
        <v>50</v>
      </c>
      <c r="E210" t="s">
        <v>32</v>
      </c>
      <c r="F210" t="s">
        <v>112</v>
      </c>
      <c r="G210" t="s">
        <v>1644</v>
      </c>
      <c r="H210" t="s">
        <v>115</v>
      </c>
      <c r="I210">
        <v>289</v>
      </c>
      <c r="J210">
        <v>289</v>
      </c>
      <c r="K210" t="e">
        <f>VLOOKUP(B210,#REF!,5,FALSE)</f>
        <v>#REF!</v>
      </c>
      <c r="N210" t="s">
        <v>5429</v>
      </c>
      <c r="O210" s="180" t="s">
        <v>5165</v>
      </c>
      <c r="P210" t="s">
        <v>5355</v>
      </c>
      <c r="Q210" t="s">
        <v>5272</v>
      </c>
    </row>
    <row r="211" spans="1:17" x14ac:dyDescent="0.3">
      <c r="A211" t="s">
        <v>5270</v>
      </c>
      <c r="B211" t="str">
        <f t="shared" si="3"/>
        <v>150768290</v>
      </c>
      <c r="C211">
        <v>150768</v>
      </c>
      <c r="D211" t="s">
        <v>50</v>
      </c>
      <c r="E211" t="s">
        <v>32</v>
      </c>
      <c r="F211" t="s">
        <v>112</v>
      </c>
      <c r="G211" t="s">
        <v>1644</v>
      </c>
      <c r="H211" t="s">
        <v>115</v>
      </c>
      <c r="I211">
        <v>290</v>
      </c>
      <c r="J211">
        <v>290</v>
      </c>
      <c r="K211" t="e">
        <f>VLOOKUP(B211,#REF!,5,FALSE)</f>
        <v>#REF!</v>
      </c>
      <c r="N211" t="s">
        <v>5430</v>
      </c>
      <c r="O211" s="180" t="s">
        <v>5165</v>
      </c>
      <c r="P211" t="s">
        <v>5355</v>
      </c>
      <c r="Q211" t="s">
        <v>5272</v>
      </c>
    </row>
    <row r="212" spans="1:17" x14ac:dyDescent="0.3">
      <c r="A212" t="s">
        <v>5270</v>
      </c>
      <c r="B212" t="str">
        <f t="shared" si="3"/>
        <v>150768291</v>
      </c>
      <c r="C212">
        <v>150768</v>
      </c>
      <c r="D212" t="s">
        <v>50</v>
      </c>
      <c r="E212" t="s">
        <v>32</v>
      </c>
      <c r="F212" t="s">
        <v>112</v>
      </c>
      <c r="G212" t="s">
        <v>1644</v>
      </c>
      <c r="H212" t="s">
        <v>115</v>
      </c>
      <c r="I212">
        <v>291</v>
      </c>
      <c r="J212">
        <v>291</v>
      </c>
      <c r="K212" t="e">
        <f>VLOOKUP(B212,#REF!,5,FALSE)</f>
        <v>#REF!</v>
      </c>
      <c r="N212" t="s">
        <v>5431</v>
      </c>
      <c r="O212" s="180" t="s">
        <v>5165</v>
      </c>
      <c r="P212" t="s">
        <v>5355</v>
      </c>
      <c r="Q212" t="s">
        <v>5272</v>
      </c>
    </row>
    <row r="213" spans="1:17" x14ac:dyDescent="0.3">
      <c r="A213" t="s">
        <v>5270</v>
      </c>
      <c r="B213" t="str">
        <f t="shared" si="3"/>
        <v>150768292</v>
      </c>
      <c r="C213">
        <v>150768</v>
      </c>
      <c r="D213" t="s">
        <v>50</v>
      </c>
      <c r="E213" t="s">
        <v>32</v>
      </c>
      <c r="F213" t="s">
        <v>112</v>
      </c>
      <c r="G213" t="s">
        <v>1644</v>
      </c>
      <c r="H213" t="s">
        <v>115</v>
      </c>
      <c r="I213">
        <v>292</v>
      </c>
      <c r="J213">
        <v>292</v>
      </c>
      <c r="K213" t="e">
        <f>VLOOKUP(B213,#REF!,5,FALSE)</f>
        <v>#REF!</v>
      </c>
      <c r="N213" t="s">
        <v>5432</v>
      </c>
      <c r="O213" s="180" t="s">
        <v>5165</v>
      </c>
      <c r="P213" t="s">
        <v>5355</v>
      </c>
      <c r="Q213" t="s">
        <v>5272</v>
      </c>
    </row>
    <row r="214" spans="1:17" x14ac:dyDescent="0.3">
      <c r="A214" t="s">
        <v>5270</v>
      </c>
      <c r="B214" t="str">
        <f t="shared" si="3"/>
        <v>150768293</v>
      </c>
      <c r="C214">
        <v>150768</v>
      </c>
      <c r="D214" t="s">
        <v>50</v>
      </c>
      <c r="E214" t="s">
        <v>32</v>
      </c>
      <c r="F214" t="s">
        <v>112</v>
      </c>
      <c r="G214" t="s">
        <v>1644</v>
      </c>
      <c r="H214" t="s">
        <v>115</v>
      </c>
      <c r="I214">
        <v>293</v>
      </c>
      <c r="J214">
        <v>293</v>
      </c>
      <c r="K214" t="e">
        <f>VLOOKUP(B214,#REF!,5,FALSE)</f>
        <v>#REF!</v>
      </c>
      <c r="N214" t="s">
        <v>5433</v>
      </c>
      <c r="O214" s="180" t="s">
        <v>5165</v>
      </c>
      <c r="P214" t="s">
        <v>5355</v>
      </c>
      <c r="Q214" t="s">
        <v>5272</v>
      </c>
    </row>
    <row r="215" spans="1:17" x14ac:dyDescent="0.3">
      <c r="A215" t="s">
        <v>5270</v>
      </c>
      <c r="B215" t="str">
        <f t="shared" si="3"/>
        <v>150768294</v>
      </c>
      <c r="C215">
        <v>150768</v>
      </c>
      <c r="D215" t="s">
        <v>50</v>
      </c>
      <c r="E215" t="s">
        <v>32</v>
      </c>
      <c r="F215" t="s">
        <v>112</v>
      </c>
      <c r="G215" t="s">
        <v>1644</v>
      </c>
      <c r="H215" t="s">
        <v>115</v>
      </c>
      <c r="I215">
        <v>294</v>
      </c>
      <c r="J215">
        <v>294</v>
      </c>
      <c r="K215" t="e">
        <f>VLOOKUP(B215,#REF!,5,FALSE)</f>
        <v>#REF!</v>
      </c>
      <c r="N215" t="s">
        <v>5434</v>
      </c>
      <c r="O215" s="180" t="s">
        <v>5165</v>
      </c>
      <c r="P215" t="s">
        <v>5355</v>
      </c>
      <c r="Q215" t="s">
        <v>5272</v>
      </c>
    </row>
    <row r="216" spans="1:17" x14ac:dyDescent="0.3">
      <c r="A216" t="s">
        <v>5270</v>
      </c>
      <c r="B216" t="str">
        <f t="shared" si="3"/>
        <v>150768295</v>
      </c>
      <c r="C216">
        <v>150768</v>
      </c>
      <c r="D216" t="s">
        <v>50</v>
      </c>
      <c r="E216" t="s">
        <v>32</v>
      </c>
      <c r="F216" t="s">
        <v>112</v>
      </c>
      <c r="G216" t="s">
        <v>1644</v>
      </c>
      <c r="H216" t="s">
        <v>115</v>
      </c>
      <c r="I216">
        <v>295</v>
      </c>
      <c r="J216">
        <v>295</v>
      </c>
      <c r="K216" t="e">
        <f>VLOOKUP(B216,#REF!,5,FALSE)</f>
        <v>#REF!</v>
      </c>
      <c r="N216" t="s">
        <v>5435</v>
      </c>
      <c r="O216" s="180" t="s">
        <v>5165</v>
      </c>
      <c r="P216" t="s">
        <v>5355</v>
      </c>
      <c r="Q216" t="s">
        <v>5272</v>
      </c>
    </row>
    <row r="217" spans="1:17" x14ac:dyDescent="0.3">
      <c r="A217" t="s">
        <v>5270</v>
      </c>
      <c r="B217" t="str">
        <f t="shared" si="3"/>
        <v>150768296</v>
      </c>
      <c r="C217">
        <v>150768</v>
      </c>
      <c r="D217" t="s">
        <v>50</v>
      </c>
      <c r="E217" t="s">
        <v>32</v>
      </c>
      <c r="F217" t="s">
        <v>112</v>
      </c>
      <c r="G217" t="s">
        <v>1644</v>
      </c>
      <c r="H217" t="s">
        <v>115</v>
      </c>
      <c r="I217">
        <v>296</v>
      </c>
      <c r="J217">
        <v>296</v>
      </c>
      <c r="K217" t="e">
        <f>VLOOKUP(B217,#REF!,5,FALSE)</f>
        <v>#REF!</v>
      </c>
      <c r="N217" t="s">
        <v>5436</v>
      </c>
      <c r="O217" s="180" t="s">
        <v>5165</v>
      </c>
      <c r="P217" t="s">
        <v>5355</v>
      </c>
      <c r="Q217" t="s">
        <v>5272</v>
      </c>
    </row>
    <row r="218" spans="1:17" x14ac:dyDescent="0.3">
      <c r="A218" t="s">
        <v>5270</v>
      </c>
      <c r="B218" t="str">
        <f t="shared" si="3"/>
        <v>150768297</v>
      </c>
      <c r="C218">
        <v>150768</v>
      </c>
      <c r="D218" t="s">
        <v>50</v>
      </c>
      <c r="E218" t="s">
        <v>32</v>
      </c>
      <c r="F218" t="s">
        <v>112</v>
      </c>
      <c r="G218" t="s">
        <v>1644</v>
      </c>
      <c r="H218" t="s">
        <v>115</v>
      </c>
      <c r="I218">
        <v>297</v>
      </c>
      <c r="J218">
        <v>297</v>
      </c>
      <c r="K218" t="e">
        <f>VLOOKUP(B218,#REF!,5,FALSE)</f>
        <v>#REF!</v>
      </c>
      <c r="N218" t="s">
        <v>5437</v>
      </c>
      <c r="O218" s="180" t="s">
        <v>5165</v>
      </c>
      <c r="P218" t="s">
        <v>5355</v>
      </c>
      <c r="Q218" t="s">
        <v>5272</v>
      </c>
    </row>
    <row r="219" spans="1:17" x14ac:dyDescent="0.3">
      <c r="A219" t="s">
        <v>5270</v>
      </c>
      <c r="B219" t="str">
        <f t="shared" si="3"/>
        <v>150768298</v>
      </c>
      <c r="C219">
        <v>150768</v>
      </c>
      <c r="D219" t="s">
        <v>50</v>
      </c>
      <c r="E219" t="s">
        <v>32</v>
      </c>
      <c r="F219" t="s">
        <v>112</v>
      </c>
      <c r="G219" t="s">
        <v>1644</v>
      </c>
      <c r="H219" t="s">
        <v>115</v>
      </c>
      <c r="I219">
        <v>298</v>
      </c>
      <c r="J219">
        <v>298</v>
      </c>
      <c r="K219" t="e">
        <f>VLOOKUP(B219,#REF!,5,FALSE)</f>
        <v>#REF!</v>
      </c>
      <c r="N219" t="s">
        <v>5438</v>
      </c>
      <c r="O219" s="180" t="s">
        <v>5165</v>
      </c>
      <c r="P219" t="s">
        <v>5355</v>
      </c>
      <c r="Q219" t="s">
        <v>5272</v>
      </c>
    </row>
    <row r="220" spans="1:17" x14ac:dyDescent="0.3">
      <c r="A220" t="s">
        <v>5270</v>
      </c>
      <c r="B220" t="str">
        <f t="shared" si="3"/>
        <v>150768299</v>
      </c>
      <c r="C220">
        <v>150768</v>
      </c>
      <c r="D220" t="s">
        <v>50</v>
      </c>
      <c r="E220" t="s">
        <v>32</v>
      </c>
      <c r="F220" t="s">
        <v>112</v>
      </c>
      <c r="G220" t="s">
        <v>1644</v>
      </c>
      <c r="H220" t="s">
        <v>115</v>
      </c>
      <c r="I220">
        <v>299</v>
      </c>
      <c r="J220">
        <v>299</v>
      </c>
      <c r="K220" t="e">
        <f>VLOOKUP(B220,#REF!,5,FALSE)</f>
        <v>#REF!</v>
      </c>
      <c r="N220" t="s">
        <v>5439</v>
      </c>
      <c r="O220" s="180" t="s">
        <v>5165</v>
      </c>
      <c r="P220" t="s">
        <v>5355</v>
      </c>
      <c r="Q220" t="s">
        <v>5272</v>
      </c>
    </row>
    <row r="221" spans="1:17" x14ac:dyDescent="0.3">
      <c r="A221" t="s">
        <v>5270</v>
      </c>
      <c r="B221" t="str">
        <f t="shared" si="3"/>
        <v>150768300</v>
      </c>
      <c r="C221">
        <v>150768</v>
      </c>
      <c r="D221" t="s">
        <v>50</v>
      </c>
      <c r="E221" t="s">
        <v>32</v>
      </c>
      <c r="F221" t="s">
        <v>112</v>
      </c>
      <c r="G221" t="s">
        <v>1644</v>
      </c>
      <c r="H221" t="s">
        <v>115</v>
      </c>
      <c r="I221">
        <v>300</v>
      </c>
      <c r="J221">
        <v>300</v>
      </c>
      <c r="K221" t="e">
        <f>VLOOKUP(B221,#REF!,5,FALSE)</f>
        <v>#REF!</v>
      </c>
      <c r="N221" t="s">
        <v>5440</v>
      </c>
      <c r="O221" s="180" t="s">
        <v>5165</v>
      </c>
      <c r="P221" t="s">
        <v>5355</v>
      </c>
      <c r="Q221" t="s">
        <v>5272</v>
      </c>
    </row>
    <row r="222" spans="1:17" x14ac:dyDescent="0.3">
      <c r="A222" t="s">
        <v>5270</v>
      </c>
      <c r="B222" t="str">
        <f t="shared" si="3"/>
        <v>150768301</v>
      </c>
      <c r="C222">
        <v>150768</v>
      </c>
      <c r="D222" t="s">
        <v>50</v>
      </c>
      <c r="E222" t="s">
        <v>32</v>
      </c>
      <c r="F222" t="s">
        <v>112</v>
      </c>
      <c r="G222" t="s">
        <v>1644</v>
      </c>
      <c r="H222" t="s">
        <v>115</v>
      </c>
      <c r="I222">
        <v>301</v>
      </c>
      <c r="J222">
        <v>301</v>
      </c>
      <c r="K222" t="e">
        <f>VLOOKUP(B222,#REF!,5,FALSE)</f>
        <v>#REF!</v>
      </c>
      <c r="N222" t="s">
        <v>5441</v>
      </c>
      <c r="O222" s="180" t="s">
        <v>5165</v>
      </c>
      <c r="P222" t="s">
        <v>5355</v>
      </c>
      <c r="Q222" t="s">
        <v>5272</v>
      </c>
    </row>
    <row r="223" spans="1:17" x14ac:dyDescent="0.3">
      <c r="A223" t="s">
        <v>5270</v>
      </c>
      <c r="B223" t="str">
        <f t="shared" si="3"/>
        <v>150768302</v>
      </c>
      <c r="C223">
        <v>150768</v>
      </c>
      <c r="D223" t="s">
        <v>50</v>
      </c>
      <c r="E223" t="s">
        <v>32</v>
      </c>
      <c r="F223" t="s">
        <v>112</v>
      </c>
      <c r="G223" t="s">
        <v>1644</v>
      </c>
      <c r="H223" t="s">
        <v>115</v>
      </c>
      <c r="I223">
        <v>302</v>
      </c>
      <c r="J223">
        <v>302</v>
      </c>
      <c r="K223" t="e">
        <f>VLOOKUP(B223,#REF!,5,FALSE)</f>
        <v>#REF!</v>
      </c>
      <c r="N223" t="s">
        <v>5442</v>
      </c>
      <c r="O223" s="180" t="s">
        <v>5165</v>
      </c>
      <c r="P223" t="s">
        <v>5355</v>
      </c>
      <c r="Q223" t="s">
        <v>5272</v>
      </c>
    </row>
    <row r="224" spans="1:17" x14ac:dyDescent="0.3">
      <c r="A224" t="s">
        <v>5270</v>
      </c>
      <c r="B224" t="str">
        <f t="shared" si="3"/>
        <v>150768303</v>
      </c>
      <c r="C224">
        <v>150768</v>
      </c>
      <c r="D224" t="s">
        <v>50</v>
      </c>
      <c r="E224" t="s">
        <v>32</v>
      </c>
      <c r="F224" t="s">
        <v>112</v>
      </c>
      <c r="G224" t="s">
        <v>1644</v>
      </c>
      <c r="H224" t="s">
        <v>115</v>
      </c>
      <c r="I224">
        <v>303</v>
      </c>
      <c r="J224">
        <v>303</v>
      </c>
      <c r="K224" t="e">
        <f>VLOOKUP(B224,#REF!,5,FALSE)</f>
        <v>#REF!</v>
      </c>
      <c r="N224" t="s">
        <v>5443</v>
      </c>
      <c r="O224" s="180" t="s">
        <v>5165</v>
      </c>
      <c r="P224" t="s">
        <v>5355</v>
      </c>
      <c r="Q224" t="s">
        <v>5272</v>
      </c>
    </row>
    <row r="225" spans="1:17" x14ac:dyDescent="0.3">
      <c r="A225" t="s">
        <v>5270</v>
      </c>
      <c r="B225" t="str">
        <f t="shared" si="3"/>
        <v>150768304</v>
      </c>
      <c r="C225">
        <v>150768</v>
      </c>
      <c r="D225" t="s">
        <v>50</v>
      </c>
      <c r="E225" t="s">
        <v>32</v>
      </c>
      <c r="F225" t="s">
        <v>112</v>
      </c>
      <c r="G225" t="s">
        <v>1644</v>
      </c>
      <c r="H225" t="s">
        <v>115</v>
      </c>
      <c r="I225">
        <v>304</v>
      </c>
      <c r="J225">
        <v>304</v>
      </c>
      <c r="K225" t="e">
        <f>VLOOKUP(B225,#REF!,5,FALSE)</f>
        <v>#REF!</v>
      </c>
      <c r="N225" t="s">
        <v>5444</v>
      </c>
      <c r="O225" s="180" t="s">
        <v>5165</v>
      </c>
      <c r="P225" t="s">
        <v>5355</v>
      </c>
      <c r="Q225" t="s">
        <v>5272</v>
      </c>
    </row>
    <row r="226" spans="1:17" x14ac:dyDescent="0.3">
      <c r="A226" t="s">
        <v>5270</v>
      </c>
      <c r="B226" t="str">
        <f t="shared" si="3"/>
        <v>150768305</v>
      </c>
      <c r="C226">
        <v>150768</v>
      </c>
      <c r="D226" t="s">
        <v>50</v>
      </c>
      <c r="E226" t="s">
        <v>32</v>
      </c>
      <c r="F226" t="s">
        <v>112</v>
      </c>
      <c r="G226" t="s">
        <v>1644</v>
      </c>
      <c r="H226" t="s">
        <v>115</v>
      </c>
      <c r="I226">
        <v>305</v>
      </c>
      <c r="J226">
        <v>305</v>
      </c>
      <c r="K226" t="e">
        <f>VLOOKUP(B226,#REF!,5,FALSE)</f>
        <v>#REF!</v>
      </c>
      <c r="N226" t="s">
        <v>5445</v>
      </c>
      <c r="O226" s="180" t="s">
        <v>5165</v>
      </c>
      <c r="P226" t="s">
        <v>5355</v>
      </c>
      <c r="Q226" t="s">
        <v>5272</v>
      </c>
    </row>
    <row r="227" spans="1:17" x14ac:dyDescent="0.3">
      <c r="A227" t="s">
        <v>5137</v>
      </c>
      <c r="B227" t="str">
        <f t="shared" si="3"/>
        <v>150768306</v>
      </c>
      <c r="C227">
        <v>150768</v>
      </c>
      <c r="D227" t="s">
        <v>50</v>
      </c>
      <c r="E227" t="s">
        <v>32</v>
      </c>
      <c r="F227" t="s">
        <v>112</v>
      </c>
      <c r="G227" t="s">
        <v>1644</v>
      </c>
      <c r="H227" t="s">
        <v>115</v>
      </c>
      <c r="I227">
        <v>306</v>
      </c>
      <c r="J227">
        <v>306</v>
      </c>
      <c r="K227" t="e">
        <f>VLOOKUP(B227,#REF!,5,FALSE)</f>
        <v>#REF!</v>
      </c>
      <c r="N227" t="s">
        <v>5446</v>
      </c>
      <c r="O227" s="180" t="s">
        <v>5165</v>
      </c>
      <c r="P227" t="s">
        <v>5150</v>
      </c>
      <c r="Q227" t="s">
        <v>5161</v>
      </c>
    </row>
    <row r="228" spans="1:17" x14ac:dyDescent="0.3">
      <c r="A228" t="s">
        <v>5137</v>
      </c>
      <c r="B228" t="str">
        <f t="shared" si="3"/>
        <v>150768307</v>
      </c>
      <c r="C228">
        <v>150768</v>
      </c>
      <c r="D228" t="s">
        <v>50</v>
      </c>
      <c r="E228" t="s">
        <v>32</v>
      </c>
      <c r="F228" t="s">
        <v>112</v>
      </c>
      <c r="G228" t="s">
        <v>1644</v>
      </c>
      <c r="H228" t="s">
        <v>115</v>
      </c>
      <c r="I228">
        <v>307</v>
      </c>
      <c r="J228">
        <v>307</v>
      </c>
      <c r="K228" t="e">
        <f>VLOOKUP(B228,#REF!,5,FALSE)</f>
        <v>#REF!</v>
      </c>
      <c r="N228" t="s">
        <v>5447</v>
      </c>
      <c r="O228" s="180" t="s">
        <v>5165</v>
      </c>
      <c r="P228" t="s">
        <v>5150</v>
      </c>
      <c r="Q228" t="s">
        <v>5161</v>
      </c>
    </row>
    <row r="229" spans="1:17" x14ac:dyDescent="0.3">
      <c r="A229" t="s">
        <v>5137</v>
      </c>
      <c r="B229" t="str">
        <f t="shared" si="3"/>
        <v>150768308</v>
      </c>
      <c r="C229">
        <v>150768</v>
      </c>
      <c r="D229" t="s">
        <v>50</v>
      </c>
      <c r="E229" t="s">
        <v>32</v>
      </c>
      <c r="F229" t="s">
        <v>112</v>
      </c>
      <c r="G229" t="s">
        <v>1644</v>
      </c>
      <c r="H229" t="s">
        <v>115</v>
      </c>
      <c r="I229">
        <v>308</v>
      </c>
      <c r="J229">
        <v>308</v>
      </c>
      <c r="K229" t="e">
        <f>VLOOKUP(B229,#REF!,5,FALSE)</f>
        <v>#REF!</v>
      </c>
      <c r="N229" t="s">
        <v>5448</v>
      </c>
      <c r="O229" s="180" t="s">
        <v>5165</v>
      </c>
      <c r="P229" t="s">
        <v>5150</v>
      </c>
      <c r="Q229" t="s">
        <v>5161</v>
      </c>
    </row>
    <row r="230" spans="1:17" x14ac:dyDescent="0.3">
      <c r="A230" t="s">
        <v>5137</v>
      </c>
      <c r="B230" t="str">
        <f t="shared" si="3"/>
        <v>150768309</v>
      </c>
      <c r="C230">
        <v>150768</v>
      </c>
      <c r="D230" t="s">
        <v>50</v>
      </c>
      <c r="E230" t="s">
        <v>32</v>
      </c>
      <c r="F230" t="s">
        <v>112</v>
      </c>
      <c r="G230" t="s">
        <v>1644</v>
      </c>
      <c r="H230" t="s">
        <v>115</v>
      </c>
      <c r="I230">
        <v>309</v>
      </c>
      <c r="J230">
        <v>309</v>
      </c>
      <c r="K230" t="e">
        <f>VLOOKUP(B230,#REF!,5,FALSE)</f>
        <v>#REF!</v>
      </c>
      <c r="N230" t="s">
        <v>5449</v>
      </c>
      <c r="O230" s="180" t="s">
        <v>5165</v>
      </c>
      <c r="P230" t="s">
        <v>5150</v>
      </c>
      <c r="Q230" t="s">
        <v>5161</v>
      </c>
    </row>
    <row r="231" spans="1:17" x14ac:dyDescent="0.3">
      <c r="A231" t="s">
        <v>5137</v>
      </c>
      <c r="B231" t="str">
        <f t="shared" si="3"/>
        <v>150768310</v>
      </c>
      <c r="C231">
        <v>150768</v>
      </c>
      <c r="D231" t="s">
        <v>50</v>
      </c>
      <c r="E231" t="s">
        <v>32</v>
      </c>
      <c r="F231" t="s">
        <v>112</v>
      </c>
      <c r="G231" t="s">
        <v>1644</v>
      </c>
      <c r="H231" t="s">
        <v>115</v>
      </c>
      <c r="I231">
        <v>310</v>
      </c>
      <c r="J231">
        <v>310</v>
      </c>
      <c r="K231" t="e">
        <f>VLOOKUP(B231,#REF!,5,FALSE)</f>
        <v>#REF!</v>
      </c>
      <c r="N231" t="s">
        <v>5450</v>
      </c>
      <c r="O231" s="180" t="s">
        <v>5165</v>
      </c>
      <c r="P231" t="s">
        <v>5150</v>
      </c>
      <c r="Q231" t="s">
        <v>5161</v>
      </c>
    </row>
    <row r="232" spans="1:17" x14ac:dyDescent="0.3">
      <c r="A232" t="s">
        <v>5137</v>
      </c>
      <c r="B232" t="str">
        <f t="shared" si="3"/>
        <v>150768311</v>
      </c>
      <c r="C232">
        <v>150768</v>
      </c>
      <c r="D232" t="s">
        <v>50</v>
      </c>
      <c r="E232" t="s">
        <v>32</v>
      </c>
      <c r="F232" t="s">
        <v>112</v>
      </c>
      <c r="G232" t="s">
        <v>1644</v>
      </c>
      <c r="H232" t="s">
        <v>115</v>
      </c>
      <c r="I232">
        <v>311</v>
      </c>
      <c r="J232">
        <v>311</v>
      </c>
      <c r="K232" t="e">
        <f>VLOOKUP(B232,#REF!,5,FALSE)</f>
        <v>#REF!</v>
      </c>
      <c r="N232" t="s">
        <v>5451</v>
      </c>
      <c r="O232" s="180" t="s">
        <v>5165</v>
      </c>
      <c r="P232" t="s">
        <v>5150</v>
      </c>
      <c r="Q232" t="s">
        <v>5161</v>
      </c>
    </row>
    <row r="233" spans="1:17" x14ac:dyDescent="0.3">
      <c r="A233" t="s">
        <v>5137</v>
      </c>
      <c r="B233" t="str">
        <f t="shared" si="3"/>
        <v>150768312</v>
      </c>
      <c r="C233">
        <v>150768</v>
      </c>
      <c r="D233" t="s">
        <v>50</v>
      </c>
      <c r="E233" t="s">
        <v>32</v>
      </c>
      <c r="F233" t="s">
        <v>112</v>
      </c>
      <c r="G233" t="s">
        <v>1644</v>
      </c>
      <c r="H233" t="s">
        <v>115</v>
      </c>
      <c r="I233">
        <v>312</v>
      </c>
      <c r="J233">
        <v>312</v>
      </c>
      <c r="K233" t="e">
        <f>VLOOKUP(B233,#REF!,5,FALSE)</f>
        <v>#REF!</v>
      </c>
      <c r="N233" t="s">
        <v>5452</v>
      </c>
      <c r="O233" s="180" t="s">
        <v>5165</v>
      </c>
      <c r="P233" t="s">
        <v>5150</v>
      </c>
      <c r="Q233" t="s">
        <v>5161</v>
      </c>
    </row>
    <row r="234" spans="1:17" x14ac:dyDescent="0.3">
      <c r="A234" t="s">
        <v>5137</v>
      </c>
      <c r="B234" t="str">
        <f t="shared" si="3"/>
        <v>150768313</v>
      </c>
      <c r="C234">
        <v>150768</v>
      </c>
      <c r="D234" t="s">
        <v>50</v>
      </c>
      <c r="E234" t="s">
        <v>32</v>
      </c>
      <c r="F234" t="s">
        <v>112</v>
      </c>
      <c r="G234" t="s">
        <v>1644</v>
      </c>
      <c r="H234" t="s">
        <v>115</v>
      </c>
      <c r="I234">
        <v>313</v>
      </c>
      <c r="J234">
        <v>313</v>
      </c>
      <c r="K234" t="e">
        <f>VLOOKUP(B234,#REF!,5,FALSE)</f>
        <v>#REF!</v>
      </c>
      <c r="N234" t="s">
        <v>5453</v>
      </c>
      <c r="O234" s="180" t="s">
        <v>5165</v>
      </c>
      <c r="P234" t="s">
        <v>5150</v>
      </c>
      <c r="Q234" t="s">
        <v>5161</v>
      </c>
    </row>
    <row r="235" spans="1:17" x14ac:dyDescent="0.3">
      <c r="A235" t="s">
        <v>5137</v>
      </c>
      <c r="B235" t="str">
        <f t="shared" si="3"/>
        <v>150768314</v>
      </c>
      <c r="C235">
        <v>150768</v>
      </c>
      <c r="D235" t="s">
        <v>50</v>
      </c>
      <c r="E235" t="s">
        <v>32</v>
      </c>
      <c r="F235" t="s">
        <v>112</v>
      </c>
      <c r="G235" t="s">
        <v>1644</v>
      </c>
      <c r="H235" t="s">
        <v>115</v>
      </c>
      <c r="I235">
        <v>314</v>
      </c>
      <c r="J235">
        <v>314</v>
      </c>
      <c r="K235" t="e">
        <f>VLOOKUP(B235,#REF!,5,FALSE)</f>
        <v>#REF!</v>
      </c>
      <c r="N235" t="s">
        <v>5454</v>
      </c>
      <c r="O235" s="180" t="s">
        <v>5165</v>
      </c>
      <c r="P235" t="s">
        <v>5150</v>
      </c>
      <c r="Q235" t="s">
        <v>5161</v>
      </c>
    </row>
    <row r="236" spans="1:17" x14ac:dyDescent="0.3">
      <c r="A236" t="s">
        <v>5137</v>
      </c>
      <c r="B236" t="str">
        <f t="shared" si="3"/>
        <v>150768315</v>
      </c>
      <c r="C236">
        <v>150768</v>
      </c>
      <c r="D236" t="s">
        <v>50</v>
      </c>
      <c r="E236" t="s">
        <v>32</v>
      </c>
      <c r="F236" t="s">
        <v>112</v>
      </c>
      <c r="G236" t="s">
        <v>1644</v>
      </c>
      <c r="H236" t="s">
        <v>115</v>
      </c>
      <c r="I236">
        <v>315</v>
      </c>
      <c r="J236">
        <v>315</v>
      </c>
      <c r="K236" t="e">
        <f>VLOOKUP(B236,#REF!,5,FALSE)</f>
        <v>#REF!</v>
      </c>
      <c r="N236" t="s">
        <v>5455</v>
      </c>
      <c r="O236" s="180" t="s">
        <v>5165</v>
      </c>
      <c r="P236" t="s">
        <v>5150</v>
      </c>
      <c r="Q236" t="s">
        <v>5161</v>
      </c>
    </row>
    <row r="237" spans="1:17" x14ac:dyDescent="0.3">
      <c r="A237" t="s">
        <v>5137</v>
      </c>
      <c r="B237" t="str">
        <f t="shared" si="3"/>
        <v>150768316</v>
      </c>
      <c r="C237">
        <v>150768</v>
      </c>
      <c r="D237" t="s">
        <v>50</v>
      </c>
      <c r="E237" t="s">
        <v>32</v>
      </c>
      <c r="F237" t="s">
        <v>112</v>
      </c>
      <c r="G237" t="s">
        <v>1644</v>
      </c>
      <c r="H237" t="s">
        <v>115</v>
      </c>
      <c r="I237">
        <v>316</v>
      </c>
      <c r="J237">
        <v>316</v>
      </c>
      <c r="K237" t="e">
        <f>VLOOKUP(B237,#REF!,5,FALSE)</f>
        <v>#REF!</v>
      </c>
      <c r="N237" t="s">
        <v>5456</v>
      </c>
      <c r="O237" s="180" t="s">
        <v>5165</v>
      </c>
      <c r="P237" t="s">
        <v>5150</v>
      </c>
      <c r="Q237" t="s">
        <v>5161</v>
      </c>
    </row>
    <row r="238" spans="1:17" x14ac:dyDescent="0.3">
      <c r="A238" t="s">
        <v>5137</v>
      </c>
      <c r="B238" t="str">
        <f t="shared" si="3"/>
        <v>150768317</v>
      </c>
      <c r="C238">
        <v>150768</v>
      </c>
      <c r="D238" t="s">
        <v>50</v>
      </c>
      <c r="E238" t="s">
        <v>32</v>
      </c>
      <c r="F238" t="s">
        <v>112</v>
      </c>
      <c r="G238" t="s">
        <v>1644</v>
      </c>
      <c r="H238" t="s">
        <v>115</v>
      </c>
      <c r="I238">
        <v>317</v>
      </c>
      <c r="J238">
        <v>317</v>
      </c>
      <c r="K238" t="e">
        <f>VLOOKUP(B238,#REF!,5,FALSE)</f>
        <v>#REF!</v>
      </c>
      <c r="N238" t="s">
        <v>5457</v>
      </c>
      <c r="O238" s="180" t="s">
        <v>5165</v>
      </c>
      <c r="P238" t="s">
        <v>5150</v>
      </c>
      <c r="Q238" t="s">
        <v>5161</v>
      </c>
    </row>
    <row r="239" spans="1:17" x14ac:dyDescent="0.3">
      <c r="A239" t="s">
        <v>5137</v>
      </c>
      <c r="B239" t="str">
        <f t="shared" si="3"/>
        <v>150768318</v>
      </c>
      <c r="C239">
        <v>150768</v>
      </c>
      <c r="D239" t="s">
        <v>50</v>
      </c>
      <c r="E239" t="s">
        <v>32</v>
      </c>
      <c r="F239" t="s">
        <v>112</v>
      </c>
      <c r="G239" t="s">
        <v>1644</v>
      </c>
      <c r="H239" t="s">
        <v>115</v>
      </c>
      <c r="I239">
        <v>318</v>
      </c>
      <c r="J239">
        <v>318</v>
      </c>
      <c r="K239" t="e">
        <f>VLOOKUP(B239,#REF!,5,FALSE)</f>
        <v>#REF!</v>
      </c>
      <c r="N239" t="s">
        <v>5458</v>
      </c>
      <c r="O239" s="180" t="s">
        <v>5165</v>
      </c>
      <c r="P239" t="s">
        <v>5150</v>
      </c>
      <c r="Q239" t="s">
        <v>5161</v>
      </c>
    </row>
    <row r="240" spans="1:17" x14ac:dyDescent="0.3">
      <c r="A240" t="s">
        <v>5137</v>
      </c>
      <c r="B240" t="str">
        <f t="shared" si="3"/>
        <v>150768319</v>
      </c>
      <c r="C240">
        <v>150768</v>
      </c>
      <c r="D240" t="s">
        <v>50</v>
      </c>
      <c r="E240" t="s">
        <v>32</v>
      </c>
      <c r="F240" t="s">
        <v>112</v>
      </c>
      <c r="G240" t="s">
        <v>1644</v>
      </c>
      <c r="H240" t="s">
        <v>115</v>
      </c>
      <c r="I240">
        <v>319</v>
      </c>
      <c r="J240">
        <v>319</v>
      </c>
      <c r="K240" t="e">
        <f>VLOOKUP(B240,#REF!,5,FALSE)</f>
        <v>#REF!</v>
      </c>
      <c r="N240" t="s">
        <v>5459</v>
      </c>
      <c r="O240" s="180" t="s">
        <v>5165</v>
      </c>
      <c r="P240" t="s">
        <v>5150</v>
      </c>
      <c r="Q240" t="s">
        <v>5161</v>
      </c>
    </row>
    <row r="241" spans="1:17" x14ac:dyDescent="0.3">
      <c r="A241" t="s">
        <v>5137</v>
      </c>
      <c r="B241" t="str">
        <f t="shared" si="3"/>
        <v>150768320</v>
      </c>
      <c r="C241">
        <v>150768</v>
      </c>
      <c r="D241" t="s">
        <v>50</v>
      </c>
      <c r="E241" t="s">
        <v>32</v>
      </c>
      <c r="F241" t="s">
        <v>112</v>
      </c>
      <c r="G241" t="s">
        <v>1644</v>
      </c>
      <c r="H241" t="s">
        <v>115</v>
      </c>
      <c r="I241">
        <v>320</v>
      </c>
      <c r="J241">
        <v>320</v>
      </c>
      <c r="K241" t="e">
        <f>VLOOKUP(B241,#REF!,5,FALSE)</f>
        <v>#REF!</v>
      </c>
      <c r="N241" t="s">
        <v>5460</v>
      </c>
      <c r="O241" s="180" t="s">
        <v>5165</v>
      </c>
      <c r="P241" t="s">
        <v>5150</v>
      </c>
      <c r="Q241" t="s">
        <v>5161</v>
      </c>
    </row>
    <row r="242" spans="1:17" x14ac:dyDescent="0.3">
      <c r="A242" t="s">
        <v>5270</v>
      </c>
      <c r="B242" t="str">
        <f t="shared" si="3"/>
        <v>150768321</v>
      </c>
      <c r="C242">
        <v>150768</v>
      </c>
      <c r="D242" t="s">
        <v>50</v>
      </c>
      <c r="E242" t="s">
        <v>32</v>
      </c>
      <c r="F242" t="s">
        <v>112</v>
      </c>
      <c r="G242" t="s">
        <v>1644</v>
      </c>
      <c r="H242" t="s">
        <v>115</v>
      </c>
      <c r="I242">
        <v>321</v>
      </c>
      <c r="J242">
        <v>321</v>
      </c>
      <c r="K242" t="e">
        <f>VLOOKUP(B242,#REF!,5,FALSE)</f>
        <v>#REF!</v>
      </c>
      <c r="N242" t="s">
        <v>5461</v>
      </c>
      <c r="O242" s="180" t="s">
        <v>5165</v>
      </c>
      <c r="P242" t="s">
        <v>5355</v>
      </c>
      <c r="Q242" t="s">
        <v>5272</v>
      </c>
    </row>
    <row r="243" spans="1:17" x14ac:dyDescent="0.3">
      <c r="A243" t="s">
        <v>5270</v>
      </c>
      <c r="B243" t="str">
        <f t="shared" si="3"/>
        <v>150768322</v>
      </c>
      <c r="C243">
        <v>150768</v>
      </c>
      <c r="D243" t="s">
        <v>50</v>
      </c>
      <c r="E243" t="s">
        <v>32</v>
      </c>
      <c r="F243" t="s">
        <v>112</v>
      </c>
      <c r="G243" t="s">
        <v>1644</v>
      </c>
      <c r="H243" t="s">
        <v>115</v>
      </c>
      <c r="I243">
        <v>322</v>
      </c>
      <c r="J243">
        <v>322</v>
      </c>
      <c r="K243" t="e">
        <f>VLOOKUP(B243,#REF!,5,FALSE)</f>
        <v>#REF!</v>
      </c>
      <c r="N243" t="s">
        <v>5462</v>
      </c>
      <c r="O243" s="180" t="s">
        <v>5165</v>
      </c>
      <c r="P243" t="s">
        <v>5355</v>
      </c>
      <c r="Q243" t="s">
        <v>5272</v>
      </c>
    </row>
    <row r="244" spans="1:17" x14ac:dyDescent="0.3">
      <c r="A244" t="s">
        <v>5137</v>
      </c>
      <c r="B244" t="str">
        <f t="shared" si="3"/>
        <v>150768323</v>
      </c>
      <c r="C244">
        <v>150768</v>
      </c>
      <c r="D244" t="s">
        <v>50</v>
      </c>
      <c r="E244" t="s">
        <v>32</v>
      </c>
      <c r="F244" t="s">
        <v>112</v>
      </c>
      <c r="G244" t="s">
        <v>1644</v>
      </c>
      <c r="H244" t="s">
        <v>115</v>
      </c>
      <c r="I244">
        <v>323</v>
      </c>
      <c r="J244">
        <v>323</v>
      </c>
      <c r="K244" t="e">
        <f>VLOOKUP(B244,#REF!,5,FALSE)</f>
        <v>#REF!</v>
      </c>
      <c r="N244" t="s">
        <v>5463</v>
      </c>
      <c r="O244" s="180" t="s">
        <v>5165</v>
      </c>
      <c r="P244" t="s">
        <v>5150</v>
      </c>
      <c r="Q244" t="s">
        <v>5161</v>
      </c>
    </row>
    <row r="245" spans="1:17" x14ac:dyDescent="0.3">
      <c r="A245" t="s">
        <v>5137</v>
      </c>
      <c r="B245" t="str">
        <f t="shared" si="3"/>
        <v>150768324</v>
      </c>
      <c r="C245">
        <v>150768</v>
      </c>
      <c r="D245" t="s">
        <v>50</v>
      </c>
      <c r="E245" t="s">
        <v>32</v>
      </c>
      <c r="F245" t="s">
        <v>112</v>
      </c>
      <c r="G245" t="s">
        <v>1644</v>
      </c>
      <c r="H245" t="s">
        <v>115</v>
      </c>
      <c r="I245">
        <v>324</v>
      </c>
      <c r="J245">
        <v>324</v>
      </c>
      <c r="K245" t="e">
        <f>VLOOKUP(B245,#REF!,5,FALSE)</f>
        <v>#REF!</v>
      </c>
      <c r="N245" t="s">
        <v>5464</v>
      </c>
      <c r="O245" s="180" t="s">
        <v>5165</v>
      </c>
      <c r="P245" t="s">
        <v>5150</v>
      </c>
      <c r="Q245" t="s">
        <v>5161</v>
      </c>
    </row>
    <row r="246" spans="1:17" x14ac:dyDescent="0.3">
      <c r="A246" t="s">
        <v>5270</v>
      </c>
      <c r="B246" t="str">
        <f t="shared" si="3"/>
        <v>150768325</v>
      </c>
      <c r="C246">
        <v>150768</v>
      </c>
      <c r="D246" t="s">
        <v>50</v>
      </c>
      <c r="E246" t="s">
        <v>32</v>
      </c>
      <c r="F246" t="s">
        <v>112</v>
      </c>
      <c r="G246" t="s">
        <v>1644</v>
      </c>
      <c r="H246" t="s">
        <v>115</v>
      </c>
      <c r="I246">
        <v>325</v>
      </c>
      <c r="J246">
        <v>325</v>
      </c>
      <c r="K246" t="e">
        <f>VLOOKUP(B246,#REF!,5,FALSE)</f>
        <v>#REF!</v>
      </c>
      <c r="N246" t="s">
        <v>5465</v>
      </c>
      <c r="O246" s="180" t="s">
        <v>5165</v>
      </c>
      <c r="P246" t="s">
        <v>5355</v>
      </c>
      <c r="Q246" t="s">
        <v>5272</v>
      </c>
    </row>
    <row r="247" spans="1:17" x14ac:dyDescent="0.3">
      <c r="A247" t="s">
        <v>5137</v>
      </c>
      <c r="B247" t="str">
        <f t="shared" si="3"/>
        <v>150768326</v>
      </c>
      <c r="C247">
        <v>150768</v>
      </c>
      <c r="D247" t="s">
        <v>50</v>
      </c>
      <c r="E247" t="s">
        <v>32</v>
      </c>
      <c r="F247" t="s">
        <v>112</v>
      </c>
      <c r="G247" t="s">
        <v>1644</v>
      </c>
      <c r="H247" t="s">
        <v>115</v>
      </c>
      <c r="I247">
        <v>326</v>
      </c>
      <c r="J247">
        <v>326</v>
      </c>
      <c r="K247" t="e">
        <f>VLOOKUP(B247,#REF!,5,FALSE)</f>
        <v>#REF!</v>
      </c>
      <c r="N247" t="s">
        <v>5466</v>
      </c>
      <c r="O247" s="180" t="s">
        <v>5165</v>
      </c>
      <c r="P247" t="s">
        <v>5150</v>
      </c>
      <c r="Q247" t="s">
        <v>5161</v>
      </c>
    </row>
    <row r="248" spans="1:17" x14ac:dyDescent="0.3">
      <c r="A248" t="s">
        <v>5137</v>
      </c>
      <c r="B248" t="str">
        <f t="shared" si="3"/>
        <v>150768327</v>
      </c>
      <c r="C248">
        <v>150768</v>
      </c>
      <c r="D248" t="s">
        <v>50</v>
      </c>
      <c r="E248" t="s">
        <v>32</v>
      </c>
      <c r="F248" t="s">
        <v>112</v>
      </c>
      <c r="G248" t="s">
        <v>1644</v>
      </c>
      <c r="H248" t="s">
        <v>115</v>
      </c>
      <c r="I248">
        <v>327</v>
      </c>
      <c r="J248">
        <v>327</v>
      </c>
      <c r="K248" t="e">
        <f>VLOOKUP(B248,#REF!,5,FALSE)</f>
        <v>#REF!</v>
      </c>
      <c r="N248" t="s">
        <v>5467</v>
      </c>
      <c r="O248" s="180" t="s">
        <v>5165</v>
      </c>
      <c r="P248" t="s">
        <v>5150</v>
      </c>
      <c r="Q248" t="s">
        <v>5161</v>
      </c>
    </row>
    <row r="249" spans="1:17" x14ac:dyDescent="0.3">
      <c r="A249" t="s">
        <v>5270</v>
      </c>
      <c r="B249" t="str">
        <f t="shared" si="3"/>
        <v>150768328</v>
      </c>
      <c r="C249">
        <v>150768</v>
      </c>
      <c r="D249" t="s">
        <v>50</v>
      </c>
      <c r="E249" t="s">
        <v>32</v>
      </c>
      <c r="F249" t="s">
        <v>112</v>
      </c>
      <c r="G249" t="s">
        <v>1644</v>
      </c>
      <c r="H249" t="s">
        <v>115</v>
      </c>
      <c r="I249">
        <v>328</v>
      </c>
      <c r="J249">
        <v>328</v>
      </c>
      <c r="K249" t="e">
        <f>VLOOKUP(B249,#REF!,5,FALSE)</f>
        <v>#REF!</v>
      </c>
      <c r="N249" t="s">
        <v>5468</v>
      </c>
      <c r="O249" s="180" t="s">
        <v>5165</v>
      </c>
      <c r="P249" t="s">
        <v>5355</v>
      </c>
      <c r="Q249" t="s">
        <v>5272</v>
      </c>
    </row>
    <row r="250" spans="1:17" x14ac:dyDescent="0.3">
      <c r="A250" t="s">
        <v>5270</v>
      </c>
      <c r="B250" t="str">
        <f t="shared" si="3"/>
        <v>150768329</v>
      </c>
      <c r="C250">
        <v>150768</v>
      </c>
      <c r="D250" t="s">
        <v>50</v>
      </c>
      <c r="E250" t="s">
        <v>32</v>
      </c>
      <c r="F250" t="s">
        <v>112</v>
      </c>
      <c r="G250" t="s">
        <v>1644</v>
      </c>
      <c r="H250" t="s">
        <v>115</v>
      </c>
      <c r="I250">
        <v>329</v>
      </c>
      <c r="J250">
        <v>329</v>
      </c>
      <c r="K250" t="e">
        <f>VLOOKUP(B250,#REF!,5,FALSE)</f>
        <v>#REF!</v>
      </c>
      <c r="N250" t="s">
        <v>5469</v>
      </c>
      <c r="O250" s="180" t="s">
        <v>5165</v>
      </c>
      <c r="P250" t="s">
        <v>5355</v>
      </c>
      <c r="Q250" t="s">
        <v>5272</v>
      </c>
    </row>
    <row r="251" spans="1:17" x14ac:dyDescent="0.3">
      <c r="A251" t="s">
        <v>5137</v>
      </c>
      <c r="B251" t="str">
        <f t="shared" si="3"/>
        <v>150768330</v>
      </c>
      <c r="C251">
        <v>150768</v>
      </c>
      <c r="D251" t="s">
        <v>50</v>
      </c>
      <c r="E251" t="s">
        <v>32</v>
      </c>
      <c r="F251" t="s">
        <v>112</v>
      </c>
      <c r="G251" t="s">
        <v>1644</v>
      </c>
      <c r="H251" t="s">
        <v>115</v>
      </c>
      <c r="I251">
        <v>330</v>
      </c>
      <c r="J251">
        <v>330</v>
      </c>
      <c r="K251" t="e">
        <f>VLOOKUP(B251,#REF!,5,FALSE)</f>
        <v>#REF!</v>
      </c>
      <c r="N251" t="s">
        <v>5470</v>
      </c>
      <c r="O251" s="180" t="s">
        <v>5165</v>
      </c>
      <c r="P251" t="s">
        <v>5150</v>
      </c>
      <c r="Q251" t="s">
        <v>5161</v>
      </c>
    </row>
    <row r="252" spans="1:17" x14ac:dyDescent="0.3">
      <c r="A252" t="s">
        <v>5137</v>
      </c>
      <c r="B252" t="str">
        <f t="shared" si="3"/>
        <v>150768331</v>
      </c>
      <c r="C252">
        <v>150768</v>
      </c>
      <c r="D252" t="s">
        <v>50</v>
      </c>
      <c r="E252" t="s">
        <v>32</v>
      </c>
      <c r="F252" t="s">
        <v>112</v>
      </c>
      <c r="G252" t="s">
        <v>1644</v>
      </c>
      <c r="H252" t="s">
        <v>115</v>
      </c>
      <c r="I252">
        <v>331</v>
      </c>
      <c r="J252">
        <v>331</v>
      </c>
      <c r="K252" t="e">
        <f>VLOOKUP(B252,#REF!,5,FALSE)</f>
        <v>#REF!</v>
      </c>
      <c r="N252" t="s">
        <v>5471</v>
      </c>
      <c r="O252" s="180" t="s">
        <v>5165</v>
      </c>
      <c r="P252" t="s">
        <v>5150</v>
      </c>
      <c r="Q252" t="s">
        <v>5161</v>
      </c>
    </row>
    <row r="253" spans="1:17" x14ac:dyDescent="0.3">
      <c r="A253" t="s">
        <v>5270</v>
      </c>
      <c r="B253" t="str">
        <f t="shared" si="3"/>
        <v>150768332</v>
      </c>
      <c r="C253">
        <v>150768</v>
      </c>
      <c r="D253" t="s">
        <v>50</v>
      </c>
      <c r="E253" t="s">
        <v>32</v>
      </c>
      <c r="F253" t="s">
        <v>112</v>
      </c>
      <c r="G253" t="s">
        <v>1644</v>
      </c>
      <c r="H253" t="s">
        <v>115</v>
      </c>
      <c r="I253">
        <v>332</v>
      </c>
      <c r="J253">
        <v>332</v>
      </c>
      <c r="K253" t="e">
        <f>VLOOKUP(B253,#REF!,5,FALSE)</f>
        <v>#REF!</v>
      </c>
      <c r="N253" t="s">
        <v>5472</v>
      </c>
      <c r="O253" s="180" t="s">
        <v>5165</v>
      </c>
      <c r="P253" t="s">
        <v>5355</v>
      </c>
      <c r="Q253" t="s">
        <v>5272</v>
      </c>
    </row>
    <row r="254" spans="1:17" x14ac:dyDescent="0.3">
      <c r="A254" t="s">
        <v>5270</v>
      </c>
      <c r="B254" t="str">
        <f t="shared" si="3"/>
        <v>150768333</v>
      </c>
      <c r="C254">
        <v>150768</v>
      </c>
      <c r="D254" t="s">
        <v>50</v>
      </c>
      <c r="E254" t="s">
        <v>32</v>
      </c>
      <c r="F254" t="s">
        <v>112</v>
      </c>
      <c r="G254" t="s">
        <v>1644</v>
      </c>
      <c r="H254" t="s">
        <v>115</v>
      </c>
      <c r="I254">
        <v>333</v>
      </c>
      <c r="J254">
        <v>333</v>
      </c>
      <c r="K254" t="e">
        <f>VLOOKUP(B254,#REF!,5,FALSE)</f>
        <v>#REF!</v>
      </c>
      <c r="N254" t="s">
        <v>5473</v>
      </c>
      <c r="O254" s="180" t="s">
        <v>5165</v>
      </c>
      <c r="P254" t="s">
        <v>5355</v>
      </c>
      <c r="Q254" t="s">
        <v>5272</v>
      </c>
    </row>
    <row r="255" spans="1:17" x14ac:dyDescent="0.3">
      <c r="A255" t="s">
        <v>5137</v>
      </c>
      <c r="B255" t="str">
        <f t="shared" si="3"/>
        <v>150768334</v>
      </c>
      <c r="C255">
        <v>150768</v>
      </c>
      <c r="D255" t="s">
        <v>50</v>
      </c>
      <c r="E255" t="s">
        <v>32</v>
      </c>
      <c r="F255" t="s">
        <v>112</v>
      </c>
      <c r="G255" t="s">
        <v>1644</v>
      </c>
      <c r="H255" t="s">
        <v>115</v>
      </c>
      <c r="I255">
        <v>334</v>
      </c>
      <c r="J255">
        <v>334</v>
      </c>
      <c r="K255" t="e">
        <f>VLOOKUP(B255,#REF!,5,FALSE)</f>
        <v>#REF!</v>
      </c>
      <c r="N255" t="s">
        <v>5474</v>
      </c>
      <c r="O255" s="180" t="s">
        <v>5165</v>
      </c>
      <c r="P255" t="s">
        <v>5150</v>
      </c>
      <c r="Q255" t="s">
        <v>5161</v>
      </c>
    </row>
    <row r="256" spans="1:17" x14ac:dyDescent="0.3">
      <c r="A256" t="s">
        <v>5270</v>
      </c>
      <c r="B256" t="str">
        <f t="shared" si="3"/>
        <v>150768335</v>
      </c>
      <c r="C256">
        <v>150768</v>
      </c>
      <c r="D256" t="s">
        <v>50</v>
      </c>
      <c r="E256" t="s">
        <v>32</v>
      </c>
      <c r="F256" t="s">
        <v>112</v>
      </c>
      <c r="G256" t="s">
        <v>1644</v>
      </c>
      <c r="H256" t="s">
        <v>115</v>
      </c>
      <c r="I256">
        <v>335</v>
      </c>
      <c r="J256">
        <v>335</v>
      </c>
      <c r="K256" t="e">
        <f>VLOOKUP(B256,#REF!,5,FALSE)</f>
        <v>#REF!</v>
      </c>
      <c r="N256" t="s">
        <v>5475</v>
      </c>
      <c r="O256" s="180" t="s">
        <v>5165</v>
      </c>
      <c r="P256" t="s">
        <v>5355</v>
      </c>
      <c r="Q256" t="s">
        <v>5272</v>
      </c>
    </row>
    <row r="257" spans="1:17" x14ac:dyDescent="0.3">
      <c r="A257" t="s">
        <v>5270</v>
      </c>
      <c r="B257" t="str">
        <f t="shared" si="3"/>
        <v>150768336</v>
      </c>
      <c r="C257">
        <v>150768</v>
      </c>
      <c r="D257" t="s">
        <v>50</v>
      </c>
      <c r="E257" t="s">
        <v>32</v>
      </c>
      <c r="F257" t="s">
        <v>112</v>
      </c>
      <c r="G257" t="s">
        <v>1644</v>
      </c>
      <c r="H257" t="s">
        <v>115</v>
      </c>
      <c r="I257">
        <v>336</v>
      </c>
      <c r="J257">
        <v>336</v>
      </c>
      <c r="K257" t="e">
        <f>VLOOKUP(B257,#REF!,5,FALSE)</f>
        <v>#REF!</v>
      </c>
      <c r="N257" t="s">
        <v>5476</v>
      </c>
      <c r="O257" s="180" t="s">
        <v>5165</v>
      </c>
      <c r="P257" t="s">
        <v>5355</v>
      </c>
      <c r="Q257" t="s">
        <v>5272</v>
      </c>
    </row>
    <row r="258" spans="1:17" x14ac:dyDescent="0.3">
      <c r="A258" t="s">
        <v>5270</v>
      </c>
      <c r="B258" t="str">
        <f t="shared" si="3"/>
        <v>150768366</v>
      </c>
      <c r="C258">
        <v>150768</v>
      </c>
      <c r="D258" t="s">
        <v>50</v>
      </c>
      <c r="E258" t="s">
        <v>32</v>
      </c>
      <c r="F258" t="s">
        <v>112</v>
      </c>
      <c r="G258" t="s">
        <v>1644</v>
      </c>
      <c r="H258" t="s">
        <v>115</v>
      </c>
      <c r="I258">
        <v>366</v>
      </c>
      <c r="J258">
        <v>366</v>
      </c>
      <c r="K258" t="e">
        <f>VLOOKUP(B258,#REF!,5,FALSE)</f>
        <v>#REF!</v>
      </c>
      <c r="N258" t="s">
        <v>5477</v>
      </c>
      <c r="O258" s="180" t="s">
        <v>5165</v>
      </c>
      <c r="P258" t="s">
        <v>5355</v>
      </c>
      <c r="Q258" t="s">
        <v>5272</v>
      </c>
    </row>
    <row r="259" spans="1:17" x14ac:dyDescent="0.3">
      <c r="A259" t="s">
        <v>5270</v>
      </c>
      <c r="B259" t="str">
        <f t="shared" si="3"/>
        <v>150768367</v>
      </c>
      <c r="C259">
        <v>150768</v>
      </c>
      <c r="D259" t="s">
        <v>50</v>
      </c>
      <c r="E259" t="s">
        <v>32</v>
      </c>
      <c r="F259" t="s">
        <v>112</v>
      </c>
      <c r="G259" t="s">
        <v>1644</v>
      </c>
      <c r="H259" t="s">
        <v>115</v>
      </c>
      <c r="I259">
        <v>367</v>
      </c>
      <c r="J259">
        <v>367</v>
      </c>
      <c r="K259" t="e">
        <f>VLOOKUP(B259,#REF!,5,FALSE)</f>
        <v>#REF!</v>
      </c>
      <c r="N259" t="s">
        <v>5478</v>
      </c>
      <c r="O259" s="180" t="s">
        <v>5165</v>
      </c>
      <c r="P259" t="s">
        <v>5355</v>
      </c>
      <c r="Q259" t="s">
        <v>5272</v>
      </c>
    </row>
    <row r="260" spans="1:17" x14ac:dyDescent="0.3">
      <c r="A260" t="s">
        <v>5270</v>
      </c>
      <c r="B260" t="str">
        <f t="shared" si="3"/>
        <v>150768368</v>
      </c>
      <c r="C260">
        <v>150768</v>
      </c>
      <c r="D260" t="s">
        <v>50</v>
      </c>
      <c r="E260" t="s">
        <v>32</v>
      </c>
      <c r="F260" t="s">
        <v>112</v>
      </c>
      <c r="G260" t="s">
        <v>1644</v>
      </c>
      <c r="H260" t="s">
        <v>115</v>
      </c>
      <c r="I260">
        <v>368</v>
      </c>
      <c r="J260">
        <v>368</v>
      </c>
      <c r="K260" t="e">
        <f>VLOOKUP(B260,#REF!,5,FALSE)</f>
        <v>#REF!</v>
      </c>
      <c r="N260" t="s">
        <v>5479</v>
      </c>
      <c r="O260" s="180" t="s">
        <v>5165</v>
      </c>
      <c r="P260" t="s">
        <v>5355</v>
      </c>
      <c r="Q260" t="s">
        <v>5272</v>
      </c>
    </row>
    <row r="261" spans="1:17" x14ac:dyDescent="0.3">
      <c r="A261" t="s">
        <v>5270</v>
      </c>
      <c r="B261" t="str">
        <f t="shared" si="3"/>
        <v>150768369</v>
      </c>
      <c r="C261">
        <v>150768</v>
      </c>
      <c r="D261" t="s">
        <v>50</v>
      </c>
      <c r="E261" t="s">
        <v>32</v>
      </c>
      <c r="F261" t="s">
        <v>112</v>
      </c>
      <c r="G261" t="s">
        <v>1644</v>
      </c>
      <c r="H261" t="s">
        <v>115</v>
      </c>
      <c r="I261">
        <v>369</v>
      </c>
      <c r="J261">
        <v>369</v>
      </c>
      <c r="K261" t="e">
        <f>VLOOKUP(B261,#REF!,5,FALSE)</f>
        <v>#REF!</v>
      </c>
      <c r="N261" t="s">
        <v>5480</v>
      </c>
      <c r="O261" s="180" t="s">
        <v>5165</v>
      </c>
      <c r="P261" t="s">
        <v>5355</v>
      </c>
      <c r="Q261" t="s">
        <v>5272</v>
      </c>
    </row>
    <row r="262" spans="1:17" x14ac:dyDescent="0.3">
      <c r="A262" t="s">
        <v>5270</v>
      </c>
      <c r="B262" t="str">
        <f t="shared" si="3"/>
        <v>150768370</v>
      </c>
      <c r="C262">
        <v>150768</v>
      </c>
      <c r="D262" t="s">
        <v>50</v>
      </c>
      <c r="E262" t="s">
        <v>32</v>
      </c>
      <c r="F262" t="s">
        <v>112</v>
      </c>
      <c r="G262" t="s">
        <v>1644</v>
      </c>
      <c r="H262" t="s">
        <v>115</v>
      </c>
      <c r="I262">
        <v>370</v>
      </c>
      <c r="J262">
        <v>370</v>
      </c>
      <c r="K262" t="e">
        <f>VLOOKUP(B262,#REF!,5,FALSE)</f>
        <v>#REF!</v>
      </c>
      <c r="N262" t="s">
        <v>5481</v>
      </c>
      <c r="O262" s="180" t="s">
        <v>5165</v>
      </c>
      <c r="P262" t="s">
        <v>5355</v>
      </c>
      <c r="Q262" t="s">
        <v>5272</v>
      </c>
    </row>
    <row r="263" spans="1:17" x14ac:dyDescent="0.3">
      <c r="A263" t="s">
        <v>5270</v>
      </c>
      <c r="B263" t="str">
        <f t="shared" si="3"/>
        <v>150768371</v>
      </c>
      <c r="C263">
        <v>150768</v>
      </c>
      <c r="D263" t="s">
        <v>50</v>
      </c>
      <c r="E263" t="s">
        <v>32</v>
      </c>
      <c r="F263" t="s">
        <v>112</v>
      </c>
      <c r="G263" t="s">
        <v>1644</v>
      </c>
      <c r="H263" t="s">
        <v>115</v>
      </c>
      <c r="I263">
        <v>371</v>
      </c>
      <c r="J263">
        <v>371</v>
      </c>
      <c r="K263" t="e">
        <f>VLOOKUP(B263,#REF!,5,FALSE)</f>
        <v>#REF!</v>
      </c>
      <c r="N263" t="s">
        <v>5482</v>
      </c>
      <c r="O263" s="180" t="s">
        <v>5165</v>
      </c>
      <c r="P263" t="s">
        <v>5355</v>
      </c>
      <c r="Q263" t="s">
        <v>5272</v>
      </c>
    </row>
    <row r="264" spans="1:17" x14ac:dyDescent="0.3">
      <c r="A264" t="s">
        <v>5270</v>
      </c>
      <c r="B264" t="str">
        <f t="shared" ref="B264:B327" si="4">C264&amp;I264</f>
        <v>150768372</v>
      </c>
      <c r="C264">
        <v>150768</v>
      </c>
      <c r="D264" t="s">
        <v>50</v>
      </c>
      <c r="E264" t="s">
        <v>32</v>
      </c>
      <c r="F264" t="s">
        <v>112</v>
      </c>
      <c r="G264" t="s">
        <v>1644</v>
      </c>
      <c r="H264" t="s">
        <v>115</v>
      </c>
      <c r="I264">
        <v>372</v>
      </c>
      <c r="J264">
        <v>372</v>
      </c>
      <c r="K264" t="e">
        <f>VLOOKUP(B264,#REF!,5,FALSE)</f>
        <v>#REF!</v>
      </c>
      <c r="N264" t="s">
        <v>5483</v>
      </c>
      <c r="O264" s="180" t="s">
        <v>5165</v>
      </c>
      <c r="P264" t="s">
        <v>5355</v>
      </c>
      <c r="Q264" t="s">
        <v>5272</v>
      </c>
    </row>
    <row r="265" spans="1:17" x14ac:dyDescent="0.3">
      <c r="A265" t="s">
        <v>5270</v>
      </c>
      <c r="B265" t="str">
        <f t="shared" si="4"/>
        <v>150768373</v>
      </c>
      <c r="C265">
        <v>150768</v>
      </c>
      <c r="D265" t="s">
        <v>50</v>
      </c>
      <c r="E265" t="s">
        <v>32</v>
      </c>
      <c r="F265" t="s">
        <v>112</v>
      </c>
      <c r="G265" t="s">
        <v>1644</v>
      </c>
      <c r="H265" t="s">
        <v>115</v>
      </c>
      <c r="I265">
        <v>373</v>
      </c>
      <c r="J265">
        <v>373</v>
      </c>
      <c r="K265" t="e">
        <f>VLOOKUP(B265,#REF!,5,FALSE)</f>
        <v>#REF!</v>
      </c>
      <c r="N265" t="s">
        <v>5484</v>
      </c>
      <c r="O265" s="180" t="s">
        <v>5165</v>
      </c>
      <c r="P265" t="s">
        <v>5355</v>
      </c>
      <c r="Q265" t="s">
        <v>5272</v>
      </c>
    </row>
    <row r="266" spans="1:17" x14ac:dyDescent="0.3">
      <c r="A266" t="s">
        <v>5270</v>
      </c>
      <c r="B266" t="str">
        <f t="shared" si="4"/>
        <v>150768374</v>
      </c>
      <c r="C266">
        <v>150768</v>
      </c>
      <c r="D266" t="s">
        <v>50</v>
      </c>
      <c r="E266" t="s">
        <v>32</v>
      </c>
      <c r="F266" t="s">
        <v>112</v>
      </c>
      <c r="G266" t="s">
        <v>1644</v>
      </c>
      <c r="H266" t="s">
        <v>115</v>
      </c>
      <c r="I266">
        <v>374</v>
      </c>
      <c r="J266">
        <v>374</v>
      </c>
      <c r="K266" t="e">
        <f>VLOOKUP(B266,#REF!,5,FALSE)</f>
        <v>#REF!</v>
      </c>
      <c r="N266" t="s">
        <v>5485</v>
      </c>
      <c r="O266" s="180" t="s">
        <v>5165</v>
      </c>
      <c r="P266" t="s">
        <v>5355</v>
      </c>
      <c r="Q266" t="s">
        <v>5272</v>
      </c>
    </row>
    <row r="267" spans="1:17" x14ac:dyDescent="0.3">
      <c r="A267" t="s">
        <v>5270</v>
      </c>
      <c r="B267" t="str">
        <f t="shared" si="4"/>
        <v>150768375</v>
      </c>
      <c r="C267">
        <v>150768</v>
      </c>
      <c r="D267" t="s">
        <v>50</v>
      </c>
      <c r="E267" t="s">
        <v>32</v>
      </c>
      <c r="F267" t="s">
        <v>112</v>
      </c>
      <c r="G267" t="s">
        <v>1644</v>
      </c>
      <c r="H267" t="s">
        <v>115</v>
      </c>
      <c r="I267">
        <v>375</v>
      </c>
      <c r="J267">
        <v>375</v>
      </c>
      <c r="K267" t="e">
        <f>VLOOKUP(B267,#REF!,5,FALSE)</f>
        <v>#REF!</v>
      </c>
      <c r="N267" t="s">
        <v>5486</v>
      </c>
      <c r="O267" s="180" t="s">
        <v>5165</v>
      </c>
      <c r="P267" t="s">
        <v>5355</v>
      </c>
      <c r="Q267" t="s">
        <v>5272</v>
      </c>
    </row>
    <row r="268" spans="1:17" x14ac:dyDescent="0.3">
      <c r="A268" t="s">
        <v>5270</v>
      </c>
      <c r="B268" t="str">
        <f t="shared" si="4"/>
        <v>150768376</v>
      </c>
      <c r="C268">
        <v>150768</v>
      </c>
      <c r="D268" t="s">
        <v>50</v>
      </c>
      <c r="E268" t="s">
        <v>32</v>
      </c>
      <c r="F268" t="s">
        <v>112</v>
      </c>
      <c r="G268" t="s">
        <v>1644</v>
      </c>
      <c r="H268" t="s">
        <v>115</v>
      </c>
      <c r="I268">
        <v>376</v>
      </c>
      <c r="J268">
        <v>376</v>
      </c>
      <c r="K268" t="e">
        <f>VLOOKUP(B268,#REF!,5,FALSE)</f>
        <v>#REF!</v>
      </c>
      <c r="N268" t="s">
        <v>5487</v>
      </c>
      <c r="O268" s="180" t="s">
        <v>5165</v>
      </c>
      <c r="P268" t="s">
        <v>5355</v>
      </c>
      <c r="Q268" t="s">
        <v>5272</v>
      </c>
    </row>
    <row r="269" spans="1:17" x14ac:dyDescent="0.3">
      <c r="A269" t="s">
        <v>5270</v>
      </c>
      <c r="B269" t="str">
        <f t="shared" si="4"/>
        <v>150768377</v>
      </c>
      <c r="C269">
        <v>150768</v>
      </c>
      <c r="D269" t="s">
        <v>50</v>
      </c>
      <c r="E269" t="s">
        <v>32</v>
      </c>
      <c r="F269" t="s">
        <v>112</v>
      </c>
      <c r="G269" t="s">
        <v>1644</v>
      </c>
      <c r="H269" t="s">
        <v>115</v>
      </c>
      <c r="I269">
        <v>377</v>
      </c>
      <c r="J269">
        <v>377</v>
      </c>
      <c r="K269" t="e">
        <f>VLOOKUP(B269,#REF!,5,FALSE)</f>
        <v>#REF!</v>
      </c>
      <c r="N269" t="s">
        <v>5488</v>
      </c>
      <c r="O269" s="180" t="s">
        <v>5165</v>
      </c>
      <c r="P269" t="s">
        <v>5355</v>
      </c>
      <c r="Q269" t="s">
        <v>5272</v>
      </c>
    </row>
    <row r="270" spans="1:17" x14ac:dyDescent="0.3">
      <c r="A270" t="s">
        <v>5270</v>
      </c>
      <c r="B270" t="str">
        <f t="shared" si="4"/>
        <v>150768378</v>
      </c>
      <c r="C270">
        <v>150768</v>
      </c>
      <c r="D270" t="s">
        <v>50</v>
      </c>
      <c r="E270" t="s">
        <v>32</v>
      </c>
      <c r="F270" t="s">
        <v>112</v>
      </c>
      <c r="G270" t="s">
        <v>1644</v>
      </c>
      <c r="H270" t="s">
        <v>115</v>
      </c>
      <c r="I270">
        <v>378</v>
      </c>
      <c r="J270">
        <v>378</v>
      </c>
      <c r="K270" t="e">
        <f>VLOOKUP(B270,#REF!,5,FALSE)</f>
        <v>#REF!</v>
      </c>
      <c r="N270" t="s">
        <v>5489</v>
      </c>
      <c r="O270" s="180" t="s">
        <v>5165</v>
      </c>
      <c r="P270" t="s">
        <v>5355</v>
      </c>
      <c r="Q270" t="s">
        <v>5272</v>
      </c>
    </row>
    <row r="271" spans="1:17" x14ac:dyDescent="0.3">
      <c r="A271" t="s">
        <v>5270</v>
      </c>
      <c r="B271" t="str">
        <f t="shared" si="4"/>
        <v>150768379</v>
      </c>
      <c r="C271">
        <v>150768</v>
      </c>
      <c r="D271" t="s">
        <v>50</v>
      </c>
      <c r="E271" t="s">
        <v>32</v>
      </c>
      <c r="F271" t="s">
        <v>112</v>
      </c>
      <c r="G271" t="s">
        <v>1644</v>
      </c>
      <c r="H271" t="s">
        <v>115</v>
      </c>
      <c r="I271">
        <v>379</v>
      </c>
      <c r="J271">
        <v>379</v>
      </c>
      <c r="K271" t="e">
        <f>VLOOKUP(B271,#REF!,5,FALSE)</f>
        <v>#REF!</v>
      </c>
      <c r="N271" t="s">
        <v>5490</v>
      </c>
      <c r="O271" s="180" t="s">
        <v>5165</v>
      </c>
      <c r="P271" t="s">
        <v>5355</v>
      </c>
      <c r="Q271" t="s">
        <v>5272</v>
      </c>
    </row>
    <row r="272" spans="1:17" x14ac:dyDescent="0.3">
      <c r="A272" t="s">
        <v>5270</v>
      </c>
      <c r="B272" t="str">
        <f t="shared" si="4"/>
        <v>150768384</v>
      </c>
      <c r="C272">
        <v>150768</v>
      </c>
      <c r="D272" t="s">
        <v>50</v>
      </c>
      <c r="E272" t="s">
        <v>32</v>
      </c>
      <c r="F272" t="s">
        <v>112</v>
      </c>
      <c r="G272" t="s">
        <v>1644</v>
      </c>
      <c r="H272" t="s">
        <v>115</v>
      </c>
      <c r="I272">
        <v>384</v>
      </c>
      <c r="J272">
        <v>384</v>
      </c>
      <c r="K272" t="e">
        <f>VLOOKUP(B272,#REF!,5,FALSE)</f>
        <v>#REF!</v>
      </c>
      <c r="N272" t="s">
        <v>5491</v>
      </c>
      <c r="O272" s="180" t="s">
        <v>5165</v>
      </c>
      <c r="P272" t="s">
        <v>5355</v>
      </c>
      <c r="Q272" t="s">
        <v>5272</v>
      </c>
    </row>
    <row r="273" spans="1:17" x14ac:dyDescent="0.3">
      <c r="A273" t="s">
        <v>5270</v>
      </c>
      <c r="B273" t="str">
        <f t="shared" si="4"/>
        <v>150768385</v>
      </c>
      <c r="C273">
        <v>150768</v>
      </c>
      <c r="D273" t="s">
        <v>50</v>
      </c>
      <c r="E273" t="s">
        <v>32</v>
      </c>
      <c r="F273" t="s">
        <v>112</v>
      </c>
      <c r="G273" t="s">
        <v>1644</v>
      </c>
      <c r="H273" t="s">
        <v>115</v>
      </c>
      <c r="I273">
        <v>385</v>
      </c>
      <c r="J273">
        <v>385</v>
      </c>
      <c r="K273" t="e">
        <f>VLOOKUP(B273,#REF!,5,FALSE)</f>
        <v>#REF!</v>
      </c>
      <c r="N273" t="s">
        <v>5492</v>
      </c>
      <c r="O273" s="180" t="s">
        <v>5165</v>
      </c>
      <c r="P273" t="s">
        <v>5355</v>
      </c>
      <c r="Q273" t="s">
        <v>5272</v>
      </c>
    </row>
    <row r="274" spans="1:17" x14ac:dyDescent="0.3">
      <c r="A274" t="s">
        <v>5270</v>
      </c>
      <c r="B274" t="str">
        <f t="shared" si="4"/>
        <v>150768386</v>
      </c>
      <c r="C274">
        <v>150768</v>
      </c>
      <c r="D274" t="s">
        <v>50</v>
      </c>
      <c r="E274" t="s">
        <v>32</v>
      </c>
      <c r="F274" t="s">
        <v>112</v>
      </c>
      <c r="G274" t="s">
        <v>1644</v>
      </c>
      <c r="H274" t="s">
        <v>115</v>
      </c>
      <c r="I274">
        <v>386</v>
      </c>
      <c r="J274">
        <v>386</v>
      </c>
      <c r="K274" t="e">
        <f>VLOOKUP(B274,#REF!,5,FALSE)</f>
        <v>#REF!</v>
      </c>
      <c r="N274" t="s">
        <v>5493</v>
      </c>
      <c r="O274" s="180" t="s">
        <v>5165</v>
      </c>
      <c r="P274" t="s">
        <v>5355</v>
      </c>
      <c r="Q274" t="s">
        <v>5272</v>
      </c>
    </row>
    <row r="275" spans="1:17" x14ac:dyDescent="0.3">
      <c r="A275" t="s">
        <v>5270</v>
      </c>
      <c r="B275" t="str">
        <f t="shared" si="4"/>
        <v>150768387</v>
      </c>
      <c r="C275">
        <v>150768</v>
      </c>
      <c r="D275" t="s">
        <v>50</v>
      </c>
      <c r="E275" t="s">
        <v>32</v>
      </c>
      <c r="F275" t="s">
        <v>112</v>
      </c>
      <c r="G275" t="s">
        <v>1644</v>
      </c>
      <c r="H275" t="s">
        <v>115</v>
      </c>
      <c r="I275">
        <v>387</v>
      </c>
      <c r="J275">
        <v>387</v>
      </c>
      <c r="K275" t="e">
        <f>VLOOKUP(B275,#REF!,5,FALSE)</f>
        <v>#REF!</v>
      </c>
      <c r="N275" t="s">
        <v>5494</v>
      </c>
      <c r="O275" s="180" t="s">
        <v>5165</v>
      </c>
      <c r="P275" t="s">
        <v>5355</v>
      </c>
      <c r="Q275" t="s">
        <v>5272</v>
      </c>
    </row>
    <row r="276" spans="1:17" x14ac:dyDescent="0.3">
      <c r="A276" t="s">
        <v>5270</v>
      </c>
      <c r="B276" t="str">
        <f t="shared" si="4"/>
        <v>150768388</v>
      </c>
      <c r="C276">
        <v>150768</v>
      </c>
      <c r="D276" t="s">
        <v>50</v>
      </c>
      <c r="E276" t="s">
        <v>32</v>
      </c>
      <c r="F276" t="s">
        <v>112</v>
      </c>
      <c r="G276" t="s">
        <v>1644</v>
      </c>
      <c r="H276" t="s">
        <v>115</v>
      </c>
      <c r="I276">
        <v>388</v>
      </c>
      <c r="J276">
        <v>388</v>
      </c>
      <c r="K276" t="e">
        <f>VLOOKUP(B276,#REF!,5,FALSE)</f>
        <v>#REF!</v>
      </c>
      <c r="N276" t="s">
        <v>5495</v>
      </c>
      <c r="O276" s="180" t="s">
        <v>5165</v>
      </c>
      <c r="P276" t="s">
        <v>5355</v>
      </c>
      <c r="Q276" t="s">
        <v>5272</v>
      </c>
    </row>
    <row r="277" spans="1:17" x14ac:dyDescent="0.3">
      <c r="A277" t="s">
        <v>5270</v>
      </c>
      <c r="B277" t="str">
        <f t="shared" si="4"/>
        <v>150768389</v>
      </c>
      <c r="C277">
        <v>150768</v>
      </c>
      <c r="D277" t="s">
        <v>50</v>
      </c>
      <c r="E277" t="s">
        <v>32</v>
      </c>
      <c r="F277" t="s">
        <v>112</v>
      </c>
      <c r="G277" t="s">
        <v>1644</v>
      </c>
      <c r="H277" t="s">
        <v>115</v>
      </c>
      <c r="I277">
        <v>389</v>
      </c>
      <c r="J277">
        <v>389</v>
      </c>
      <c r="K277" t="e">
        <f>VLOOKUP(B277,#REF!,5,FALSE)</f>
        <v>#REF!</v>
      </c>
      <c r="N277" t="s">
        <v>5496</v>
      </c>
      <c r="O277" s="180" t="s">
        <v>5165</v>
      </c>
      <c r="P277" t="s">
        <v>5355</v>
      </c>
      <c r="Q277" t="s">
        <v>5272</v>
      </c>
    </row>
    <row r="278" spans="1:17" x14ac:dyDescent="0.3">
      <c r="A278" t="s">
        <v>5270</v>
      </c>
      <c r="B278" t="str">
        <f t="shared" si="4"/>
        <v>150768390</v>
      </c>
      <c r="C278">
        <v>150768</v>
      </c>
      <c r="D278" t="s">
        <v>50</v>
      </c>
      <c r="E278" t="s">
        <v>32</v>
      </c>
      <c r="F278" t="s">
        <v>112</v>
      </c>
      <c r="G278" t="s">
        <v>1644</v>
      </c>
      <c r="H278" t="s">
        <v>115</v>
      </c>
      <c r="I278">
        <v>390</v>
      </c>
      <c r="J278">
        <v>390</v>
      </c>
      <c r="K278" t="e">
        <f>VLOOKUP(B278,#REF!,5,FALSE)</f>
        <v>#REF!</v>
      </c>
      <c r="N278" t="s">
        <v>5497</v>
      </c>
      <c r="O278" s="180" t="s">
        <v>5165</v>
      </c>
      <c r="P278" t="s">
        <v>5355</v>
      </c>
      <c r="Q278" t="s">
        <v>5272</v>
      </c>
    </row>
    <row r="279" spans="1:17" x14ac:dyDescent="0.3">
      <c r="A279" t="s">
        <v>5270</v>
      </c>
      <c r="B279" t="str">
        <f t="shared" si="4"/>
        <v>150768391</v>
      </c>
      <c r="C279">
        <v>150768</v>
      </c>
      <c r="D279" t="s">
        <v>50</v>
      </c>
      <c r="E279" t="s">
        <v>32</v>
      </c>
      <c r="F279" t="s">
        <v>112</v>
      </c>
      <c r="G279" t="s">
        <v>1644</v>
      </c>
      <c r="H279" t="s">
        <v>115</v>
      </c>
      <c r="I279">
        <v>391</v>
      </c>
      <c r="J279">
        <v>391</v>
      </c>
      <c r="K279" t="e">
        <f>VLOOKUP(B279,#REF!,5,FALSE)</f>
        <v>#REF!</v>
      </c>
      <c r="N279" t="s">
        <v>5498</v>
      </c>
      <c r="O279" s="180" t="s">
        <v>5165</v>
      </c>
      <c r="P279" t="s">
        <v>5355</v>
      </c>
      <c r="Q279" t="s">
        <v>5272</v>
      </c>
    </row>
    <row r="280" spans="1:17" x14ac:dyDescent="0.3">
      <c r="A280" t="s">
        <v>5270</v>
      </c>
      <c r="B280" t="str">
        <f t="shared" si="4"/>
        <v>150768392</v>
      </c>
      <c r="C280">
        <v>150768</v>
      </c>
      <c r="D280" t="s">
        <v>50</v>
      </c>
      <c r="E280" t="s">
        <v>32</v>
      </c>
      <c r="F280" t="s">
        <v>112</v>
      </c>
      <c r="G280" t="s">
        <v>1644</v>
      </c>
      <c r="H280" t="s">
        <v>115</v>
      </c>
      <c r="I280">
        <v>392</v>
      </c>
      <c r="J280">
        <v>392</v>
      </c>
      <c r="K280" t="e">
        <f>VLOOKUP(B280,#REF!,5,FALSE)</f>
        <v>#REF!</v>
      </c>
      <c r="N280" t="s">
        <v>5499</v>
      </c>
      <c r="O280" s="180" t="s">
        <v>5165</v>
      </c>
      <c r="P280" t="s">
        <v>5355</v>
      </c>
      <c r="Q280" t="s">
        <v>5272</v>
      </c>
    </row>
    <row r="281" spans="1:17" x14ac:dyDescent="0.3">
      <c r="A281" t="s">
        <v>5270</v>
      </c>
      <c r="B281" t="str">
        <f t="shared" si="4"/>
        <v>150768393</v>
      </c>
      <c r="C281">
        <v>150768</v>
      </c>
      <c r="D281" t="s">
        <v>50</v>
      </c>
      <c r="E281" t="s">
        <v>32</v>
      </c>
      <c r="F281" t="s">
        <v>112</v>
      </c>
      <c r="G281" t="s">
        <v>1644</v>
      </c>
      <c r="H281" t="s">
        <v>115</v>
      </c>
      <c r="I281">
        <v>393</v>
      </c>
      <c r="J281">
        <v>393</v>
      </c>
      <c r="K281" t="e">
        <f>VLOOKUP(B281,#REF!,5,FALSE)</f>
        <v>#REF!</v>
      </c>
      <c r="N281" t="s">
        <v>5500</v>
      </c>
      <c r="O281" s="180" t="s">
        <v>5165</v>
      </c>
      <c r="P281" t="s">
        <v>5355</v>
      </c>
      <c r="Q281" t="s">
        <v>5272</v>
      </c>
    </row>
    <row r="282" spans="1:17" x14ac:dyDescent="0.3">
      <c r="A282" t="s">
        <v>5270</v>
      </c>
      <c r="B282" t="str">
        <f t="shared" si="4"/>
        <v>150768394</v>
      </c>
      <c r="C282">
        <v>150768</v>
      </c>
      <c r="D282" t="s">
        <v>50</v>
      </c>
      <c r="E282" t="s">
        <v>32</v>
      </c>
      <c r="F282" t="s">
        <v>112</v>
      </c>
      <c r="G282" t="s">
        <v>1644</v>
      </c>
      <c r="H282" t="s">
        <v>115</v>
      </c>
      <c r="I282">
        <v>394</v>
      </c>
      <c r="J282">
        <v>394</v>
      </c>
      <c r="K282" t="e">
        <f>VLOOKUP(B282,#REF!,5,FALSE)</f>
        <v>#REF!</v>
      </c>
      <c r="N282" t="s">
        <v>5501</v>
      </c>
      <c r="O282" s="180" t="s">
        <v>5165</v>
      </c>
      <c r="P282" t="s">
        <v>5355</v>
      </c>
      <c r="Q282" t="s">
        <v>5272</v>
      </c>
    </row>
    <row r="283" spans="1:17" x14ac:dyDescent="0.3">
      <c r="A283" t="s">
        <v>5270</v>
      </c>
      <c r="B283" t="str">
        <f t="shared" si="4"/>
        <v>150768395</v>
      </c>
      <c r="C283">
        <v>150768</v>
      </c>
      <c r="D283" t="s">
        <v>50</v>
      </c>
      <c r="E283" t="s">
        <v>32</v>
      </c>
      <c r="F283" t="s">
        <v>112</v>
      </c>
      <c r="G283" t="s">
        <v>1644</v>
      </c>
      <c r="H283" t="s">
        <v>115</v>
      </c>
      <c r="I283">
        <v>395</v>
      </c>
      <c r="J283">
        <v>395</v>
      </c>
      <c r="K283" t="e">
        <f>VLOOKUP(B283,#REF!,5,FALSE)</f>
        <v>#REF!</v>
      </c>
      <c r="N283" t="s">
        <v>5502</v>
      </c>
      <c r="O283" s="180" t="s">
        <v>5165</v>
      </c>
      <c r="P283" t="s">
        <v>5355</v>
      </c>
      <c r="Q283" t="s">
        <v>5272</v>
      </c>
    </row>
    <row r="284" spans="1:17" x14ac:dyDescent="0.3">
      <c r="A284" t="s">
        <v>5270</v>
      </c>
      <c r="B284" t="str">
        <f t="shared" si="4"/>
        <v>150768396</v>
      </c>
      <c r="C284">
        <v>150768</v>
      </c>
      <c r="D284" t="s">
        <v>50</v>
      </c>
      <c r="E284" t="s">
        <v>32</v>
      </c>
      <c r="F284" t="s">
        <v>112</v>
      </c>
      <c r="G284" t="s">
        <v>1644</v>
      </c>
      <c r="H284" t="s">
        <v>115</v>
      </c>
      <c r="I284">
        <v>396</v>
      </c>
      <c r="J284">
        <v>396</v>
      </c>
      <c r="K284" t="e">
        <f>VLOOKUP(B284,#REF!,5,FALSE)</f>
        <v>#REF!</v>
      </c>
      <c r="N284" t="s">
        <v>5503</v>
      </c>
      <c r="O284" s="180" t="s">
        <v>5165</v>
      </c>
      <c r="P284" t="s">
        <v>5355</v>
      </c>
      <c r="Q284" t="s">
        <v>5272</v>
      </c>
    </row>
    <row r="285" spans="1:17" x14ac:dyDescent="0.3">
      <c r="A285" t="s">
        <v>5270</v>
      </c>
      <c r="B285" t="str">
        <f t="shared" si="4"/>
        <v>150768397</v>
      </c>
      <c r="C285">
        <v>150768</v>
      </c>
      <c r="D285" t="s">
        <v>50</v>
      </c>
      <c r="E285" t="s">
        <v>32</v>
      </c>
      <c r="F285" t="s">
        <v>112</v>
      </c>
      <c r="G285" t="s">
        <v>1644</v>
      </c>
      <c r="H285" t="s">
        <v>115</v>
      </c>
      <c r="I285">
        <v>397</v>
      </c>
      <c r="J285">
        <v>397</v>
      </c>
      <c r="K285" t="e">
        <f>VLOOKUP(B285,#REF!,5,FALSE)</f>
        <v>#REF!</v>
      </c>
      <c r="N285" t="s">
        <v>5504</v>
      </c>
      <c r="O285" s="180" t="s">
        <v>5165</v>
      </c>
      <c r="P285" t="s">
        <v>5355</v>
      </c>
      <c r="Q285" t="s">
        <v>5272</v>
      </c>
    </row>
    <row r="286" spans="1:17" x14ac:dyDescent="0.3">
      <c r="A286" t="s">
        <v>5270</v>
      </c>
      <c r="B286" t="str">
        <f t="shared" si="4"/>
        <v>150768398</v>
      </c>
      <c r="C286">
        <v>150768</v>
      </c>
      <c r="D286" t="s">
        <v>50</v>
      </c>
      <c r="E286" t="s">
        <v>32</v>
      </c>
      <c r="F286" t="s">
        <v>112</v>
      </c>
      <c r="G286" t="s">
        <v>1644</v>
      </c>
      <c r="H286" t="s">
        <v>115</v>
      </c>
      <c r="I286">
        <v>398</v>
      </c>
      <c r="J286">
        <v>398</v>
      </c>
      <c r="K286" t="e">
        <f>VLOOKUP(B286,#REF!,5,FALSE)</f>
        <v>#REF!</v>
      </c>
      <c r="N286" t="s">
        <v>5505</v>
      </c>
      <c r="O286" s="180" t="s">
        <v>5165</v>
      </c>
      <c r="P286" t="s">
        <v>5355</v>
      </c>
      <c r="Q286" t="s">
        <v>5272</v>
      </c>
    </row>
    <row r="287" spans="1:17" x14ac:dyDescent="0.3">
      <c r="A287" t="s">
        <v>5270</v>
      </c>
      <c r="B287" t="str">
        <f t="shared" si="4"/>
        <v>150768399</v>
      </c>
      <c r="C287">
        <v>150768</v>
      </c>
      <c r="D287" t="s">
        <v>50</v>
      </c>
      <c r="E287" t="s">
        <v>32</v>
      </c>
      <c r="F287" t="s">
        <v>112</v>
      </c>
      <c r="G287" t="s">
        <v>1644</v>
      </c>
      <c r="H287" t="s">
        <v>115</v>
      </c>
      <c r="I287">
        <v>399</v>
      </c>
      <c r="J287">
        <v>399</v>
      </c>
      <c r="K287" t="e">
        <f>VLOOKUP(B287,#REF!,5,FALSE)</f>
        <v>#REF!</v>
      </c>
      <c r="N287" t="s">
        <v>5506</v>
      </c>
      <c r="O287" s="180" t="s">
        <v>5165</v>
      </c>
      <c r="P287" t="s">
        <v>5355</v>
      </c>
      <c r="Q287" t="s">
        <v>5272</v>
      </c>
    </row>
    <row r="288" spans="1:17" x14ac:dyDescent="0.3">
      <c r="A288" t="s">
        <v>5270</v>
      </c>
      <c r="B288" t="str">
        <f t="shared" si="4"/>
        <v>150768400</v>
      </c>
      <c r="C288">
        <v>150768</v>
      </c>
      <c r="D288" t="s">
        <v>50</v>
      </c>
      <c r="E288" t="s">
        <v>32</v>
      </c>
      <c r="F288" t="s">
        <v>112</v>
      </c>
      <c r="G288" t="s">
        <v>1644</v>
      </c>
      <c r="H288" t="s">
        <v>115</v>
      </c>
      <c r="I288">
        <v>400</v>
      </c>
      <c r="J288">
        <v>400</v>
      </c>
      <c r="K288" t="e">
        <f>VLOOKUP(B288,#REF!,5,FALSE)</f>
        <v>#REF!</v>
      </c>
      <c r="N288" t="s">
        <v>5507</v>
      </c>
      <c r="O288" s="180" t="s">
        <v>5165</v>
      </c>
      <c r="P288" t="s">
        <v>5355</v>
      </c>
      <c r="Q288" t="s">
        <v>5272</v>
      </c>
    </row>
    <row r="289" spans="1:17" x14ac:dyDescent="0.3">
      <c r="A289" t="s">
        <v>5270</v>
      </c>
      <c r="B289" t="str">
        <f t="shared" si="4"/>
        <v>150768401</v>
      </c>
      <c r="C289">
        <v>150768</v>
      </c>
      <c r="D289" t="s">
        <v>50</v>
      </c>
      <c r="E289" t="s">
        <v>32</v>
      </c>
      <c r="F289" t="s">
        <v>112</v>
      </c>
      <c r="G289" t="s">
        <v>1644</v>
      </c>
      <c r="H289" t="s">
        <v>115</v>
      </c>
      <c r="I289">
        <v>401</v>
      </c>
      <c r="J289">
        <v>401</v>
      </c>
      <c r="K289" t="e">
        <f>VLOOKUP(B289,#REF!,5,FALSE)</f>
        <v>#REF!</v>
      </c>
      <c r="N289" t="s">
        <v>5508</v>
      </c>
      <c r="O289" s="180" t="s">
        <v>5165</v>
      </c>
      <c r="P289" t="s">
        <v>5355</v>
      </c>
      <c r="Q289" t="s">
        <v>5272</v>
      </c>
    </row>
    <row r="290" spans="1:17" x14ac:dyDescent="0.3">
      <c r="A290" t="s">
        <v>5270</v>
      </c>
      <c r="B290" t="str">
        <f t="shared" si="4"/>
        <v>150768402</v>
      </c>
      <c r="C290">
        <v>150768</v>
      </c>
      <c r="D290" t="s">
        <v>50</v>
      </c>
      <c r="E290" t="s">
        <v>32</v>
      </c>
      <c r="F290" t="s">
        <v>112</v>
      </c>
      <c r="G290" t="s">
        <v>1644</v>
      </c>
      <c r="H290" t="s">
        <v>115</v>
      </c>
      <c r="I290">
        <v>402</v>
      </c>
      <c r="J290">
        <v>402</v>
      </c>
      <c r="K290" t="e">
        <f>VLOOKUP(B290,#REF!,5,FALSE)</f>
        <v>#REF!</v>
      </c>
      <c r="N290" t="s">
        <v>5509</v>
      </c>
      <c r="O290" s="180" t="s">
        <v>5165</v>
      </c>
      <c r="P290" t="s">
        <v>5355</v>
      </c>
      <c r="Q290" t="s">
        <v>5272</v>
      </c>
    </row>
    <row r="291" spans="1:17" x14ac:dyDescent="0.3">
      <c r="A291" t="s">
        <v>5270</v>
      </c>
      <c r="B291" t="str">
        <f t="shared" si="4"/>
        <v>150768403</v>
      </c>
      <c r="C291">
        <v>150768</v>
      </c>
      <c r="D291" t="s">
        <v>50</v>
      </c>
      <c r="E291" t="s">
        <v>32</v>
      </c>
      <c r="F291" t="s">
        <v>112</v>
      </c>
      <c r="G291" t="s">
        <v>1644</v>
      </c>
      <c r="H291" t="s">
        <v>115</v>
      </c>
      <c r="I291">
        <v>403</v>
      </c>
      <c r="J291">
        <v>403</v>
      </c>
      <c r="K291" t="e">
        <f>VLOOKUP(B291,#REF!,5,FALSE)</f>
        <v>#REF!</v>
      </c>
      <c r="N291" t="s">
        <v>5510</v>
      </c>
      <c r="O291" s="180" t="s">
        <v>5165</v>
      </c>
      <c r="P291" t="s">
        <v>5355</v>
      </c>
      <c r="Q291" t="s">
        <v>5272</v>
      </c>
    </row>
    <row r="292" spans="1:17" x14ac:dyDescent="0.3">
      <c r="A292" t="s">
        <v>5270</v>
      </c>
      <c r="B292" t="str">
        <f t="shared" si="4"/>
        <v>150768404</v>
      </c>
      <c r="C292">
        <v>150768</v>
      </c>
      <c r="D292" t="s">
        <v>50</v>
      </c>
      <c r="E292" t="s">
        <v>32</v>
      </c>
      <c r="F292" t="s">
        <v>112</v>
      </c>
      <c r="G292" t="s">
        <v>1644</v>
      </c>
      <c r="H292" t="s">
        <v>115</v>
      </c>
      <c r="I292">
        <v>404</v>
      </c>
      <c r="J292">
        <v>404</v>
      </c>
      <c r="K292" t="e">
        <f>VLOOKUP(B292,#REF!,5,FALSE)</f>
        <v>#REF!</v>
      </c>
      <c r="N292" t="s">
        <v>5511</v>
      </c>
      <c r="O292" s="180" t="s">
        <v>5165</v>
      </c>
      <c r="P292" t="s">
        <v>5355</v>
      </c>
      <c r="Q292" t="s">
        <v>5272</v>
      </c>
    </row>
    <row r="293" spans="1:17" x14ac:dyDescent="0.3">
      <c r="A293" t="s">
        <v>5270</v>
      </c>
      <c r="B293" t="str">
        <f t="shared" si="4"/>
        <v>150768405</v>
      </c>
      <c r="C293">
        <v>150768</v>
      </c>
      <c r="D293" t="s">
        <v>50</v>
      </c>
      <c r="E293" t="s">
        <v>32</v>
      </c>
      <c r="F293" t="s">
        <v>112</v>
      </c>
      <c r="G293" t="s">
        <v>1644</v>
      </c>
      <c r="H293" t="s">
        <v>115</v>
      </c>
      <c r="I293">
        <v>405</v>
      </c>
      <c r="J293">
        <v>405</v>
      </c>
      <c r="K293" t="e">
        <f>VLOOKUP(B293,#REF!,5,FALSE)</f>
        <v>#REF!</v>
      </c>
      <c r="N293" t="s">
        <v>5512</v>
      </c>
      <c r="O293" s="180" t="s">
        <v>5165</v>
      </c>
      <c r="P293" t="s">
        <v>5355</v>
      </c>
      <c r="Q293" t="s">
        <v>5272</v>
      </c>
    </row>
    <row r="294" spans="1:17" x14ac:dyDescent="0.3">
      <c r="A294" t="s">
        <v>5270</v>
      </c>
      <c r="B294" t="str">
        <f t="shared" si="4"/>
        <v>150768406</v>
      </c>
      <c r="C294">
        <v>150768</v>
      </c>
      <c r="D294" t="s">
        <v>50</v>
      </c>
      <c r="E294" t="s">
        <v>32</v>
      </c>
      <c r="F294" t="s">
        <v>112</v>
      </c>
      <c r="G294" t="s">
        <v>1644</v>
      </c>
      <c r="H294" t="s">
        <v>115</v>
      </c>
      <c r="I294">
        <v>406</v>
      </c>
      <c r="J294">
        <v>406</v>
      </c>
      <c r="K294" t="e">
        <f>VLOOKUP(B294,#REF!,5,FALSE)</f>
        <v>#REF!</v>
      </c>
      <c r="N294" t="s">
        <v>5513</v>
      </c>
      <c r="O294" s="180" t="s">
        <v>5165</v>
      </c>
      <c r="P294" t="s">
        <v>5355</v>
      </c>
      <c r="Q294" t="s">
        <v>5272</v>
      </c>
    </row>
    <row r="295" spans="1:17" x14ac:dyDescent="0.3">
      <c r="A295" t="s">
        <v>5270</v>
      </c>
      <c r="B295" t="str">
        <f t="shared" si="4"/>
        <v>150768407</v>
      </c>
      <c r="C295">
        <v>150768</v>
      </c>
      <c r="D295" t="s">
        <v>50</v>
      </c>
      <c r="E295" t="s">
        <v>32</v>
      </c>
      <c r="F295" t="s">
        <v>112</v>
      </c>
      <c r="G295" t="s">
        <v>1644</v>
      </c>
      <c r="H295" t="s">
        <v>115</v>
      </c>
      <c r="I295">
        <v>407</v>
      </c>
      <c r="J295">
        <v>407</v>
      </c>
      <c r="K295" t="e">
        <f>VLOOKUP(B295,#REF!,5,FALSE)</f>
        <v>#REF!</v>
      </c>
      <c r="N295" t="s">
        <v>5514</v>
      </c>
      <c r="O295" s="180" t="s">
        <v>5165</v>
      </c>
      <c r="P295" t="s">
        <v>5355</v>
      </c>
      <c r="Q295" t="s">
        <v>5272</v>
      </c>
    </row>
    <row r="296" spans="1:17" x14ac:dyDescent="0.3">
      <c r="A296" t="s">
        <v>5270</v>
      </c>
      <c r="B296" t="str">
        <f t="shared" si="4"/>
        <v>150768408</v>
      </c>
      <c r="C296">
        <v>150768</v>
      </c>
      <c r="D296" t="s">
        <v>50</v>
      </c>
      <c r="E296" t="s">
        <v>32</v>
      </c>
      <c r="F296" t="s">
        <v>112</v>
      </c>
      <c r="G296" t="s">
        <v>1644</v>
      </c>
      <c r="H296" t="s">
        <v>115</v>
      </c>
      <c r="I296">
        <v>408</v>
      </c>
      <c r="J296">
        <v>408</v>
      </c>
      <c r="K296" t="e">
        <f>VLOOKUP(B296,#REF!,5,FALSE)</f>
        <v>#REF!</v>
      </c>
      <c r="N296" t="s">
        <v>5515</v>
      </c>
      <c r="O296" s="180" t="s">
        <v>5165</v>
      </c>
      <c r="P296" t="s">
        <v>5355</v>
      </c>
      <c r="Q296" t="s">
        <v>5272</v>
      </c>
    </row>
    <row r="297" spans="1:17" x14ac:dyDescent="0.3">
      <c r="A297" t="s">
        <v>5270</v>
      </c>
      <c r="B297" t="str">
        <f t="shared" si="4"/>
        <v>150768409</v>
      </c>
      <c r="C297">
        <v>150768</v>
      </c>
      <c r="D297" t="s">
        <v>50</v>
      </c>
      <c r="E297" t="s">
        <v>32</v>
      </c>
      <c r="F297" t="s">
        <v>112</v>
      </c>
      <c r="G297" t="s">
        <v>1644</v>
      </c>
      <c r="H297" t="s">
        <v>115</v>
      </c>
      <c r="I297">
        <v>409</v>
      </c>
      <c r="J297">
        <v>409</v>
      </c>
      <c r="K297" t="e">
        <f>VLOOKUP(B297,#REF!,5,FALSE)</f>
        <v>#REF!</v>
      </c>
      <c r="N297" t="s">
        <v>5516</v>
      </c>
      <c r="O297" s="180" t="s">
        <v>5165</v>
      </c>
      <c r="P297" t="s">
        <v>5355</v>
      </c>
      <c r="Q297" t="s">
        <v>5272</v>
      </c>
    </row>
    <row r="298" spans="1:17" x14ac:dyDescent="0.3">
      <c r="A298" t="s">
        <v>5270</v>
      </c>
      <c r="B298" t="str">
        <f t="shared" si="4"/>
        <v>150768410</v>
      </c>
      <c r="C298">
        <v>150768</v>
      </c>
      <c r="D298" t="s">
        <v>50</v>
      </c>
      <c r="E298" t="s">
        <v>32</v>
      </c>
      <c r="F298" t="s">
        <v>112</v>
      </c>
      <c r="G298" t="s">
        <v>1644</v>
      </c>
      <c r="H298" t="s">
        <v>115</v>
      </c>
      <c r="I298">
        <v>410</v>
      </c>
      <c r="J298">
        <v>410</v>
      </c>
      <c r="K298" t="e">
        <f>VLOOKUP(B298,#REF!,5,FALSE)</f>
        <v>#REF!</v>
      </c>
      <c r="N298" t="s">
        <v>5517</v>
      </c>
      <c r="O298" s="180" t="s">
        <v>5165</v>
      </c>
      <c r="P298" t="s">
        <v>5355</v>
      </c>
      <c r="Q298" t="s">
        <v>5272</v>
      </c>
    </row>
    <row r="299" spans="1:17" x14ac:dyDescent="0.3">
      <c r="A299" t="s">
        <v>5270</v>
      </c>
      <c r="B299" t="str">
        <f t="shared" si="4"/>
        <v>150768411</v>
      </c>
      <c r="C299">
        <v>150768</v>
      </c>
      <c r="D299" t="s">
        <v>50</v>
      </c>
      <c r="E299" t="s">
        <v>32</v>
      </c>
      <c r="F299" t="s">
        <v>112</v>
      </c>
      <c r="G299" t="s">
        <v>1644</v>
      </c>
      <c r="H299" t="s">
        <v>115</v>
      </c>
      <c r="I299">
        <v>411</v>
      </c>
      <c r="J299">
        <v>411</v>
      </c>
      <c r="K299" t="e">
        <f>VLOOKUP(B299,#REF!,5,FALSE)</f>
        <v>#REF!</v>
      </c>
      <c r="N299" t="s">
        <v>5518</v>
      </c>
      <c r="O299" s="180" t="s">
        <v>5165</v>
      </c>
      <c r="P299" t="s">
        <v>5355</v>
      </c>
      <c r="Q299" t="s">
        <v>5272</v>
      </c>
    </row>
    <row r="300" spans="1:17" x14ac:dyDescent="0.3">
      <c r="A300" t="s">
        <v>5270</v>
      </c>
      <c r="B300" t="str">
        <f t="shared" si="4"/>
        <v>150768412</v>
      </c>
      <c r="C300">
        <v>150768</v>
      </c>
      <c r="D300" t="s">
        <v>50</v>
      </c>
      <c r="E300" t="s">
        <v>32</v>
      </c>
      <c r="F300" t="s">
        <v>112</v>
      </c>
      <c r="G300" t="s">
        <v>1644</v>
      </c>
      <c r="H300" t="s">
        <v>115</v>
      </c>
      <c r="I300">
        <v>412</v>
      </c>
      <c r="J300">
        <v>412</v>
      </c>
      <c r="K300" t="e">
        <f>VLOOKUP(B300,#REF!,5,FALSE)</f>
        <v>#REF!</v>
      </c>
      <c r="N300" t="s">
        <v>5519</v>
      </c>
      <c r="O300" s="180" t="s">
        <v>5165</v>
      </c>
      <c r="P300" t="s">
        <v>5355</v>
      </c>
      <c r="Q300" t="s">
        <v>5272</v>
      </c>
    </row>
    <row r="301" spans="1:17" x14ac:dyDescent="0.3">
      <c r="A301" t="s">
        <v>5270</v>
      </c>
      <c r="B301" t="str">
        <f t="shared" si="4"/>
        <v>150768413</v>
      </c>
      <c r="C301">
        <v>150768</v>
      </c>
      <c r="D301" t="s">
        <v>50</v>
      </c>
      <c r="E301" t="s">
        <v>32</v>
      </c>
      <c r="F301" t="s">
        <v>112</v>
      </c>
      <c r="G301" t="s">
        <v>1644</v>
      </c>
      <c r="H301" t="s">
        <v>115</v>
      </c>
      <c r="I301">
        <v>413</v>
      </c>
      <c r="J301">
        <v>413</v>
      </c>
      <c r="K301" t="e">
        <f>VLOOKUP(B301,#REF!,5,FALSE)</f>
        <v>#REF!</v>
      </c>
      <c r="N301" t="s">
        <v>5520</v>
      </c>
      <c r="O301" s="180" t="s">
        <v>5165</v>
      </c>
      <c r="P301" t="s">
        <v>5355</v>
      </c>
      <c r="Q301" t="s">
        <v>5272</v>
      </c>
    </row>
    <row r="302" spans="1:17" x14ac:dyDescent="0.3">
      <c r="A302" t="s">
        <v>5270</v>
      </c>
      <c r="B302" t="str">
        <f t="shared" si="4"/>
        <v>150768414</v>
      </c>
      <c r="C302">
        <v>150768</v>
      </c>
      <c r="D302" t="s">
        <v>50</v>
      </c>
      <c r="E302" t="s">
        <v>32</v>
      </c>
      <c r="F302" t="s">
        <v>112</v>
      </c>
      <c r="G302" t="s">
        <v>1644</v>
      </c>
      <c r="H302" t="s">
        <v>115</v>
      </c>
      <c r="I302">
        <v>414</v>
      </c>
      <c r="J302">
        <v>414</v>
      </c>
      <c r="K302" t="e">
        <f>VLOOKUP(B302,#REF!,5,FALSE)</f>
        <v>#REF!</v>
      </c>
      <c r="N302" t="s">
        <v>5521</v>
      </c>
      <c r="O302" s="180" t="s">
        <v>5165</v>
      </c>
      <c r="P302" t="s">
        <v>5355</v>
      </c>
      <c r="Q302" t="s">
        <v>5272</v>
      </c>
    </row>
    <row r="303" spans="1:17" x14ac:dyDescent="0.3">
      <c r="A303" t="s">
        <v>5270</v>
      </c>
      <c r="B303" t="str">
        <f t="shared" si="4"/>
        <v>150768415</v>
      </c>
      <c r="C303">
        <v>150768</v>
      </c>
      <c r="D303" t="s">
        <v>50</v>
      </c>
      <c r="E303" t="s">
        <v>32</v>
      </c>
      <c r="F303" t="s">
        <v>112</v>
      </c>
      <c r="G303" t="s">
        <v>1644</v>
      </c>
      <c r="H303" t="s">
        <v>115</v>
      </c>
      <c r="I303">
        <v>415</v>
      </c>
      <c r="J303">
        <v>415</v>
      </c>
      <c r="K303" t="e">
        <f>VLOOKUP(B303,#REF!,5,FALSE)</f>
        <v>#REF!</v>
      </c>
      <c r="N303" t="s">
        <v>5522</v>
      </c>
      <c r="O303" s="180" t="s">
        <v>5165</v>
      </c>
      <c r="P303" t="s">
        <v>5355</v>
      </c>
      <c r="Q303" t="s">
        <v>5272</v>
      </c>
    </row>
    <row r="304" spans="1:17" x14ac:dyDescent="0.3">
      <c r="A304" t="s">
        <v>5270</v>
      </c>
      <c r="B304" t="str">
        <f t="shared" si="4"/>
        <v>150768416</v>
      </c>
      <c r="C304">
        <v>150768</v>
      </c>
      <c r="D304" t="s">
        <v>50</v>
      </c>
      <c r="E304" t="s">
        <v>32</v>
      </c>
      <c r="F304" t="s">
        <v>112</v>
      </c>
      <c r="G304" t="s">
        <v>1644</v>
      </c>
      <c r="H304" t="s">
        <v>115</v>
      </c>
      <c r="I304">
        <v>416</v>
      </c>
      <c r="J304">
        <v>416</v>
      </c>
      <c r="K304" t="e">
        <f>VLOOKUP(B304,#REF!,5,FALSE)</f>
        <v>#REF!</v>
      </c>
      <c r="N304" t="s">
        <v>5523</v>
      </c>
      <c r="O304" s="180" t="s">
        <v>5165</v>
      </c>
      <c r="P304" t="s">
        <v>5355</v>
      </c>
      <c r="Q304" t="s">
        <v>5272</v>
      </c>
    </row>
    <row r="305" spans="1:17" x14ac:dyDescent="0.3">
      <c r="A305" t="s">
        <v>5270</v>
      </c>
      <c r="B305" t="str">
        <f t="shared" si="4"/>
        <v>150768417</v>
      </c>
      <c r="C305">
        <v>150768</v>
      </c>
      <c r="D305" t="s">
        <v>50</v>
      </c>
      <c r="E305" t="s">
        <v>32</v>
      </c>
      <c r="F305" t="s">
        <v>112</v>
      </c>
      <c r="G305" t="s">
        <v>1644</v>
      </c>
      <c r="H305" t="s">
        <v>115</v>
      </c>
      <c r="I305">
        <v>417</v>
      </c>
      <c r="J305">
        <v>417</v>
      </c>
      <c r="K305" t="e">
        <f>VLOOKUP(B305,#REF!,5,FALSE)</f>
        <v>#REF!</v>
      </c>
      <c r="N305" t="s">
        <v>5524</v>
      </c>
      <c r="O305" s="180" t="s">
        <v>5165</v>
      </c>
      <c r="P305" t="s">
        <v>5355</v>
      </c>
      <c r="Q305" t="s">
        <v>5272</v>
      </c>
    </row>
    <row r="306" spans="1:17" x14ac:dyDescent="0.3">
      <c r="A306" t="s">
        <v>5270</v>
      </c>
      <c r="B306" t="str">
        <f t="shared" si="4"/>
        <v>150768418</v>
      </c>
      <c r="C306">
        <v>150768</v>
      </c>
      <c r="D306" t="s">
        <v>50</v>
      </c>
      <c r="E306" t="s">
        <v>32</v>
      </c>
      <c r="F306" t="s">
        <v>112</v>
      </c>
      <c r="G306" t="s">
        <v>1644</v>
      </c>
      <c r="H306" t="s">
        <v>115</v>
      </c>
      <c r="I306">
        <v>418</v>
      </c>
      <c r="J306">
        <v>418</v>
      </c>
      <c r="K306" t="e">
        <f>VLOOKUP(B306,#REF!,5,FALSE)</f>
        <v>#REF!</v>
      </c>
      <c r="N306" t="s">
        <v>5525</v>
      </c>
      <c r="O306" s="180" t="s">
        <v>5165</v>
      </c>
      <c r="P306" t="s">
        <v>5355</v>
      </c>
      <c r="Q306" t="s">
        <v>5272</v>
      </c>
    </row>
    <row r="307" spans="1:17" x14ac:dyDescent="0.3">
      <c r="A307" t="s">
        <v>5270</v>
      </c>
      <c r="B307" t="str">
        <f t="shared" si="4"/>
        <v>150768419</v>
      </c>
      <c r="C307">
        <v>150768</v>
      </c>
      <c r="D307" t="s">
        <v>50</v>
      </c>
      <c r="E307" t="s">
        <v>32</v>
      </c>
      <c r="F307" t="s">
        <v>112</v>
      </c>
      <c r="G307" t="s">
        <v>1644</v>
      </c>
      <c r="H307" t="s">
        <v>115</v>
      </c>
      <c r="I307">
        <v>419</v>
      </c>
      <c r="J307">
        <v>419</v>
      </c>
      <c r="K307" t="e">
        <f>VLOOKUP(B307,#REF!,5,FALSE)</f>
        <v>#REF!</v>
      </c>
      <c r="N307" t="s">
        <v>5526</v>
      </c>
      <c r="O307" s="180" t="s">
        <v>5165</v>
      </c>
      <c r="P307" t="s">
        <v>5355</v>
      </c>
      <c r="Q307" t="s">
        <v>5272</v>
      </c>
    </row>
    <row r="308" spans="1:17" x14ac:dyDescent="0.3">
      <c r="A308" t="s">
        <v>5270</v>
      </c>
      <c r="B308" t="str">
        <f t="shared" si="4"/>
        <v>150768420</v>
      </c>
      <c r="C308">
        <v>150768</v>
      </c>
      <c r="D308" t="s">
        <v>50</v>
      </c>
      <c r="E308" t="s">
        <v>32</v>
      </c>
      <c r="F308" t="s">
        <v>112</v>
      </c>
      <c r="G308" t="s">
        <v>1644</v>
      </c>
      <c r="H308" t="s">
        <v>115</v>
      </c>
      <c r="I308">
        <v>420</v>
      </c>
      <c r="J308">
        <v>420</v>
      </c>
      <c r="K308" t="e">
        <f>VLOOKUP(B308,#REF!,5,FALSE)</f>
        <v>#REF!</v>
      </c>
      <c r="N308" t="s">
        <v>5527</v>
      </c>
      <c r="O308" s="180" t="s">
        <v>5165</v>
      </c>
      <c r="P308" t="s">
        <v>5355</v>
      </c>
      <c r="Q308" t="s">
        <v>5272</v>
      </c>
    </row>
    <row r="309" spans="1:17" x14ac:dyDescent="0.3">
      <c r="A309" t="s">
        <v>5270</v>
      </c>
      <c r="B309" t="str">
        <f t="shared" si="4"/>
        <v>150768421</v>
      </c>
      <c r="C309">
        <v>150768</v>
      </c>
      <c r="D309" t="s">
        <v>50</v>
      </c>
      <c r="E309" t="s">
        <v>32</v>
      </c>
      <c r="F309" t="s">
        <v>112</v>
      </c>
      <c r="G309" t="s">
        <v>1644</v>
      </c>
      <c r="H309" t="s">
        <v>115</v>
      </c>
      <c r="I309">
        <v>421</v>
      </c>
      <c r="J309">
        <v>421</v>
      </c>
      <c r="K309" t="e">
        <f>VLOOKUP(B309,#REF!,5,FALSE)</f>
        <v>#REF!</v>
      </c>
      <c r="N309" t="s">
        <v>5528</v>
      </c>
      <c r="O309" s="180" t="s">
        <v>5165</v>
      </c>
      <c r="P309" t="s">
        <v>5355</v>
      </c>
      <c r="Q309" t="s">
        <v>5272</v>
      </c>
    </row>
    <row r="310" spans="1:17" x14ac:dyDescent="0.3">
      <c r="A310" t="s">
        <v>5270</v>
      </c>
      <c r="B310" t="str">
        <f t="shared" si="4"/>
        <v>150768422</v>
      </c>
      <c r="C310">
        <v>150768</v>
      </c>
      <c r="D310" t="s">
        <v>50</v>
      </c>
      <c r="E310" t="s">
        <v>32</v>
      </c>
      <c r="F310" t="s">
        <v>112</v>
      </c>
      <c r="G310" t="s">
        <v>1644</v>
      </c>
      <c r="H310" t="s">
        <v>115</v>
      </c>
      <c r="I310">
        <v>422</v>
      </c>
      <c r="J310">
        <v>422</v>
      </c>
      <c r="K310" t="e">
        <f>VLOOKUP(B310,#REF!,5,FALSE)</f>
        <v>#REF!</v>
      </c>
      <c r="N310" t="s">
        <v>5529</v>
      </c>
      <c r="O310" s="180" t="s">
        <v>5165</v>
      </c>
      <c r="P310" t="s">
        <v>5355</v>
      </c>
      <c r="Q310" t="s">
        <v>5272</v>
      </c>
    </row>
    <row r="311" spans="1:17" x14ac:dyDescent="0.3">
      <c r="A311" t="s">
        <v>5270</v>
      </c>
      <c r="B311" t="str">
        <f t="shared" si="4"/>
        <v>150768423</v>
      </c>
      <c r="C311">
        <v>150768</v>
      </c>
      <c r="D311" t="s">
        <v>50</v>
      </c>
      <c r="E311" t="s">
        <v>32</v>
      </c>
      <c r="F311" t="s">
        <v>112</v>
      </c>
      <c r="G311" t="s">
        <v>1644</v>
      </c>
      <c r="H311" t="s">
        <v>115</v>
      </c>
      <c r="I311">
        <v>423</v>
      </c>
      <c r="J311">
        <v>423</v>
      </c>
      <c r="K311" t="e">
        <f>VLOOKUP(B311,#REF!,5,FALSE)</f>
        <v>#REF!</v>
      </c>
      <c r="N311" t="s">
        <v>5530</v>
      </c>
      <c r="O311" s="180" t="s">
        <v>5165</v>
      </c>
      <c r="P311" t="s">
        <v>5355</v>
      </c>
      <c r="Q311" t="s">
        <v>5272</v>
      </c>
    </row>
    <row r="312" spans="1:17" x14ac:dyDescent="0.3">
      <c r="A312" t="s">
        <v>5270</v>
      </c>
      <c r="B312" t="str">
        <f t="shared" si="4"/>
        <v>150768424</v>
      </c>
      <c r="C312">
        <v>150768</v>
      </c>
      <c r="D312" t="s">
        <v>50</v>
      </c>
      <c r="E312" t="s">
        <v>32</v>
      </c>
      <c r="F312" t="s">
        <v>112</v>
      </c>
      <c r="G312" t="s">
        <v>1644</v>
      </c>
      <c r="H312" t="s">
        <v>115</v>
      </c>
      <c r="I312">
        <v>424</v>
      </c>
      <c r="J312">
        <v>424</v>
      </c>
      <c r="K312" t="e">
        <f>VLOOKUP(B312,#REF!,5,FALSE)</f>
        <v>#REF!</v>
      </c>
      <c r="N312" t="s">
        <v>5531</v>
      </c>
      <c r="O312" s="180" t="s">
        <v>5165</v>
      </c>
      <c r="P312" t="s">
        <v>5355</v>
      </c>
      <c r="Q312" t="s">
        <v>5272</v>
      </c>
    </row>
    <row r="313" spans="1:17" x14ac:dyDescent="0.3">
      <c r="A313" t="s">
        <v>5270</v>
      </c>
      <c r="B313" t="str">
        <f t="shared" si="4"/>
        <v>150768425</v>
      </c>
      <c r="C313">
        <v>150768</v>
      </c>
      <c r="D313" t="s">
        <v>50</v>
      </c>
      <c r="E313" t="s">
        <v>32</v>
      </c>
      <c r="F313" t="s">
        <v>112</v>
      </c>
      <c r="G313" t="s">
        <v>1644</v>
      </c>
      <c r="H313" t="s">
        <v>115</v>
      </c>
      <c r="I313">
        <v>425</v>
      </c>
      <c r="J313">
        <v>425</v>
      </c>
      <c r="K313" t="e">
        <f>VLOOKUP(B313,#REF!,5,FALSE)</f>
        <v>#REF!</v>
      </c>
      <c r="N313" t="s">
        <v>5532</v>
      </c>
      <c r="O313" s="180" t="s">
        <v>5165</v>
      </c>
      <c r="P313" t="s">
        <v>5355</v>
      </c>
      <c r="Q313" t="s">
        <v>5272</v>
      </c>
    </row>
    <row r="314" spans="1:17" x14ac:dyDescent="0.3">
      <c r="A314" t="s">
        <v>5270</v>
      </c>
      <c r="B314" t="str">
        <f t="shared" si="4"/>
        <v>150768426</v>
      </c>
      <c r="C314">
        <v>150768</v>
      </c>
      <c r="D314" t="s">
        <v>50</v>
      </c>
      <c r="E314" t="s">
        <v>32</v>
      </c>
      <c r="F314" t="s">
        <v>112</v>
      </c>
      <c r="G314" t="s">
        <v>1644</v>
      </c>
      <c r="H314" t="s">
        <v>115</v>
      </c>
      <c r="I314">
        <v>426</v>
      </c>
      <c r="J314">
        <v>426</v>
      </c>
      <c r="K314" t="e">
        <f>VLOOKUP(B314,#REF!,5,FALSE)</f>
        <v>#REF!</v>
      </c>
      <c r="N314" t="s">
        <v>5533</v>
      </c>
      <c r="O314" s="180" t="s">
        <v>5165</v>
      </c>
      <c r="P314" t="s">
        <v>5355</v>
      </c>
      <c r="Q314" t="s">
        <v>5272</v>
      </c>
    </row>
    <row r="315" spans="1:17" x14ac:dyDescent="0.3">
      <c r="A315" t="s">
        <v>5270</v>
      </c>
      <c r="B315" t="str">
        <f t="shared" si="4"/>
        <v>150768427</v>
      </c>
      <c r="C315">
        <v>150768</v>
      </c>
      <c r="D315" t="s">
        <v>50</v>
      </c>
      <c r="E315" t="s">
        <v>32</v>
      </c>
      <c r="F315" t="s">
        <v>112</v>
      </c>
      <c r="G315" t="s">
        <v>1644</v>
      </c>
      <c r="H315" t="s">
        <v>115</v>
      </c>
      <c r="I315">
        <v>427</v>
      </c>
      <c r="J315">
        <v>427</v>
      </c>
      <c r="K315" t="e">
        <f>VLOOKUP(B315,#REF!,5,FALSE)</f>
        <v>#REF!</v>
      </c>
      <c r="N315" t="s">
        <v>5534</v>
      </c>
      <c r="O315" s="180" t="s">
        <v>5165</v>
      </c>
      <c r="P315" t="s">
        <v>5355</v>
      </c>
      <c r="Q315" t="s">
        <v>5272</v>
      </c>
    </row>
    <row r="316" spans="1:17" x14ac:dyDescent="0.3">
      <c r="A316" t="s">
        <v>5270</v>
      </c>
      <c r="B316" t="str">
        <f t="shared" si="4"/>
        <v>150768428</v>
      </c>
      <c r="C316">
        <v>150768</v>
      </c>
      <c r="D316" t="s">
        <v>50</v>
      </c>
      <c r="E316" t="s">
        <v>32</v>
      </c>
      <c r="F316" t="s">
        <v>112</v>
      </c>
      <c r="G316" t="s">
        <v>1644</v>
      </c>
      <c r="H316" t="s">
        <v>115</v>
      </c>
      <c r="I316">
        <v>428</v>
      </c>
      <c r="J316">
        <v>428</v>
      </c>
      <c r="K316" t="e">
        <f>VLOOKUP(B316,#REF!,5,FALSE)</f>
        <v>#REF!</v>
      </c>
      <c r="N316" t="s">
        <v>5535</v>
      </c>
      <c r="O316" s="180" t="s">
        <v>5165</v>
      </c>
      <c r="P316" t="s">
        <v>5355</v>
      </c>
      <c r="Q316" t="s">
        <v>5272</v>
      </c>
    </row>
    <row r="317" spans="1:17" x14ac:dyDescent="0.3">
      <c r="A317" t="s">
        <v>5270</v>
      </c>
      <c r="B317" t="str">
        <f t="shared" si="4"/>
        <v>150768429</v>
      </c>
      <c r="C317">
        <v>150768</v>
      </c>
      <c r="D317" t="s">
        <v>50</v>
      </c>
      <c r="E317" t="s">
        <v>32</v>
      </c>
      <c r="F317" t="s">
        <v>112</v>
      </c>
      <c r="G317" t="s">
        <v>1644</v>
      </c>
      <c r="H317" t="s">
        <v>115</v>
      </c>
      <c r="I317">
        <v>429</v>
      </c>
      <c r="J317">
        <v>429</v>
      </c>
      <c r="K317" t="e">
        <f>VLOOKUP(B317,#REF!,5,FALSE)</f>
        <v>#REF!</v>
      </c>
      <c r="N317" t="s">
        <v>5536</v>
      </c>
      <c r="O317" s="180" t="s">
        <v>5165</v>
      </c>
      <c r="P317" t="s">
        <v>5355</v>
      </c>
      <c r="Q317" t="s">
        <v>5272</v>
      </c>
    </row>
    <row r="318" spans="1:17" x14ac:dyDescent="0.3">
      <c r="A318" t="s">
        <v>5270</v>
      </c>
      <c r="B318" t="str">
        <f t="shared" si="4"/>
        <v>150768430</v>
      </c>
      <c r="C318">
        <v>150768</v>
      </c>
      <c r="D318" t="s">
        <v>50</v>
      </c>
      <c r="E318" t="s">
        <v>32</v>
      </c>
      <c r="F318" t="s">
        <v>112</v>
      </c>
      <c r="G318" t="s">
        <v>1644</v>
      </c>
      <c r="H318" t="s">
        <v>115</v>
      </c>
      <c r="I318">
        <v>430</v>
      </c>
      <c r="J318">
        <v>430</v>
      </c>
      <c r="K318" t="e">
        <f>VLOOKUP(B318,#REF!,5,FALSE)</f>
        <v>#REF!</v>
      </c>
      <c r="N318" t="s">
        <v>5537</v>
      </c>
      <c r="O318" s="180" t="s">
        <v>5165</v>
      </c>
      <c r="P318" t="s">
        <v>5355</v>
      </c>
      <c r="Q318" t="s">
        <v>5272</v>
      </c>
    </row>
    <row r="319" spans="1:17" x14ac:dyDescent="0.3">
      <c r="A319" t="s">
        <v>5270</v>
      </c>
      <c r="B319" t="str">
        <f t="shared" si="4"/>
        <v>150768431</v>
      </c>
      <c r="C319">
        <v>150768</v>
      </c>
      <c r="D319" t="s">
        <v>50</v>
      </c>
      <c r="E319" t="s">
        <v>32</v>
      </c>
      <c r="F319" t="s">
        <v>112</v>
      </c>
      <c r="G319" t="s">
        <v>1644</v>
      </c>
      <c r="H319" t="s">
        <v>115</v>
      </c>
      <c r="I319">
        <v>431</v>
      </c>
      <c r="J319">
        <v>431</v>
      </c>
      <c r="K319" t="e">
        <f>VLOOKUP(B319,#REF!,5,FALSE)</f>
        <v>#REF!</v>
      </c>
      <c r="N319" t="s">
        <v>5538</v>
      </c>
      <c r="O319" s="180" t="s">
        <v>5165</v>
      </c>
      <c r="P319" t="s">
        <v>5355</v>
      </c>
      <c r="Q319" t="s">
        <v>5272</v>
      </c>
    </row>
    <row r="320" spans="1:17" x14ac:dyDescent="0.3">
      <c r="A320" t="s">
        <v>5270</v>
      </c>
      <c r="B320" t="str">
        <f t="shared" si="4"/>
        <v>150768432</v>
      </c>
      <c r="C320">
        <v>150768</v>
      </c>
      <c r="D320" t="s">
        <v>50</v>
      </c>
      <c r="E320" t="s">
        <v>32</v>
      </c>
      <c r="F320" t="s">
        <v>112</v>
      </c>
      <c r="G320" t="s">
        <v>1644</v>
      </c>
      <c r="H320" t="s">
        <v>115</v>
      </c>
      <c r="I320">
        <v>432</v>
      </c>
      <c r="J320">
        <v>432</v>
      </c>
      <c r="K320" t="e">
        <f>VLOOKUP(B320,#REF!,5,FALSE)</f>
        <v>#REF!</v>
      </c>
      <c r="N320" t="s">
        <v>5539</v>
      </c>
      <c r="O320" s="180" t="s">
        <v>5165</v>
      </c>
      <c r="P320" t="s">
        <v>5355</v>
      </c>
      <c r="Q320" t="s">
        <v>5272</v>
      </c>
    </row>
    <row r="321" spans="1:17" x14ac:dyDescent="0.3">
      <c r="A321" t="s">
        <v>5270</v>
      </c>
      <c r="B321" t="str">
        <f t="shared" si="4"/>
        <v>150768433</v>
      </c>
      <c r="C321">
        <v>150768</v>
      </c>
      <c r="D321" t="s">
        <v>50</v>
      </c>
      <c r="E321" t="s">
        <v>32</v>
      </c>
      <c r="F321" t="s">
        <v>112</v>
      </c>
      <c r="G321" t="s">
        <v>1644</v>
      </c>
      <c r="H321" t="s">
        <v>115</v>
      </c>
      <c r="I321">
        <v>433</v>
      </c>
      <c r="J321">
        <v>433</v>
      </c>
      <c r="K321" t="e">
        <f>VLOOKUP(B321,#REF!,5,FALSE)</f>
        <v>#REF!</v>
      </c>
      <c r="N321" t="s">
        <v>5540</v>
      </c>
      <c r="O321" s="180" t="s">
        <v>5165</v>
      </c>
      <c r="P321" t="s">
        <v>5355</v>
      </c>
      <c r="Q321" t="s">
        <v>5272</v>
      </c>
    </row>
    <row r="322" spans="1:17" x14ac:dyDescent="0.3">
      <c r="A322" t="s">
        <v>5270</v>
      </c>
      <c r="B322" t="str">
        <f t="shared" si="4"/>
        <v>150768434</v>
      </c>
      <c r="C322">
        <v>150768</v>
      </c>
      <c r="D322" t="s">
        <v>50</v>
      </c>
      <c r="E322" t="s">
        <v>32</v>
      </c>
      <c r="F322" t="s">
        <v>112</v>
      </c>
      <c r="G322" t="s">
        <v>1644</v>
      </c>
      <c r="H322" t="s">
        <v>115</v>
      </c>
      <c r="I322">
        <v>434</v>
      </c>
      <c r="J322">
        <v>434</v>
      </c>
      <c r="K322" t="e">
        <f>VLOOKUP(B322,#REF!,5,FALSE)</f>
        <v>#REF!</v>
      </c>
      <c r="N322" t="s">
        <v>5541</v>
      </c>
      <c r="O322" s="180" t="s">
        <v>5165</v>
      </c>
      <c r="P322" t="s">
        <v>5355</v>
      </c>
      <c r="Q322" t="s">
        <v>5272</v>
      </c>
    </row>
    <row r="323" spans="1:17" x14ac:dyDescent="0.3">
      <c r="A323" t="s">
        <v>5270</v>
      </c>
      <c r="B323" t="str">
        <f t="shared" si="4"/>
        <v>150768435</v>
      </c>
      <c r="C323">
        <v>150768</v>
      </c>
      <c r="D323" t="s">
        <v>50</v>
      </c>
      <c r="E323" t="s">
        <v>32</v>
      </c>
      <c r="F323" t="s">
        <v>112</v>
      </c>
      <c r="G323" t="s">
        <v>1644</v>
      </c>
      <c r="H323" t="s">
        <v>115</v>
      </c>
      <c r="I323">
        <v>435</v>
      </c>
      <c r="J323">
        <v>435</v>
      </c>
      <c r="K323" t="e">
        <f>VLOOKUP(B323,#REF!,5,FALSE)</f>
        <v>#REF!</v>
      </c>
      <c r="N323" t="s">
        <v>5542</v>
      </c>
      <c r="O323" s="180" t="s">
        <v>5165</v>
      </c>
      <c r="P323" t="s">
        <v>5355</v>
      </c>
      <c r="Q323" t="s">
        <v>5272</v>
      </c>
    </row>
    <row r="324" spans="1:17" x14ac:dyDescent="0.3">
      <c r="A324" t="s">
        <v>5270</v>
      </c>
      <c r="B324" t="str">
        <f t="shared" si="4"/>
        <v>150768436</v>
      </c>
      <c r="C324">
        <v>150768</v>
      </c>
      <c r="D324" t="s">
        <v>50</v>
      </c>
      <c r="E324" t="s">
        <v>32</v>
      </c>
      <c r="F324" t="s">
        <v>112</v>
      </c>
      <c r="G324" t="s">
        <v>1644</v>
      </c>
      <c r="H324" t="s">
        <v>115</v>
      </c>
      <c r="I324">
        <v>436</v>
      </c>
      <c r="J324">
        <v>436</v>
      </c>
      <c r="K324" t="e">
        <f>VLOOKUP(B324,#REF!,5,FALSE)</f>
        <v>#REF!</v>
      </c>
      <c r="N324" t="s">
        <v>5543</v>
      </c>
      <c r="O324" s="180" t="s">
        <v>5165</v>
      </c>
      <c r="P324" t="s">
        <v>5355</v>
      </c>
      <c r="Q324" t="s">
        <v>5272</v>
      </c>
    </row>
    <row r="325" spans="1:17" x14ac:dyDescent="0.3">
      <c r="A325" t="s">
        <v>5270</v>
      </c>
      <c r="B325" t="str">
        <f t="shared" si="4"/>
        <v>150768437</v>
      </c>
      <c r="C325">
        <v>150768</v>
      </c>
      <c r="D325" t="s">
        <v>50</v>
      </c>
      <c r="E325" t="s">
        <v>32</v>
      </c>
      <c r="F325" t="s">
        <v>112</v>
      </c>
      <c r="G325" t="s">
        <v>1644</v>
      </c>
      <c r="H325" t="s">
        <v>115</v>
      </c>
      <c r="I325">
        <v>437</v>
      </c>
      <c r="J325">
        <v>437</v>
      </c>
      <c r="K325" t="e">
        <f>VLOOKUP(B325,#REF!,5,FALSE)</f>
        <v>#REF!</v>
      </c>
      <c r="N325" t="s">
        <v>5544</v>
      </c>
      <c r="O325" s="180" t="s">
        <v>5165</v>
      </c>
      <c r="P325" t="s">
        <v>5355</v>
      </c>
      <c r="Q325" t="s">
        <v>5272</v>
      </c>
    </row>
    <row r="326" spans="1:17" x14ac:dyDescent="0.3">
      <c r="A326" t="s">
        <v>5270</v>
      </c>
      <c r="B326" t="str">
        <f t="shared" si="4"/>
        <v>150768438</v>
      </c>
      <c r="C326">
        <v>150768</v>
      </c>
      <c r="D326" t="s">
        <v>50</v>
      </c>
      <c r="E326" t="s">
        <v>32</v>
      </c>
      <c r="F326" t="s">
        <v>112</v>
      </c>
      <c r="G326" t="s">
        <v>1644</v>
      </c>
      <c r="H326" t="s">
        <v>115</v>
      </c>
      <c r="I326">
        <v>438</v>
      </c>
      <c r="J326">
        <v>438</v>
      </c>
      <c r="K326" t="e">
        <f>VLOOKUP(B326,#REF!,5,FALSE)</f>
        <v>#REF!</v>
      </c>
      <c r="N326" t="s">
        <v>5545</v>
      </c>
      <c r="O326" s="180" t="s">
        <v>5165</v>
      </c>
      <c r="P326" t="s">
        <v>5355</v>
      </c>
      <c r="Q326" t="s">
        <v>5272</v>
      </c>
    </row>
    <row r="327" spans="1:17" x14ac:dyDescent="0.3">
      <c r="A327" t="s">
        <v>5270</v>
      </c>
      <c r="B327" t="str">
        <f t="shared" si="4"/>
        <v>150768439</v>
      </c>
      <c r="C327">
        <v>150768</v>
      </c>
      <c r="D327" t="s">
        <v>50</v>
      </c>
      <c r="E327" t="s">
        <v>32</v>
      </c>
      <c r="F327" t="s">
        <v>112</v>
      </c>
      <c r="G327" t="s">
        <v>1644</v>
      </c>
      <c r="H327" t="s">
        <v>115</v>
      </c>
      <c r="I327">
        <v>439</v>
      </c>
      <c r="J327">
        <v>439</v>
      </c>
      <c r="K327" t="e">
        <f>VLOOKUP(B327,#REF!,5,FALSE)</f>
        <v>#REF!</v>
      </c>
      <c r="N327" t="s">
        <v>5546</v>
      </c>
      <c r="O327" s="180" t="s">
        <v>5165</v>
      </c>
      <c r="P327" t="s">
        <v>5355</v>
      </c>
      <c r="Q327" t="s">
        <v>5272</v>
      </c>
    </row>
    <row r="328" spans="1:17" x14ac:dyDescent="0.3">
      <c r="A328" t="s">
        <v>5270</v>
      </c>
      <c r="B328" t="str">
        <f t="shared" ref="B328:B391" si="5">C328&amp;I328</f>
        <v>150768440</v>
      </c>
      <c r="C328">
        <v>150768</v>
      </c>
      <c r="D328" t="s">
        <v>50</v>
      </c>
      <c r="E328" t="s">
        <v>32</v>
      </c>
      <c r="F328" t="s">
        <v>112</v>
      </c>
      <c r="G328" t="s">
        <v>1644</v>
      </c>
      <c r="H328" t="s">
        <v>115</v>
      </c>
      <c r="I328">
        <v>440</v>
      </c>
      <c r="J328">
        <v>440</v>
      </c>
      <c r="K328" t="e">
        <f>VLOOKUP(B328,#REF!,5,FALSE)</f>
        <v>#REF!</v>
      </c>
      <c r="N328" t="s">
        <v>5547</v>
      </c>
      <c r="O328" s="180" t="s">
        <v>5165</v>
      </c>
      <c r="P328" t="s">
        <v>5355</v>
      </c>
      <c r="Q328" t="s">
        <v>5272</v>
      </c>
    </row>
    <row r="329" spans="1:17" x14ac:dyDescent="0.3">
      <c r="A329" t="s">
        <v>5270</v>
      </c>
      <c r="B329" t="str">
        <f t="shared" si="5"/>
        <v>150768441</v>
      </c>
      <c r="C329">
        <v>150768</v>
      </c>
      <c r="D329" t="s">
        <v>50</v>
      </c>
      <c r="E329" t="s">
        <v>32</v>
      </c>
      <c r="F329" t="s">
        <v>112</v>
      </c>
      <c r="G329" t="s">
        <v>1644</v>
      </c>
      <c r="H329" t="s">
        <v>115</v>
      </c>
      <c r="I329">
        <v>441</v>
      </c>
      <c r="J329">
        <v>441</v>
      </c>
      <c r="K329" t="e">
        <f>VLOOKUP(B329,#REF!,5,FALSE)</f>
        <v>#REF!</v>
      </c>
      <c r="N329" t="s">
        <v>5548</v>
      </c>
      <c r="O329" s="180" t="s">
        <v>5165</v>
      </c>
      <c r="P329" t="s">
        <v>5355</v>
      </c>
      <c r="Q329" t="s">
        <v>5272</v>
      </c>
    </row>
    <row r="330" spans="1:17" x14ac:dyDescent="0.3">
      <c r="A330" t="s">
        <v>5270</v>
      </c>
      <c r="B330" t="str">
        <f t="shared" si="5"/>
        <v>150768442</v>
      </c>
      <c r="C330">
        <v>150768</v>
      </c>
      <c r="D330" t="s">
        <v>50</v>
      </c>
      <c r="E330" t="s">
        <v>32</v>
      </c>
      <c r="F330" t="s">
        <v>112</v>
      </c>
      <c r="G330" t="s">
        <v>1644</v>
      </c>
      <c r="H330" t="s">
        <v>115</v>
      </c>
      <c r="I330">
        <v>442</v>
      </c>
      <c r="J330">
        <v>442</v>
      </c>
      <c r="K330" t="e">
        <f>VLOOKUP(B330,#REF!,5,FALSE)</f>
        <v>#REF!</v>
      </c>
      <c r="N330" t="s">
        <v>5549</v>
      </c>
      <c r="O330" s="180" t="s">
        <v>5165</v>
      </c>
      <c r="P330" t="s">
        <v>5355</v>
      </c>
      <c r="Q330" t="s">
        <v>5272</v>
      </c>
    </row>
    <row r="331" spans="1:17" x14ac:dyDescent="0.3">
      <c r="A331" t="s">
        <v>5270</v>
      </c>
      <c r="B331" t="str">
        <f t="shared" si="5"/>
        <v>150768443</v>
      </c>
      <c r="C331">
        <v>150768</v>
      </c>
      <c r="D331" t="s">
        <v>50</v>
      </c>
      <c r="E331" t="s">
        <v>32</v>
      </c>
      <c r="F331" t="s">
        <v>112</v>
      </c>
      <c r="G331" t="s">
        <v>1644</v>
      </c>
      <c r="H331" t="s">
        <v>115</v>
      </c>
      <c r="I331">
        <v>443</v>
      </c>
      <c r="J331">
        <v>443</v>
      </c>
      <c r="K331" t="e">
        <f>VLOOKUP(B331,#REF!,5,FALSE)</f>
        <v>#REF!</v>
      </c>
      <c r="N331" t="s">
        <v>5550</v>
      </c>
      <c r="O331" s="180" t="s">
        <v>5165</v>
      </c>
      <c r="P331" t="s">
        <v>5355</v>
      </c>
      <c r="Q331" t="s">
        <v>5272</v>
      </c>
    </row>
    <row r="332" spans="1:17" x14ac:dyDescent="0.3">
      <c r="A332" t="s">
        <v>5270</v>
      </c>
      <c r="B332" t="str">
        <f t="shared" si="5"/>
        <v>150768444</v>
      </c>
      <c r="C332">
        <v>150768</v>
      </c>
      <c r="D332" t="s">
        <v>50</v>
      </c>
      <c r="E332" t="s">
        <v>32</v>
      </c>
      <c r="F332" t="s">
        <v>112</v>
      </c>
      <c r="G332" t="s">
        <v>1644</v>
      </c>
      <c r="H332" t="s">
        <v>115</v>
      </c>
      <c r="I332">
        <v>444</v>
      </c>
      <c r="J332">
        <v>444</v>
      </c>
      <c r="K332" t="e">
        <f>VLOOKUP(B332,#REF!,5,FALSE)</f>
        <v>#REF!</v>
      </c>
      <c r="N332" t="s">
        <v>5551</v>
      </c>
      <c r="O332" s="180" t="s">
        <v>5165</v>
      </c>
      <c r="P332" t="s">
        <v>5355</v>
      </c>
      <c r="Q332" t="s">
        <v>5272</v>
      </c>
    </row>
    <row r="333" spans="1:17" x14ac:dyDescent="0.3">
      <c r="A333" t="s">
        <v>5270</v>
      </c>
      <c r="B333" t="str">
        <f t="shared" si="5"/>
        <v>150768445</v>
      </c>
      <c r="C333">
        <v>150768</v>
      </c>
      <c r="D333" t="s">
        <v>50</v>
      </c>
      <c r="E333" t="s">
        <v>32</v>
      </c>
      <c r="F333" t="s">
        <v>112</v>
      </c>
      <c r="G333" t="s">
        <v>1644</v>
      </c>
      <c r="H333" t="s">
        <v>115</v>
      </c>
      <c r="I333">
        <v>445</v>
      </c>
      <c r="J333">
        <v>445</v>
      </c>
      <c r="K333" t="e">
        <f>VLOOKUP(B333,#REF!,5,FALSE)</f>
        <v>#REF!</v>
      </c>
      <c r="N333" t="s">
        <v>5552</v>
      </c>
      <c r="O333" s="180" t="s">
        <v>5165</v>
      </c>
      <c r="P333" t="s">
        <v>5355</v>
      </c>
      <c r="Q333" t="s">
        <v>5272</v>
      </c>
    </row>
    <row r="334" spans="1:17" x14ac:dyDescent="0.3">
      <c r="A334" t="s">
        <v>5270</v>
      </c>
      <c r="B334" t="str">
        <f t="shared" si="5"/>
        <v>150768446</v>
      </c>
      <c r="C334">
        <v>150768</v>
      </c>
      <c r="D334" t="s">
        <v>50</v>
      </c>
      <c r="E334" t="s">
        <v>32</v>
      </c>
      <c r="F334" t="s">
        <v>112</v>
      </c>
      <c r="G334" t="s">
        <v>1644</v>
      </c>
      <c r="H334" t="s">
        <v>115</v>
      </c>
      <c r="I334">
        <v>446</v>
      </c>
      <c r="J334">
        <v>446</v>
      </c>
      <c r="K334" t="e">
        <f>VLOOKUP(B334,#REF!,5,FALSE)</f>
        <v>#REF!</v>
      </c>
      <c r="N334" t="s">
        <v>5553</v>
      </c>
      <c r="O334" s="180" t="s">
        <v>5165</v>
      </c>
      <c r="P334" t="s">
        <v>5355</v>
      </c>
      <c r="Q334" t="s">
        <v>5272</v>
      </c>
    </row>
    <row r="335" spans="1:17" x14ac:dyDescent="0.3">
      <c r="A335" t="s">
        <v>5270</v>
      </c>
      <c r="B335" t="str">
        <f t="shared" si="5"/>
        <v>150768447</v>
      </c>
      <c r="C335">
        <v>150768</v>
      </c>
      <c r="D335" t="s">
        <v>50</v>
      </c>
      <c r="E335" t="s">
        <v>32</v>
      </c>
      <c r="F335" t="s">
        <v>112</v>
      </c>
      <c r="G335" t="s">
        <v>1644</v>
      </c>
      <c r="H335" t="s">
        <v>115</v>
      </c>
      <c r="I335">
        <v>447</v>
      </c>
      <c r="J335">
        <v>447</v>
      </c>
      <c r="K335" t="e">
        <f>VLOOKUP(B335,#REF!,5,FALSE)</f>
        <v>#REF!</v>
      </c>
      <c r="N335" t="s">
        <v>5554</v>
      </c>
      <c r="O335" s="180" t="s">
        <v>5165</v>
      </c>
      <c r="P335" t="s">
        <v>5355</v>
      </c>
      <c r="Q335" t="s">
        <v>5272</v>
      </c>
    </row>
    <row r="336" spans="1:17" x14ac:dyDescent="0.3">
      <c r="A336" t="s">
        <v>5270</v>
      </c>
      <c r="B336" t="str">
        <f t="shared" si="5"/>
        <v>150768448</v>
      </c>
      <c r="C336">
        <v>150768</v>
      </c>
      <c r="D336" t="s">
        <v>50</v>
      </c>
      <c r="E336" t="s">
        <v>32</v>
      </c>
      <c r="F336" t="s">
        <v>112</v>
      </c>
      <c r="G336" t="s">
        <v>1644</v>
      </c>
      <c r="H336" t="s">
        <v>115</v>
      </c>
      <c r="I336">
        <v>448</v>
      </c>
      <c r="J336">
        <v>448</v>
      </c>
      <c r="K336" t="e">
        <f>VLOOKUP(B336,#REF!,5,FALSE)</f>
        <v>#REF!</v>
      </c>
      <c r="N336" t="s">
        <v>5555</v>
      </c>
      <c r="O336" s="180" t="s">
        <v>5165</v>
      </c>
      <c r="P336" t="s">
        <v>5355</v>
      </c>
      <c r="Q336" t="s">
        <v>5272</v>
      </c>
    </row>
    <row r="337" spans="1:17" x14ac:dyDescent="0.3">
      <c r="A337" t="s">
        <v>5270</v>
      </c>
      <c r="B337" t="str">
        <f t="shared" si="5"/>
        <v>150768449</v>
      </c>
      <c r="C337">
        <v>150768</v>
      </c>
      <c r="D337" t="s">
        <v>50</v>
      </c>
      <c r="E337" t="s">
        <v>32</v>
      </c>
      <c r="F337" t="s">
        <v>112</v>
      </c>
      <c r="G337" t="s">
        <v>1644</v>
      </c>
      <c r="H337" t="s">
        <v>115</v>
      </c>
      <c r="I337">
        <v>449</v>
      </c>
      <c r="J337">
        <v>449</v>
      </c>
      <c r="K337" t="e">
        <f>VLOOKUP(B337,#REF!,5,FALSE)</f>
        <v>#REF!</v>
      </c>
      <c r="N337" t="s">
        <v>5556</v>
      </c>
      <c r="O337" s="180" t="s">
        <v>5165</v>
      </c>
      <c r="P337" t="s">
        <v>5355</v>
      </c>
      <c r="Q337" t="s">
        <v>5272</v>
      </c>
    </row>
    <row r="338" spans="1:17" x14ac:dyDescent="0.3">
      <c r="A338" t="s">
        <v>5270</v>
      </c>
      <c r="B338" t="str">
        <f t="shared" si="5"/>
        <v>150768450</v>
      </c>
      <c r="C338">
        <v>150768</v>
      </c>
      <c r="D338" t="s">
        <v>50</v>
      </c>
      <c r="E338" t="s">
        <v>32</v>
      </c>
      <c r="F338" t="s">
        <v>112</v>
      </c>
      <c r="G338" t="s">
        <v>1644</v>
      </c>
      <c r="H338" t="s">
        <v>115</v>
      </c>
      <c r="I338">
        <v>450</v>
      </c>
      <c r="J338">
        <v>450</v>
      </c>
      <c r="K338" t="e">
        <f>VLOOKUP(B338,#REF!,5,FALSE)</f>
        <v>#REF!</v>
      </c>
      <c r="N338" t="s">
        <v>5557</v>
      </c>
      <c r="O338" s="180" t="s">
        <v>5165</v>
      </c>
      <c r="P338" t="s">
        <v>5355</v>
      </c>
      <c r="Q338" t="s">
        <v>5272</v>
      </c>
    </row>
    <row r="339" spans="1:17" x14ac:dyDescent="0.3">
      <c r="A339" t="s">
        <v>5270</v>
      </c>
      <c r="B339" t="str">
        <f t="shared" si="5"/>
        <v>150768451</v>
      </c>
      <c r="C339">
        <v>150768</v>
      </c>
      <c r="D339" t="s">
        <v>50</v>
      </c>
      <c r="E339" t="s">
        <v>32</v>
      </c>
      <c r="F339" t="s">
        <v>112</v>
      </c>
      <c r="G339" t="s">
        <v>1644</v>
      </c>
      <c r="H339" t="s">
        <v>115</v>
      </c>
      <c r="I339">
        <v>451</v>
      </c>
      <c r="J339">
        <v>451</v>
      </c>
      <c r="K339" t="e">
        <f>VLOOKUP(B339,#REF!,5,FALSE)</f>
        <v>#REF!</v>
      </c>
      <c r="N339" t="s">
        <v>5558</v>
      </c>
      <c r="O339" s="180" t="s">
        <v>5165</v>
      </c>
      <c r="P339" t="s">
        <v>5355</v>
      </c>
      <c r="Q339" t="s">
        <v>5272</v>
      </c>
    </row>
    <row r="340" spans="1:17" x14ac:dyDescent="0.3">
      <c r="A340" t="s">
        <v>5270</v>
      </c>
      <c r="B340" t="str">
        <f t="shared" si="5"/>
        <v>150768452</v>
      </c>
      <c r="C340">
        <v>150768</v>
      </c>
      <c r="D340" t="s">
        <v>50</v>
      </c>
      <c r="E340" t="s">
        <v>32</v>
      </c>
      <c r="F340" t="s">
        <v>112</v>
      </c>
      <c r="G340" t="s">
        <v>1644</v>
      </c>
      <c r="H340" t="s">
        <v>115</v>
      </c>
      <c r="I340">
        <v>452</v>
      </c>
      <c r="J340">
        <v>452</v>
      </c>
      <c r="K340" t="e">
        <f>VLOOKUP(B340,#REF!,5,FALSE)</f>
        <v>#REF!</v>
      </c>
      <c r="N340" t="s">
        <v>5559</v>
      </c>
      <c r="O340" s="180" t="s">
        <v>5165</v>
      </c>
      <c r="P340" t="s">
        <v>5355</v>
      </c>
      <c r="Q340" t="s">
        <v>5272</v>
      </c>
    </row>
    <row r="341" spans="1:17" x14ac:dyDescent="0.3">
      <c r="A341" t="s">
        <v>5270</v>
      </c>
      <c r="B341" t="str">
        <f t="shared" si="5"/>
        <v>150768453</v>
      </c>
      <c r="C341">
        <v>150768</v>
      </c>
      <c r="D341" t="s">
        <v>50</v>
      </c>
      <c r="E341" t="s">
        <v>32</v>
      </c>
      <c r="F341" t="s">
        <v>112</v>
      </c>
      <c r="G341" t="s">
        <v>1644</v>
      </c>
      <c r="H341" t="s">
        <v>115</v>
      </c>
      <c r="I341">
        <v>453</v>
      </c>
      <c r="J341">
        <v>453</v>
      </c>
      <c r="K341" t="e">
        <f>VLOOKUP(B341,#REF!,5,FALSE)</f>
        <v>#REF!</v>
      </c>
      <c r="N341" t="s">
        <v>5560</v>
      </c>
      <c r="O341" s="180" t="s">
        <v>5165</v>
      </c>
      <c r="P341" t="s">
        <v>5355</v>
      </c>
      <c r="Q341" t="s">
        <v>5272</v>
      </c>
    </row>
    <row r="342" spans="1:17" x14ac:dyDescent="0.3">
      <c r="A342" t="s">
        <v>5270</v>
      </c>
      <c r="B342" t="str">
        <f t="shared" si="5"/>
        <v>150768454</v>
      </c>
      <c r="C342">
        <v>150768</v>
      </c>
      <c r="D342" t="s">
        <v>50</v>
      </c>
      <c r="E342" t="s">
        <v>32</v>
      </c>
      <c r="F342" t="s">
        <v>112</v>
      </c>
      <c r="G342" t="s">
        <v>1644</v>
      </c>
      <c r="H342" t="s">
        <v>115</v>
      </c>
      <c r="I342">
        <v>454</v>
      </c>
      <c r="J342">
        <v>454</v>
      </c>
      <c r="K342" t="e">
        <f>VLOOKUP(B342,#REF!,5,FALSE)</f>
        <v>#REF!</v>
      </c>
      <c r="N342" t="s">
        <v>5561</v>
      </c>
      <c r="O342" s="180" t="s">
        <v>5165</v>
      </c>
      <c r="P342" t="s">
        <v>5355</v>
      </c>
      <c r="Q342" t="s">
        <v>5272</v>
      </c>
    </row>
    <row r="343" spans="1:17" x14ac:dyDescent="0.3">
      <c r="A343" t="s">
        <v>5270</v>
      </c>
      <c r="B343" t="str">
        <f t="shared" si="5"/>
        <v>150768455</v>
      </c>
      <c r="C343">
        <v>150768</v>
      </c>
      <c r="D343" t="s">
        <v>50</v>
      </c>
      <c r="E343" t="s">
        <v>32</v>
      </c>
      <c r="F343" t="s">
        <v>112</v>
      </c>
      <c r="G343" t="s">
        <v>1644</v>
      </c>
      <c r="H343" t="s">
        <v>115</v>
      </c>
      <c r="I343">
        <v>455</v>
      </c>
      <c r="J343">
        <v>455</v>
      </c>
      <c r="K343" t="e">
        <f>VLOOKUP(B343,#REF!,5,FALSE)</f>
        <v>#REF!</v>
      </c>
      <c r="N343" t="s">
        <v>5562</v>
      </c>
      <c r="O343" s="180" t="s">
        <v>5165</v>
      </c>
      <c r="P343" t="s">
        <v>5355</v>
      </c>
      <c r="Q343" t="s">
        <v>5272</v>
      </c>
    </row>
    <row r="344" spans="1:17" x14ac:dyDescent="0.3">
      <c r="A344" t="s">
        <v>5270</v>
      </c>
      <c r="B344" t="str">
        <f t="shared" si="5"/>
        <v>150768456</v>
      </c>
      <c r="C344">
        <v>150768</v>
      </c>
      <c r="D344" t="s">
        <v>50</v>
      </c>
      <c r="E344" t="s">
        <v>32</v>
      </c>
      <c r="F344" t="s">
        <v>112</v>
      </c>
      <c r="G344" t="s">
        <v>1644</v>
      </c>
      <c r="H344" t="s">
        <v>115</v>
      </c>
      <c r="I344">
        <v>456</v>
      </c>
      <c r="J344">
        <v>456</v>
      </c>
      <c r="K344" t="e">
        <f>VLOOKUP(B344,#REF!,5,FALSE)</f>
        <v>#REF!</v>
      </c>
      <c r="N344" t="s">
        <v>5563</v>
      </c>
      <c r="O344" s="180" t="s">
        <v>5165</v>
      </c>
      <c r="P344" t="s">
        <v>5355</v>
      </c>
      <c r="Q344" t="s">
        <v>5272</v>
      </c>
    </row>
    <row r="345" spans="1:17" x14ac:dyDescent="0.3">
      <c r="A345" t="s">
        <v>5270</v>
      </c>
      <c r="B345" t="str">
        <f t="shared" si="5"/>
        <v>150768457</v>
      </c>
      <c r="C345">
        <v>150768</v>
      </c>
      <c r="D345" t="s">
        <v>50</v>
      </c>
      <c r="E345" t="s">
        <v>32</v>
      </c>
      <c r="F345" t="s">
        <v>112</v>
      </c>
      <c r="G345" t="s">
        <v>1644</v>
      </c>
      <c r="H345" t="s">
        <v>115</v>
      </c>
      <c r="I345">
        <v>457</v>
      </c>
      <c r="J345">
        <v>457</v>
      </c>
      <c r="K345" t="e">
        <f>VLOOKUP(B345,#REF!,5,FALSE)</f>
        <v>#REF!</v>
      </c>
      <c r="N345" t="s">
        <v>5564</v>
      </c>
      <c r="O345" s="180" t="s">
        <v>5165</v>
      </c>
      <c r="P345" t="s">
        <v>5355</v>
      </c>
      <c r="Q345" t="s">
        <v>5272</v>
      </c>
    </row>
    <row r="346" spans="1:17" x14ac:dyDescent="0.3">
      <c r="A346" t="s">
        <v>5270</v>
      </c>
      <c r="B346" t="str">
        <f t="shared" si="5"/>
        <v>150768458</v>
      </c>
      <c r="C346">
        <v>150768</v>
      </c>
      <c r="D346" t="s">
        <v>50</v>
      </c>
      <c r="E346" t="s">
        <v>32</v>
      </c>
      <c r="F346" t="s">
        <v>112</v>
      </c>
      <c r="G346" t="s">
        <v>1644</v>
      </c>
      <c r="H346" t="s">
        <v>115</v>
      </c>
      <c r="I346">
        <v>458</v>
      </c>
      <c r="J346">
        <v>458</v>
      </c>
      <c r="K346" t="e">
        <f>VLOOKUP(B346,#REF!,5,FALSE)</f>
        <v>#REF!</v>
      </c>
      <c r="N346" t="s">
        <v>5565</v>
      </c>
      <c r="O346" s="180" t="s">
        <v>5165</v>
      </c>
      <c r="P346" t="s">
        <v>5355</v>
      </c>
      <c r="Q346" t="s">
        <v>5272</v>
      </c>
    </row>
    <row r="347" spans="1:17" x14ac:dyDescent="0.3">
      <c r="A347" t="s">
        <v>5270</v>
      </c>
      <c r="B347" t="str">
        <f t="shared" si="5"/>
        <v>150768459</v>
      </c>
      <c r="C347">
        <v>150768</v>
      </c>
      <c r="D347" t="s">
        <v>50</v>
      </c>
      <c r="E347" t="s">
        <v>32</v>
      </c>
      <c r="F347" t="s">
        <v>112</v>
      </c>
      <c r="G347" t="s">
        <v>1644</v>
      </c>
      <c r="H347" t="s">
        <v>115</v>
      </c>
      <c r="I347">
        <v>459</v>
      </c>
      <c r="J347">
        <v>459</v>
      </c>
      <c r="K347" t="e">
        <f>VLOOKUP(B347,#REF!,5,FALSE)</f>
        <v>#REF!</v>
      </c>
      <c r="N347" t="s">
        <v>5566</v>
      </c>
      <c r="O347" s="180" t="s">
        <v>5165</v>
      </c>
      <c r="P347" t="s">
        <v>5355</v>
      </c>
      <c r="Q347" t="s">
        <v>5272</v>
      </c>
    </row>
    <row r="348" spans="1:17" x14ac:dyDescent="0.3">
      <c r="A348" t="s">
        <v>5270</v>
      </c>
      <c r="B348" t="str">
        <f t="shared" si="5"/>
        <v>150768460</v>
      </c>
      <c r="C348">
        <v>150768</v>
      </c>
      <c r="D348" t="s">
        <v>50</v>
      </c>
      <c r="E348" t="s">
        <v>32</v>
      </c>
      <c r="F348" t="s">
        <v>112</v>
      </c>
      <c r="G348" t="s">
        <v>1644</v>
      </c>
      <c r="H348" t="s">
        <v>115</v>
      </c>
      <c r="I348">
        <v>460</v>
      </c>
      <c r="J348">
        <v>460</v>
      </c>
      <c r="K348" t="e">
        <f>VLOOKUP(B348,#REF!,5,FALSE)</f>
        <v>#REF!</v>
      </c>
      <c r="N348" t="s">
        <v>5567</v>
      </c>
      <c r="O348" s="180" t="s">
        <v>5165</v>
      </c>
      <c r="P348" t="s">
        <v>5355</v>
      </c>
      <c r="Q348" t="s">
        <v>5272</v>
      </c>
    </row>
    <row r="349" spans="1:17" x14ac:dyDescent="0.3">
      <c r="A349" t="s">
        <v>5270</v>
      </c>
      <c r="B349" t="str">
        <f t="shared" si="5"/>
        <v>150768461</v>
      </c>
      <c r="C349">
        <v>150768</v>
      </c>
      <c r="D349" t="s">
        <v>50</v>
      </c>
      <c r="E349" t="s">
        <v>32</v>
      </c>
      <c r="F349" t="s">
        <v>112</v>
      </c>
      <c r="G349" t="s">
        <v>1644</v>
      </c>
      <c r="H349" t="s">
        <v>115</v>
      </c>
      <c r="I349">
        <v>461</v>
      </c>
      <c r="J349">
        <v>461</v>
      </c>
      <c r="K349" t="e">
        <f>VLOOKUP(B349,#REF!,5,FALSE)</f>
        <v>#REF!</v>
      </c>
      <c r="N349" t="s">
        <v>5568</v>
      </c>
      <c r="O349" s="180" t="s">
        <v>5165</v>
      </c>
      <c r="P349" t="s">
        <v>5355</v>
      </c>
      <c r="Q349" t="s">
        <v>5272</v>
      </c>
    </row>
    <row r="350" spans="1:17" x14ac:dyDescent="0.3">
      <c r="A350" t="s">
        <v>5270</v>
      </c>
      <c r="B350" t="str">
        <f t="shared" si="5"/>
        <v>150768462</v>
      </c>
      <c r="C350">
        <v>150768</v>
      </c>
      <c r="D350" t="s">
        <v>50</v>
      </c>
      <c r="E350" t="s">
        <v>32</v>
      </c>
      <c r="F350" t="s">
        <v>112</v>
      </c>
      <c r="G350" t="s">
        <v>1644</v>
      </c>
      <c r="H350" t="s">
        <v>115</v>
      </c>
      <c r="I350">
        <v>462</v>
      </c>
      <c r="J350">
        <v>462</v>
      </c>
      <c r="K350" t="e">
        <f>VLOOKUP(B350,#REF!,5,FALSE)</f>
        <v>#REF!</v>
      </c>
      <c r="N350" t="s">
        <v>5569</v>
      </c>
      <c r="O350" s="180" t="s">
        <v>5165</v>
      </c>
      <c r="P350" t="s">
        <v>5355</v>
      </c>
      <c r="Q350" t="s">
        <v>5272</v>
      </c>
    </row>
    <row r="351" spans="1:17" x14ac:dyDescent="0.3">
      <c r="A351" t="s">
        <v>5270</v>
      </c>
      <c r="B351" t="str">
        <f t="shared" si="5"/>
        <v>150768463</v>
      </c>
      <c r="C351">
        <v>150768</v>
      </c>
      <c r="D351" t="s">
        <v>50</v>
      </c>
      <c r="E351" t="s">
        <v>32</v>
      </c>
      <c r="F351" t="s">
        <v>112</v>
      </c>
      <c r="G351" t="s">
        <v>1644</v>
      </c>
      <c r="H351" t="s">
        <v>115</v>
      </c>
      <c r="I351">
        <v>463</v>
      </c>
      <c r="J351">
        <v>463</v>
      </c>
      <c r="K351" t="e">
        <f>VLOOKUP(B351,#REF!,5,FALSE)</f>
        <v>#REF!</v>
      </c>
      <c r="N351" t="s">
        <v>5570</v>
      </c>
      <c r="O351" s="180" t="s">
        <v>5165</v>
      </c>
      <c r="P351" t="s">
        <v>5355</v>
      </c>
      <c r="Q351" t="s">
        <v>5272</v>
      </c>
    </row>
    <row r="352" spans="1:17" x14ac:dyDescent="0.3">
      <c r="A352" t="s">
        <v>5270</v>
      </c>
      <c r="B352" t="str">
        <f t="shared" si="5"/>
        <v>150768464</v>
      </c>
      <c r="C352">
        <v>150768</v>
      </c>
      <c r="D352" t="s">
        <v>50</v>
      </c>
      <c r="E352" t="s">
        <v>32</v>
      </c>
      <c r="F352" t="s">
        <v>112</v>
      </c>
      <c r="G352" t="s">
        <v>1644</v>
      </c>
      <c r="H352" t="s">
        <v>115</v>
      </c>
      <c r="I352">
        <v>464</v>
      </c>
      <c r="J352">
        <v>464</v>
      </c>
      <c r="K352" t="e">
        <f>VLOOKUP(B352,#REF!,5,FALSE)</f>
        <v>#REF!</v>
      </c>
      <c r="N352" t="s">
        <v>5571</v>
      </c>
      <c r="O352" s="180" t="s">
        <v>5165</v>
      </c>
      <c r="P352" t="s">
        <v>5355</v>
      </c>
      <c r="Q352" t="s">
        <v>5272</v>
      </c>
    </row>
    <row r="353" spans="1:17" x14ac:dyDescent="0.3">
      <c r="A353" t="s">
        <v>5270</v>
      </c>
      <c r="B353" t="str">
        <f t="shared" si="5"/>
        <v>150768465</v>
      </c>
      <c r="C353">
        <v>150768</v>
      </c>
      <c r="D353" t="s">
        <v>50</v>
      </c>
      <c r="E353" t="s">
        <v>32</v>
      </c>
      <c r="F353" t="s">
        <v>112</v>
      </c>
      <c r="G353" t="s">
        <v>1644</v>
      </c>
      <c r="H353" t="s">
        <v>115</v>
      </c>
      <c r="I353">
        <v>465</v>
      </c>
      <c r="J353">
        <v>465</v>
      </c>
      <c r="K353" t="e">
        <f>VLOOKUP(B353,#REF!,5,FALSE)</f>
        <v>#REF!</v>
      </c>
      <c r="N353" t="s">
        <v>5572</v>
      </c>
      <c r="O353" s="180" t="s">
        <v>5165</v>
      </c>
      <c r="P353" t="s">
        <v>5355</v>
      </c>
      <c r="Q353" t="s">
        <v>5272</v>
      </c>
    </row>
    <row r="354" spans="1:17" x14ac:dyDescent="0.3">
      <c r="A354" t="s">
        <v>5270</v>
      </c>
      <c r="B354" t="str">
        <f t="shared" si="5"/>
        <v>150768466</v>
      </c>
      <c r="C354">
        <v>150768</v>
      </c>
      <c r="D354" t="s">
        <v>50</v>
      </c>
      <c r="E354" t="s">
        <v>32</v>
      </c>
      <c r="F354" t="s">
        <v>112</v>
      </c>
      <c r="G354" t="s">
        <v>1644</v>
      </c>
      <c r="H354" t="s">
        <v>115</v>
      </c>
      <c r="I354">
        <v>466</v>
      </c>
      <c r="J354">
        <v>466</v>
      </c>
      <c r="K354" t="e">
        <f>VLOOKUP(B354,#REF!,5,FALSE)</f>
        <v>#REF!</v>
      </c>
      <c r="N354" t="s">
        <v>5573</v>
      </c>
      <c r="O354" s="180" t="s">
        <v>5165</v>
      </c>
      <c r="P354" t="s">
        <v>5355</v>
      </c>
      <c r="Q354" t="s">
        <v>5272</v>
      </c>
    </row>
    <row r="355" spans="1:17" x14ac:dyDescent="0.3">
      <c r="A355" t="s">
        <v>5270</v>
      </c>
      <c r="B355" t="str">
        <f t="shared" si="5"/>
        <v>150768467</v>
      </c>
      <c r="C355">
        <v>150768</v>
      </c>
      <c r="D355" t="s">
        <v>50</v>
      </c>
      <c r="E355" t="s">
        <v>32</v>
      </c>
      <c r="F355" t="s">
        <v>112</v>
      </c>
      <c r="G355" t="s">
        <v>1644</v>
      </c>
      <c r="H355" t="s">
        <v>115</v>
      </c>
      <c r="I355">
        <v>467</v>
      </c>
      <c r="J355">
        <v>467</v>
      </c>
      <c r="K355" t="e">
        <f>VLOOKUP(B355,#REF!,5,FALSE)</f>
        <v>#REF!</v>
      </c>
      <c r="N355" t="s">
        <v>5574</v>
      </c>
      <c r="O355" s="180" t="s">
        <v>5165</v>
      </c>
      <c r="P355" t="s">
        <v>5355</v>
      </c>
      <c r="Q355" t="s">
        <v>5272</v>
      </c>
    </row>
    <row r="356" spans="1:17" x14ac:dyDescent="0.3">
      <c r="A356" t="s">
        <v>5270</v>
      </c>
      <c r="B356" t="str">
        <f t="shared" si="5"/>
        <v>150768468</v>
      </c>
      <c r="C356">
        <v>150768</v>
      </c>
      <c r="D356" t="s">
        <v>50</v>
      </c>
      <c r="E356" t="s">
        <v>32</v>
      </c>
      <c r="F356" t="s">
        <v>112</v>
      </c>
      <c r="G356" t="s">
        <v>1644</v>
      </c>
      <c r="H356" t="s">
        <v>115</v>
      </c>
      <c r="I356">
        <v>468</v>
      </c>
      <c r="J356">
        <v>468</v>
      </c>
      <c r="K356" t="e">
        <f>VLOOKUP(B356,#REF!,5,FALSE)</f>
        <v>#REF!</v>
      </c>
      <c r="N356" t="s">
        <v>5575</v>
      </c>
      <c r="O356" s="180" t="s">
        <v>5165</v>
      </c>
      <c r="P356" t="s">
        <v>5355</v>
      </c>
      <c r="Q356" t="s">
        <v>5272</v>
      </c>
    </row>
    <row r="357" spans="1:17" x14ac:dyDescent="0.3">
      <c r="A357" t="s">
        <v>5270</v>
      </c>
      <c r="B357" t="str">
        <f t="shared" si="5"/>
        <v>150768469</v>
      </c>
      <c r="C357">
        <v>150768</v>
      </c>
      <c r="D357" t="s">
        <v>50</v>
      </c>
      <c r="E357" t="s">
        <v>32</v>
      </c>
      <c r="F357" t="s">
        <v>112</v>
      </c>
      <c r="G357" t="s">
        <v>1644</v>
      </c>
      <c r="H357" t="s">
        <v>115</v>
      </c>
      <c r="I357">
        <v>469</v>
      </c>
      <c r="J357">
        <v>469</v>
      </c>
      <c r="K357" t="e">
        <f>VLOOKUP(B357,#REF!,5,FALSE)</f>
        <v>#REF!</v>
      </c>
      <c r="N357" t="s">
        <v>5576</v>
      </c>
      <c r="O357" s="180" t="s">
        <v>5165</v>
      </c>
      <c r="P357" t="s">
        <v>5355</v>
      </c>
      <c r="Q357" t="s">
        <v>5272</v>
      </c>
    </row>
    <row r="358" spans="1:17" x14ac:dyDescent="0.3">
      <c r="A358" t="s">
        <v>5270</v>
      </c>
      <c r="B358" t="str">
        <f t="shared" si="5"/>
        <v>150768470</v>
      </c>
      <c r="C358">
        <v>150768</v>
      </c>
      <c r="D358" t="s">
        <v>50</v>
      </c>
      <c r="E358" t="s">
        <v>32</v>
      </c>
      <c r="F358" t="s">
        <v>112</v>
      </c>
      <c r="G358" t="s">
        <v>1644</v>
      </c>
      <c r="H358" t="s">
        <v>115</v>
      </c>
      <c r="I358">
        <v>470</v>
      </c>
      <c r="J358">
        <v>470</v>
      </c>
      <c r="K358" t="e">
        <f>VLOOKUP(B358,#REF!,5,FALSE)</f>
        <v>#REF!</v>
      </c>
      <c r="N358" t="s">
        <v>5577</v>
      </c>
      <c r="O358" s="180" t="s">
        <v>5165</v>
      </c>
      <c r="P358" t="s">
        <v>5355</v>
      </c>
      <c r="Q358" t="s">
        <v>5272</v>
      </c>
    </row>
    <row r="359" spans="1:17" x14ac:dyDescent="0.3">
      <c r="A359" t="s">
        <v>5270</v>
      </c>
      <c r="B359" t="str">
        <f t="shared" si="5"/>
        <v>150768471</v>
      </c>
      <c r="C359">
        <v>150768</v>
      </c>
      <c r="D359" t="s">
        <v>50</v>
      </c>
      <c r="E359" t="s">
        <v>32</v>
      </c>
      <c r="F359" t="s">
        <v>112</v>
      </c>
      <c r="G359" t="s">
        <v>1644</v>
      </c>
      <c r="H359" t="s">
        <v>115</v>
      </c>
      <c r="I359">
        <v>471</v>
      </c>
      <c r="J359">
        <v>471</v>
      </c>
      <c r="K359" t="e">
        <f>VLOOKUP(B359,#REF!,5,FALSE)</f>
        <v>#REF!</v>
      </c>
      <c r="N359" t="s">
        <v>5578</v>
      </c>
      <c r="O359" s="180" t="s">
        <v>5165</v>
      </c>
      <c r="P359" t="s">
        <v>5355</v>
      </c>
      <c r="Q359" t="s">
        <v>5272</v>
      </c>
    </row>
    <row r="360" spans="1:17" x14ac:dyDescent="0.3">
      <c r="A360" t="s">
        <v>5270</v>
      </c>
      <c r="B360" t="str">
        <f t="shared" si="5"/>
        <v>150768472</v>
      </c>
      <c r="C360">
        <v>150768</v>
      </c>
      <c r="D360" t="s">
        <v>50</v>
      </c>
      <c r="E360" t="s">
        <v>32</v>
      </c>
      <c r="F360" t="s">
        <v>112</v>
      </c>
      <c r="G360" t="s">
        <v>1644</v>
      </c>
      <c r="H360" t="s">
        <v>115</v>
      </c>
      <c r="I360">
        <v>472</v>
      </c>
      <c r="J360">
        <v>472</v>
      </c>
      <c r="K360" t="e">
        <f>VLOOKUP(B360,#REF!,5,FALSE)</f>
        <v>#REF!</v>
      </c>
      <c r="N360" t="s">
        <v>5579</v>
      </c>
      <c r="O360" s="180" t="s">
        <v>5165</v>
      </c>
      <c r="P360" t="s">
        <v>5355</v>
      </c>
      <c r="Q360" t="s">
        <v>5272</v>
      </c>
    </row>
    <row r="361" spans="1:17" x14ac:dyDescent="0.3">
      <c r="A361" t="s">
        <v>5270</v>
      </c>
      <c r="B361" t="str">
        <f t="shared" si="5"/>
        <v>150768473</v>
      </c>
      <c r="C361">
        <v>150768</v>
      </c>
      <c r="D361" t="s">
        <v>50</v>
      </c>
      <c r="E361" t="s">
        <v>32</v>
      </c>
      <c r="F361" t="s">
        <v>112</v>
      </c>
      <c r="G361" t="s">
        <v>1644</v>
      </c>
      <c r="H361" t="s">
        <v>115</v>
      </c>
      <c r="I361">
        <v>473</v>
      </c>
      <c r="J361">
        <v>473</v>
      </c>
      <c r="K361" t="e">
        <f>VLOOKUP(B361,#REF!,5,FALSE)</f>
        <v>#REF!</v>
      </c>
      <c r="N361" t="s">
        <v>5580</v>
      </c>
      <c r="O361" s="180" t="s">
        <v>5165</v>
      </c>
      <c r="P361" t="s">
        <v>5355</v>
      </c>
      <c r="Q361" t="s">
        <v>5272</v>
      </c>
    </row>
    <row r="362" spans="1:17" x14ac:dyDescent="0.3">
      <c r="A362" t="s">
        <v>5270</v>
      </c>
      <c r="B362" t="str">
        <f t="shared" si="5"/>
        <v>150768474</v>
      </c>
      <c r="C362">
        <v>150768</v>
      </c>
      <c r="D362" t="s">
        <v>50</v>
      </c>
      <c r="E362" t="s">
        <v>32</v>
      </c>
      <c r="F362" t="s">
        <v>112</v>
      </c>
      <c r="G362" t="s">
        <v>1644</v>
      </c>
      <c r="H362" t="s">
        <v>115</v>
      </c>
      <c r="I362">
        <v>474</v>
      </c>
      <c r="J362">
        <v>474</v>
      </c>
      <c r="K362" t="e">
        <f>VLOOKUP(B362,#REF!,5,FALSE)</f>
        <v>#REF!</v>
      </c>
      <c r="N362" t="s">
        <v>5581</v>
      </c>
      <c r="O362" s="180" t="s">
        <v>5165</v>
      </c>
      <c r="P362" t="s">
        <v>5355</v>
      </c>
      <c r="Q362" t="s">
        <v>5272</v>
      </c>
    </row>
    <row r="363" spans="1:17" x14ac:dyDescent="0.3">
      <c r="A363" t="s">
        <v>5270</v>
      </c>
      <c r="B363" t="str">
        <f t="shared" si="5"/>
        <v>150768475</v>
      </c>
      <c r="C363">
        <v>150768</v>
      </c>
      <c r="D363" t="s">
        <v>50</v>
      </c>
      <c r="E363" t="s">
        <v>32</v>
      </c>
      <c r="F363" t="s">
        <v>112</v>
      </c>
      <c r="G363" t="s">
        <v>1644</v>
      </c>
      <c r="H363" t="s">
        <v>115</v>
      </c>
      <c r="I363">
        <v>475</v>
      </c>
      <c r="J363">
        <v>475</v>
      </c>
      <c r="K363" t="e">
        <f>VLOOKUP(B363,#REF!,5,FALSE)</f>
        <v>#REF!</v>
      </c>
      <c r="N363" t="s">
        <v>5582</v>
      </c>
      <c r="O363" s="180" t="s">
        <v>5165</v>
      </c>
      <c r="P363" t="s">
        <v>5355</v>
      </c>
      <c r="Q363" t="s">
        <v>5272</v>
      </c>
    </row>
    <row r="364" spans="1:17" x14ac:dyDescent="0.3">
      <c r="A364" t="s">
        <v>5270</v>
      </c>
      <c r="B364" t="str">
        <f t="shared" si="5"/>
        <v>150768476</v>
      </c>
      <c r="C364">
        <v>150768</v>
      </c>
      <c r="D364" t="s">
        <v>50</v>
      </c>
      <c r="E364" t="s">
        <v>32</v>
      </c>
      <c r="F364" t="s">
        <v>112</v>
      </c>
      <c r="G364" t="s">
        <v>1644</v>
      </c>
      <c r="H364" t="s">
        <v>115</v>
      </c>
      <c r="I364">
        <v>476</v>
      </c>
      <c r="J364">
        <v>476</v>
      </c>
      <c r="K364" t="e">
        <f>VLOOKUP(B364,#REF!,5,FALSE)</f>
        <v>#REF!</v>
      </c>
      <c r="N364" t="s">
        <v>5583</v>
      </c>
      <c r="O364" s="180" t="s">
        <v>5165</v>
      </c>
      <c r="P364" t="s">
        <v>5355</v>
      </c>
      <c r="Q364" t="s">
        <v>5272</v>
      </c>
    </row>
    <row r="365" spans="1:17" x14ac:dyDescent="0.3">
      <c r="A365" t="s">
        <v>5270</v>
      </c>
      <c r="B365" t="str">
        <f t="shared" si="5"/>
        <v>150768477</v>
      </c>
      <c r="C365">
        <v>150768</v>
      </c>
      <c r="D365" t="s">
        <v>50</v>
      </c>
      <c r="E365" t="s">
        <v>32</v>
      </c>
      <c r="F365" t="s">
        <v>112</v>
      </c>
      <c r="G365" t="s">
        <v>1644</v>
      </c>
      <c r="H365" t="s">
        <v>115</v>
      </c>
      <c r="I365">
        <v>477</v>
      </c>
      <c r="J365">
        <v>477</v>
      </c>
      <c r="K365" t="e">
        <f>VLOOKUP(B365,#REF!,5,FALSE)</f>
        <v>#REF!</v>
      </c>
      <c r="N365" t="s">
        <v>5584</v>
      </c>
      <c r="O365" s="180" t="s">
        <v>5165</v>
      </c>
      <c r="P365" t="s">
        <v>5355</v>
      </c>
      <c r="Q365" t="s">
        <v>5272</v>
      </c>
    </row>
    <row r="366" spans="1:17" x14ac:dyDescent="0.3">
      <c r="A366" t="s">
        <v>5270</v>
      </c>
      <c r="B366" t="str">
        <f t="shared" si="5"/>
        <v>150768478</v>
      </c>
      <c r="C366">
        <v>150768</v>
      </c>
      <c r="D366" t="s">
        <v>50</v>
      </c>
      <c r="E366" t="s">
        <v>32</v>
      </c>
      <c r="F366" t="s">
        <v>112</v>
      </c>
      <c r="G366" t="s">
        <v>1644</v>
      </c>
      <c r="H366" t="s">
        <v>115</v>
      </c>
      <c r="I366">
        <v>478</v>
      </c>
      <c r="J366">
        <v>478</v>
      </c>
      <c r="K366" t="e">
        <f>VLOOKUP(B366,#REF!,5,FALSE)</f>
        <v>#REF!</v>
      </c>
      <c r="N366" t="s">
        <v>5585</v>
      </c>
      <c r="O366" s="180" t="s">
        <v>5165</v>
      </c>
      <c r="P366" t="s">
        <v>5355</v>
      </c>
      <c r="Q366" t="s">
        <v>5272</v>
      </c>
    </row>
    <row r="367" spans="1:17" x14ac:dyDescent="0.3">
      <c r="A367" t="s">
        <v>5270</v>
      </c>
      <c r="B367" t="str">
        <f t="shared" si="5"/>
        <v>150768479</v>
      </c>
      <c r="C367">
        <v>150768</v>
      </c>
      <c r="D367" t="s">
        <v>50</v>
      </c>
      <c r="E367" t="s">
        <v>32</v>
      </c>
      <c r="F367" t="s">
        <v>112</v>
      </c>
      <c r="G367" t="s">
        <v>1644</v>
      </c>
      <c r="H367" t="s">
        <v>115</v>
      </c>
      <c r="I367">
        <v>479</v>
      </c>
      <c r="J367">
        <v>479</v>
      </c>
      <c r="K367" t="e">
        <f>VLOOKUP(B367,#REF!,5,FALSE)</f>
        <v>#REF!</v>
      </c>
      <c r="N367" t="s">
        <v>5586</v>
      </c>
      <c r="O367" s="180" t="s">
        <v>5165</v>
      </c>
      <c r="P367" t="s">
        <v>5355</v>
      </c>
      <c r="Q367" t="s">
        <v>5272</v>
      </c>
    </row>
    <row r="368" spans="1:17" x14ac:dyDescent="0.3">
      <c r="A368" t="s">
        <v>5270</v>
      </c>
      <c r="B368" t="str">
        <f t="shared" si="5"/>
        <v>150768480</v>
      </c>
      <c r="C368">
        <v>150768</v>
      </c>
      <c r="D368" t="s">
        <v>50</v>
      </c>
      <c r="E368" t="s">
        <v>32</v>
      </c>
      <c r="F368" t="s">
        <v>112</v>
      </c>
      <c r="G368" t="s">
        <v>1644</v>
      </c>
      <c r="H368" t="s">
        <v>115</v>
      </c>
      <c r="I368">
        <v>480</v>
      </c>
      <c r="J368">
        <v>480</v>
      </c>
      <c r="K368" t="e">
        <f>VLOOKUP(B368,#REF!,5,FALSE)</f>
        <v>#REF!</v>
      </c>
      <c r="N368" t="s">
        <v>5587</v>
      </c>
      <c r="O368" s="180" t="s">
        <v>5165</v>
      </c>
      <c r="P368" t="s">
        <v>5355</v>
      </c>
      <c r="Q368" t="s">
        <v>5272</v>
      </c>
    </row>
    <row r="369" spans="1:17" x14ac:dyDescent="0.3">
      <c r="A369" t="s">
        <v>5270</v>
      </c>
      <c r="B369" t="str">
        <f t="shared" si="5"/>
        <v>150768481</v>
      </c>
      <c r="C369">
        <v>150768</v>
      </c>
      <c r="D369" t="s">
        <v>50</v>
      </c>
      <c r="E369" t="s">
        <v>32</v>
      </c>
      <c r="F369" t="s">
        <v>112</v>
      </c>
      <c r="G369" t="s">
        <v>1644</v>
      </c>
      <c r="H369" t="s">
        <v>115</v>
      </c>
      <c r="I369">
        <v>481</v>
      </c>
      <c r="J369">
        <v>481</v>
      </c>
      <c r="K369" t="e">
        <f>VLOOKUP(B369,#REF!,5,FALSE)</f>
        <v>#REF!</v>
      </c>
      <c r="N369" t="s">
        <v>5588</v>
      </c>
      <c r="O369" s="180" t="s">
        <v>5165</v>
      </c>
      <c r="P369" t="s">
        <v>5355</v>
      </c>
      <c r="Q369" t="s">
        <v>5272</v>
      </c>
    </row>
    <row r="370" spans="1:17" x14ac:dyDescent="0.3">
      <c r="A370" t="s">
        <v>5270</v>
      </c>
      <c r="B370" t="str">
        <f t="shared" si="5"/>
        <v>150768482</v>
      </c>
      <c r="C370">
        <v>150768</v>
      </c>
      <c r="D370" t="s">
        <v>50</v>
      </c>
      <c r="E370" t="s">
        <v>32</v>
      </c>
      <c r="F370" t="s">
        <v>112</v>
      </c>
      <c r="G370" t="s">
        <v>1644</v>
      </c>
      <c r="H370" t="s">
        <v>115</v>
      </c>
      <c r="I370">
        <v>482</v>
      </c>
      <c r="J370">
        <v>482</v>
      </c>
      <c r="K370" t="e">
        <f>VLOOKUP(B370,#REF!,5,FALSE)</f>
        <v>#REF!</v>
      </c>
      <c r="N370" t="s">
        <v>5589</v>
      </c>
      <c r="O370" s="180" t="s">
        <v>5165</v>
      </c>
      <c r="P370" t="s">
        <v>5355</v>
      </c>
      <c r="Q370" t="s">
        <v>5272</v>
      </c>
    </row>
    <row r="371" spans="1:17" x14ac:dyDescent="0.3">
      <c r="A371" t="s">
        <v>5270</v>
      </c>
      <c r="B371" t="str">
        <f t="shared" si="5"/>
        <v>150768483</v>
      </c>
      <c r="C371">
        <v>150768</v>
      </c>
      <c r="D371" t="s">
        <v>50</v>
      </c>
      <c r="E371" t="s">
        <v>32</v>
      </c>
      <c r="F371" t="s">
        <v>112</v>
      </c>
      <c r="G371" t="s">
        <v>1644</v>
      </c>
      <c r="H371" t="s">
        <v>115</v>
      </c>
      <c r="I371">
        <v>483</v>
      </c>
      <c r="J371">
        <v>483</v>
      </c>
      <c r="K371" t="e">
        <f>VLOOKUP(B371,#REF!,5,FALSE)</f>
        <v>#REF!</v>
      </c>
      <c r="N371" t="s">
        <v>5590</v>
      </c>
      <c r="O371" s="180" t="s">
        <v>5165</v>
      </c>
      <c r="P371" t="s">
        <v>5355</v>
      </c>
      <c r="Q371" t="s">
        <v>5272</v>
      </c>
    </row>
    <row r="372" spans="1:17" x14ac:dyDescent="0.3">
      <c r="A372" t="s">
        <v>5270</v>
      </c>
      <c r="B372" t="str">
        <f t="shared" si="5"/>
        <v>150768484</v>
      </c>
      <c r="C372">
        <v>150768</v>
      </c>
      <c r="D372" t="s">
        <v>50</v>
      </c>
      <c r="E372" t="s">
        <v>32</v>
      </c>
      <c r="F372" t="s">
        <v>112</v>
      </c>
      <c r="G372" t="s">
        <v>1644</v>
      </c>
      <c r="H372" t="s">
        <v>115</v>
      </c>
      <c r="I372">
        <v>484</v>
      </c>
      <c r="J372">
        <v>484</v>
      </c>
      <c r="K372" t="e">
        <f>VLOOKUP(B372,#REF!,5,FALSE)</f>
        <v>#REF!</v>
      </c>
      <c r="N372" t="s">
        <v>5591</v>
      </c>
      <c r="O372" s="180" t="s">
        <v>5165</v>
      </c>
      <c r="P372" t="s">
        <v>5355</v>
      </c>
      <c r="Q372" t="s">
        <v>5272</v>
      </c>
    </row>
    <row r="373" spans="1:17" x14ac:dyDescent="0.3">
      <c r="A373" t="s">
        <v>5270</v>
      </c>
      <c r="B373" t="str">
        <f t="shared" si="5"/>
        <v>150768485</v>
      </c>
      <c r="C373">
        <v>150768</v>
      </c>
      <c r="D373" t="s">
        <v>50</v>
      </c>
      <c r="E373" t="s">
        <v>32</v>
      </c>
      <c r="F373" t="s">
        <v>112</v>
      </c>
      <c r="G373" t="s">
        <v>1644</v>
      </c>
      <c r="H373" t="s">
        <v>115</v>
      </c>
      <c r="I373">
        <v>485</v>
      </c>
      <c r="J373">
        <v>485</v>
      </c>
      <c r="K373" t="e">
        <f>VLOOKUP(B373,#REF!,5,FALSE)</f>
        <v>#REF!</v>
      </c>
      <c r="N373" t="s">
        <v>5592</v>
      </c>
      <c r="O373" s="180" t="s">
        <v>5165</v>
      </c>
      <c r="P373" t="s">
        <v>5355</v>
      </c>
      <c r="Q373" t="s">
        <v>5272</v>
      </c>
    </row>
    <row r="374" spans="1:17" x14ac:dyDescent="0.3">
      <c r="A374" t="s">
        <v>5270</v>
      </c>
      <c r="B374" t="str">
        <f t="shared" si="5"/>
        <v>150768486</v>
      </c>
      <c r="C374">
        <v>150768</v>
      </c>
      <c r="D374" t="s">
        <v>50</v>
      </c>
      <c r="E374" t="s">
        <v>32</v>
      </c>
      <c r="F374" t="s">
        <v>112</v>
      </c>
      <c r="G374" t="s">
        <v>1644</v>
      </c>
      <c r="H374" t="s">
        <v>115</v>
      </c>
      <c r="I374">
        <v>486</v>
      </c>
      <c r="J374">
        <v>486</v>
      </c>
      <c r="K374" t="e">
        <f>VLOOKUP(B374,#REF!,5,FALSE)</f>
        <v>#REF!</v>
      </c>
      <c r="N374" t="s">
        <v>5593</v>
      </c>
      <c r="O374" s="180" t="s">
        <v>5165</v>
      </c>
      <c r="P374" t="s">
        <v>5355</v>
      </c>
      <c r="Q374" t="s">
        <v>5272</v>
      </c>
    </row>
    <row r="375" spans="1:17" x14ac:dyDescent="0.3">
      <c r="A375" t="s">
        <v>5270</v>
      </c>
      <c r="B375" t="str">
        <f t="shared" si="5"/>
        <v>150768487</v>
      </c>
      <c r="C375">
        <v>150768</v>
      </c>
      <c r="D375" t="s">
        <v>50</v>
      </c>
      <c r="E375" t="s">
        <v>32</v>
      </c>
      <c r="F375" t="s">
        <v>112</v>
      </c>
      <c r="G375" t="s">
        <v>1644</v>
      </c>
      <c r="H375" t="s">
        <v>115</v>
      </c>
      <c r="I375">
        <v>487</v>
      </c>
      <c r="J375">
        <v>487</v>
      </c>
      <c r="K375" t="e">
        <f>VLOOKUP(B375,#REF!,5,FALSE)</f>
        <v>#REF!</v>
      </c>
      <c r="N375" t="s">
        <v>5594</v>
      </c>
      <c r="O375" s="180" t="s">
        <v>5165</v>
      </c>
      <c r="P375" t="s">
        <v>5355</v>
      </c>
      <c r="Q375" t="s">
        <v>5272</v>
      </c>
    </row>
    <row r="376" spans="1:17" x14ac:dyDescent="0.3">
      <c r="A376" t="s">
        <v>5270</v>
      </c>
      <c r="B376" t="str">
        <f t="shared" si="5"/>
        <v>150768488</v>
      </c>
      <c r="C376">
        <v>150768</v>
      </c>
      <c r="D376" t="s">
        <v>50</v>
      </c>
      <c r="E376" t="s">
        <v>32</v>
      </c>
      <c r="F376" t="s">
        <v>112</v>
      </c>
      <c r="G376" t="s">
        <v>1644</v>
      </c>
      <c r="H376" t="s">
        <v>115</v>
      </c>
      <c r="I376">
        <v>488</v>
      </c>
      <c r="J376">
        <v>488</v>
      </c>
      <c r="K376" t="e">
        <f>VLOOKUP(B376,#REF!,5,FALSE)</f>
        <v>#REF!</v>
      </c>
      <c r="N376" t="s">
        <v>5595</v>
      </c>
      <c r="O376" s="180" t="s">
        <v>5165</v>
      </c>
      <c r="P376" t="s">
        <v>5355</v>
      </c>
      <c r="Q376" t="s">
        <v>5272</v>
      </c>
    </row>
    <row r="377" spans="1:17" x14ac:dyDescent="0.3">
      <c r="A377" t="s">
        <v>5270</v>
      </c>
      <c r="B377" t="str">
        <f t="shared" si="5"/>
        <v>150768489</v>
      </c>
      <c r="C377">
        <v>150768</v>
      </c>
      <c r="D377" t="s">
        <v>50</v>
      </c>
      <c r="E377" t="s">
        <v>32</v>
      </c>
      <c r="F377" t="s">
        <v>112</v>
      </c>
      <c r="G377" t="s">
        <v>1644</v>
      </c>
      <c r="H377" t="s">
        <v>115</v>
      </c>
      <c r="I377">
        <v>489</v>
      </c>
      <c r="J377">
        <v>489</v>
      </c>
      <c r="K377" t="e">
        <f>VLOOKUP(B377,#REF!,5,FALSE)</f>
        <v>#REF!</v>
      </c>
      <c r="N377" t="s">
        <v>5596</v>
      </c>
      <c r="O377" s="180" t="s">
        <v>5165</v>
      </c>
      <c r="P377" t="s">
        <v>5355</v>
      </c>
      <c r="Q377" t="s">
        <v>5272</v>
      </c>
    </row>
    <row r="378" spans="1:17" x14ac:dyDescent="0.3">
      <c r="A378" t="s">
        <v>5270</v>
      </c>
      <c r="B378" t="str">
        <f t="shared" si="5"/>
        <v>150768490</v>
      </c>
      <c r="C378">
        <v>150768</v>
      </c>
      <c r="D378" t="s">
        <v>50</v>
      </c>
      <c r="E378" t="s">
        <v>32</v>
      </c>
      <c r="F378" t="s">
        <v>112</v>
      </c>
      <c r="G378" t="s">
        <v>1644</v>
      </c>
      <c r="H378" t="s">
        <v>115</v>
      </c>
      <c r="I378">
        <v>490</v>
      </c>
      <c r="J378">
        <v>490</v>
      </c>
      <c r="K378" t="e">
        <f>VLOOKUP(B378,#REF!,5,FALSE)</f>
        <v>#REF!</v>
      </c>
      <c r="N378" t="s">
        <v>5597</v>
      </c>
      <c r="O378" s="180" t="s">
        <v>5165</v>
      </c>
      <c r="P378" t="s">
        <v>5355</v>
      </c>
      <c r="Q378" t="s">
        <v>5272</v>
      </c>
    </row>
    <row r="379" spans="1:17" x14ac:dyDescent="0.3">
      <c r="A379" t="s">
        <v>5270</v>
      </c>
      <c r="B379" t="str">
        <f t="shared" si="5"/>
        <v>150768491</v>
      </c>
      <c r="C379">
        <v>150768</v>
      </c>
      <c r="D379" t="s">
        <v>50</v>
      </c>
      <c r="E379" t="s">
        <v>32</v>
      </c>
      <c r="F379" t="s">
        <v>112</v>
      </c>
      <c r="G379" t="s">
        <v>1644</v>
      </c>
      <c r="H379" t="s">
        <v>115</v>
      </c>
      <c r="I379">
        <v>491</v>
      </c>
      <c r="J379">
        <v>491</v>
      </c>
      <c r="K379" t="e">
        <f>VLOOKUP(B379,#REF!,5,FALSE)</f>
        <v>#REF!</v>
      </c>
      <c r="N379" t="s">
        <v>5598</v>
      </c>
      <c r="O379" s="180" t="s">
        <v>5165</v>
      </c>
      <c r="P379" t="s">
        <v>5355</v>
      </c>
      <c r="Q379" t="s">
        <v>5272</v>
      </c>
    </row>
    <row r="380" spans="1:17" x14ac:dyDescent="0.3">
      <c r="A380" t="s">
        <v>5270</v>
      </c>
      <c r="B380" t="str">
        <f t="shared" si="5"/>
        <v>150768492</v>
      </c>
      <c r="C380">
        <v>150768</v>
      </c>
      <c r="D380" t="s">
        <v>50</v>
      </c>
      <c r="E380" t="s">
        <v>32</v>
      </c>
      <c r="F380" t="s">
        <v>112</v>
      </c>
      <c r="G380" t="s">
        <v>1644</v>
      </c>
      <c r="H380" t="s">
        <v>115</v>
      </c>
      <c r="I380">
        <v>492</v>
      </c>
      <c r="J380">
        <v>492</v>
      </c>
      <c r="K380" t="e">
        <f>VLOOKUP(B380,#REF!,5,FALSE)</f>
        <v>#REF!</v>
      </c>
      <c r="N380" t="s">
        <v>5599</v>
      </c>
      <c r="O380" s="180" t="s">
        <v>5165</v>
      </c>
      <c r="P380" t="s">
        <v>5355</v>
      </c>
      <c r="Q380" t="s">
        <v>5272</v>
      </c>
    </row>
    <row r="381" spans="1:17" x14ac:dyDescent="0.3">
      <c r="A381" t="s">
        <v>5270</v>
      </c>
      <c r="B381" t="str">
        <f t="shared" si="5"/>
        <v>150768493</v>
      </c>
      <c r="C381">
        <v>150768</v>
      </c>
      <c r="D381" t="s">
        <v>50</v>
      </c>
      <c r="E381" t="s">
        <v>32</v>
      </c>
      <c r="F381" t="s">
        <v>112</v>
      </c>
      <c r="G381" t="s">
        <v>1644</v>
      </c>
      <c r="H381" t="s">
        <v>115</v>
      </c>
      <c r="I381">
        <v>493</v>
      </c>
      <c r="J381">
        <v>493</v>
      </c>
      <c r="K381" t="e">
        <f>VLOOKUP(B381,#REF!,5,FALSE)</f>
        <v>#REF!</v>
      </c>
      <c r="N381" t="s">
        <v>5600</v>
      </c>
      <c r="O381" s="180" t="s">
        <v>5165</v>
      </c>
      <c r="P381" t="s">
        <v>5355</v>
      </c>
      <c r="Q381" t="s">
        <v>5272</v>
      </c>
    </row>
    <row r="382" spans="1:17" x14ac:dyDescent="0.3">
      <c r="A382" t="s">
        <v>5270</v>
      </c>
      <c r="B382" t="str">
        <f t="shared" si="5"/>
        <v>150768494</v>
      </c>
      <c r="C382">
        <v>150768</v>
      </c>
      <c r="D382" t="s">
        <v>50</v>
      </c>
      <c r="E382" t="s">
        <v>32</v>
      </c>
      <c r="F382" t="s">
        <v>112</v>
      </c>
      <c r="G382" t="s">
        <v>1644</v>
      </c>
      <c r="H382" t="s">
        <v>115</v>
      </c>
      <c r="I382">
        <v>494</v>
      </c>
      <c r="J382">
        <v>494</v>
      </c>
      <c r="K382" t="e">
        <f>VLOOKUP(B382,#REF!,5,FALSE)</f>
        <v>#REF!</v>
      </c>
      <c r="N382" t="s">
        <v>5601</v>
      </c>
      <c r="O382" s="180" t="s">
        <v>5165</v>
      </c>
      <c r="P382" t="s">
        <v>5355</v>
      </c>
      <c r="Q382" t="s">
        <v>5272</v>
      </c>
    </row>
    <row r="383" spans="1:17" x14ac:dyDescent="0.3">
      <c r="A383" t="s">
        <v>5270</v>
      </c>
      <c r="B383" t="str">
        <f t="shared" si="5"/>
        <v>150768495</v>
      </c>
      <c r="C383">
        <v>150768</v>
      </c>
      <c r="D383" t="s">
        <v>50</v>
      </c>
      <c r="E383" t="s">
        <v>32</v>
      </c>
      <c r="F383" t="s">
        <v>112</v>
      </c>
      <c r="G383" t="s">
        <v>1644</v>
      </c>
      <c r="H383" t="s">
        <v>115</v>
      </c>
      <c r="I383">
        <v>495</v>
      </c>
      <c r="J383">
        <v>495</v>
      </c>
      <c r="K383" t="e">
        <f>VLOOKUP(B383,#REF!,5,FALSE)</f>
        <v>#REF!</v>
      </c>
      <c r="N383" t="s">
        <v>5602</v>
      </c>
      <c r="O383" s="180" t="s">
        <v>5165</v>
      </c>
      <c r="P383" t="s">
        <v>5355</v>
      </c>
      <c r="Q383" t="s">
        <v>5272</v>
      </c>
    </row>
    <row r="384" spans="1:17" x14ac:dyDescent="0.3">
      <c r="A384" t="s">
        <v>5270</v>
      </c>
      <c r="B384" t="str">
        <f t="shared" si="5"/>
        <v>150768496</v>
      </c>
      <c r="C384">
        <v>150768</v>
      </c>
      <c r="D384" t="s">
        <v>50</v>
      </c>
      <c r="E384" t="s">
        <v>32</v>
      </c>
      <c r="F384" t="s">
        <v>112</v>
      </c>
      <c r="G384" t="s">
        <v>1644</v>
      </c>
      <c r="H384" t="s">
        <v>115</v>
      </c>
      <c r="I384">
        <v>496</v>
      </c>
      <c r="J384">
        <v>496</v>
      </c>
      <c r="K384" t="e">
        <f>VLOOKUP(B384,#REF!,5,FALSE)</f>
        <v>#REF!</v>
      </c>
      <c r="N384" t="s">
        <v>5603</v>
      </c>
      <c r="O384" s="180" t="s">
        <v>5165</v>
      </c>
      <c r="P384" t="s">
        <v>5355</v>
      </c>
      <c r="Q384" t="s">
        <v>5272</v>
      </c>
    </row>
    <row r="385" spans="1:17" x14ac:dyDescent="0.3">
      <c r="A385" t="s">
        <v>5270</v>
      </c>
      <c r="B385" t="str">
        <f t="shared" si="5"/>
        <v>150768497</v>
      </c>
      <c r="C385">
        <v>150768</v>
      </c>
      <c r="D385" t="s">
        <v>50</v>
      </c>
      <c r="E385" t="s">
        <v>32</v>
      </c>
      <c r="F385" t="s">
        <v>112</v>
      </c>
      <c r="G385" t="s">
        <v>1644</v>
      </c>
      <c r="H385" t="s">
        <v>115</v>
      </c>
      <c r="I385">
        <v>497</v>
      </c>
      <c r="J385">
        <v>497</v>
      </c>
      <c r="K385" t="e">
        <f>VLOOKUP(B385,#REF!,5,FALSE)</f>
        <v>#REF!</v>
      </c>
      <c r="N385" t="s">
        <v>5604</v>
      </c>
      <c r="O385" s="180" t="s">
        <v>5165</v>
      </c>
      <c r="P385" t="s">
        <v>5355</v>
      </c>
      <c r="Q385" t="s">
        <v>5272</v>
      </c>
    </row>
    <row r="386" spans="1:17" x14ac:dyDescent="0.3">
      <c r="A386" t="s">
        <v>5270</v>
      </c>
      <c r="B386" t="str">
        <f t="shared" si="5"/>
        <v>150768498</v>
      </c>
      <c r="C386">
        <v>150768</v>
      </c>
      <c r="D386" t="s">
        <v>50</v>
      </c>
      <c r="E386" t="s">
        <v>32</v>
      </c>
      <c r="F386" t="s">
        <v>112</v>
      </c>
      <c r="G386" t="s">
        <v>1644</v>
      </c>
      <c r="H386" t="s">
        <v>115</v>
      </c>
      <c r="I386">
        <v>498</v>
      </c>
      <c r="J386">
        <v>498</v>
      </c>
      <c r="K386" t="e">
        <f>VLOOKUP(B386,#REF!,5,FALSE)</f>
        <v>#REF!</v>
      </c>
      <c r="N386" t="s">
        <v>5605</v>
      </c>
      <c r="O386" s="180" t="s">
        <v>5165</v>
      </c>
      <c r="P386" t="s">
        <v>5355</v>
      </c>
      <c r="Q386" t="s">
        <v>5272</v>
      </c>
    </row>
    <row r="387" spans="1:17" x14ac:dyDescent="0.3">
      <c r="A387" t="s">
        <v>5270</v>
      </c>
      <c r="B387" t="str">
        <f t="shared" si="5"/>
        <v>150768499</v>
      </c>
      <c r="C387">
        <v>150768</v>
      </c>
      <c r="D387" t="s">
        <v>50</v>
      </c>
      <c r="E387" t="s">
        <v>32</v>
      </c>
      <c r="F387" t="s">
        <v>112</v>
      </c>
      <c r="G387" t="s">
        <v>1644</v>
      </c>
      <c r="H387" t="s">
        <v>115</v>
      </c>
      <c r="I387">
        <v>499</v>
      </c>
      <c r="J387">
        <v>499</v>
      </c>
      <c r="K387" t="e">
        <f>VLOOKUP(B387,#REF!,5,FALSE)</f>
        <v>#REF!</v>
      </c>
      <c r="N387" t="s">
        <v>5606</v>
      </c>
      <c r="O387" s="180" t="s">
        <v>5165</v>
      </c>
      <c r="P387" t="s">
        <v>5355</v>
      </c>
      <c r="Q387" t="s">
        <v>5272</v>
      </c>
    </row>
    <row r="388" spans="1:17" x14ac:dyDescent="0.3">
      <c r="A388" t="s">
        <v>5270</v>
      </c>
      <c r="B388" t="str">
        <f t="shared" si="5"/>
        <v>150768500</v>
      </c>
      <c r="C388">
        <v>150768</v>
      </c>
      <c r="D388" t="s">
        <v>50</v>
      </c>
      <c r="E388" t="s">
        <v>32</v>
      </c>
      <c r="F388" t="s">
        <v>112</v>
      </c>
      <c r="G388" t="s">
        <v>1644</v>
      </c>
      <c r="H388" t="s">
        <v>115</v>
      </c>
      <c r="I388">
        <v>500</v>
      </c>
      <c r="J388">
        <v>500</v>
      </c>
      <c r="K388" t="e">
        <f>VLOOKUP(B388,#REF!,5,FALSE)</f>
        <v>#REF!</v>
      </c>
      <c r="N388" t="s">
        <v>5607</v>
      </c>
      <c r="O388" s="180" t="s">
        <v>5165</v>
      </c>
      <c r="P388" t="s">
        <v>5355</v>
      </c>
      <c r="Q388" t="s">
        <v>5272</v>
      </c>
    </row>
    <row r="389" spans="1:17" x14ac:dyDescent="0.3">
      <c r="A389" t="s">
        <v>5270</v>
      </c>
      <c r="B389" t="str">
        <f t="shared" si="5"/>
        <v>150768501</v>
      </c>
      <c r="C389">
        <v>150768</v>
      </c>
      <c r="D389" t="s">
        <v>50</v>
      </c>
      <c r="E389" t="s">
        <v>32</v>
      </c>
      <c r="F389" t="s">
        <v>112</v>
      </c>
      <c r="G389" t="s">
        <v>1644</v>
      </c>
      <c r="H389" t="s">
        <v>115</v>
      </c>
      <c r="I389">
        <v>501</v>
      </c>
      <c r="J389">
        <v>501</v>
      </c>
      <c r="K389" t="e">
        <f>VLOOKUP(B389,#REF!,5,FALSE)</f>
        <v>#REF!</v>
      </c>
      <c r="N389" t="s">
        <v>5608</v>
      </c>
      <c r="O389" s="180" t="s">
        <v>5165</v>
      </c>
      <c r="P389" t="s">
        <v>5355</v>
      </c>
      <c r="Q389" t="s">
        <v>5272</v>
      </c>
    </row>
    <row r="390" spans="1:17" x14ac:dyDescent="0.3">
      <c r="A390" t="s">
        <v>5270</v>
      </c>
      <c r="B390" t="str">
        <f t="shared" si="5"/>
        <v>150768502</v>
      </c>
      <c r="C390">
        <v>150768</v>
      </c>
      <c r="D390" t="s">
        <v>50</v>
      </c>
      <c r="E390" t="s">
        <v>32</v>
      </c>
      <c r="F390" t="s">
        <v>112</v>
      </c>
      <c r="G390" t="s">
        <v>1644</v>
      </c>
      <c r="H390" t="s">
        <v>115</v>
      </c>
      <c r="I390">
        <v>502</v>
      </c>
      <c r="J390">
        <v>502</v>
      </c>
      <c r="K390" t="e">
        <f>VLOOKUP(B390,#REF!,5,FALSE)</f>
        <v>#REF!</v>
      </c>
      <c r="N390" t="s">
        <v>5609</v>
      </c>
      <c r="O390" s="180" t="s">
        <v>5165</v>
      </c>
      <c r="P390" t="s">
        <v>5355</v>
      </c>
      <c r="Q390" t="s">
        <v>5272</v>
      </c>
    </row>
    <row r="391" spans="1:17" x14ac:dyDescent="0.3">
      <c r="A391" t="s">
        <v>5270</v>
      </c>
      <c r="B391" t="str">
        <f t="shared" si="5"/>
        <v>150768503</v>
      </c>
      <c r="C391">
        <v>150768</v>
      </c>
      <c r="D391" t="s">
        <v>50</v>
      </c>
      <c r="E391" t="s">
        <v>32</v>
      </c>
      <c r="F391" t="s">
        <v>112</v>
      </c>
      <c r="G391" t="s">
        <v>1644</v>
      </c>
      <c r="H391" t="s">
        <v>115</v>
      </c>
      <c r="I391">
        <v>503</v>
      </c>
      <c r="J391">
        <v>503</v>
      </c>
      <c r="K391" t="e">
        <f>VLOOKUP(B391,#REF!,5,FALSE)</f>
        <v>#REF!</v>
      </c>
      <c r="N391" t="s">
        <v>5610</v>
      </c>
      <c r="O391" s="180" t="s">
        <v>5165</v>
      </c>
      <c r="P391" t="s">
        <v>5355</v>
      </c>
      <c r="Q391" t="s">
        <v>5272</v>
      </c>
    </row>
    <row r="392" spans="1:17" x14ac:dyDescent="0.3">
      <c r="A392" t="s">
        <v>5270</v>
      </c>
      <c r="B392" t="str">
        <f t="shared" ref="B392:B455" si="6">C392&amp;I392</f>
        <v>150768504</v>
      </c>
      <c r="C392">
        <v>150768</v>
      </c>
      <c r="D392" t="s">
        <v>50</v>
      </c>
      <c r="E392" t="s">
        <v>32</v>
      </c>
      <c r="F392" t="s">
        <v>112</v>
      </c>
      <c r="G392" t="s">
        <v>1644</v>
      </c>
      <c r="H392" t="s">
        <v>115</v>
      </c>
      <c r="I392">
        <v>504</v>
      </c>
      <c r="J392">
        <v>504</v>
      </c>
      <c r="K392" t="e">
        <f>VLOOKUP(B392,#REF!,5,FALSE)</f>
        <v>#REF!</v>
      </c>
      <c r="N392" t="s">
        <v>5611</v>
      </c>
      <c r="O392" s="180" t="s">
        <v>5165</v>
      </c>
      <c r="P392" t="s">
        <v>5355</v>
      </c>
      <c r="Q392" t="s">
        <v>5272</v>
      </c>
    </row>
    <row r="393" spans="1:17" x14ac:dyDescent="0.3">
      <c r="A393" t="s">
        <v>5270</v>
      </c>
      <c r="B393" t="str">
        <f t="shared" si="6"/>
        <v>150768505</v>
      </c>
      <c r="C393">
        <v>150768</v>
      </c>
      <c r="D393" t="s">
        <v>50</v>
      </c>
      <c r="E393" t="s">
        <v>32</v>
      </c>
      <c r="F393" t="s">
        <v>112</v>
      </c>
      <c r="G393" t="s">
        <v>1644</v>
      </c>
      <c r="H393" t="s">
        <v>115</v>
      </c>
      <c r="I393">
        <v>505</v>
      </c>
      <c r="J393">
        <v>505</v>
      </c>
      <c r="K393" t="e">
        <f>VLOOKUP(B393,#REF!,5,FALSE)</f>
        <v>#REF!</v>
      </c>
      <c r="N393" t="s">
        <v>5612</v>
      </c>
      <c r="O393" s="180" t="s">
        <v>5165</v>
      </c>
      <c r="P393" t="s">
        <v>5355</v>
      </c>
      <c r="Q393" t="s">
        <v>5272</v>
      </c>
    </row>
    <row r="394" spans="1:17" x14ac:dyDescent="0.3">
      <c r="A394" t="s">
        <v>5270</v>
      </c>
      <c r="B394" t="str">
        <f t="shared" si="6"/>
        <v>150768506</v>
      </c>
      <c r="C394">
        <v>150768</v>
      </c>
      <c r="D394" t="s">
        <v>50</v>
      </c>
      <c r="E394" t="s">
        <v>32</v>
      </c>
      <c r="F394" t="s">
        <v>112</v>
      </c>
      <c r="G394" t="s">
        <v>1644</v>
      </c>
      <c r="H394" t="s">
        <v>115</v>
      </c>
      <c r="I394">
        <v>506</v>
      </c>
      <c r="J394">
        <v>506</v>
      </c>
      <c r="K394" t="e">
        <f>VLOOKUP(B394,#REF!,5,FALSE)</f>
        <v>#REF!</v>
      </c>
      <c r="N394" t="s">
        <v>5613</v>
      </c>
      <c r="O394" s="180" t="s">
        <v>5165</v>
      </c>
      <c r="P394" t="s">
        <v>5355</v>
      </c>
      <c r="Q394" t="s">
        <v>5272</v>
      </c>
    </row>
    <row r="395" spans="1:17" x14ac:dyDescent="0.3">
      <c r="A395" t="s">
        <v>5270</v>
      </c>
      <c r="B395" t="str">
        <f t="shared" si="6"/>
        <v>150768507</v>
      </c>
      <c r="C395">
        <v>150768</v>
      </c>
      <c r="D395" t="s">
        <v>50</v>
      </c>
      <c r="E395" t="s">
        <v>32</v>
      </c>
      <c r="F395" t="s">
        <v>112</v>
      </c>
      <c r="G395" t="s">
        <v>1644</v>
      </c>
      <c r="H395" t="s">
        <v>115</v>
      </c>
      <c r="I395">
        <v>507</v>
      </c>
      <c r="J395">
        <v>507</v>
      </c>
      <c r="K395" t="e">
        <f>VLOOKUP(B395,#REF!,5,FALSE)</f>
        <v>#REF!</v>
      </c>
      <c r="N395" t="s">
        <v>5614</v>
      </c>
      <c r="O395" s="180" t="s">
        <v>5165</v>
      </c>
      <c r="P395" t="s">
        <v>5355</v>
      </c>
      <c r="Q395" t="s">
        <v>5272</v>
      </c>
    </row>
    <row r="396" spans="1:17" x14ac:dyDescent="0.3">
      <c r="A396" t="s">
        <v>5270</v>
      </c>
      <c r="B396" t="str">
        <f t="shared" si="6"/>
        <v>150768508</v>
      </c>
      <c r="C396">
        <v>150768</v>
      </c>
      <c r="D396" t="s">
        <v>50</v>
      </c>
      <c r="E396" t="s">
        <v>32</v>
      </c>
      <c r="F396" t="s">
        <v>112</v>
      </c>
      <c r="G396" t="s">
        <v>1644</v>
      </c>
      <c r="H396" t="s">
        <v>115</v>
      </c>
      <c r="I396">
        <v>508</v>
      </c>
      <c r="J396">
        <v>508</v>
      </c>
      <c r="K396" t="e">
        <f>VLOOKUP(B396,#REF!,5,FALSE)</f>
        <v>#REF!</v>
      </c>
      <c r="N396" t="s">
        <v>5615</v>
      </c>
      <c r="O396" s="180" t="s">
        <v>5165</v>
      </c>
      <c r="P396" t="s">
        <v>5355</v>
      </c>
      <c r="Q396" t="s">
        <v>5272</v>
      </c>
    </row>
    <row r="397" spans="1:17" x14ac:dyDescent="0.3">
      <c r="A397" t="s">
        <v>5270</v>
      </c>
      <c r="B397" t="str">
        <f t="shared" si="6"/>
        <v>150768509</v>
      </c>
      <c r="C397">
        <v>150768</v>
      </c>
      <c r="D397" t="s">
        <v>50</v>
      </c>
      <c r="E397" t="s">
        <v>32</v>
      </c>
      <c r="F397" t="s">
        <v>112</v>
      </c>
      <c r="G397" t="s">
        <v>1644</v>
      </c>
      <c r="H397" t="s">
        <v>115</v>
      </c>
      <c r="I397">
        <v>509</v>
      </c>
      <c r="J397">
        <v>509</v>
      </c>
      <c r="K397" t="e">
        <f>VLOOKUP(B397,#REF!,5,FALSE)</f>
        <v>#REF!</v>
      </c>
      <c r="N397" t="s">
        <v>5616</v>
      </c>
      <c r="O397" s="180" t="s">
        <v>5165</v>
      </c>
      <c r="P397" t="s">
        <v>5355</v>
      </c>
      <c r="Q397" t="s">
        <v>5272</v>
      </c>
    </row>
    <row r="398" spans="1:17" x14ac:dyDescent="0.3">
      <c r="A398" t="s">
        <v>5270</v>
      </c>
      <c r="B398" t="str">
        <f t="shared" si="6"/>
        <v>150768510</v>
      </c>
      <c r="C398">
        <v>150768</v>
      </c>
      <c r="D398" t="s">
        <v>50</v>
      </c>
      <c r="E398" t="s">
        <v>32</v>
      </c>
      <c r="F398" t="s">
        <v>112</v>
      </c>
      <c r="G398" t="s">
        <v>1644</v>
      </c>
      <c r="H398" t="s">
        <v>115</v>
      </c>
      <c r="I398">
        <v>510</v>
      </c>
      <c r="J398">
        <v>510</v>
      </c>
      <c r="K398" t="e">
        <f>VLOOKUP(B398,#REF!,5,FALSE)</f>
        <v>#REF!</v>
      </c>
      <c r="N398" t="s">
        <v>5617</v>
      </c>
      <c r="O398" s="180" t="s">
        <v>5165</v>
      </c>
      <c r="P398" t="s">
        <v>5355</v>
      </c>
      <c r="Q398" t="s">
        <v>5272</v>
      </c>
    </row>
    <row r="399" spans="1:17" x14ac:dyDescent="0.3">
      <c r="A399" t="s">
        <v>5270</v>
      </c>
      <c r="B399" t="str">
        <f t="shared" si="6"/>
        <v>150768511</v>
      </c>
      <c r="C399">
        <v>150768</v>
      </c>
      <c r="D399" t="s">
        <v>50</v>
      </c>
      <c r="E399" t="s">
        <v>32</v>
      </c>
      <c r="F399" t="s">
        <v>112</v>
      </c>
      <c r="G399" t="s">
        <v>1644</v>
      </c>
      <c r="H399" t="s">
        <v>115</v>
      </c>
      <c r="I399">
        <v>511</v>
      </c>
      <c r="J399">
        <v>511</v>
      </c>
      <c r="K399" t="e">
        <f>VLOOKUP(B399,#REF!,5,FALSE)</f>
        <v>#REF!</v>
      </c>
      <c r="N399" t="s">
        <v>5618</v>
      </c>
      <c r="O399" s="180" t="s">
        <v>5165</v>
      </c>
      <c r="P399" t="s">
        <v>5355</v>
      </c>
      <c r="Q399" t="s">
        <v>5272</v>
      </c>
    </row>
    <row r="400" spans="1:17" x14ac:dyDescent="0.3">
      <c r="A400" t="s">
        <v>5270</v>
      </c>
      <c r="B400" t="str">
        <f t="shared" si="6"/>
        <v>150768512</v>
      </c>
      <c r="C400">
        <v>150768</v>
      </c>
      <c r="D400" t="s">
        <v>50</v>
      </c>
      <c r="E400" t="s">
        <v>32</v>
      </c>
      <c r="F400" t="s">
        <v>112</v>
      </c>
      <c r="G400" t="s">
        <v>1644</v>
      </c>
      <c r="H400" t="s">
        <v>115</v>
      </c>
      <c r="I400">
        <v>512</v>
      </c>
      <c r="J400">
        <v>512</v>
      </c>
      <c r="K400" t="e">
        <f>VLOOKUP(B400,#REF!,5,FALSE)</f>
        <v>#REF!</v>
      </c>
      <c r="N400" t="s">
        <v>5619</v>
      </c>
      <c r="O400" s="180" t="s">
        <v>5165</v>
      </c>
      <c r="P400" t="s">
        <v>5355</v>
      </c>
      <c r="Q400" t="s">
        <v>5272</v>
      </c>
    </row>
    <row r="401" spans="1:17" x14ac:dyDescent="0.3">
      <c r="A401" t="s">
        <v>5270</v>
      </c>
      <c r="B401" t="str">
        <f t="shared" si="6"/>
        <v>150768513</v>
      </c>
      <c r="C401">
        <v>150768</v>
      </c>
      <c r="D401" t="s">
        <v>50</v>
      </c>
      <c r="E401" t="s">
        <v>32</v>
      </c>
      <c r="F401" t="s">
        <v>112</v>
      </c>
      <c r="G401" t="s">
        <v>1644</v>
      </c>
      <c r="H401" t="s">
        <v>115</v>
      </c>
      <c r="I401">
        <v>513</v>
      </c>
      <c r="J401">
        <v>513</v>
      </c>
      <c r="K401" t="e">
        <f>VLOOKUP(B401,#REF!,5,FALSE)</f>
        <v>#REF!</v>
      </c>
      <c r="N401" t="s">
        <v>5620</v>
      </c>
      <c r="O401" s="180" t="s">
        <v>5165</v>
      </c>
      <c r="P401" t="s">
        <v>5355</v>
      </c>
      <c r="Q401" t="s">
        <v>5272</v>
      </c>
    </row>
    <row r="402" spans="1:17" x14ac:dyDescent="0.3">
      <c r="A402" t="s">
        <v>5270</v>
      </c>
      <c r="B402" t="str">
        <f t="shared" si="6"/>
        <v>150768514</v>
      </c>
      <c r="C402">
        <v>150768</v>
      </c>
      <c r="D402" t="s">
        <v>50</v>
      </c>
      <c r="E402" t="s">
        <v>32</v>
      </c>
      <c r="F402" t="s">
        <v>112</v>
      </c>
      <c r="G402" t="s">
        <v>1644</v>
      </c>
      <c r="H402" t="s">
        <v>115</v>
      </c>
      <c r="I402">
        <v>514</v>
      </c>
      <c r="J402">
        <v>514</v>
      </c>
      <c r="K402" t="e">
        <f>VLOOKUP(B402,#REF!,5,FALSE)</f>
        <v>#REF!</v>
      </c>
      <c r="N402" t="s">
        <v>5621</v>
      </c>
      <c r="O402" s="180" t="s">
        <v>5165</v>
      </c>
      <c r="P402" t="s">
        <v>5355</v>
      </c>
      <c r="Q402" t="s">
        <v>5272</v>
      </c>
    </row>
    <row r="403" spans="1:17" x14ac:dyDescent="0.3">
      <c r="A403" t="s">
        <v>5270</v>
      </c>
      <c r="B403" t="str">
        <f t="shared" si="6"/>
        <v>150768515</v>
      </c>
      <c r="C403">
        <v>150768</v>
      </c>
      <c r="D403" t="s">
        <v>50</v>
      </c>
      <c r="E403" t="s">
        <v>32</v>
      </c>
      <c r="F403" t="s">
        <v>112</v>
      </c>
      <c r="G403" t="s">
        <v>1644</v>
      </c>
      <c r="H403" t="s">
        <v>115</v>
      </c>
      <c r="I403">
        <v>515</v>
      </c>
      <c r="J403">
        <v>515</v>
      </c>
      <c r="K403" t="e">
        <f>VLOOKUP(B403,#REF!,5,FALSE)</f>
        <v>#REF!</v>
      </c>
      <c r="N403" t="s">
        <v>5622</v>
      </c>
      <c r="O403" s="180" t="s">
        <v>5165</v>
      </c>
      <c r="P403" t="s">
        <v>5355</v>
      </c>
      <c r="Q403" t="s">
        <v>5272</v>
      </c>
    </row>
    <row r="404" spans="1:17" x14ac:dyDescent="0.3">
      <c r="A404" t="s">
        <v>5270</v>
      </c>
      <c r="B404" t="str">
        <f t="shared" si="6"/>
        <v>150768516</v>
      </c>
      <c r="C404">
        <v>150768</v>
      </c>
      <c r="D404" t="s">
        <v>50</v>
      </c>
      <c r="E404" t="s">
        <v>32</v>
      </c>
      <c r="F404" t="s">
        <v>112</v>
      </c>
      <c r="G404" t="s">
        <v>1644</v>
      </c>
      <c r="H404" t="s">
        <v>115</v>
      </c>
      <c r="I404">
        <v>516</v>
      </c>
      <c r="J404">
        <v>516</v>
      </c>
      <c r="K404" t="e">
        <f>VLOOKUP(B404,#REF!,5,FALSE)</f>
        <v>#REF!</v>
      </c>
      <c r="N404" t="s">
        <v>5623</v>
      </c>
      <c r="O404" s="180" t="s">
        <v>5165</v>
      </c>
      <c r="P404" t="s">
        <v>5355</v>
      </c>
      <c r="Q404" t="s">
        <v>5272</v>
      </c>
    </row>
    <row r="405" spans="1:17" x14ac:dyDescent="0.3">
      <c r="A405" t="s">
        <v>5270</v>
      </c>
      <c r="B405" t="str">
        <f t="shared" si="6"/>
        <v>150768517</v>
      </c>
      <c r="C405">
        <v>150768</v>
      </c>
      <c r="D405" t="s">
        <v>50</v>
      </c>
      <c r="E405" t="s">
        <v>32</v>
      </c>
      <c r="F405" t="s">
        <v>112</v>
      </c>
      <c r="G405" t="s">
        <v>1644</v>
      </c>
      <c r="H405" t="s">
        <v>115</v>
      </c>
      <c r="I405">
        <v>517</v>
      </c>
      <c r="J405">
        <v>517</v>
      </c>
      <c r="K405" t="e">
        <f>VLOOKUP(B405,#REF!,5,FALSE)</f>
        <v>#REF!</v>
      </c>
      <c r="N405" t="s">
        <v>5624</v>
      </c>
      <c r="O405" s="180" t="s">
        <v>5165</v>
      </c>
      <c r="P405" t="s">
        <v>5355</v>
      </c>
      <c r="Q405" t="s">
        <v>5272</v>
      </c>
    </row>
    <row r="406" spans="1:17" x14ac:dyDescent="0.3">
      <c r="A406" t="s">
        <v>5270</v>
      </c>
      <c r="B406" t="str">
        <f t="shared" si="6"/>
        <v>150768518</v>
      </c>
      <c r="C406">
        <v>150768</v>
      </c>
      <c r="D406" t="s">
        <v>50</v>
      </c>
      <c r="E406" t="s">
        <v>32</v>
      </c>
      <c r="F406" t="s">
        <v>112</v>
      </c>
      <c r="G406" t="s">
        <v>1644</v>
      </c>
      <c r="H406" t="s">
        <v>115</v>
      </c>
      <c r="I406">
        <v>518</v>
      </c>
      <c r="J406">
        <v>518</v>
      </c>
      <c r="K406" t="e">
        <f>VLOOKUP(B406,#REF!,5,FALSE)</f>
        <v>#REF!</v>
      </c>
      <c r="N406" t="s">
        <v>5625</v>
      </c>
      <c r="O406" s="180" t="s">
        <v>5165</v>
      </c>
      <c r="P406" t="s">
        <v>5355</v>
      </c>
      <c r="Q406" t="s">
        <v>5272</v>
      </c>
    </row>
    <row r="407" spans="1:17" x14ac:dyDescent="0.3">
      <c r="A407" t="s">
        <v>5270</v>
      </c>
      <c r="B407" t="str">
        <f t="shared" si="6"/>
        <v>150768519</v>
      </c>
      <c r="C407">
        <v>150768</v>
      </c>
      <c r="D407" t="s">
        <v>50</v>
      </c>
      <c r="E407" t="s">
        <v>32</v>
      </c>
      <c r="F407" t="s">
        <v>112</v>
      </c>
      <c r="G407" t="s">
        <v>1644</v>
      </c>
      <c r="H407" t="s">
        <v>115</v>
      </c>
      <c r="I407">
        <v>519</v>
      </c>
      <c r="J407">
        <v>519</v>
      </c>
      <c r="K407" t="e">
        <f>VLOOKUP(B407,#REF!,5,FALSE)</f>
        <v>#REF!</v>
      </c>
      <c r="N407" t="s">
        <v>5626</v>
      </c>
      <c r="O407" s="180" t="s">
        <v>5165</v>
      </c>
      <c r="P407" t="s">
        <v>5355</v>
      </c>
      <c r="Q407" t="s">
        <v>5272</v>
      </c>
    </row>
    <row r="408" spans="1:17" x14ac:dyDescent="0.3">
      <c r="A408" t="s">
        <v>5270</v>
      </c>
      <c r="B408" t="str">
        <f t="shared" si="6"/>
        <v>150768520</v>
      </c>
      <c r="C408">
        <v>150768</v>
      </c>
      <c r="D408" t="s">
        <v>50</v>
      </c>
      <c r="E408" t="s">
        <v>32</v>
      </c>
      <c r="F408" t="s">
        <v>112</v>
      </c>
      <c r="G408" t="s">
        <v>1644</v>
      </c>
      <c r="H408" t="s">
        <v>115</v>
      </c>
      <c r="I408">
        <v>520</v>
      </c>
      <c r="J408">
        <v>520</v>
      </c>
      <c r="K408" t="e">
        <f>VLOOKUP(B408,#REF!,5,FALSE)</f>
        <v>#REF!</v>
      </c>
      <c r="N408" t="s">
        <v>5627</v>
      </c>
      <c r="O408" s="180" t="s">
        <v>5165</v>
      </c>
      <c r="P408" t="s">
        <v>5355</v>
      </c>
      <c r="Q408" t="s">
        <v>5272</v>
      </c>
    </row>
    <row r="409" spans="1:17" x14ac:dyDescent="0.3">
      <c r="A409" t="s">
        <v>5270</v>
      </c>
      <c r="B409" t="str">
        <f t="shared" si="6"/>
        <v>150768521</v>
      </c>
      <c r="C409">
        <v>150768</v>
      </c>
      <c r="D409" t="s">
        <v>50</v>
      </c>
      <c r="E409" t="s">
        <v>32</v>
      </c>
      <c r="F409" t="s">
        <v>112</v>
      </c>
      <c r="G409" t="s">
        <v>1644</v>
      </c>
      <c r="H409" t="s">
        <v>115</v>
      </c>
      <c r="I409">
        <v>521</v>
      </c>
      <c r="J409">
        <v>521</v>
      </c>
      <c r="K409" t="e">
        <f>VLOOKUP(B409,#REF!,5,FALSE)</f>
        <v>#REF!</v>
      </c>
      <c r="N409" t="s">
        <v>5628</v>
      </c>
      <c r="O409" s="180" t="s">
        <v>5165</v>
      </c>
      <c r="P409" t="s">
        <v>5355</v>
      </c>
      <c r="Q409" t="s">
        <v>5272</v>
      </c>
    </row>
    <row r="410" spans="1:17" x14ac:dyDescent="0.3">
      <c r="A410" t="s">
        <v>5270</v>
      </c>
      <c r="B410" t="str">
        <f t="shared" si="6"/>
        <v>150768522</v>
      </c>
      <c r="C410">
        <v>150768</v>
      </c>
      <c r="D410" t="s">
        <v>50</v>
      </c>
      <c r="E410" t="s">
        <v>32</v>
      </c>
      <c r="F410" t="s">
        <v>112</v>
      </c>
      <c r="G410" t="s">
        <v>1644</v>
      </c>
      <c r="H410" t="s">
        <v>115</v>
      </c>
      <c r="I410">
        <v>522</v>
      </c>
      <c r="J410">
        <v>522</v>
      </c>
      <c r="K410" t="e">
        <f>VLOOKUP(B410,#REF!,5,FALSE)</f>
        <v>#REF!</v>
      </c>
      <c r="N410" t="s">
        <v>5629</v>
      </c>
      <c r="O410" s="180" t="s">
        <v>5165</v>
      </c>
      <c r="P410" t="s">
        <v>5355</v>
      </c>
      <c r="Q410" t="s">
        <v>5272</v>
      </c>
    </row>
    <row r="411" spans="1:17" x14ac:dyDescent="0.3">
      <c r="A411" t="s">
        <v>5270</v>
      </c>
      <c r="B411" t="str">
        <f t="shared" si="6"/>
        <v>150768523</v>
      </c>
      <c r="C411">
        <v>150768</v>
      </c>
      <c r="D411" t="s">
        <v>50</v>
      </c>
      <c r="E411" t="s">
        <v>32</v>
      </c>
      <c r="F411" t="s">
        <v>112</v>
      </c>
      <c r="G411" t="s">
        <v>1644</v>
      </c>
      <c r="H411" t="s">
        <v>115</v>
      </c>
      <c r="I411">
        <v>523</v>
      </c>
      <c r="J411">
        <v>523</v>
      </c>
      <c r="K411" t="e">
        <f>VLOOKUP(B411,#REF!,5,FALSE)</f>
        <v>#REF!</v>
      </c>
      <c r="N411" t="s">
        <v>5630</v>
      </c>
      <c r="O411" s="180" t="s">
        <v>5165</v>
      </c>
      <c r="P411" t="s">
        <v>5355</v>
      </c>
      <c r="Q411" t="s">
        <v>5272</v>
      </c>
    </row>
    <row r="412" spans="1:17" x14ac:dyDescent="0.3">
      <c r="A412" t="s">
        <v>5270</v>
      </c>
      <c r="B412" t="str">
        <f t="shared" si="6"/>
        <v>150768524</v>
      </c>
      <c r="C412">
        <v>150768</v>
      </c>
      <c r="D412" t="s">
        <v>50</v>
      </c>
      <c r="E412" t="s">
        <v>32</v>
      </c>
      <c r="F412" t="s">
        <v>112</v>
      </c>
      <c r="G412" t="s">
        <v>1644</v>
      </c>
      <c r="H412" t="s">
        <v>115</v>
      </c>
      <c r="I412">
        <v>524</v>
      </c>
      <c r="J412">
        <v>524</v>
      </c>
      <c r="K412" t="e">
        <f>VLOOKUP(B412,#REF!,5,FALSE)</f>
        <v>#REF!</v>
      </c>
      <c r="N412" t="s">
        <v>5631</v>
      </c>
      <c r="O412" s="180" t="s">
        <v>5165</v>
      </c>
      <c r="P412" t="s">
        <v>5355</v>
      </c>
      <c r="Q412" t="s">
        <v>5272</v>
      </c>
    </row>
    <row r="413" spans="1:17" x14ac:dyDescent="0.3">
      <c r="A413" t="s">
        <v>5270</v>
      </c>
      <c r="B413" t="str">
        <f t="shared" si="6"/>
        <v>150768525</v>
      </c>
      <c r="C413">
        <v>150768</v>
      </c>
      <c r="D413" t="s">
        <v>50</v>
      </c>
      <c r="E413" t="s">
        <v>32</v>
      </c>
      <c r="F413" t="s">
        <v>112</v>
      </c>
      <c r="G413" t="s">
        <v>1644</v>
      </c>
      <c r="H413" t="s">
        <v>115</v>
      </c>
      <c r="I413">
        <v>525</v>
      </c>
      <c r="J413">
        <v>525</v>
      </c>
      <c r="K413" t="e">
        <f>VLOOKUP(B413,#REF!,5,FALSE)</f>
        <v>#REF!</v>
      </c>
      <c r="N413" t="s">
        <v>5632</v>
      </c>
      <c r="O413" s="180" t="s">
        <v>5165</v>
      </c>
      <c r="P413" t="s">
        <v>5355</v>
      </c>
      <c r="Q413" t="s">
        <v>5272</v>
      </c>
    </row>
    <row r="414" spans="1:17" x14ac:dyDescent="0.3">
      <c r="A414" t="s">
        <v>5270</v>
      </c>
      <c r="B414" t="str">
        <f t="shared" si="6"/>
        <v>150768526</v>
      </c>
      <c r="C414">
        <v>150768</v>
      </c>
      <c r="D414" t="s">
        <v>50</v>
      </c>
      <c r="E414" t="s">
        <v>32</v>
      </c>
      <c r="F414" t="s">
        <v>112</v>
      </c>
      <c r="G414" t="s">
        <v>1644</v>
      </c>
      <c r="H414" t="s">
        <v>115</v>
      </c>
      <c r="I414">
        <v>526</v>
      </c>
      <c r="J414">
        <v>526</v>
      </c>
      <c r="K414" t="e">
        <f>VLOOKUP(B414,#REF!,5,FALSE)</f>
        <v>#REF!</v>
      </c>
      <c r="N414" t="s">
        <v>5633</v>
      </c>
      <c r="O414" s="180" t="s">
        <v>5165</v>
      </c>
      <c r="P414" t="s">
        <v>5355</v>
      </c>
      <c r="Q414" t="s">
        <v>5272</v>
      </c>
    </row>
    <row r="415" spans="1:17" x14ac:dyDescent="0.3">
      <c r="A415" t="s">
        <v>5270</v>
      </c>
      <c r="B415" t="str">
        <f t="shared" si="6"/>
        <v>150768527</v>
      </c>
      <c r="C415">
        <v>150768</v>
      </c>
      <c r="D415" t="s">
        <v>50</v>
      </c>
      <c r="E415" t="s">
        <v>32</v>
      </c>
      <c r="F415" t="s">
        <v>112</v>
      </c>
      <c r="G415" t="s">
        <v>1644</v>
      </c>
      <c r="H415" t="s">
        <v>115</v>
      </c>
      <c r="I415">
        <v>527</v>
      </c>
      <c r="J415">
        <v>527</v>
      </c>
      <c r="K415" t="e">
        <f>VLOOKUP(B415,#REF!,5,FALSE)</f>
        <v>#REF!</v>
      </c>
      <c r="N415" t="s">
        <v>5634</v>
      </c>
      <c r="O415" s="180" t="s">
        <v>5165</v>
      </c>
      <c r="P415" t="s">
        <v>5355</v>
      </c>
      <c r="Q415" t="s">
        <v>5272</v>
      </c>
    </row>
    <row r="416" spans="1:17" x14ac:dyDescent="0.3">
      <c r="A416" t="s">
        <v>5270</v>
      </c>
      <c r="B416" t="str">
        <f t="shared" si="6"/>
        <v>150768528</v>
      </c>
      <c r="C416">
        <v>150768</v>
      </c>
      <c r="D416" t="s">
        <v>50</v>
      </c>
      <c r="E416" t="s">
        <v>32</v>
      </c>
      <c r="F416" t="s">
        <v>112</v>
      </c>
      <c r="G416" t="s">
        <v>1644</v>
      </c>
      <c r="H416" t="s">
        <v>115</v>
      </c>
      <c r="I416">
        <v>528</v>
      </c>
      <c r="J416">
        <v>528</v>
      </c>
      <c r="K416" t="e">
        <f>VLOOKUP(B416,#REF!,5,FALSE)</f>
        <v>#REF!</v>
      </c>
      <c r="N416" t="s">
        <v>5635</v>
      </c>
      <c r="O416" s="180" t="s">
        <v>5165</v>
      </c>
      <c r="P416" t="s">
        <v>5355</v>
      </c>
      <c r="Q416" t="s">
        <v>5272</v>
      </c>
    </row>
    <row r="417" spans="1:17" x14ac:dyDescent="0.3">
      <c r="A417" t="s">
        <v>5270</v>
      </c>
      <c r="B417" t="str">
        <f t="shared" si="6"/>
        <v>150768529</v>
      </c>
      <c r="C417">
        <v>150768</v>
      </c>
      <c r="D417" t="s">
        <v>50</v>
      </c>
      <c r="E417" t="s">
        <v>32</v>
      </c>
      <c r="F417" t="s">
        <v>112</v>
      </c>
      <c r="G417" t="s">
        <v>1644</v>
      </c>
      <c r="H417" t="s">
        <v>115</v>
      </c>
      <c r="I417">
        <v>529</v>
      </c>
      <c r="J417">
        <v>529</v>
      </c>
      <c r="K417" t="e">
        <f>VLOOKUP(B417,#REF!,5,FALSE)</f>
        <v>#REF!</v>
      </c>
      <c r="N417" t="s">
        <v>5636</v>
      </c>
      <c r="O417" s="180" t="s">
        <v>5165</v>
      </c>
      <c r="P417" t="s">
        <v>5355</v>
      </c>
      <c r="Q417" t="s">
        <v>5272</v>
      </c>
    </row>
    <row r="418" spans="1:17" x14ac:dyDescent="0.3">
      <c r="A418" t="s">
        <v>5270</v>
      </c>
      <c r="B418" t="str">
        <f t="shared" si="6"/>
        <v>150768530</v>
      </c>
      <c r="C418">
        <v>150768</v>
      </c>
      <c r="D418" t="s">
        <v>50</v>
      </c>
      <c r="E418" t="s">
        <v>32</v>
      </c>
      <c r="F418" t="s">
        <v>112</v>
      </c>
      <c r="G418" t="s">
        <v>1644</v>
      </c>
      <c r="H418" t="s">
        <v>115</v>
      </c>
      <c r="I418">
        <v>530</v>
      </c>
      <c r="J418">
        <v>530</v>
      </c>
      <c r="K418" t="e">
        <f>VLOOKUP(B418,#REF!,5,FALSE)</f>
        <v>#REF!</v>
      </c>
      <c r="N418" t="s">
        <v>5637</v>
      </c>
      <c r="O418" s="180" t="s">
        <v>5165</v>
      </c>
      <c r="P418" t="s">
        <v>5355</v>
      </c>
      <c r="Q418" t="s">
        <v>5272</v>
      </c>
    </row>
    <row r="419" spans="1:17" x14ac:dyDescent="0.3">
      <c r="A419" t="s">
        <v>5270</v>
      </c>
      <c r="B419" t="str">
        <f t="shared" si="6"/>
        <v>150768531</v>
      </c>
      <c r="C419">
        <v>150768</v>
      </c>
      <c r="D419" t="s">
        <v>50</v>
      </c>
      <c r="E419" t="s">
        <v>32</v>
      </c>
      <c r="F419" t="s">
        <v>112</v>
      </c>
      <c r="G419" t="s">
        <v>1644</v>
      </c>
      <c r="H419" t="s">
        <v>115</v>
      </c>
      <c r="I419">
        <v>531</v>
      </c>
      <c r="J419">
        <v>531</v>
      </c>
      <c r="K419" t="e">
        <f>VLOOKUP(B419,#REF!,5,FALSE)</f>
        <v>#REF!</v>
      </c>
      <c r="N419" t="s">
        <v>5638</v>
      </c>
      <c r="O419" s="180" t="s">
        <v>5165</v>
      </c>
      <c r="P419" t="s">
        <v>5355</v>
      </c>
      <c r="Q419" t="s">
        <v>5272</v>
      </c>
    </row>
    <row r="420" spans="1:17" x14ac:dyDescent="0.3">
      <c r="A420" t="s">
        <v>5270</v>
      </c>
      <c r="B420" t="str">
        <f t="shared" si="6"/>
        <v>150768532</v>
      </c>
      <c r="C420">
        <v>150768</v>
      </c>
      <c r="D420" t="s">
        <v>50</v>
      </c>
      <c r="E420" t="s">
        <v>32</v>
      </c>
      <c r="F420" t="s">
        <v>112</v>
      </c>
      <c r="G420" t="s">
        <v>1644</v>
      </c>
      <c r="H420" t="s">
        <v>115</v>
      </c>
      <c r="I420">
        <v>532</v>
      </c>
      <c r="J420">
        <v>532</v>
      </c>
      <c r="K420" t="e">
        <f>VLOOKUP(B420,#REF!,5,FALSE)</f>
        <v>#REF!</v>
      </c>
      <c r="N420" t="s">
        <v>5639</v>
      </c>
      <c r="O420" s="180" t="s">
        <v>5165</v>
      </c>
      <c r="P420" t="s">
        <v>5355</v>
      </c>
      <c r="Q420" t="s">
        <v>5272</v>
      </c>
    </row>
    <row r="421" spans="1:17" x14ac:dyDescent="0.3">
      <c r="A421" t="s">
        <v>5270</v>
      </c>
      <c r="B421" t="str">
        <f t="shared" si="6"/>
        <v>150768533</v>
      </c>
      <c r="C421">
        <v>150768</v>
      </c>
      <c r="D421" t="s">
        <v>50</v>
      </c>
      <c r="E421" t="s">
        <v>32</v>
      </c>
      <c r="F421" t="s">
        <v>112</v>
      </c>
      <c r="G421" t="s">
        <v>1644</v>
      </c>
      <c r="H421" t="s">
        <v>115</v>
      </c>
      <c r="I421">
        <v>533</v>
      </c>
      <c r="J421">
        <v>533</v>
      </c>
      <c r="K421" t="e">
        <f>VLOOKUP(B421,#REF!,5,FALSE)</f>
        <v>#REF!</v>
      </c>
      <c r="N421" t="s">
        <v>5640</v>
      </c>
      <c r="O421" s="180" t="s">
        <v>5165</v>
      </c>
      <c r="P421" t="s">
        <v>5355</v>
      </c>
      <c r="Q421" t="s">
        <v>5272</v>
      </c>
    </row>
    <row r="422" spans="1:17" x14ac:dyDescent="0.3">
      <c r="A422" t="s">
        <v>5270</v>
      </c>
      <c r="B422" t="str">
        <f t="shared" si="6"/>
        <v>150768534</v>
      </c>
      <c r="C422">
        <v>150768</v>
      </c>
      <c r="D422" t="s">
        <v>50</v>
      </c>
      <c r="E422" t="s">
        <v>32</v>
      </c>
      <c r="F422" t="s">
        <v>112</v>
      </c>
      <c r="G422" t="s">
        <v>1644</v>
      </c>
      <c r="H422" t="s">
        <v>115</v>
      </c>
      <c r="I422">
        <v>534</v>
      </c>
      <c r="J422">
        <v>534</v>
      </c>
      <c r="K422" t="e">
        <f>VLOOKUP(B422,#REF!,5,FALSE)</f>
        <v>#REF!</v>
      </c>
      <c r="N422" t="s">
        <v>5641</v>
      </c>
      <c r="O422" s="180" t="s">
        <v>5165</v>
      </c>
      <c r="P422" t="s">
        <v>5355</v>
      </c>
      <c r="Q422" t="s">
        <v>5272</v>
      </c>
    </row>
    <row r="423" spans="1:17" x14ac:dyDescent="0.3">
      <c r="A423" t="s">
        <v>5270</v>
      </c>
      <c r="B423" t="str">
        <f t="shared" si="6"/>
        <v>150768535</v>
      </c>
      <c r="C423">
        <v>150768</v>
      </c>
      <c r="D423" t="s">
        <v>50</v>
      </c>
      <c r="E423" t="s">
        <v>32</v>
      </c>
      <c r="F423" t="s">
        <v>112</v>
      </c>
      <c r="G423" t="s">
        <v>1644</v>
      </c>
      <c r="H423" t="s">
        <v>115</v>
      </c>
      <c r="I423">
        <v>535</v>
      </c>
      <c r="J423">
        <v>535</v>
      </c>
      <c r="K423" t="e">
        <f>VLOOKUP(B423,#REF!,5,FALSE)</f>
        <v>#REF!</v>
      </c>
      <c r="N423" t="s">
        <v>5642</v>
      </c>
      <c r="O423" s="180" t="s">
        <v>5165</v>
      </c>
      <c r="P423" t="s">
        <v>5355</v>
      </c>
      <c r="Q423" t="s">
        <v>5272</v>
      </c>
    </row>
    <row r="424" spans="1:17" x14ac:dyDescent="0.3">
      <c r="A424" t="s">
        <v>5270</v>
      </c>
      <c r="B424" t="str">
        <f t="shared" si="6"/>
        <v>150768536</v>
      </c>
      <c r="C424">
        <v>150768</v>
      </c>
      <c r="D424" t="s">
        <v>50</v>
      </c>
      <c r="E424" t="s">
        <v>32</v>
      </c>
      <c r="F424" t="s">
        <v>112</v>
      </c>
      <c r="G424" t="s">
        <v>1644</v>
      </c>
      <c r="H424" t="s">
        <v>115</v>
      </c>
      <c r="I424">
        <v>536</v>
      </c>
      <c r="J424">
        <v>536</v>
      </c>
      <c r="K424" t="e">
        <f>VLOOKUP(B424,#REF!,5,FALSE)</f>
        <v>#REF!</v>
      </c>
      <c r="N424" t="s">
        <v>5643</v>
      </c>
      <c r="O424" s="180" t="s">
        <v>5165</v>
      </c>
      <c r="P424" t="s">
        <v>5355</v>
      </c>
      <c r="Q424" t="s">
        <v>5272</v>
      </c>
    </row>
    <row r="425" spans="1:17" x14ac:dyDescent="0.3">
      <c r="A425" t="s">
        <v>5270</v>
      </c>
      <c r="B425" t="str">
        <f t="shared" si="6"/>
        <v>150768537</v>
      </c>
      <c r="C425">
        <v>150768</v>
      </c>
      <c r="D425" t="s">
        <v>50</v>
      </c>
      <c r="E425" t="s">
        <v>32</v>
      </c>
      <c r="F425" t="s">
        <v>112</v>
      </c>
      <c r="G425" t="s">
        <v>1644</v>
      </c>
      <c r="H425" t="s">
        <v>115</v>
      </c>
      <c r="I425">
        <v>537</v>
      </c>
      <c r="J425">
        <v>537</v>
      </c>
      <c r="K425" t="e">
        <f>VLOOKUP(B425,#REF!,5,FALSE)</f>
        <v>#REF!</v>
      </c>
      <c r="N425" t="s">
        <v>5644</v>
      </c>
      <c r="O425" s="180" t="s">
        <v>5165</v>
      </c>
      <c r="P425" t="s">
        <v>5355</v>
      </c>
      <c r="Q425" t="s">
        <v>5272</v>
      </c>
    </row>
    <row r="426" spans="1:17" x14ac:dyDescent="0.3">
      <c r="A426" t="s">
        <v>5270</v>
      </c>
      <c r="B426" t="str">
        <f t="shared" si="6"/>
        <v>150768538</v>
      </c>
      <c r="C426">
        <v>150768</v>
      </c>
      <c r="D426" t="s">
        <v>50</v>
      </c>
      <c r="E426" t="s">
        <v>32</v>
      </c>
      <c r="F426" t="s">
        <v>112</v>
      </c>
      <c r="G426" t="s">
        <v>1644</v>
      </c>
      <c r="H426" t="s">
        <v>115</v>
      </c>
      <c r="I426">
        <v>538</v>
      </c>
      <c r="J426">
        <v>538</v>
      </c>
      <c r="K426" t="e">
        <f>VLOOKUP(B426,#REF!,5,FALSE)</f>
        <v>#REF!</v>
      </c>
      <c r="N426" t="s">
        <v>5645</v>
      </c>
      <c r="O426" s="180" t="s">
        <v>5165</v>
      </c>
      <c r="P426" t="s">
        <v>5355</v>
      </c>
      <c r="Q426" t="s">
        <v>5272</v>
      </c>
    </row>
    <row r="427" spans="1:17" x14ac:dyDescent="0.3">
      <c r="A427" t="s">
        <v>5270</v>
      </c>
      <c r="B427" t="str">
        <f t="shared" si="6"/>
        <v>150768539</v>
      </c>
      <c r="C427">
        <v>150768</v>
      </c>
      <c r="D427" t="s">
        <v>50</v>
      </c>
      <c r="E427" t="s">
        <v>32</v>
      </c>
      <c r="F427" t="s">
        <v>112</v>
      </c>
      <c r="G427" t="s">
        <v>1644</v>
      </c>
      <c r="H427" t="s">
        <v>115</v>
      </c>
      <c r="I427">
        <v>539</v>
      </c>
      <c r="J427">
        <v>539</v>
      </c>
      <c r="K427" t="e">
        <f>VLOOKUP(B427,#REF!,5,FALSE)</f>
        <v>#REF!</v>
      </c>
      <c r="N427" t="s">
        <v>5646</v>
      </c>
      <c r="O427" s="180" t="s">
        <v>5165</v>
      </c>
      <c r="P427" t="s">
        <v>5355</v>
      </c>
      <c r="Q427" t="s">
        <v>5272</v>
      </c>
    </row>
    <row r="428" spans="1:17" x14ac:dyDescent="0.3">
      <c r="A428" t="s">
        <v>5270</v>
      </c>
      <c r="B428" t="str">
        <f t="shared" si="6"/>
        <v>150768540</v>
      </c>
      <c r="C428">
        <v>150768</v>
      </c>
      <c r="D428" t="s">
        <v>50</v>
      </c>
      <c r="E428" t="s">
        <v>32</v>
      </c>
      <c r="F428" t="s">
        <v>112</v>
      </c>
      <c r="G428" t="s">
        <v>1644</v>
      </c>
      <c r="H428" t="s">
        <v>115</v>
      </c>
      <c r="I428">
        <v>540</v>
      </c>
      <c r="J428">
        <v>540</v>
      </c>
      <c r="K428" t="e">
        <f>VLOOKUP(B428,#REF!,5,FALSE)</f>
        <v>#REF!</v>
      </c>
      <c r="N428" t="s">
        <v>5647</v>
      </c>
      <c r="O428" s="180" t="s">
        <v>5165</v>
      </c>
      <c r="P428" t="s">
        <v>5355</v>
      </c>
      <c r="Q428" t="s">
        <v>5272</v>
      </c>
    </row>
    <row r="429" spans="1:17" x14ac:dyDescent="0.3">
      <c r="A429" t="s">
        <v>5270</v>
      </c>
      <c r="B429" t="str">
        <f t="shared" si="6"/>
        <v>150768541</v>
      </c>
      <c r="C429">
        <v>150768</v>
      </c>
      <c r="D429" t="s">
        <v>50</v>
      </c>
      <c r="E429" t="s">
        <v>32</v>
      </c>
      <c r="F429" t="s">
        <v>112</v>
      </c>
      <c r="G429" t="s">
        <v>1644</v>
      </c>
      <c r="H429" t="s">
        <v>115</v>
      </c>
      <c r="I429">
        <v>541</v>
      </c>
      <c r="J429">
        <v>541</v>
      </c>
      <c r="K429" t="e">
        <f>VLOOKUP(B429,#REF!,5,FALSE)</f>
        <v>#REF!</v>
      </c>
      <c r="N429" t="s">
        <v>5648</v>
      </c>
      <c r="O429" s="180" t="s">
        <v>5165</v>
      </c>
      <c r="P429" t="s">
        <v>5355</v>
      </c>
      <c r="Q429" t="s">
        <v>5272</v>
      </c>
    </row>
    <row r="430" spans="1:17" x14ac:dyDescent="0.3">
      <c r="A430" t="s">
        <v>5270</v>
      </c>
      <c r="B430" t="str">
        <f t="shared" si="6"/>
        <v>150768542</v>
      </c>
      <c r="C430">
        <v>150768</v>
      </c>
      <c r="D430" t="s">
        <v>50</v>
      </c>
      <c r="E430" t="s">
        <v>32</v>
      </c>
      <c r="F430" t="s">
        <v>112</v>
      </c>
      <c r="G430" t="s">
        <v>1644</v>
      </c>
      <c r="H430" t="s">
        <v>115</v>
      </c>
      <c r="I430">
        <v>542</v>
      </c>
      <c r="J430">
        <v>542</v>
      </c>
      <c r="K430" t="e">
        <f>VLOOKUP(B430,#REF!,5,FALSE)</f>
        <v>#REF!</v>
      </c>
      <c r="N430" t="s">
        <v>5649</v>
      </c>
      <c r="O430" s="180" t="s">
        <v>5165</v>
      </c>
      <c r="P430" t="s">
        <v>5355</v>
      </c>
      <c r="Q430" t="s">
        <v>5272</v>
      </c>
    </row>
    <row r="431" spans="1:17" x14ac:dyDescent="0.3">
      <c r="A431" t="s">
        <v>5270</v>
      </c>
      <c r="B431" t="str">
        <f t="shared" si="6"/>
        <v>150768543</v>
      </c>
      <c r="C431">
        <v>150768</v>
      </c>
      <c r="D431" t="s">
        <v>50</v>
      </c>
      <c r="E431" t="s">
        <v>32</v>
      </c>
      <c r="F431" t="s">
        <v>112</v>
      </c>
      <c r="G431" t="s">
        <v>1644</v>
      </c>
      <c r="H431" t="s">
        <v>115</v>
      </c>
      <c r="I431">
        <v>543</v>
      </c>
      <c r="J431">
        <v>543</v>
      </c>
      <c r="K431" t="e">
        <f>VLOOKUP(B431,#REF!,5,FALSE)</f>
        <v>#REF!</v>
      </c>
      <c r="N431" t="s">
        <v>5650</v>
      </c>
      <c r="O431" s="180" t="s">
        <v>5165</v>
      </c>
      <c r="P431" t="s">
        <v>5355</v>
      </c>
      <c r="Q431" t="s">
        <v>5272</v>
      </c>
    </row>
    <row r="432" spans="1:17" x14ac:dyDescent="0.3">
      <c r="A432" t="s">
        <v>5270</v>
      </c>
      <c r="B432" t="str">
        <f t="shared" si="6"/>
        <v>150768544</v>
      </c>
      <c r="C432">
        <v>150768</v>
      </c>
      <c r="D432" t="s">
        <v>50</v>
      </c>
      <c r="E432" t="s">
        <v>32</v>
      </c>
      <c r="F432" t="s">
        <v>112</v>
      </c>
      <c r="G432" t="s">
        <v>1644</v>
      </c>
      <c r="H432" t="s">
        <v>115</v>
      </c>
      <c r="I432">
        <v>544</v>
      </c>
      <c r="J432">
        <v>544</v>
      </c>
      <c r="K432" t="e">
        <f>VLOOKUP(B432,#REF!,5,FALSE)</f>
        <v>#REF!</v>
      </c>
      <c r="N432" t="s">
        <v>5651</v>
      </c>
      <c r="O432" s="180" t="s">
        <v>5165</v>
      </c>
      <c r="P432" t="s">
        <v>5355</v>
      </c>
      <c r="Q432" t="s">
        <v>5272</v>
      </c>
    </row>
    <row r="433" spans="1:17" x14ac:dyDescent="0.3">
      <c r="A433" t="s">
        <v>5270</v>
      </c>
      <c r="B433" t="str">
        <f t="shared" si="6"/>
        <v>150768545</v>
      </c>
      <c r="C433">
        <v>150768</v>
      </c>
      <c r="D433" t="s">
        <v>50</v>
      </c>
      <c r="E433" t="s">
        <v>32</v>
      </c>
      <c r="F433" t="s">
        <v>112</v>
      </c>
      <c r="G433" t="s">
        <v>1644</v>
      </c>
      <c r="H433" t="s">
        <v>115</v>
      </c>
      <c r="I433">
        <v>545</v>
      </c>
      <c r="J433">
        <v>545</v>
      </c>
      <c r="K433" t="e">
        <f>VLOOKUP(B433,#REF!,5,FALSE)</f>
        <v>#REF!</v>
      </c>
      <c r="N433" t="s">
        <v>5652</v>
      </c>
      <c r="O433" s="180" t="s">
        <v>5165</v>
      </c>
      <c r="P433" t="s">
        <v>5355</v>
      </c>
      <c r="Q433" t="s">
        <v>5272</v>
      </c>
    </row>
    <row r="434" spans="1:17" x14ac:dyDescent="0.3">
      <c r="A434" t="s">
        <v>5270</v>
      </c>
      <c r="B434" t="str">
        <f t="shared" si="6"/>
        <v>150768546</v>
      </c>
      <c r="C434">
        <v>150768</v>
      </c>
      <c r="D434" t="s">
        <v>50</v>
      </c>
      <c r="E434" t="s">
        <v>32</v>
      </c>
      <c r="F434" t="s">
        <v>112</v>
      </c>
      <c r="G434" t="s">
        <v>1644</v>
      </c>
      <c r="H434" t="s">
        <v>115</v>
      </c>
      <c r="I434">
        <v>546</v>
      </c>
      <c r="J434">
        <v>546</v>
      </c>
      <c r="K434" t="e">
        <f>VLOOKUP(B434,#REF!,5,FALSE)</f>
        <v>#REF!</v>
      </c>
      <c r="N434" t="s">
        <v>5653</v>
      </c>
      <c r="O434" s="180" t="s">
        <v>5165</v>
      </c>
      <c r="P434" t="s">
        <v>5355</v>
      </c>
      <c r="Q434" t="s">
        <v>5272</v>
      </c>
    </row>
    <row r="435" spans="1:17" x14ac:dyDescent="0.3">
      <c r="A435" t="s">
        <v>5270</v>
      </c>
      <c r="B435" t="str">
        <f t="shared" si="6"/>
        <v>150768547</v>
      </c>
      <c r="C435">
        <v>150768</v>
      </c>
      <c r="D435" t="s">
        <v>50</v>
      </c>
      <c r="E435" t="s">
        <v>32</v>
      </c>
      <c r="F435" t="s">
        <v>112</v>
      </c>
      <c r="G435" t="s">
        <v>1644</v>
      </c>
      <c r="H435" t="s">
        <v>115</v>
      </c>
      <c r="I435">
        <v>547</v>
      </c>
      <c r="J435">
        <v>547</v>
      </c>
      <c r="K435" t="e">
        <f>VLOOKUP(B435,#REF!,5,FALSE)</f>
        <v>#REF!</v>
      </c>
      <c r="N435" t="s">
        <v>5654</v>
      </c>
      <c r="O435" s="180" t="s">
        <v>5165</v>
      </c>
      <c r="P435" t="s">
        <v>5355</v>
      </c>
      <c r="Q435" t="s">
        <v>5272</v>
      </c>
    </row>
    <row r="436" spans="1:17" x14ac:dyDescent="0.3">
      <c r="A436" t="s">
        <v>5270</v>
      </c>
      <c r="B436" t="str">
        <f t="shared" si="6"/>
        <v>150768548</v>
      </c>
      <c r="C436">
        <v>150768</v>
      </c>
      <c r="D436" t="s">
        <v>50</v>
      </c>
      <c r="E436" t="s">
        <v>32</v>
      </c>
      <c r="F436" t="s">
        <v>112</v>
      </c>
      <c r="G436" t="s">
        <v>1644</v>
      </c>
      <c r="H436" t="s">
        <v>115</v>
      </c>
      <c r="I436">
        <v>548</v>
      </c>
      <c r="J436">
        <v>548</v>
      </c>
      <c r="K436" t="e">
        <f>VLOOKUP(B436,#REF!,5,FALSE)</f>
        <v>#REF!</v>
      </c>
      <c r="N436" t="s">
        <v>5655</v>
      </c>
      <c r="O436" s="180" t="s">
        <v>5165</v>
      </c>
      <c r="P436" t="s">
        <v>5355</v>
      </c>
      <c r="Q436" t="s">
        <v>5272</v>
      </c>
    </row>
    <row r="437" spans="1:17" x14ac:dyDescent="0.3">
      <c r="A437" t="s">
        <v>5270</v>
      </c>
      <c r="B437" t="str">
        <f t="shared" si="6"/>
        <v>150768549</v>
      </c>
      <c r="C437">
        <v>150768</v>
      </c>
      <c r="D437" t="s">
        <v>50</v>
      </c>
      <c r="E437" t="s">
        <v>32</v>
      </c>
      <c r="F437" t="s">
        <v>112</v>
      </c>
      <c r="G437" t="s">
        <v>1644</v>
      </c>
      <c r="H437" t="s">
        <v>115</v>
      </c>
      <c r="I437">
        <v>549</v>
      </c>
      <c r="J437">
        <v>549</v>
      </c>
      <c r="K437" t="e">
        <f>VLOOKUP(B437,#REF!,5,FALSE)</f>
        <v>#REF!</v>
      </c>
      <c r="N437" t="s">
        <v>5656</v>
      </c>
      <c r="O437" s="180" t="s">
        <v>5165</v>
      </c>
      <c r="P437" t="s">
        <v>5355</v>
      </c>
      <c r="Q437" t="s">
        <v>5272</v>
      </c>
    </row>
    <row r="438" spans="1:17" x14ac:dyDescent="0.3">
      <c r="A438" t="s">
        <v>5270</v>
      </c>
      <c r="B438" t="str">
        <f t="shared" si="6"/>
        <v>150768550</v>
      </c>
      <c r="C438">
        <v>150768</v>
      </c>
      <c r="D438" t="s">
        <v>50</v>
      </c>
      <c r="E438" t="s">
        <v>32</v>
      </c>
      <c r="F438" t="s">
        <v>112</v>
      </c>
      <c r="G438" t="s">
        <v>1644</v>
      </c>
      <c r="H438" t="s">
        <v>115</v>
      </c>
      <c r="I438">
        <v>550</v>
      </c>
      <c r="J438">
        <v>550</v>
      </c>
      <c r="K438" t="e">
        <f>VLOOKUP(B438,#REF!,5,FALSE)</f>
        <v>#REF!</v>
      </c>
      <c r="N438" t="s">
        <v>5657</v>
      </c>
      <c r="O438" s="180" t="s">
        <v>5165</v>
      </c>
      <c r="P438" t="s">
        <v>5355</v>
      </c>
      <c r="Q438" t="s">
        <v>5272</v>
      </c>
    </row>
    <row r="439" spans="1:17" x14ac:dyDescent="0.3">
      <c r="A439" t="s">
        <v>5270</v>
      </c>
      <c r="B439" t="str">
        <f t="shared" si="6"/>
        <v>150768551</v>
      </c>
      <c r="C439">
        <v>150768</v>
      </c>
      <c r="D439" t="s">
        <v>50</v>
      </c>
      <c r="E439" t="s">
        <v>32</v>
      </c>
      <c r="F439" t="s">
        <v>112</v>
      </c>
      <c r="G439" t="s">
        <v>1644</v>
      </c>
      <c r="H439" t="s">
        <v>115</v>
      </c>
      <c r="I439">
        <v>551</v>
      </c>
      <c r="J439">
        <v>551</v>
      </c>
      <c r="K439" t="e">
        <f>VLOOKUP(B439,#REF!,5,FALSE)</f>
        <v>#REF!</v>
      </c>
      <c r="N439" t="s">
        <v>5658</v>
      </c>
      <c r="O439" s="180" t="s">
        <v>5165</v>
      </c>
      <c r="P439" t="s">
        <v>5355</v>
      </c>
      <c r="Q439" t="s">
        <v>5272</v>
      </c>
    </row>
    <row r="440" spans="1:17" x14ac:dyDescent="0.3">
      <c r="A440" t="s">
        <v>5270</v>
      </c>
      <c r="B440" t="str">
        <f t="shared" si="6"/>
        <v>150768552</v>
      </c>
      <c r="C440">
        <v>150768</v>
      </c>
      <c r="D440" t="s">
        <v>50</v>
      </c>
      <c r="E440" t="s">
        <v>32</v>
      </c>
      <c r="F440" t="s">
        <v>112</v>
      </c>
      <c r="G440" t="s">
        <v>1644</v>
      </c>
      <c r="H440" t="s">
        <v>115</v>
      </c>
      <c r="I440">
        <v>552</v>
      </c>
      <c r="J440">
        <v>552</v>
      </c>
      <c r="K440" t="e">
        <f>VLOOKUP(B440,#REF!,5,FALSE)</f>
        <v>#REF!</v>
      </c>
      <c r="N440" t="s">
        <v>5659</v>
      </c>
      <c r="O440" s="180" t="s">
        <v>5165</v>
      </c>
      <c r="P440" t="s">
        <v>5355</v>
      </c>
      <c r="Q440" t="s">
        <v>5272</v>
      </c>
    </row>
    <row r="441" spans="1:17" x14ac:dyDescent="0.3">
      <c r="A441" t="s">
        <v>5270</v>
      </c>
      <c r="B441" t="str">
        <f t="shared" si="6"/>
        <v>150768553</v>
      </c>
      <c r="C441">
        <v>150768</v>
      </c>
      <c r="D441" t="s">
        <v>50</v>
      </c>
      <c r="E441" t="s">
        <v>32</v>
      </c>
      <c r="F441" t="s">
        <v>112</v>
      </c>
      <c r="G441" t="s">
        <v>1644</v>
      </c>
      <c r="H441" t="s">
        <v>115</v>
      </c>
      <c r="I441">
        <v>553</v>
      </c>
      <c r="J441">
        <v>553</v>
      </c>
      <c r="K441" t="e">
        <f>VLOOKUP(B441,#REF!,5,FALSE)</f>
        <v>#REF!</v>
      </c>
      <c r="N441" t="s">
        <v>5660</v>
      </c>
      <c r="O441" s="180" t="s">
        <v>5165</v>
      </c>
      <c r="P441" t="s">
        <v>5355</v>
      </c>
      <c r="Q441" t="s">
        <v>5272</v>
      </c>
    </row>
    <row r="442" spans="1:17" x14ac:dyDescent="0.3">
      <c r="A442" t="s">
        <v>5270</v>
      </c>
      <c r="B442" t="str">
        <f t="shared" si="6"/>
        <v>150768554</v>
      </c>
      <c r="C442">
        <v>150768</v>
      </c>
      <c r="D442" t="s">
        <v>50</v>
      </c>
      <c r="E442" t="s">
        <v>32</v>
      </c>
      <c r="F442" t="s">
        <v>112</v>
      </c>
      <c r="G442" t="s">
        <v>1644</v>
      </c>
      <c r="H442" t="s">
        <v>115</v>
      </c>
      <c r="I442">
        <v>554</v>
      </c>
      <c r="J442">
        <v>554</v>
      </c>
      <c r="K442" t="e">
        <f>VLOOKUP(B442,#REF!,5,FALSE)</f>
        <v>#REF!</v>
      </c>
      <c r="N442" t="s">
        <v>5661</v>
      </c>
      <c r="O442" s="180" t="s">
        <v>5165</v>
      </c>
      <c r="P442" t="s">
        <v>5355</v>
      </c>
      <c r="Q442" t="s">
        <v>5272</v>
      </c>
    </row>
    <row r="443" spans="1:17" x14ac:dyDescent="0.3">
      <c r="A443" t="s">
        <v>5270</v>
      </c>
      <c r="B443" t="str">
        <f t="shared" si="6"/>
        <v>150768555</v>
      </c>
      <c r="C443">
        <v>150768</v>
      </c>
      <c r="D443" t="s">
        <v>50</v>
      </c>
      <c r="E443" t="s">
        <v>32</v>
      </c>
      <c r="F443" t="s">
        <v>112</v>
      </c>
      <c r="G443" t="s">
        <v>1644</v>
      </c>
      <c r="H443" t="s">
        <v>115</v>
      </c>
      <c r="I443">
        <v>555</v>
      </c>
      <c r="J443">
        <v>555</v>
      </c>
      <c r="K443" t="e">
        <f>VLOOKUP(B443,#REF!,5,FALSE)</f>
        <v>#REF!</v>
      </c>
      <c r="N443" t="s">
        <v>5662</v>
      </c>
      <c r="O443" s="180" t="s">
        <v>5165</v>
      </c>
      <c r="P443" t="s">
        <v>5355</v>
      </c>
      <c r="Q443" t="s">
        <v>5272</v>
      </c>
    </row>
    <row r="444" spans="1:17" x14ac:dyDescent="0.3">
      <c r="A444" t="s">
        <v>5270</v>
      </c>
      <c r="B444" t="str">
        <f t="shared" si="6"/>
        <v>150768556</v>
      </c>
      <c r="C444">
        <v>150768</v>
      </c>
      <c r="D444" t="s">
        <v>50</v>
      </c>
      <c r="E444" t="s">
        <v>32</v>
      </c>
      <c r="F444" t="s">
        <v>112</v>
      </c>
      <c r="G444" t="s">
        <v>1644</v>
      </c>
      <c r="H444" t="s">
        <v>115</v>
      </c>
      <c r="I444">
        <v>556</v>
      </c>
      <c r="J444">
        <v>556</v>
      </c>
      <c r="K444" t="e">
        <f>VLOOKUP(B444,#REF!,5,FALSE)</f>
        <v>#REF!</v>
      </c>
      <c r="N444" t="s">
        <v>5663</v>
      </c>
      <c r="O444" s="180" t="s">
        <v>5165</v>
      </c>
      <c r="P444" t="s">
        <v>5355</v>
      </c>
      <c r="Q444" t="s">
        <v>5272</v>
      </c>
    </row>
    <row r="445" spans="1:17" x14ac:dyDescent="0.3">
      <c r="A445" t="s">
        <v>5270</v>
      </c>
      <c r="B445" t="str">
        <f t="shared" si="6"/>
        <v>150768557</v>
      </c>
      <c r="C445">
        <v>150768</v>
      </c>
      <c r="D445" t="s">
        <v>50</v>
      </c>
      <c r="E445" t="s">
        <v>32</v>
      </c>
      <c r="F445" t="s">
        <v>112</v>
      </c>
      <c r="G445" t="s">
        <v>1644</v>
      </c>
      <c r="H445" t="s">
        <v>115</v>
      </c>
      <c r="I445">
        <v>557</v>
      </c>
      <c r="J445">
        <v>557</v>
      </c>
      <c r="K445" t="e">
        <f>VLOOKUP(B445,#REF!,5,FALSE)</f>
        <v>#REF!</v>
      </c>
      <c r="N445" t="s">
        <v>5664</v>
      </c>
      <c r="O445" s="180" t="s">
        <v>5165</v>
      </c>
      <c r="P445" t="s">
        <v>5355</v>
      </c>
      <c r="Q445" t="s">
        <v>5272</v>
      </c>
    </row>
    <row r="446" spans="1:17" x14ac:dyDescent="0.3">
      <c r="A446" t="s">
        <v>5270</v>
      </c>
      <c r="B446" t="str">
        <f t="shared" si="6"/>
        <v>150768558</v>
      </c>
      <c r="C446">
        <v>150768</v>
      </c>
      <c r="D446" t="s">
        <v>50</v>
      </c>
      <c r="E446" t="s">
        <v>32</v>
      </c>
      <c r="F446" t="s">
        <v>112</v>
      </c>
      <c r="G446" t="s">
        <v>1644</v>
      </c>
      <c r="H446" t="s">
        <v>115</v>
      </c>
      <c r="I446">
        <v>558</v>
      </c>
      <c r="J446">
        <v>558</v>
      </c>
      <c r="K446" t="e">
        <f>VLOOKUP(B446,#REF!,5,FALSE)</f>
        <v>#REF!</v>
      </c>
      <c r="N446" t="s">
        <v>5665</v>
      </c>
      <c r="O446" s="180" t="s">
        <v>5165</v>
      </c>
      <c r="P446" t="s">
        <v>5355</v>
      </c>
      <c r="Q446" t="s">
        <v>5272</v>
      </c>
    </row>
    <row r="447" spans="1:17" x14ac:dyDescent="0.3">
      <c r="A447" t="s">
        <v>5270</v>
      </c>
      <c r="B447" t="str">
        <f t="shared" si="6"/>
        <v>150768559</v>
      </c>
      <c r="C447">
        <v>150768</v>
      </c>
      <c r="D447" t="s">
        <v>50</v>
      </c>
      <c r="E447" t="s">
        <v>32</v>
      </c>
      <c r="F447" t="s">
        <v>112</v>
      </c>
      <c r="G447" t="s">
        <v>1644</v>
      </c>
      <c r="H447" t="s">
        <v>115</v>
      </c>
      <c r="I447">
        <v>559</v>
      </c>
      <c r="J447">
        <v>559</v>
      </c>
      <c r="K447" t="e">
        <f>VLOOKUP(B447,#REF!,5,FALSE)</f>
        <v>#REF!</v>
      </c>
      <c r="N447" t="s">
        <v>5666</v>
      </c>
      <c r="O447" s="180" t="s">
        <v>5165</v>
      </c>
      <c r="P447" t="s">
        <v>5355</v>
      </c>
      <c r="Q447" t="s">
        <v>5272</v>
      </c>
    </row>
    <row r="448" spans="1:17" x14ac:dyDescent="0.3">
      <c r="A448" t="s">
        <v>5270</v>
      </c>
      <c r="B448" t="str">
        <f t="shared" si="6"/>
        <v>150768560</v>
      </c>
      <c r="C448">
        <v>150768</v>
      </c>
      <c r="D448" t="s">
        <v>50</v>
      </c>
      <c r="E448" t="s">
        <v>32</v>
      </c>
      <c r="F448" t="s">
        <v>112</v>
      </c>
      <c r="G448" t="s">
        <v>1644</v>
      </c>
      <c r="H448" t="s">
        <v>115</v>
      </c>
      <c r="I448">
        <v>560</v>
      </c>
      <c r="J448">
        <v>560</v>
      </c>
      <c r="K448" t="e">
        <f>VLOOKUP(B448,#REF!,5,FALSE)</f>
        <v>#REF!</v>
      </c>
      <c r="N448" t="s">
        <v>5667</v>
      </c>
      <c r="O448" s="180" t="s">
        <v>5165</v>
      </c>
      <c r="P448" t="s">
        <v>5355</v>
      </c>
      <c r="Q448" t="s">
        <v>5272</v>
      </c>
    </row>
    <row r="449" spans="1:17" x14ac:dyDescent="0.3">
      <c r="A449" t="s">
        <v>5270</v>
      </c>
      <c r="B449" t="str">
        <f t="shared" si="6"/>
        <v>150768561</v>
      </c>
      <c r="C449">
        <v>150768</v>
      </c>
      <c r="D449" t="s">
        <v>50</v>
      </c>
      <c r="E449" t="s">
        <v>32</v>
      </c>
      <c r="F449" t="s">
        <v>112</v>
      </c>
      <c r="G449" t="s">
        <v>1644</v>
      </c>
      <c r="H449" t="s">
        <v>115</v>
      </c>
      <c r="I449">
        <v>561</v>
      </c>
      <c r="J449">
        <v>561</v>
      </c>
      <c r="K449" t="e">
        <f>VLOOKUP(B449,#REF!,5,FALSE)</f>
        <v>#REF!</v>
      </c>
      <c r="N449" t="s">
        <v>5668</v>
      </c>
      <c r="O449" s="180" t="s">
        <v>5165</v>
      </c>
      <c r="P449" t="s">
        <v>5355</v>
      </c>
      <c r="Q449" t="s">
        <v>5272</v>
      </c>
    </row>
    <row r="450" spans="1:17" x14ac:dyDescent="0.3">
      <c r="A450" t="s">
        <v>5270</v>
      </c>
      <c r="B450" t="str">
        <f t="shared" si="6"/>
        <v>150768562</v>
      </c>
      <c r="C450">
        <v>150768</v>
      </c>
      <c r="D450" t="s">
        <v>50</v>
      </c>
      <c r="E450" t="s">
        <v>32</v>
      </c>
      <c r="F450" t="s">
        <v>112</v>
      </c>
      <c r="G450" t="s">
        <v>1644</v>
      </c>
      <c r="H450" t="s">
        <v>115</v>
      </c>
      <c r="I450">
        <v>562</v>
      </c>
      <c r="J450">
        <v>562</v>
      </c>
      <c r="K450" t="e">
        <f>VLOOKUP(B450,#REF!,5,FALSE)</f>
        <v>#REF!</v>
      </c>
      <c r="N450" t="s">
        <v>5669</v>
      </c>
      <c r="O450" s="180" t="s">
        <v>5165</v>
      </c>
      <c r="P450" t="s">
        <v>5355</v>
      </c>
      <c r="Q450" t="s">
        <v>5272</v>
      </c>
    </row>
    <row r="451" spans="1:17" x14ac:dyDescent="0.3">
      <c r="A451" t="s">
        <v>5270</v>
      </c>
      <c r="B451" t="str">
        <f t="shared" si="6"/>
        <v>150768563</v>
      </c>
      <c r="C451">
        <v>150768</v>
      </c>
      <c r="D451" t="s">
        <v>50</v>
      </c>
      <c r="E451" t="s">
        <v>32</v>
      </c>
      <c r="F451" t="s">
        <v>112</v>
      </c>
      <c r="G451" t="s">
        <v>1644</v>
      </c>
      <c r="H451" t="s">
        <v>115</v>
      </c>
      <c r="I451">
        <v>563</v>
      </c>
      <c r="J451">
        <v>563</v>
      </c>
      <c r="K451" t="e">
        <f>VLOOKUP(B451,#REF!,5,FALSE)</f>
        <v>#REF!</v>
      </c>
      <c r="N451" t="s">
        <v>5670</v>
      </c>
      <c r="O451" s="180" t="s">
        <v>5165</v>
      </c>
      <c r="P451" t="s">
        <v>5355</v>
      </c>
      <c r="Q451" t="s">
        <v>5272</v>
      </c>
    </row>
    <row r="452" spans="1:17" x14ac:dyDescent="0.3">
      <c r="A452" t="s">
        <v>5270</v>
      </c>
      <c r="B452" t="str">
        <f t="shared" si="6"/>
        <v>150768564</v>
      </c>
      <c r="C452">
        <v>150768</v>
      </c>
      <c r="D452" t="s">
        <v>50</v>
      </c>
      <c r="E452" t="s">
        <v>32</v>
      </c>
      <c r="F452" t="s">
        <v>112</v>
      </c>
      <c r="G452" t="s">
        <v>1644</v>
      </c>
      <c r="H452" t="s">
        <v>115</v>
      </c>
      <c r="I452">
        <v>564</v>
      </c>
      <c r="J452">
        <v>564</v>
      </c>
      <c r="K452" t="e">
        <f>VLOOKUP(B452,#REF!,5,FALSE)</f>
        <v>#REF!</v>
      </c>
      <c r="N452" t="s">
        <v>5671</v>
      </c>
      <c r="O452" s="180" t="s">
        <v>5165</v>
      </c>
      <c r="P452" t="s">
        <v>5355</v>
      </c>
      <c r="Q452" t="s">
        <v>5272</v>
      </c>
    </row>
    <row r="453" spans="1:17" x14ac:dyDescent="0.3">
      <c r="A453" t="s">
        <v>5270</v>
      </c>
      <c r="B453" t="str">
        <f t="shared" si="6"/>
        <v>150768565</v>
      </c>
      <c r="C453">
        <v>150768</v>
      </c>
      <c r="D453" t="s">
        <v>50</v>
      </c>
      <c r="E453" t="s">
        <v>32</v>
      </c>
      <c r="F453" t="s">
        <v>112</v>
      </c>
      <c r="G453" t="s">
        <v>1644</v>
      </c>
      <c r="H453" t="s">
        <v>115</v>
      </c>
      <c r="I453">
        <v>565</v>
      </c>
      <c r="J453">
        <v>565</v>
      </c>
      <c r="K453" t="e">
        <f>VLOOKUP(B453,#REF!,5,FALSE)</f>
        <v>#REF!</v>
      </c>
      <c r="N453" t="s">
        <v>5672</v>
      </c>
      <c r="O453" s="180" t="s">
        <v>5165</v>
      </c>
      <c r="P453" t="s">
        <v>5355</v>
      </c>
      <c r="Q453" t="s">
        <v>5272</v>
      </c>
    </row>
    <row r="454" spans="1:17" x14ac:dyDescent="0.3">
      <c r="A454" t="s">
        <v>5270</v>
      </c>
      <c r="B454" t="str">
        <f t="shared" si="6"/>
        <v>150768566</v>
      </c>
      <c r="C454">
        <v>150768</v>
      </c>
      <c r="D454" t="s">
        <v>50</v>
      </c>
      <c r="E454" t="s">
        <v>32</v>
      </c>
      <c r="F454" t="s">
        <v>112</v>
      </c>
      <c r="G454" t="s">
        <v>1644</v>
      </c>
      <c r="H454" t="s">
        <v>115</v>
      </c>
      <c r="I454">
        <v>566</v>
      </c>
      <c r="J454">
        <v>566</v>
      </c>
      <c r="K454" t="e">
        <f>VLOOKUP(B454,#REF!,5,FALSE)</f>
        <v>#REF!</v>
      </c>
      <c r="N454" t="s">
        <v>5673</v>
      </c>
      <c r="O454" s="180" t="s">
        <v>5165</v>
      </c>
      <c r="P454" t="s">
        <v>5355</v>
      </c>
      <c r="Q454" t="s">
        <v>5272</v>
      </c>
    </row>
    <row r="455" spans="1:17" x14ac:dyDescent="0.3">
      <c r="A455" t="s">
        <v>5270</v>
      </c>
      <c r="B455" t="str">
        <f t="shared" si="6"/>
        <v>150768567</v>
      </c>
      <c r="C455">
        <v>150768</v>
      </c>
      <c r="D455" t="s">
        <v>50</v>
      </c>
      <c r="E455" t="s">
        <v>32</v>
      </c>
      <c r="F455" t="s">
        <v>112</v>
      </c>
      <c r="G455" t="s">
        <v>1644</v>
      </c>
      <c r="H455" t="s">
        <v>115</v>
      </c>
      <c r="I455">
        <v>567</v>
      </c>
      <c r="J455">
        <v>567</v>
      </c>
      <c r="K455" t="e">
        <f>VLOOKUP(B455,#REF!,5,FALSE)</f>
        <v>#REF!</v>
      </c>
      <c r="N455" t="s">
        <v>5674</v>
      </c>
      <c r="O455" s="180" t="s">
        <v>5165</v>
      </c>
      <c r="P455" t="s">
        <v>5355</v>
      </c>
      <c r="Q455" t="s">
        <v>5272</v>
      </c>
    </row>
    <row r="456" spans="1:17" x14ac:dyDescent="0.3">
      <c r="A456" t="s">
        <v>5270</v>
      </c>
      <c r="B456" t="str">
        <f t="shared" ref="B456:B519" si="7">C456&amp;I456</f>
        <v>150768568</v>
      </c>
      <c r="C456">
        <v>150768</v>
      </c>
      <c r="D456" t="s">
        <v>50</v>
      </c>
      <c r="E456" t="s">
        <v>32</v>
      </c>
      <c r="F456" t="s">
        <v>112</v>
      </c>
      <c r="G456" t="s">
        <v>1644</v>
      </c>
      <c r="H456" t="s">
        <v>115</v>
      </c>
      <c r="I456">
        <v>568</v>
      </c>
      <c r="J456">
        <v>568</v>
      </c>
      <c r="K456" t="e">
        <f>VLOOKUP(B456,#REF!,5,FALSE)</f>
        <v>#REF!</v>
      </c>
      <c r="N456" t="s">
        <v>5675</v>
      </c>
      <c r="O456" s="180" t="s">
        <v>5165</v>
      </c>
      <c r="P456" t="s">
        <v>5355</v>
      </c>
      <c r="Q456" t="s">
        <v>5272</v>
      </c>
    </row>
    <row r="457" spans="1:17" x14ac:dyDescent="0.3">
      <c r="A457" t="s">
        <v>5270</v>
      </c>
      <c r="B457" t="str">
        <f t="shared" si="7"/>
        <v>150768569</v>
      </c>
      <c r="C457">
        <v>150768</v>
      </c>
      <c r="D457" t="s">
        <v>50</v>
      </c>
      <c r="E457" t="s">
        <v>32</v>
      </c>
      <c r="F457" t="s">
        <v>112</v>
      </c>
      <c r="G457" t="s">
        <v>1644</v>
      </c>
      <c r="H457" t="s">
        <v>115</v>
      </c>
      <c r="I457">
        <v>569</v>
      </c>
      <c r="J457">
        <v>569</v>
      </c>
      <c r="K457" t="e">
        <f>VLOOKUP(B457,#REF!,5,FALSE)</f>
        <v>#REF!</v>
      </c>
      <c r="N457" t="s">
        <v>5676</v>
      </c>
      <c r="O457" s="180" t="s">
        <v>5165</v>
      </c>
      <c r="P457" t="s">
        <v>5355</v>
      </c>
      <c r="Q457" t="s">
        <v>5272</v>
      </c>
    </row>
    <row r="458" spans="1:17" x14ac:dyDescent="0.3">
      <c r="A458" t="s">
        <v>5270</v>
      </c>
      <c r="B458" t="str">
        <f t="shared" si="7"/>
        <v>150768570</v>
      </c>
      <c r="C458">
        <v>150768</v>
      </c>
      <c r="D458" t="s">
        <v>50</v>
      </c>
      <c r="E458" t="s">
        <v>32</v>
      </c>
      <c r="F458" t="s">
        <v>112</v>
      </c>
      <c r="G458" t="s">
        <v>1644</v>
      </c>
      <c r="H458" t="s">
        <v>115</v>
      </c>
      <c r="I458">
        <v>570</v>
      </c>
      <c r="J458">
        <v>570</v>
      </c>
      <c r="K458" t="e">
        <f>VLOOKUP(B458,#REF!,5,FALSE)</f>
        <v>#REF!</v>
      </c>
      <c r="N458" t="s">
        <v>5677</v>
      </c>
      <c r="O458" s="180" t="s">
        <v>5165</v>
      </c>
      <c r="P458" t="s">
        <v>5355</v>
      </c>
      <c r="Q458" t="s">
        <v>5272</v>
      </c>
    </row>
    <row r="459" spans="1:17" x14ac:dyDescent="0.3">
      <c r="A459" t="s">
        <v>5270</v>
      </c>
      <c r="B459" t="str">
        <f t="shared" si="7"/>
        <v>150768571</v>
      </c>
      <c r="C459">
        <v>150768</v>
      </c>
      <c r="D459" t="s">
        <v>50</v>
      </c>
      <c r="E459" t="s">
        <v>32</v>
      </c>
      <c r="F459" t="s">
        <v>112</v>
      </c>
      <c r="G459" t="s">
        <v>1644</v>
      </c>
      <c r="H459" t="s">
        <v>115</v>
      </c>
      <c r="I459">
        <v>571</v>
      </c>
      <c r="J459">
        <v>571</v>
      </c>
      <c r="K459" t="e">
        <f>VLOOKUP(B459,#REF!,5,FALSE)</f>
        <v>#REF!</v>
      </c>
      <c r="N459" t="s">
        <v>5678</v>
      </c>
      <c r="O459" s="180" t="s">
        <v>5165</v>
      </c>
      <c r="P459" t="s">
        <v>5355</v>
      </c>
      <c r="Q459" t="s">
        <v>5272</v>
      </c>
    </row>
    <row r="460" spans="1:17" x14ac:dyDescent="0.3">
      <c r="A460" t="s">
        <v>5270</v>
      </c>
      <c r="B460" t="str">
        <f t="shared" si="7"/>
        <v>150768572</v>
      </c>
      <c r="C460">
        <v>150768</v>
      </c>
      <c r="D460" t="s">
        <v>50</v>
      </c>
      <c r="E460" t="s">
        <v>32</v>
      </c>
      <c r="F460" t="s">
        <v>112</v>
      </c>
      <c r="G460" t="s">
        <v>1644</v>
      </c>
      <c r="H460" t="s">
        <v>115</v>
      </c>
      <c r="I460">
        <v>572</v>
      </c>
      <c r="J460">
        <v>572</v>
      </c>
      <c r="K460" t="e">
        <f>VLOOKUP(B460,#REF!,5,FALSE)</f>
        <v>#REF!</v>
      </c>
      <c r="N460" t="s">
        <v>5679</v>
      </c>
      <c r="O460" s="180" t="s">
        <v>5165</v>
      </c>
      <c r="P460" t="s">
        <v>5355</v>
      </c>
      <c r="Q460" t="s">
        <v>5272</v>
      </c>
    </row>
    <row r="461" spans="1:17" x14ac:dyDescent="0.3">
      <c r="A461" t="s">
        <v>5270</v>
      </c>
      <c r="B461" t="str">
        <f t="shared" si="7"/>
        <v>150768573</v>
      </c>
      <c r="C461">
        <v>150768</v>
      </c>
      <c r="D461" t="s">
        <v>50</v>
      </c>
      <c r="E461" t="s">
        <v>32</v>
      </c>
      <c r="F461" t="s">
        <v>112</v>
      </c>
      <c r="G461" t="s">
        <v>1644</v>
      </c>
      <c r="H461" t="s">
        <v>115</v>
      </c>
      <c r="I461">
        <v>573</v>
      </c>
      <c r="J461">
        <v>573</v>
      </c>
      <c r="K461" t="e">
        <f>VLOOKUP(B461,#REF!,5,FALSE)</f>
        <v>#REF!</v>
      </c>
      <c r="N461" t="s">
        <v>5680</v>
      </c>
      <c r="O461" s="180" t="s">
        <v>5165</v>
      </c>
      <c r="P461" t="s">
        <v>5355</v>
      </c>
      <c r="Q461" t="s">
        <v>5272</v>
      </c>
    </row>
    <row r="462" spans="1:17" x14ac:dyDescent="0.3">
      <c r="A462" t="s">
        <v>5270</v>
      </c>
      <c r="B462" t="str">
        <f t="shared" si="7"/>
        <v>150768574</v>
      </c>
      <c r="C462">
        <v>150768</v>
      </c>
      <c r="D462" t="s">
        <v>50</v>
      </c>
      <c r="E462" t="s">
        <v>32</v>
      </c>
      <c r="F462" t="s">
        <v>112</v>
      </c>
      <c r="G462" t="s">
        <v>1644</v>
      </c>
      <c r="H462" t="s">
        <v>115</v>
      </c>
      <c r="I462">
        <v>574</v>
      </c>
      <c r="J462">
        <v>574</v>
      </c>
      <c r="K462" t="e">
        <f>VLOOKUP(B462,#REF!,5,FALSE)</f>
        <v>#REF!</v>
      </c>
      <c r="N462" t="s">
        <v>5681</v>
      </c>
      <c r="O462" s="180" t="s">
        <v>5165</v>
      </c>
      <c r="P462" t="s">
        <v>5355</v>
      </c>
      <c r="Q462" t="s">
        <v>5272</v>
      </c>
    </row>
    <row r="463" spans="1:17" x14ac:dyDescent="0.3">
      <c r="A463" t="s">
        <v>5270</v>
      </c>
      <c r="B463" t="str">
        <f t="shared" si="7"/>
        <v>150768575</v>
      </c>
      <c r="C463">
        <v>150768</v>
      </c>
      <c r="D463" t="s">
        <v>50</v>
      </c>
      <c r="E463" t="s">
        <v>32</v>
      </c>
      <c r="F463" t="s">
        <v>112</v>
      </c>
      <c r="G463" t="s">
        <v>1644</v>
      </c>
      <c r="H463" t="s">
        <v>115</v>
      </c>
      <c r="I463">
        <v>575</v>
      </c>
      <c r="J463">
        <v>575</v>
      </c>
      <c r="K463" t="e">
        <f>VLOOKUP(B463,#REF!,5,FALSE)</f>
        <v>#REF!</v>
      </c>
      <c r="N463" t="s">
        <v>5682</v>
      </c>
      <c r="O463" s="180" t="s">
        <v>5165</v>
      </c>
      <c r="P463" t="s">
        <v>5355</v>
      </c>
      <c r="Q463" t="s">
        <v>5272</v>
      </c>
    </row>
    <row r="464" spans="1:17" x14ac:dyDescent="0.3">
      <c r="A464" t="s">
        <v>5270</v>
      </c>
      <c r="B464" t="str">
        <f t="shared" si="7"/>
        <v>150768576</v>
      </c>
      <c r="C464">
        <v>150768</v>
      </c>
      <c r="D464" t="s">
        <v>50</v>
      </c>
      <c r="E464" t="s">
        <v>32</v>
      </c>
      <c r="F464" t="s">
        <v>112</v>
      </c>
      <c r="G464" t="s">
        <v>1644</v>
      </c>
      <c r="H464" t="s">
        <v>115</v>
      </c>
      <c r="I464">
        <v>576</v>
      </c>
      <c r="J464">
        <v>576</v>
      </c>
      <c r="K464" t="e">
        <f>VLOOKUP(B464,#REF!,5,FALSE)</f>
        <v>#REF!</v>
      </c>
      <c r="N464" t="s">
        <v>5683</v>
      </c>
      <c r="O464" s="180" t="s">
        <v>5165</v>
      </c>
      <c r="P464" t="s">
        <v>5355</v>
      </c>
      <c r="Q464" t="s">
        <v>5272</v>
      </c>
    </row>
    <row r="465" spans="1:17" x14ac:dyDescent="0.3">
      <c r="A465" t="s">
        <v>5270</v>
      </c>
      <c r="B465" t="str">
        <f t="shared" si="7"/>
        <v>150768577</v>
      </c>
      <c r="C465">
        <v>150768</v>
      </c>
      <c r="D465" t="s">
        <v>50</v>
      </c>
      <c r="E465" t="s">
        <v>32</v>
      </c>
      <c r="F465" t="s">
        <v>112</v>
      </c>
      <c r="G465" t="s">
        <v>1644</v>
      </c>
      <c r="H465" t="s">
        <v>115</v>
      </c>
      <c r="I465">
        <v>577</v>
      </c>
      <c r="J465">
        <v>577</v>
      </c>
      <c r="K465" t="e">
        <f>VLOOKUP(B465,#REF!,5,FALSE)</f>
        <v>#REF!</v>
      </c>
      <c r="N465" t="s">
        <v>5684</v>
      </c>
      <c r="O465" s="180" t="s">
        <v>5165</v>
      </c>
      <c r="P465" t="s">
        <v>5355</v>
      </c>
      <c r="Q465" t="s">
        <v>5272</v>
      </c>
    </row>
    <row r="466" spans="1:17" x14ac:dyDescent="0.3">
      <c r="A466" t="s">
        <v>5270</v>
      </c>
      <c r="B466" t="str">
        <f t="shared" si="7"/>
        <v>150768578</v>
      </c>
      <c r="C466">
        <v>150768</v>
      </c>
      <c r="D466" t="s">
        <v>50</v>
      </c>
      <c r="E466" t="s">
        <v>32</v>
      </c>
      <c r="F466" t="s">
        <v>112</v>
      </c>
      <c r="G466" t="s">
        <v>1644</v>
      </c>
      <c r="H466" t="s">
        <v>115</v>
      </c>
      <c r="I466">
        <v>578</v>
      </c>
      <c r="J466">
        <v>578</v>
      </c>
      <c r="K466" t="e">
        <f>VLOOKUP(B466,#REF!,5,FALSE)</f>
        <v>#REF!</v>
      </c>
      <c r="N466" t="s">
        <v>5685</v>
      </c>
      <c r="O466" s="180" t="s">
        <v>5165</v>
      </c>
      <c r="P466" t="s">
        <v>5355</v>
      </c>
      <c r="Q466" t="s">
        <v>5272</v>
      </c>
    </row>
    <row r="467" spans="1:17" x14ac:dyDescent="0.3">
      <c r="A467" t="s">
        <v>5270</v>
      </c>
      <c r="B467" t="str">
        <f t="shared" si="7"/>
        <v>150768579</v>
      </c>
      <c r="C467">
        <v>150768</v>
      </c>
      <c r="D467" t="s">
        <v>50</v>
      </c>
      <c r="E467" t="s">
        <v>32</v>
      </c>
      <c r="F467" t="s">
        <v>112</v>
      </c>
      <c r="G467" t="s">
        <v>1644</v>
      </c>
      <c r="H467" t="s">
        <v>115</v>
      </c>
      <c r="I467">
        <v>579</v>
      </c>
      <c r="J467">
        <v>579</v>
      </c>
      <c r="K467" t="e">
        <f>VLOOKUP(B467,#REF!,5,FALSE)</f>
        <v>#REF!</v>
      </c>
      <c r="N467" t="s">
        <v>5686</v>
      </c>
      <c r="O467" s="180" t="s">
        <v>5165</v>
      </c>
      <c r="P467" t="s">
        <v>5355</v>
      </c>
      <c r="Q467" t="s">
        <v>5272</v>
      </c>
    </row>
    <row r="468" spans="1:17" x14ac:dyDescent="0.3">
      <c r="A468" t="s">
        <v>5270</v>
      </c>
      <c r="B468" t="str">
        <f t="shared" si="7"/>
        <v>150768580</v>
      </c>
      <c r="C468">
        <v>150768</v>
      </c>
      <c r="D468" t="s">
        <v>50</v>
      </c>
      <c r="E468" t="s">
        <v>32</v>
      </c>
      <c r="F468" t="s">
        <v>112</v>
      </c>
      <c r="G468" t="s">
        <v>1644</v>
      </c>
      <c r="H468" t="s">
        <v>115</v>
      </c>
      <c r="I468">
        <v>580</v>
      </c>
      <c r="J468">
        <v>580</v>
      </c>
      <c r="K468" t="e">
        <f>VLOOKUP(B468,#REF!,5,FALSE)</f>
        <v>#REF!</v>
      </c>
      <c r="N468" t="s">
        <v>5687</v>
      </c>
      <c r="O468" s="180" t="s">
        <v>5165</v>
      </c>
      <c r="P468" t="s">
        <v>5355</v>
      </c>
      <c r="Q468" t="s">
        <v>5272</v>
      </c>
    </row>
    <row r="469" spans="1:17" x14ac:dyDescent="0.3">
      <c r="A469" t="s">
        <v>5270</v>
      </c>
      <c r="B469" t="str">
        <f t="shared" si="7"/>
        <v>150768581</v>
      </c>
      <c r="C469">
        <v>150768</v>
      </c>
      <c r="D469" t="s">
        <v>50</v>
      </c>
      <c r="E469" t="s">
        <v>32</v>
      </c>
      <c r="F469" t="s">
        <v>112</v>
      </c>
      <c r="G469" t="s">
        <v>1644</v>
      </c>
      <c r="H469" t="s">
        <v>115</v>
      </c>
      <c r="I469">
        <v>581</v>
      </c>
      <c r="J469">
        <v>581</v>
      </c>
      <c r="K469" t="e">
        <f>VLOOKUP(B469,#REF!,5,FALSE)</f>
        <v>#REF!</v>
      </c>
      <c r="N469" t="s">
        <v>5688</v>
      </c>
      <c r="O469" s="180" t="s">
        <v>5165</v>
      </c>
      <c r="P469" t="s">
        <v>5355</v>
      </c>
      <c r="Q469" t="s">
        <v>5272</v>
      </c>
    </row>
    <row r="470" spans="1:17" x14ac:dyDescent="0.3">
      <c r="A470" t="s">
        <v>5270</v>
      </c>
      <c r="B470" t="str">
        <f t="shared" si="7"/>
        <v>150768582</v>
      </c>
      <c r="C470">
        <v>150768</v>
      </c>
      <c r="D470" t="s">
        <v>50</v>
      </c>
      <c r="E470" t="s">
        <v>32</v>
      </c>
      <c r="F470" t="s">
        <v>112</v>
      </c>
      <c r="G470" t="s">
        <v>1644</v>
      </c>
      <c r="H470" t="s">
        <v>115</v>
      </c>
      <c r="I470">
        <v>582</v>
      </c>
      <c r="J470">
        <v>582</v>
      </c>
      <c r="K470" t="e">
        <f>VLOOKUP(B470,#REF!,5,FALSE)</f>
        <v>#REF!</v>
      </c>
      <c r="N470" t="s">
        <v>5689</v>
      </c>
      <c r="O470" s="180" t="s">
        <v>5165</v>
      </c>
      <c r="P470" t="s">
        <v>5355</v>
      </c>
      <c r="Q470" t="s">
        <v>5272</v>
      </c>
    </row>
    <row r="471" spans="1:17" x14ac:dyDescent="0.3">
      <c r="A471" t="s">
        <v>5270</v>
      </c>
      <c r="B471" t="str">
        <f t="shared" si="7"/>
        <v>150768583</v>
      </c>
      <c r="C471">
        <v>150768</v>
      </c>
      <c r="D471" t="s">
        <v>50</v>
      </c>
      <c r="E471" t="s">
        <v>32</v>
      </c>
      <c r="F471" t="s">
        <v>112</v>
      </c>
      <c r="G471" t="s">
        <v>1644</v>
      </c>
      <c r="H471" t="s">
        <v>115</v>
      </c>
      <c r="I471">
        <v>583</v>
      </c>
      <c r="J471">
        <v>583</v>
      </c>
      <c r="K471" t="e">
        <f>VLOOKUP(B471,#REF!,5,FALSE)</f>
        <v>#REF!</v>
      </c>
      <c r="N471" t="s">
        <v>5690</v>
      </c>
      <c r="O471" s="180" t="s">
        <v>5165</v>
      </c>
      <c r="P471" t="s">
        <v>5355</v>
      </c>
      <c r="Q471" t="s">
        <v>5272</v>
      </c>
    </row>
    <row r="472" spans="1:17" x14ac:dyDescent="0.3">
      <c r="A472" t="s">
        <v>5270</v>
      </c>
      <c r="B472" t="str">
        <f t="shared" si="7"/>
        <v>150768584</v>
      </c>
      <c r="C472">
        <v>150768</v>
      </c>
      <c r="D472" t="s">
        <v>50</v>
      </c>
      <c r="E472" t="s">
        <v>32</v>
      </c>
      <c r="F472" t="s">
        <v>112</v>
      </c>
      <c r="G472" t="s">
        <v>1644</v>
      </c>
      <c r="H472" t="s">
        <v>115</v>
      </c>
      <c r="I472">
        <v>584</v>
      </c>
      <c r="J472">
        <v>584</v>
      </c>
      <c r="K472" t="e">
        <f>VLOOKUP(B472,#REF!,5,FALSE)</f>
        <v>#REF!</v>
      </c>
      <c r="N472" t="s">
        <v>5691</v>
      </c>
      <c r="O472" s="180" t="s">
        <v>5165</v>
      </c>
      <c r="P472" t="s">
        <v>5355</v>
      </c>
      <c r="Q472" t="s">
        <v>5272</v>
      </c>
    </row>
    <row r="473" spans="1:17" x14ac:dyDescent="0.3">
      <c r="A473" t="s">
        <v>5270</v>
      </c>
      <c r="B473" t="str">
        <f t="shared" si="7"/>
        <v>150768585</v>
      </c>
      <c r="C473">
        <v>150768</v>
      </c>
      <c r="D473" t="s">
        <v>50</v>
      </c>
      <c r="E473" t="s">
        <v>32</v>
      </c>
      <c r="F473" t="s">
        <v>112</v>
      </c>
      <c r="G473" t="s">
        <v>1644</v>
      </c>
      <c r="H473" t="s">
        <v>115</v>
      </c>
      <c r="I473">
        <v>585</v>
      </c>
      <c r="J473">
        <v>585</v>
      </c>
      <c r="K473" t="e">
        <f>VLOOKUP(B473,#REF!,5,FALSE)</f>
        <v>#REF!</v>
      </c>
      <c r="N473" t="s">
        <v>5692</v>
      </c>
      <c r="O473" s="180" t="s">
        <v>5165</v>
      </c>
      <c r="P473" t="s">
        <v>5355</v>
      </c>
      <c r="Q473" t="s">
        <v>5272</v>
      </c>
    </row>
    <row r="474" spans="1:17" x14ac:dyDescent="0.3">
      <c r="A474" t="s">
        <v>5270</v>
      </c>
      <c r="B474" t="str">
        <f t="shared" si="7"/>
        <v>150768586</v>
      </c>
      <c r="C474">
        <v>150768</v>
      </c>
      <c r="D474" t="s">
        <v>50</v>
      </c>
      <c r="E474" t="s">
        <v>32</v>
      </c>
      <c r="F474" t="s">
        <v>112</v>
      </c>
      <c r="G474" t="s">
        <v>1644</v>
      </c>
      <c r="H474" t="s">
        <v>115</v>
      </c>
      <c r="I474">
        <v>586</v>
      </c>
      <c r="J474">
        <v>586</v>
      </c>
      <c r="K474" t="e">
        <f>VLOOKUP(B474,#REF!,5,FALSE)</f>
        <v>#REF!</v>
      </c>
      <c r="N474" t="s">
        <v>5693</v>
      </c>
      <c r="O474" s="180" t="s">
        <v>5165</v>
      </c>
      <c r="P474" t="s">
        <v>5355</v>
      </c>
      <c r="Q474" t="s">
        <v>5272</v>
      </c>
    </row>
    <row r="475" spans="1:17" x14ac:dyDescent="0.3">
      <c r="A475" t="s">
        <v>5270</v>
      </c>
      <c r="B475" t="str">
        <f t="shared" si="7"/>
        <v>150768587</v>
      </c>
      <c r="C475">
        <v>150768</v>
      </c>
      <c r="D475" t="s">
        <v>50</v>
      </c>
      <c r="E475" t="s">
        <v>32</v>
      </c>
      <c r="F475" t="s">
        <v>112</v>
      </c>
      <c r="G475" t="s">
        <v>1644</v>
      </c>
      <c r="H475" t="s">
        <v>115</v>
      </c>
      <c r="I475">
        <v>587</v>
      </c>
      <c r="J475">
        <v>587</v>
      </c>
      <c r="K475" t="e">
        <f>VLOOKUP(B475,#REF!,5,FALSE)</f>
        <v>#REF!</v>
      </c>
      <c r="N475" t="s">
        <v>5694</v>
      </c>
      <c r="O475" s="180" t="s">
        <v>5165</v>
      </c>
      <c r="P475" t="s">
        <v>5355</v>
      </c>
      <c r="Q475" t="s">
        <v>5272</v>
      </c>
    </row>
    <row r="476" spans="1:17" x14ac:dyDescent="0.3">
      <c r="A476" t="s">
        <v>5270</v>
      </c>
      <c r="B476" t="str">
        <f t="shared" si="7"/>
        <v>150768588</v>
      </c>
      <c r="C476">
        <v>150768</v>
      </c>
      <c r="D476" t="s">
        <v>50</v>
      </c>
      <c r="E476" t="s">
        <v>32</v>
      </c>
      <c r="F476" t="s">
        <v>112</v>
      </c>
      <c r="G476" t="s">
        <v>1644</v>
      </c>
      <c r="H476" t="s">
        <v>115</v>
      </c>
      <c r="I476">
        <v>588</v>
      </c>
      <c r="J476">
        <v>588</v>
      </c>
      <c r="K476" t="e">
        <f>VLOOKUP(B476,#REF!,5,FALSE)</f>
        <v>#REF!</v>
      </c>
      <c r="N476" t="s">
        <v>5695</v>
      </c>
      <c r="O476" s="180" t="s">
        <v>5165</v>
      </c>
      <c r="P476" t="s">
        <v>5355</v>
      </c>
      <c r="Q476" t="s">
        <v>5272</v>
      </c>
    </row>
    <row r="477" spans="1:17" x14ac:dyDescent="0.3">
      <c r="A477" t="s">
        <v>5270</v>
      </c>
      <c r="B477" t="str">
        <f t="shared" si="7"/>
        <v>150768589</v>
      </c>
      <c r="C477">
        <v>150768</v>
      </c>
      <c r="D477" t="s">
        <v>50</v>
      </c>
      <c r="E477" t="s">
        <v>32</v>
      </c>
      <c r="F477" t="s">
        <v>112</v>
      </c>
      <c r="G477" t="s">
        <v>1644</v>
      </c>
      <c r="H477" t="s">
        <v>115</v>
      </c>
      <c r="I477">
        <v>589</v>
      </c>
      <c r="J477">
        <v>589</v>
      </c>
      <c r="K477" t="e">
        <f>VLOOKUP(B477,#REF!,5,FALSE)</f>
        <v>#REF!</v>
      </c>
      <c r="N477" t="s">
        <v>5696</v>
      </c>
      <c r="O477" s="180" t="s">
        <v>5165</v>
      </c>
      <c r="P477" t="s">
        <v>5355</v>
      </c>
      <c r="Q477" t="s">
        <v>5272</v>
      </c>
    </row>
    <row r="478" spans="1:17" x14ac:dyDescent="0.3">
      <c r="A478" t="s">
        <v>5270</v>
      </c>
      <c r="B478" t="str">
        <f t="shared" si="7"/>
        <v>150768590</v>
      </c>
      <c r="C478">
        <v>150768</v>
      </c>
      <c r="D478" t="s">
        <v>50</v>
      </c>
      <c r="E478" t="s">
        <v>32</v>
      </c>
      <c r="F478" t="s">
        <v>112</v>
      </c>
      <c r="G478" t="s">
        <v>1644</v>
      </c>
      <c r="H478" t="s">
        <v>115</v>
      </c>
      <c r="I478">
        <v>590</v>
      </c>
      <c r="J478">
        <v>590</v>
      </c>
      <c r="K478" t="e">
        <f>VLOOKUP(B478,#REF!,5,FALSE)</f>
        <v>#REF!</v>
      </c>
      <c r="N478" t="s">
        <v>5697</v>
      </c>
      <c r="O478" s="180" t="s">
        <v>5165</v>
      </c>
      <c r="P478" t="s">
        <v>5355</v>
      </c>
      <c r="Q478" t="s">
        <v>5272</v>
      </c>
    </row>
    <row r="479" spans="1:17" x14ac:dyDescent="0.3">
      <c r="A479" t="s">
        <v>5270</v>
      </c>
      <c r="B479" t="str">
        <f t="shared" si="7"/>
        <v>150768591</v>
      </c>
      <c r="C479">
        <v>150768</v>
      </c>
      <c r="D479" t="s">
        <v>50</v>
      </c>
      <c r="E479" t="s">
        <v>32</v>
      </c>
      <c r="F479" t="s">
        <v>112</v>
      </c>
      <c r="G479" t="s">
        <v>1644</v>
      </c>
      <c r="H479" t="s">
        <v>115</v>
      </c>
      <c r="I479">
        <v>591</v>
      </c>
      <c r="J479">
        <v>591</v>
      </c>
      <c r="K479" t="e">
        <f>VLOOKUP(B479,#REF!,5,FALSE)</f>
        <v>#REF!</v>
      </c>
      <c r="N479" t="s">
        <v>5698</v>
      </c>
      <c r="O479" s="180" t="s">
        <v>5165</v>
      </c>
      <c r="P479" t="s">
        <v>5355</v>
      </c>
      <c r="Q479" t="s">
        <v>5272</v>
      </c>
    </row>
    <row r="480" spans="1:17" x14ac:dyDescent="0.3">
      <c r="A480" t="s">
        <v>5270</v>
      </c>
      <c r="B480" t="str">
        <f t="shared" si="7"/>
        <v>150768592</v>
      </c>
      <c r="C480">
        <v>150768</v>
      </c>
      <c r="D480" t="s">
        <v>50</v>
      </c>
      <c r="E480" t="s">
        <v>32</v>
      </c>
      <c r="F480" t="s">
        <v>112</v>
      </c>
      <c r="G480" t="s">
        <v>1644</v>
      </c>
      <c r="H480" t="s">
        <v>115</v>
      </c>
      <c r="I480">
        <v>592</v>
      </c>
      <c r="J480">
        <v>592</v>
      </c>
      <c r="K480" t="e">
        <f>VLOOKUP(B480,#REF!,5,FALSE)</f>
        <v>#REF!</v>
      </c>
      <c r="N480" t="s">
        <v>5699</v>
      </c>
      <c r="O480" s="180" t="s">
        <v>5165</v>
      </c>
      <c r="P480" t="s">
        <v>5355</v>
      </c>
      <c r="Q480" t="s">
        <v>5272</v>
      </c>
    </row>
    <row r="481" spans="1:17" x14ac:dyDescent="0.3">
      <c r="A481" t="s">
        <v>5270</v>
      </c>
      <c r="B481" t="str">
        <f t="shared" si="7"/>
        <v>150768593</v>
      </c>
      <c r="C481">
        <v>150768</v>
      </c>
      <c r="D481" t="s">
        <v>50</v>
      </c>
      <c r="E481" t="s">
        <v>32</v>
      </c>
      <c r="F481" t="s">
        <v>112</v>
      </c>
      <c r="G481" t="s">
        <v>1644</v>
      </c>
      <c r="H481" t="s">
        <v>115</v>
      </c>
      <c r="I481">
        <v>593</v>
      </c>
      <c r="J481">
        <v>593</v>
      </c>
      <c r="K481" t="e">
        <f>VLOOKUP(B481,#REF!,5,FALSE)</f>
        <v>#REF!</v>
      </c>
      <c r="N481" t="s">
        <v>5700</v>
      </c>
      <c r="O481" s="180" t="s">
        <v>5165</v>
      </c>
      <c r="P481" t="s">
        <v>5355</v>
      </c>
      <c r="Q481" t="s">
        <v>5272</v>
      </c>
    </row>
    <row r="482" spans="1:17" x14ac:dyDescent="0.3">
      <c r="A482" t="s">
        <v>5270</v>
      </c>
      <c r="B482" t="str">
        <f t="shared" si="7"/>
        <v>150768594</v>
      </c>
      <c r="C482">
        <v>150768</v>
      </c>
      <c r="D482" t="s">
        <v>50</v>
      </c>
      <c r="E482" t="s">
        <v>32</v>
      </c>
      <c r="F482" t="s">
        <v>112</v>
      </c>
      <c r="G482" t="s">
        <v>1644</v>
      </c>
      <c r="H482" t="s">
        <v>115</v>
      </c>
      <c r="I482">
        <v>594</v>
      </c>
      <c r="J482">
        <v>594</v>
      </c>
      <c r="K482" t="e">
        <f>VLOOKUP(B482,#REF!,5,FALSE)</f>
        <v>#REF!</v>
      </c>
      <c r="N482" t="s">
        <v>5701</v>
      </c>
      <c r="O482" s="180" t="s">
        <v>5165</v>
      </c>
      <c r="P482" t="s">
        <v>5355</v>
      </c>
      <c r="Q482" t="s">
        <v>5272</v>
      </c>
    </row>
    <row r="483" spans="1:17" x14ac:dyDescent="0.3">
      <c r="A483" t="s">
        <v>5270</v>
      </c>
      <c r="B483" t="str">
        <f t="shared" si="7"/>
        <v>150768595</v>
      </c>
      <c r="C483">
        <v>150768</v>
      </c>
      <c r="D483" t="s">
        <v>50</v>
      </c>
      <c r="E483" t="s">
        <v>32</v>
      </c>
      <c r="F483" t="s">
        <v>112</v>
      </c>
      <c r="G483" t="s">
        <v>1644</v>
      </c>
      <c r="H483" t="s">
        <v>115</v>
      </c>
      <c r="I483">
        <v>595</v>
      </c>
      <c r="J483">
        <v>595</v>
      </c>
      <c r="K483" t="e">
        <f>VLOOKUP(B483,#REF!,5,FALSE)</f>
        <v>#REF!</v>
      </c>
      <c r="N483" t="s">
        <v>5702</v>
      </c>
      <c r="O483" s="180" t="s">
        <v>5165</v>
      </c>
      <c r="P483" t="s">
        <v>5355</v>
      </c>
      <c r="Q483" t="s">
        <v>5272</v>
      </c>
    </row>
    <row r="484" spans="1:17" x14ac:dyDescent="0.3">
      <c r="A484" t="s">
        <v>5270</v>
      </c>
      <c r="B484" t="str">
        <f t="shared" si="7"/>
        <v>150768596</v>
      </c>
      <c r="C484">
        <v>150768</v>
      </c>
      <c r="D484" t="s">
        <v>50</v>
      </c>
      <c r="E484" t="s">
        <v>32</v>
      </c>
      <c r="F484" t="s">
        <v>112</v>
      </c>
      <c r="G484" t="s">
        <v>1644</v>
      </c>
      <c r="H484" t="s">
        <v>115</v>
      </c>
      <c r="I484">
        <v>596</v>
      </c>
      <c r="J484">
        <v>596</v>
      </c>
      <c r="K484" t="e">
        <f>VLOOKUP(B484,#REF!,5,FALSE)</f>
        <v>#REF!</v>
      </c>
      <c r="N484" t="s">
        <v>5703</v>
      </c>
      <c r="O484" s="180" t="s">
        <v>5165</v>
      </c>
      <c r="P484" t="s">
        <v>5355</v>
      </c>
      <c r="Q484" t="s">
        <v>5272</v>
      </c>
    </row>
    <row r="485" spans="1:17" x14ac:dyDescent="0.3">
      <c r="A485" t="s">
        <v>5270</v>
      </c>
      <c r="B485" t="str">
        <f t="shared" si="7"/>
        <v>150768597</v>
      </c>
      <c r="C485">
        <v>150768</v>
      </c>
      <c r="D485" t="s">
        <v>50</v>
      </c>
      <c r="E485" t="s">
        <v>32</v>
      </c>
      <c r="F485" t="s">
        <v>112</v>
      </c>
      <c r="G485" t="s">
        <v>1644</v>
      </c>
      <c r="H485" t="s">
        <v>115</v>
      </c>
      <c r="I485">
        <v>597</v>
      </c>
      <c r="J485">
        <v>597</v>
      </c>
      <c r="K485" t="e">
        <f>VLOOKUP(B485,#REF!,5,FALSE)</f>
        <v>#REF!</v>
      </c>
      <c r="N485" t="s">
        <v>5704</v>
      </c>
      <c r="O485" s="180" t="s">
        <v>5165</v>
      </c>
      <c r="P485" t="s">
        <v>5355</v>
      </c>
      <c r="Q485" t="s">
        <v>5272</v>
      </c>
    </row>
    <row r="486" spans="1:17" x14ac:dyDescent="0.3">
      <c r="A486" t="s">
        <v>5270</v>
      </c>
      <c r="B486" t="str">
        <f t="shared" si="7"/>
        <v>150768598</v>
      </c>
      <c r="C486">
        <v>150768</v>
      </c>
      <c r="D486" t="s">
        <v>50</v>
      </c>
      <c r="E486" t="s">
        <v>32</v>
      </c>
      <c r="F486" t="s">
        <v>112</v>
      </c>
      <c r="G486" t="s">
        <v>1644</v>
      </c>
      <c r="H486" t="s">
        <v>115</v>
      </c>
      <c r="I486">
        <v>598</v>
      </c>
      <c r="J486">
        <v>598</v>
      </c>
      <c r="K486" t="e">
        <f>VLOOKUP(B486,#REF!,5,FALSE)</f>
        <v>#REF!</v>
      </c>
      <c r="N486" t="s">
        <v>5705</v>
      </c>
      <c r="O486" s="180" t="s">
        <v>5165</v>
      </c>
      <c r="P486" t="s">
        <v>5355</v>
      </c>
      <c r="Q486" t="s">
        <v>5272</v>
      </c>
    </row>
    <row r="487" spans="1:17" x14ac:dyDescent="0.3">
      <c r="A487" t="s">
        <v>5270</v>
      </c>
      <c r="B487" t="str">
        <f t="shared" si="7"/>
        <v>150768599</v>
      </c>
      <c r="C487">
        <v>150768</v>
      </c>
      <c r="D487" t="s">
        <v>50</v>
      </c>
      <c r="E487" t="s">
        <v>32</v>
      </c>
      <c r="F487" t="s">
        <v>112</v>
      </c>
      <c r="G487" t="s">
        <v>1644</v>
      </c>
      <c r="H487" t="s">
        <v>115</v>
      </c>
      <c r="I487">
        <v>599</v>
      </c>
      <c r="J487">
        <v>599</v>
      </c>
      <c r="K487" t="e">
        <f>VLOOKUP(B487,#REF!,5,FALSE)</f>
        <v>#REF!</v>
      </c>
      <c r="N487" t="s">
        <v>5706</v>
      </c>
      <c r="O487" s="180" t="s">
        <v>5165</v>
      </c>
      <c r="P487" t="s">
        <v>5355</v>
      </c>
      <c r="Q487" t="s">
        <v>5272</v>
      </c>
    </row>
    <row r="488" spans="1:17" x14ac:dyDescent="0.3">
      <c r="A488" t="s">
        <v>5270</v>
      </c>
      <c r="B488" t="str">
        <f t="shared" si="7"/>
        <v>150768600</v>
      </c>
      <c r="C488">
        <v>150768</v>
      </c>
      <c r="D488" t="s">
        <v>50</v>
      </c>
      <c r="E488" t="s">
        <v>32</v>
      </c>
      <c r="F488" t="s">
        <v>112</v>
      </c>
      <c r="G488" t="s">
        <v>1644</v>
      </c>
      <c r="H488" t="s">
        <v>115</v>
      </c>
      <c r="I488">
        <v>600</v>
      </c>
      <c r="J488">
        <v>600</v>
      </c>
      <c r="K488" t="e">
        <f>VLOOKUP(B488,#REF!,5,FALSE)</f>
        <v>#REF!</v>
      </c>
      <c r="N488" t="s">
        <v>5707</v>
      </c>
      <c r="O488" s="180" t="s">
        <v>5165</v>
      </c>
      <c r="P488" t="s">
        <v>5355</v>
      </c>
      <c r="Q488" t="s">
        <v>5272</v>
      </c>
    </row>
    <row r="489" spans="1:17" x14ac:dyDescent="0.3">
      <c r="A489" t="s">
        <v>5270</v>
      </c>
      <c r="B489" t="str">
        <f t="shared" si="7"/>
        <v>150768601</v>
      </c>
      <c r="C489">
        <v>150768</v>
      </c>
      <c r="D489" t="s">
        <v>50</v>
      </c>
      <c r="E489" t="s">
        <v>32</v>
      </c>
      <c r="F489" t="s">
        <v>112</v>
      </c>
      <c r="G489" t="s">
        <v>1644</v>
      </c>
      <c r="H489" t="s">
        <v>115</v>
      </c>
      <c r="I489">
        <v>601</v>
      </c>
      <c r="J489">
        <v>601</v>
      </c>
      <c r="K489" t="e">
        <f>VLOOKUP(B489,#REF!,5,FALSE)</f>
        <v>#REF!</v>
      </c>
      <c r="N489" t="s">
        <v>5708</v>
      </c>
      <c r="O489" s="180" t="s">
        <v>5165</v>
      </c>
      <c r="P489" t="s">
        <v>5355</v>
      </c>
      <c r="Q489" t="s">
        <v>5272</v>
      </c>
    </row>
    <row r="490" spans="1:17" x14ac:dyDescent="0.3">
      <c r="A490" t="s">
        <v>5270</v>
      </c>
      <c r="B490" t="str">
        <f t="shared" si="7"/>
        <v>150768602</v>
      </c>
      <c r="C490">
        <v>150768</v>
      </c>
      <c r="D490" t="s">
        <v>50</v>
      </c>
      <c r="E490" t="s">
        <v>32</v>
      </c>
      <c r="F490" t="s">
        <v>112</v>
      </c>
      <c r="G490" t="s">
        <v>1644</v>
      </c>
      <c r="H490" t="s">
        <v>115</v>
      </c>
      <c r="I490">
        <v>602</v>
      </c>
      <c r="J490">
        <v>602</v>
      </c>
      <c r="K490" t="e">
        <f>VLOOKUP(B490,#REF!,5,FALSE)</f>
        <v>#REF!</v>
      </c>
      <c r="N490" t="s">
        <v>5709</v>
      </c>
      <c r="O490" s="180" t="s">
        <v>5165</v>
      </c>
      <c r="P490" t="s">
        <v>5355</v>
      </c>
      <c r="Q490" t="s">
        <v>5272</v>
      </c>
    </row>
    <row r="491" spans="1:17" x14ac:dyDescent="0.3">
      <c r="A491" t="s">
        <v>5270</v>
      </c>
      <c r="B491" t="str">
        <f t="shared" si="7"/>
        <v>150768603</v>
      </c>
      <c r="C491">
        <v>150768</v>
      </c>
      <c r="D491" t="s">
        <v>50</v>
      </c>
      <c r="E491" t="s">
        <v>32</v>
      </c>
      <c r="F491" t="s">
        <v>112</v>
      </c>
      <c r="G491" t="s">
        <v>1644</v>
      </c>
      <c r="H491" t="s">
        <v>115</v>
      </c>
      <c r="I491">
        <v>603</v>
      </c>
      <c r="J491">
        <v>603</v>
      </c>
      <c r="K491" t="e">
        <f>VLOOKUP(B491,#REF!,5,FALSE)</f>
        <v>#REF!</v>
      </c>
      <c r="N491" t="s">
        <v>5710</v>
      </c>
      <c r="O491" s="180" t="s">
        <v>5165</v>
      </c>
      <c r="P491" t="s">
        <v>5355</v>
      </c>
      <c r="Q491" t="s">
        <v>5272</v>
      </c>
    </row>
    <row r="492" spans="1:17" x14ac:dyDescent="0.3">
      <c r="A492" t="s">
        <v>5270</v>
      </c>
      <c r="B492" t="str">
        <f t="shared" si="7"/>
        <v>150768604</v>
      </c>
      <c r="C492">
        <v>150768</v>
      </c>
      <c r="D492" t="s">
        <v>50</v>
      </c>
      <c r="E492" t="s">
        <v>32</v>
      </c>
      <c r="F492" t="s">
        <v>112</v>
      </c>
      <c r="G492" t="s">
        <v>1644</v>
      </c>
      <c r="H492" t="s">
        <v>115</v>
      </c>
      <c r="I492">
        <v>604</v>
      </c>
      <c r="J492">
        <v>604</v>
      </c>
      <c r="K492" t="e">
        <f>VLOOKUP(B492,#REF!,5,FALSE)</f>
        <v>#REF!</v>
      </c>
      <c r="N492" t="s">
        <v>5711</v>
      </c>
      <c r="O492" s="180" t="s">
        <v>5165</v>
      </c>
      <c r="P492" t="s">
        <v>5355</v>
      </c>
      <c r="Q492" t="s">
        <v>5272</v>
      </c>
    </row>
    <row r="493" spans="1:17" x14ac:dyDescent="0.3">
      <c r="A493" t="s">
        <v>5270</v>
      </c>
      <c r="B493" t="str">
        <f t="shared" si="7"/>
        <v>150768605</v>
      </c>
      <c r="C493">
        <v>150768</v>
      </c>
      <c r="D493" t="s">
        <v>50</v>
      </c>
      <c r="E493" t="s">
        <v>32</v>
      </c>
      <c r="F493" t="s">
        <v>112</v>
      </c>
      <c r="G493" t="s">
        <v>1644</v>
      </c>
      <c r="H493" t="s">
        <v>115</v>
      </c>
      <c r="I493">
        <v>605</v>
      </c>
      <c r="J493">
        <v>605</v>
      </c>
      <c r="K493" t="e">
        <f>VLOOKUP(B493,#REF!,5,FALSE)</f>
        <v>#REF!</v>
      </c>
      <c r="N493" t="s">
        <v>5712</v>
      </c>
      <c r="O493" s="180" t="s">
        <v>5165</v>
      </c>
      <c r="P493" t="s">
        <v>5355</v>
      </c>
      <c r="Q493" t="s">
        <v>5272</v>
      </c>
    </row>
    <row r="494" spans="1:17" x14ac:dyDescent="0.3">
      <c r="A494" t="s">
        <v>5270</v>
      </c>
      <c r="B494" t="str">
        <f t="shared" si="7"/>
        <v>150768606</v>
      </c>
      <c r="C494">
        <v>150768</v>
      </c>
      <c r="D494" t="s">
        <v>50</v>
      </c>
      <c r="E494" t="s">
        <v>32</v>
      </c>
      <c r="F494" t="s">
        <v>112</v>
      </c>
      <c r="G494" t="s">
        <v>1644</v>
      </c>
      <c r="H494" t="s">
        <v>115</v>
      </c>
      <c r="I494">
        <v>606</v>
      </c>
      <c r="J494">
        <v>606</v>
      </c>
      <c r="K494" t="e">
        <f>VLOOKUP(B494,#REF!,5,FALSE)</f>
        <v>#REF!</v>
      </c>
      <c r="N494" t="s">
        <v>5713</v>
      </c>
      <c r="O494" s="180" t="s">
        <v>5165</v>
      </c>
      <c r="P494" t="s">
        <v>5355</v>
      </c>
      <c r="Q494" t="s">
        <v>5272</v>
      </c>
    </row>
    <row r="495" spans="1:17" x14ac:dyDescent="0.3">
      <c r="A495" t="s">
        <v>5270</v>
      </c>
      <c r="B495" t="str">
        <f t="shared" si="7"/>
        <v>150768607</v>
      </c>
      <c r="C495">
        <v>150768</v>
      </c>
      <c r="D495" t="s">
        <v>50</v>
      </c>
      <c r="E495" t="s">
        <v>32</v>
      </c>
      <c r="F495" t="s">
        <v>112</v>
      </c>
      <c r="G495" t="s">
        <v>1644</v>
      </c>
      <c r="H495" t="s">
        <v>115</v>
      </c>
      <c r="I495">
        <v>607</v>
      </c>
      <c r="J495">
        <v>607</v>
      </c>
      <c r="K495" t="e">
        <f>VLOOKUP(B495,#REF!,5,FALSE)</f>
        <v>#REF!</v>
      </c>
      <c r="N495" t="s">
        <v>5714</v>
      </c>
      <c r="O495" s="180" t="s">
        <v>5165</v>
      </c>
      <c r="P495" t="s">
        <v>5355</v>
      </c>
      <c r="Q495" t="s">
        <v>5272</v>
      </c>
    </row>
    <row r="496" spans="1:17" x14ac:dyDescent="0.3">
      <c r="A496" t="s">
        <v>5270</v>
      </c>
      <c r="B496" t="str">
        <f t="shared" si="7"/>
        <v>150768608</v>
      </c>
      <c r="C496">
        <v>150768</v>
      </c>
      <c r="D496" t="s">
        <v>50</v>
      </c>
      <c r="E496" t="s">
        <v>32</v>
      </c>
      <c r="F496" t="s">
        <v>112</v>
      </c>
      <c r="G496" t="s">
        <v>1644</v>
      </c>
      <c r="H496" t="s">
        <v>115</v>
      </c>
      <c r="I496">
        <v>608</v>
      </c>
      <c r="J496">
        <v>608</v>
      </c>
      <c r="K496" t="e">
        <f>VLOOKUP(B496,#REF!,5,FALSE)</f>
        <v>#REF!</v>
      </c>
      <c r="N496" t="s">
        <v>5715</v>
      </c>
      <c r="O496" s="180" t="s">
        <v>5165</v>
      </c>
      <c r="P496" t="s">
        <v>5355</v>
      </c>
      <c r="Q496" t="s">
        <v>5272</v>
      </c>
    </row>
    <row r="497" spans="1:17" x14ac:dyDescent="0.3">
      <c r="A497" t="s">
        <v>5270</v>
      </c>
      <c r="B497" t="str">
        <f t="shared" si="7"/>
        <v>150768609</v>
      </c>
      <c r="C497">
        <v>150768</v>
      </c>
      <c r="D497" t="s">
        <v>50</v>
      </c>
      <c r="E497" t="s">
        <v>32</v>
      </c>
      <c r="F497" t="s">
        <v>112</v>
      </c>
      <c r="G497" t="s">
        <v>1644</v>
      </c>
      <c r="H497" t="s">
        <v>115</v>
      </c>
      <c r="I497">
        <v>609</v>
      </c>
      <c r="J497">
        <v>609</v>
      </c>
      <c r="K497" t="e">
        <f>VLOOKUP(B497,#REF!,5,FALSE)</f>
        <v>#REF!</v>
      </c>
      <c r="N497" t="s">
        <v>5716</v>
      </c>
      <c r="O497" s="180" t="s">
        <v>5165</v>
      </c>
      <c r="P497" t="s">
        <v>5355</v>
      </c>
      <c r="Q497" t="s">
        <v>5272</v>
      </c>
    </row>
    <row r="498" spans="1:17" x14ac:dyDescent="0.3">
      <c r="A498" t="s">
        <v>5270</v>
      </c>
      <c r="B498" t="str">
        <f t="shared" si="7"/>
        <v>150768610</v>
      </c>
      <c r="C498">
        <v>150768</v>
      </c>
      <c r="D498" t="s">
        <v>50</v>
      </c>
      <c r="E498" t="s">
        <v>32</v>
      </c>
      <c r="F498" t="s">
        <v>112</v>
      </c>
      <c r="G498" t="s">
        <v>1644</v>
      </c>
      <c r="H498" t="s">
        <v>115</v>
      </c>
      <c r="I498">
        <v>610</v>
      </c>
      <c r="J498">
        <v>610</v>
      </c>
      <c r="K498" t="e">
        <f>VLOOKUP(B498,#REF!,5,FALSE)</f>
        <v>#REF!</v>
      </c>
      <c r="N498" t="s">
        <v>5717</v>
      </c>
      <c r="O498" s="180" t="s">
        <v>5165</v>
      </c>
      <c r="P498" t="s">
        <v>5355</v>
      </c>
      <c r="Q498" t="s">
        <v>5272</v>
      </c>
    </row>
    <row r="499" spans="1:17" x14ac:dyDescent="0.3">
      <c r="A499" t="s">
        <v>5270</v>
      </c>
      <c r="B499" t="str">
        <f t="shared" si="7"/>
        <v>150768611</v>
      </c>
      <c r="C499">
        <v>150768</v>
      </c>
      <c r="D499" t="s">
        <v>50</v>
      </c>
      <c r="E499" t="s">
        <v>32</v>
      </c>
      <c r="F499" t="s">
        <v>112</v>
      </c>
      <c r="G499" t="s">
        <v>1644</v>
      </c>
      <c r="H499" t="s">
        <v>115</v>
      </c>
      <c r="I499">
        <v>611</v>
      </c>
      <c r="J499">
        <v>611</v>
      </c>
      <c r="K499" t="e">
        <f>VLOOKUP(B499,#REF!,5,FALSE)</f>
        <v>#REF!</v>
      </c>
      <c r="N499" t="s">
        <v>5718</v>
      </c>
      <c r="O499" s="180" t="s">
        <v>5165</v>
      </c>
      <c r="P499" t="s">
        <v>5355</v>
      </c>
      <c r="Q499" t="s">
        <v>5272</v>
      </c>
    </row>
    <row r="500" spans="1:17" x14ac:dyDescent="0.3">
      <c r="A500" t="s">
        <v>5270</v>
      </c>
      <c r="B500" t="str">
        <f t="shared" si="7"/>
        <v>150768612</v>
      </c>
      <c r="C500">
        <v>150768</v>
      </c>
      <c r="D500" t="s">
        <v>50</v>
      </c>
      <c r="E500" t="s">
        <v>32</v>
      </c>
      <c r="F500" t="s">
        <v>112</v>
      </c>
      <c r="G500" t="s">
        <v>1644</v>
      </c>
      <c r="H500" t="s">
        <v>115</v>
      </c>
      <c r="I500">
        <v>612</v>
      </c>
      <c r="J500">
        <v>612</v>
      </c>
      <c r="K500" t="e">
        <f>VLOOKUP(B500,#REF!,5,FALSE)</f>
        <v>#REF!</v>
      </c>
      <c r="N500" t="s">
        <v>5719</v>
      </c>
      <c r="O500" s="180" t="s">
        <v>5165</v>
      </c>
      <c r="P500" t="s">
        <v>5355</v>
      </c>
      <c r="Q500" t="s">
        <v>5272</v>
      </c>
    </row>
    <row r="501" spans="1:17" x14ac:dyDescent="0.3">
      <c r="A501" t="s">
        <v>5270</v>
      </c>
      <c r="B501" t="str">
        <f t="shared" si="7"/>
        <v>150768613</v>
      </c>
      <c r="C501">
        <v>150768</v>
      </c>
      <c r="D501" t="s">
        <v>50</v>
      </c>
      <c r="E501" t="s">
        <v>32</v>
      </c>
      <c r="F501" t="s">
        <v>112</v>
      </c>
      <c r="G501" t="s">
        <v>1644</v>
      </c>
      <c r="H501" t="s">
        <v>115</v>
      </c>
      <c r="I501">
        <v>613</v>
      </c>
      <c r="J501">
        <v>613</v>
      </c>
      <c r="K501" t="e">
        <f>VLOOKUP(B501,#REF!,5,FALSE)</f>
        <v>#REF!</v>
      </c>
      <c r="N501" t="s">
        <v>5720</v>
      </c>
      <c r="O501" s="180" t="s">
        <v>5165</v>
      </c>
      <c r="P501" t="s">
        <v>5355</v>
      </c>
      <c r="Q501" t="s">
        <v>5272</v>
      </c>
    </row>
    <row r="502" spans="1:17" x14ac:dyDescent="0.3">
      <c r="A502" t="s">
        <v>5270</v>
      </c>
      <c r="B502" t="str">
        <f t="shared" si="7"/>
        <v>150768614</v>
      </c>
      <c r="C502">
        <v>150768</v>
      </c>
      <c r="D502" t="s">
        <v>50</v>
      </c>
      <c r="E502" t="s">
        <v>32</v>
      </c>
      <c r="F502" t="s">
        <v>112</v>
      </c>
      <c r="G502" t="s">
        <v>1644</v>
      </c>
      <c r="H502" t="s">
        <v>115</v>
      </c>
      <c r="I502">
        <v>614</v>
      </c>
      <c r="J502">
        <v>614</v>
      </c>
      <c r="K502" t="e">
        <f>VLOOKUP(B502,#REF!,5,FALSE)</f>
        <v>#REF!</v>
      </c>
      <c r="N502" t="s">
        <v>5721</v>
      </c>
      <c r="O502" s="180" t="s">
        <v>5165</v>
      </c>
      <c r="P502" t="s">
        <v>5355</v>
      </c>
      <c r="Q502" t="s">
        <v>5272</v>
      </c>
    </row>
    <row r="503" spans="1:17" x14ac:dyDescent="0.3">
      <c r="A503" t="s">
        <v>5270</v>
      </c>
      <c r="B503" t="str">
        <f t="shared" si="7"/>
        <v>150768615</v>
      </c>
      <c r="C503">
        <v>150768</v>
      </c>
      <c r="D503" t="s">
        <v>50</v>
      </c>
      <c r="E503" t="s">
        <v>32</v>
      </c>
      <c r="F503" t="s">
        <v>112</v>
      </c>
      <c r="G503" t="s">
        <v>1644</v>
      </c>
      <c r="H503" t="s">
        <v>115</v>
      </c>
      <c r="I503">
        <v>615</v>
      </c>
      <c r="J503">
        <v>615</v>
      </c>
      <c r="K503" t="e">
        <f>VLOOKUP(B503,#REF!,5,FALSE)</f>
        <v>#REF!</v>
      </c>
      <c r="N503" t="s">
        <v>5722</v>
      </c>
      <c r="O503" s="180" t="s">
        <v>5165</v>
      </c>
      <c r="P503" t="s">
        <v>5355</v>
      </c>
      <c r="Q503" t="s">
        <v>5272</v>
      </c>
    </row>
    <row r="504" spans="1:17" x14ac:dyDescent="0.3">
      <c r="A504" t="s">
        <v>5270</v>
      </c>
      <c r="B504" t="str">
        <f t="shared" si="7"/>
        <v>150768616</v>
      </c>
      <c r="C504">
        <v>150768</v>
      </c>
      <c r="D504" t="s">
        <v>50</v>
      </c>
      <c r="E504" t="s">
        <v>32</v>
      </c>
      <c r="F504" t="s">
        <v>112</v>
      </c>
      <c r="G504" t="s">
        <v>1644</v>
      </c>
      <c r="H504" t="s">
        <v>115</v>
      </c>
      <c r="I504">
        <v>616</v>
      </c>
      <c r="J504">
        <v>616</v>
      </c>
      <c r="K504" t="e">
        <f>VLOOKUP(B504,#REF!,5,FALSE)</f>
        <v>#REF!</v>
      </c>
      <c r="N504" t="s">
        <v>5723</v>
      </c>
      <c r="O504" s="180" t="s">
        <v>5165</v>
      </c>
      <c r="P504" t="s">
        <v>5355</v>
      </c>
      <c r="Q504" t="s">
        <v>5272</v>
      </c>
    </row>
    <row r="505" spans="1:17" x14ac:dyDescent="0.3">
      <c r="A505" t="s">
        <v>5270</v>
      </c>
      <c r="B505" t="str">
        <f t="shared" si="7"/>
        <v>150768617</v>
      </c>
      <c r="C505">
        <v>150768</v>
      </c>
      <c r="D505" t="s">
        <v>50</v>
      </c>
      <c r="E505" t="s">
        <v>32</v>
      </c>
      <c r="F505" t="s">
        <v>112</v>
      </c>
      <c r="G505" t="s">
        <v>1644</v>
      </c>
      <c r="H505" t="s">
        <v>115</v>
      </c>
      <c r="I505">
        <v>617</v>
      </c>
      <c r="J505">
        <v>617</v>
      </c>
      <c r="K505" t="e">
        <f>VLOOKUP(B505,#REF!,5,FALSE)</f>
        <v>#REF!</v>
      </c>
      <c r="N505" t="s">
        <v>5724</v>
      </c>
      <c r="O505" s="180" t="s">
        <v>5165</v>
      </c>
      <c r="P505" t="s">
        <v>5355</v>
      </c>
      <c r="Q505" t="s">
        <v>5272</v>
      </c>
    </row>
    <row r="506" spans="1:17" x14ac:dyDescent="0.3">
      <c r="A506" t="s">
        <v>5270</v>
      </c>
      <c r="B506" t="str">
        <f t="shared" si="7"/>
        <v>150768618</v>
      </c>
      <c r="C506">
        <v>150768</v>
      </c>
      <c r="D506" t="s">
        <v>50</v>
      </c>
      <c r="E506" t="s">
        <v>32</v>
      </c>
      <c r="F506" t="s">
        <v>112</v>
      </c>
      <c r="G506" t="s">
        <v>1644</v>
      </c>
      <c r="H506" t="s">
        <v>115</v>
      </c>
      <c r="I506">
        <v>618</v>
      </c>
      <c r="J506">
        <v>618</v>
      </c>
      <c r="K506" t="e">
        <f>VLOOKUP(B506,#REF!,5,FALSE)</f>
        <v>#REF!</v>
      </c>
      <c r="N506" t="s">
        <v>5725</v>
      </c>
      <c r="O506" s="180" t="s">
        <v>5165</v>
      </c>
      <c r="P506" t="s">
        <v>5355</v>
      </c>
      <c r="Q506" t="s">
        <v>5272</v>
      </c>
    </row>
    <row r="507" spans="1:17" x14ac:dyDescent="0.3">
      <c r="A507" t="s">
        <v>5270</v>
      </c>
      <c r="B507" t="str">
        <f t="shared" si="7"/>
        <v>150768619</v>
      </c>
      <c r="C507">
        <v>150768</v>
      </c>
      <c r="D507" t="s">
        <v>50</v>
      </c>
      <c r="E507" t="s">
        <v>32</v>
      </c>
      <c r="F507" t="s">
        <v>112</v>
      </c>
      <c r="G507" t="s">
        <v>1644</v>
      </c>
      <c r="H507" t="s">
        <v>115</v>
      </c>
      <c r="I507">
        <v>619</v>
      </c>
      <c r="J507">
        <v>619</v>
      </c>
      <c r="K507" t="e">
        <f>VLOOKUP(B507,#REF!,5,FALSE)</f>
        <v>#REF!</v>
      </c>
      <c r="N507" t="s">
        <v>5726</v>
      </c>
      <c r="O507" s="180" t="s">
        <v>5165</v>
      </c>
      <c r="P507" t="s">
        <v>5355</v>
      </c>
      <c r="Q507" t="s">
        <v>5272</v>
      </c>
    </row>
    <row r="508" spans="1:17" x14ac:dyDescent="0.3">
      <c r="A508" t="s">
        <v>5270</v>
      </c>
      <c r="B508" t="str">
        <f t="shared" si="7"/>
        <v>150768620</v>
      </c>
      <c r="C508">
        <v>150768</v>
      </c>
      <c r="D508" t="s">
        <v>50</v>
      </c>
      <c r="E508" t="s">
        <v>32</v>
      </c>
      <c r="F508" t="s">
        <v>112</v>
      </c>
      <c r="G508" t="s">
        <v>1644</v>
      </c>
      <c r="H508" t="s">
        <v>115</v>
      </c>
      <c r="I508">
        <v>620</v>
      </c>
      <c r="J508">
        <v>620</v>
      </c>
      <c r="K508" t="e">
        <f>VLOOKUP(B508,#REF!,5,FALSE)</f>
        <v>#REF!</v>
      </c>
      <c r="N508" t="s">
        <v>5727</v>
      </c>
      <c r="O508" s="180" t="s">
        <v>5165</v>
      </c>
      <c r="P508" t="s">
        <v>5355</v>
      </c>
      <c r="Q508" t="s">
        <v>5272</v>
      </c>
    </row>
    <row r="509" spans="1:17" x14ac:dyDescent="0.3">
      <c r="A509" t="s">
        <v>5270</v>
      </c>
      <c r="B509" t="str">
        <f t="shared" si="7"/>
        <v>150768621</v>
      </c>
      <c r="C509">
        <v>150768</v>
      </c>
      <c r="D509" t="s">
        <v>50</v>
      </c>
      <c r="E509" t="s">
        <v>32</v>
      </c>
      <c r="F509" t="s">
        <v>112</v>
      </c>
      <c r="G509" t="s">
        <v>1644</v>
      </c>
      <c r="H509" t="s">
        <v>115</v>
      </c>
      <c r="I509">
        <v>621</v>
      </c>
      <c r="J509">
        <v>621</v>
      </c>
      <c r="K509" t="e">
        <f>VLOOKUP(B509,#REF!,5,FALSE)</f>
        <v>#REF!</v>
      </c>
      <c r="N509" t="s">
        <v>5728</v>
      </c>
      <c r="O509" s="180" t="s">
        <v>5165</v>
      </c>
      <c r="P509" t="s">
        <v>5355</v>
      </c>
      <c r="Q509" t="s">
        <v>5272</v>
      </c>
    </row>
    <row r="510" spans="1:17" x14ac:dyDescent="0.3">
      <c r="A510" t="s">
        <v>5270</v>
      </c>
      <c r="B510" t="str">
        <f t="shared" si="7"/>
        <v>150768622</v>
      </c>
      <c r="C510">
        <v>150768</v>
      </c>
      <c r="D510" t="s">
        <v>50</v>
      </c>
      <c r="E510" t="s">
        <v>32</v>
      </c>
      <c r="F510" t="s">
        <v>112</v>
      </c>
      <c r="G510" t="s">
        <v>1644</v>
      </c>
      <c r="H510" t="s">
        <v>115</v>
      </c>
      <c r="I510">
        <v>622</v>
      </c>
      <c r="J510">
        <v>622</v>
      </c>
      <c r="K510" t="e">
        <f>VLOOKUP(B510,#REF!,5,FALSE)</f>
        <v>#REF!</v>
      </c>
      <c r="N510" t="s">
        <v>5729</v>
      </c>
      <c r="O510" s="180" t="s">
        <v>5165</v>
      </c>
      <c r="P510" t="s">
        <v>5355</v>
      </c>
      <c r="Q510" t="s">
        <v>5272</v>
      </c>
    </row>
    <row r="511" spans="1:17" x14ac:dyDescent="0.3">
      <c r="A511" t="s">
        <v>5270</v>
      </c>
      <c r="B511" t="str">
        <f t="shared" si="7"/>
        <v>150768623</v>
      </c>
      <c r="C511">
        <v>150768</v>
      </c>
      <c r="D511" t="s">
        <v>50</v>
      </c>
      <c r="E511" t="s">
        <v>32</v>
      </c>
      <c r="F511" t="s">
        <v>112</v>
      </c>
      <c r="G511" t="s">
        <v>1644</v>
      </c>
      <c r="H511" t="s">
        <v>115</v>
      </c>
      <c r="I511">
        <v>623</v>
      </c>
      <c r="J511">
        <v>623</v>
      </c>
      <c r="K511" t="e">
        <f>VLOOKUP(B511,#REF!,5,FALSE)</f>
        <v>#REF!</v>
      </c>
      <c r="N511" t="s">
        <v>5730</v>
      </c>
      <c r="O511" s="180" t="s">
        <v>5165</v>
      </c>
      <c r="P511" t="s">
        <v>5355</v>
      </c>
      <c r="Q511" t="s">
        <v>5272</v>
      </c>
    </row>
    <row r="512" spans="1:17" x14ac:dyDescent="0.3">
      <c r="A512" t="s">
        <v>5270</v>
      </c>
      <c r="B512" t="str">
        <f t="shared" si="7"/>
        <v>150768624</v>
      </c>
      <c r="C512">
        <v>150768</v>
      </c>
      <c r="D512" t="s">
        <v>50</v>
      </c>
      <c r="E512" t="s">
        <v>32</v>
      </c>
      <c r="F512" t="s">
        <v>112</v>
      </c>
      <c r="G512" t="s">
        <v>1644</v>
      </c>
      <c r="H512" t="s">
        <v>115</v>
      </c>
      <c r="I512">
        <v>624</v>
      </c>
      <c r="J512">
        <v>624</v>
      </c>
      <c r="K512" t="e">
        <f>VLOOKUP(B512,#REF!,5,FALSE)</f>
        <v>#REF!</v>
      </c>
      <c r="N512" t="s">
        <v>5731</v>
      </c>
      <c r="O512" s="180" t="s">
        <v>5165</v>
      </c>
      <c r="P512" t="s">
        <v>5355</v>
      </c>
      <c r="Q512" t="s">
        <v>5272</v>
      </c>
    </row>
    <row r="513" spans="1:17" x14ac:dyDescent="0.3">
      <c r="A513" t="s">
        <v>5270</v>
      </c>
      <c r="B513" t="str">
        <f t="shared" si="7"/>
        <v>150768625</v>
      </c>
      <c r="C513">
        <v>150768</v>
      </c>
      <c r="D513" t="s">
        <v>50</v>
      </c>
      <c r="E513" t="s">
        <v>32</v>
      </c>
      <c r="F513" t="s">
        <v>112</v>
      </c>
      <c r="G513" t="s">
        <v>1644</v>
      </c>
      <c r="H513" t="s">
        <v>115</v>
      </c>
      <c r="I513">
        <v>625</v>
      </c>
      <c r="J513">
        <v>625</v>
      </c>
      <c r="K513" t="e">
        <f>VLOOKUP(B513,#REF!,5,FALSE)</f>
        <v>#REF!</v>
      </c>
      <c r="N513" t="s">
        <v>5732</v>
      </c>
      <c r="O513" s="180" t="s">
        <v>5165</v>
      </c>
      <c r="P513" t="s">
        <v>5355</v>
      </c>
      <c r="Q513" t="s">
        <v>5272</v>
      </c>
    </row>
    <row r="514" spans="1:17" x14ac:dyDescent="0.3">
      <c r="A514" t="s">
        <v>5270</v>
      </c>
      <c r="B514" t="str">
        <f t="shared" si="7"/>
        <v>150768626</v>
      </c>
      <c r="C514">
        <v>150768</v>
      </c>
      <c r="D514" t="s">
        <v>50</v>
      </c>
      <c r="E514" t="s">
        <v>32</v>
      </c>
      <c r="F514" t="s">
        <v>112</v>
      </c>
      <c r="G514" t="s">
        <v>1644</v>
      </c>
      <c r="H514" t="s">
        <v>115</v>
      </c>
      <c r="I514">
        <v>626</v>
      </c>
      <c r="J514">
        <v>626</v>
      </c>
      <c r="K514" t="e">
        <f>VLOOKUP(B514,#REF!,5,FALSE)</f>
        <v>#REF!</v>
      </c>
      <c r="N514" t="s">
        <v>5733</v>
      </c>
      <c r="O514" s="180" t="s">
        <v>5165</v>
      </c>
      <c r="P514" t="s">
        <v>5355</v>
      </c>
      <c r="Q514" t="s">
        <v>5272</v>
      </c>
    </row>
    <row r="515" spans="1:17" x14ac:dyDescent="0.3">
      <c r="A515" t="s">
        <v>5270</v>
      </c>
      <c r="B515" t="str">
        <f t="shared" si="7"/>
        <v>150768627</v>
      </c>
      <c r="C515">
        <v>150768</v>
      </c>
      <c r="D515" t="s">
        <v>50</v>
      </c>
      <c r="E515" t="s">
        <v>32</v>
      </c>
      <c r="F515" t="s">
        <v>112</v>
      </c>
      <c r="G515" t="s">
        <v>1644</v>
      </c>
      <c r="H515" t="s">
        <v>115</v>
      </c>
      <c r="I515">
        <v>627</v>
      </c>
      <c r="J515">
        <v>627</v>
      </c>
      <c r="K515" t="e">
        <f>VLOOKUP(B515,#REF!,5,FALSE)</f>
        <v>#REF!</v>
      </c>
      <c r="N515" t="s">
        <v>5734</v>
      </c>
      <c r="O515" s="180" t="s">
        <v>5165</v>
      </c>
      <c r="P515" t="s">
        <v>5355</v>
      </c>
      <c r="Q515" t="s">
        <v>5272</v>
      </c>
    </row>
    <row r="516" spans="1:17" x14ac:dyDescent="0.3">
      <c r="A516" t="s">
        <v>5270</v>
      </c>
      <c r="B516" t="str">
        <f t="shared" si="7"/>
        <v>150768628</v>
      </c>
      <c r="C516">
        <v>150768</v>
      </c>
      <c r="D516" t="s">
        <v>50</v>
      </c>
      <c r="E516" t="s">
        <v>32</v>
      </c>
      <c r="F516" t="s">
        <v>112</v>
      </c>
      <c r="G516" t="s">
        <v>1644</v>
      </c>
      <c r="H516" t="s">
        <v>115</v>
      </c>
      <c r="I516">
        <v>628</v>
      </c>
      <c r="J516">
        <v>628</v>
      </c>
      <c r="K516" t="e">
        <f>VLOOKUP(B516,#REF!,5,FALSE)</f>
        <v>#REF!</v>
      </c>
      <c r="N516" t="s">
        <v>5735</v>
      </c>
      <c r="O516" s="180" t="s">
        <v>5165</v>
      </c>
      <c r="P516" t="s">
        <v>5355</v>
      </c>
      <c r="Q516" t="s">
        <v>5272</v>
      </c>
    </row>
    <row r="517" spans="1:17" x14ac:dyDescent="0.3">
      <c r="A517" t="s">
        <v>5270</v>
      </c>
      <c r="B517" t="str">
        <f t="shared" si="7"/>
        <v>150768629</v>
      </c>
      <c r="C517">
        <v>150768</v>
      </c>
      <c r="D517" t="s">
        <v>50</v>
      </c>
      <c r="E517" t="s">
        <v>32</v>
      </c>
      <c r="F517" t="s">
        <v>112</v>
      </c>
      <c r="G517" t="s">
        <v>1644</v>
      </c>
      <c r="H517" t="s">
        <v>115</v>
      </c>
      <c r="I517">
        <v>629</v>
      </c>
      <c r="J517">
        <v>629</v>
      </c>
      <c r="K517" t="e">
        <f>VLOOKUP(B517,#REF!,5,FALSE)</f>
        <v>#REF!</v>
      </c>
      <c r="N517" t="s">
        <v>5736</v>
      </c>
      <c r="O517" s="180" t="s">
        <v>5165</v>
      </c>
      <c r="P517" t="s">
        <v>5355</v>
      </c>
      <c r="Q517" t="s">
        <v>5272</v>
      </c>
    </row>
    <row r="518" spans="1:17" x14ac:dyDescent="0.3">
      <c r="A518" t="s">
        <v>5270</v>
      </c>
      <c r="B518" t="str">
        <f t="shared" si="7"/>
        <v>150768630</v>
      </c>
      <c r="C518">
        <v>150768</v>
      </c>
      <c r="D518" t="s">
        <v>50</v>
      </c>
      <c r="E518" t="s">
        <v>32</v>
      </c>
      <c r="F518" t="s">
        <v>112</v>
      </c>
      <c r="G518" t="s">
        <v>1644</v>
      </c>
      <c r="H518" t="s">
        <v>115</v>
      </c>
      <c r="I518">
        <v>630</v>
      </c>
      <c r="J518">
        <v>630</v>
      </c>
      <c r="K518" t="e">
        <f>VLOOKUP(B518,#REF!,5,FALSE)</f>
        <v>#REF!</v>
      </c>
      <c r="N518" t="s">
        <v>5737</v>
      </c>
      <c r="O518" s="180" t="s">
        <v>5165</v>
      </c>
      <c r="P518" t="s">
        <v>5355</v>
      </c>
      <c r="Q518" t="s">
        <v>5272</v>
      </c>
    </row>
    <row r="519" spans="1:17" x14ac:dyDescent="0.3">
      <c r="A519" t="s">
        <v>5270</v>
      </c>
      <c r="B519" t="str">
        <f t="shared" si="7"/>
        <v>150768631</v>
      </c>
      <c r="C519">
        <v>150768</v>
      </c>
      <c r="D519" t="s">
        <v>50</v>
      </c>
      <c r="E519" t="s">
        <v>32</v>
      </c>
      <c r="F519" t="s">
        <v>112</v>
      </c>
      <c r="G519" t="s">
        <v>1644</v>
      </c>
      <c r="H519" t="s">
        <v>115</v>
      </c>
      <c r="I519">
        <v>631</v>
      </c>
      <c r="J519">
        <v>631</v>
      </c>
      <c r="K519" t="e">
        <f>VLOOKUP(B519,#REF!,5,FALSE)</f>
        <v>#REF!</v>
      </c>
      <c r="N519" t="s">
        <v>5738</v>
      </c>
      <c r="O519" s="180" t="s">
        <v>5165</v>
      </c>
      <c r="P519" t="s">
        <v>5355</v>
      </c>
      <c r="Q519" t="s">
        <v>5272</v>
      </c>
    </row>
    <row r="520" spans="1:17" x14ac:dyDescent="0.3">
      <c r="A520" t="s">
        <v>5270</v>
      </c>
      <c r="B520" t="str">
        <f t="shared" ref="B520:B583" si="8">C520&amp;I520</f>
        <v>150768632</v>
      </c>
      <c r="C520">
        <v>150768</v>
      </c>
      <c r="D520" t="s">
        <v>50</v>
      </c>
      <c r="E520" t="s">
        <v>32</v>
      </c>
      <c r="F520" t="s">
        <v>112</v>
      </c>
      <c r="G520" t="s">
        <v>1644</v>
      </c>
      <c r="H520" t="s">
        <v>115</v>
      </c>
      <c r="I520">
        <v>632</v>
      </c>
      <c r="J520">
        <v>632</v>
      </c>
      <c r="K520" t="e">
        <f>VLOOKUP(B520,#REF!,5,FALSE)</f>
        <v>#REF!</v>
      </c>
      <c r="N520" t="s">
        <v>5739</v>
      </c>
      <c r="O520" s="180" t="s">
        <v>5165</v>
      </c>
      <c r="P520" t="s">
        <v>5355</v>
      </c>
      <c r="Q520" t="s">
        <v>5272</v>
      </c>
    </row>
    <row r="521" spans="1:17" x14ac:dyDescent="0.3">
      <c r="A521" t="s">
        <v>5270</v>
      </c>
      <c r="B521" t="str">
        <f t="shared" si="8"/>
        <v>150768633</v>
      </c>
      <c r="C521">
        <v>150768</v>
      </c>
      <c r="D521" t="s">
        <v>50</v>
      </c>
      <c r="E521" t="s">
        <v>32</v>
      </c>
      <c r="F521" t="s">
        <v>112</v>
      </c>
      <c r="G521" t="s">
        <v>1644</v>
      </c>
      <c r="H521" t="s">
        <v>115</v>
      </c>
      <c r="I521">
        <v>633</v>
      </c>
      <c r="J521">
        <v>633</v>
      </c>
      <c r="K521" t="e">
        <f>VLOOKUP(B521,#REF!,5,FALSE)</f>
        <v>#REF!</v>
      </c>
      <c r="N521" t="s">
        <v>5740</v>
      </c>
      <c r="O521" s="180" t="s">
        <v>5165</v>
      </c>
      <c r="P521" t="s">
        <v>5355</v>
      </c>
      <c r="Q521" t="s">
        <v>5272</v>
      </c>
    </row>
    <row r="522" spans="1:17" x14ac:dyDescent="0.3">
      <c r="A522" t="s">
        <v>5270</v>
      </c>
      <c r="B522" t="str">
        <f t="shared" si="8"/>
        <v>150768634</v>
      </c>
      <c r="C522">
        <v>150768</v>
      </c>
      <c r="D522" t="s">
        <v>50</v>
      </c>
      <c r="E522" t="s">
        <v>32</v>
      </c>
      <c r="F522" t="s">
        <v>112</v>
      </c>
      <c r="G522" t="s">
        <v>1644</v>
      </c>
      <c r="H522" t="s">
        <v>115</v>
      </c>
      <c r="I522">
        <v>634</v>
      </c>
      <c r="J522">
        <v>634</v>
      </c>
      <c r="K522" t="e">
        <f>VLOOKUP(B522,#REF!,5,FALSE)</f>
        <v>#REF!</v>
      </c>
      <c r="N522" t="s">
        <v>5741</v>
      </c>
      <c r="O522" s="180" t="s">
        <v>5165</v>
      </c>
      <c r="P522" t="s">
        <v>5355</v>
      </c>
      <c r="Q522" t="s">
        <v>5272</v>
      </c>
    </row>
    <row r="523" spans="1:17" x14ac:dyDescent="0.3">
      <c r="A523" t="s">
        <v>5270</v>
      </c>
      <c r="B523" t="str">
        <f t="shared" si="8"/>
        <v>150768635</v>
      </c>
      <c r="C523">
        <v>150768</v>
      </c>
      <c r="D523" t="s">
        <v>50</v>
      </c>
      <c r="E523" t="s">
        <v>32</v>
      </c>
      <c r="F523" t="s">
        <v>112</v>
      </c>
      <c r="G523" t="s">
        <v>1644</v>
      </c>
      <c r="H523" t="s">
        <v>115</v>
      </c>
      <c r="I523">
        <v>635</v>
      </c>
      <c r="J523">
        <v>635</v>
      </c>
      <c r="K523" t="e">
        <f>VLOOKUP(B523,#REF!,5,FALSE)</f>
        <v>#REF!</v>
      </c>
      <c r="N523" t="s">
        <v>5742</v>
      </c>
      <c r="O523" s="180" t="s">
        <v>5165</v>
      </c>
      <c r="P523" t="s">
        <v>5355</v>
      </c>
      <c r="Q523" t="s">
        <v>5272</v>
      </c>
    </row>
    <row r="524" spans="1:17" x14ac:dyDescent="0.3">
      <c r="A524" t="s">
        <v>5270</v>
      </c>
      <c r="B524" t="str">
        <f t="shared" si="8"/>
        <v>150768636</v>
      </c>
      <c r="C524">
        <v>150768</v>
      </c>
      <c r="D524" t="s">
        <v>50</v>
      </c>
      <c r="E524" t="s">
        <v>32</v>
      </c>
      <c r="F524" t="s">
        <v>112</v>
      </c>
      <c r="G524" t="s">
        <v>1644</v>
      </c>
      <c r="H524" t="s">
        <v>115</v>
      </c>
      <c r="I524">
        <v>636</v>
      </c>
      <c r="J524">
        <v>636</v>
      </c>
      <c r="K524" t="e">
        <f>VLOOKUP(B524,#REF!,5,FALSE)</f>
        <v>#REF!</v>
      </c>
      <c r="N524" t="s">
        <v>5743</v>
      </c>
      <c r="O524" s="180" t="s">
        <v>5165</v>
      </c>
      <c r="P524" t="s">
        <v>5355</v>
      </c>
      <c r="Q524" t="s">
        <v>5272</v>
      </c>
    </row>
    <row r="525" spans="1:17" x14ac:dyDescent="0.3">
      <c r="A525" t="s">
        <v>5270</v>
      </c>
      <c r="B525" t="str">
        <f t="shared" si="8"/>
        <v>150768637</v>
      </c>
      <c r="C525">
        <v>150768</v>
      </c>
      <c r="D525" t="s">
        <v>50</v>
      </c>
      <c r="E525" t="s">
        <v>32</v>
      </c>
      <c r="F525" t="s">
        <v>112</v>
      </c>
      <c r="G525" t="s">
        <v>1644</v>
      </c>
      <c r="H525" t="s">
        <v>115</v>
      </c>
      <c r="I525">
        <v>637</v>
      </c>
      <c r="J525">
        <v>637</v>
      </c>
      <c r="K525" t="e">
        <f>VLOOKUP(B525,#REF!,5,FALSE)</f>
        <v>#REF!</v>
      </c>
      <c r="N525" t="s">
        <v>5744</v>
      </c>
      <c r="O525" s="180" t="s">
        <v>5165</v>
      </c>
      <c r="P525" t="s">
        <v>5355</v>
      </c>
      <c r="Q525" t="s">
        <v>5272</v>
      </c>
    </row>
    <row r="526" spans="1:17" x14ac:dyDescent="0.3">
      <c r="A526" t="s">
        <v>5270</v>
      </c>
      <c r="B526" t="str">
        <f t="shared" si="8"/>
        <v>150768638</v>
      </c>
      <c r="C526">
        <v>150768</v>
      </c>
      <c r="D526" t="s">
        <v>50</v>
      </c>
      <c r="E526" t="s">
        <v>32</v>
      </c>
      <c r="F526" t="s">
        <v>112</v>
      </c>
      <c r="G526" t="s">
        <v>1644</v>
      </c>
      <c r="H526" t="s">
        <v>115</v>
      </c>
      <c r="I526">
        <v>638</v>
      </c>
      <c r="J526">
        <v>638</v>
      </c>
      <c r="K526" t="e">
        <f>VLOOKUP(B526,#REF!,5,FALSE)</f>
        <v>#REF!</v>
      </c>
      <c r="N526" t="s">
        <v>5745</v>
      </c>
      <c r="O526" s="180" t="s">
        <v>5165</v>
      </c>
      <c r="P526" t="s">
        <v>5355</v>
      </c>
      <c r="Q526" t="s">
        <v>5272</v>
      </c>
    </row>
    <row r="527" spans="1:17" x14ac:dyDescent="0.3">
      <c r="A527" t="s">
        <v>5270</v>
      </c>
      <c r="B527" t="str">
        <f t="shared" si="8"/>
        <v>150768639</v>
      </c>
      <c r="C527">
        <v>150768</v>
      </c>
      <c r="D527" t="s">
        <v>50</v>
      </c>
      <c r="E527" t="s">
        <v>32</v>
      </c>
      <c r="F527" t="s">
        <v>112</v>
      </c>
      <c r="G527" t="s">
        <v>1644</v>
      </c>
      <c r="H527" t="s">
        <v>115</v>
      </c>
      <c r="I527">
        <v>639</v>
      </c>
      <c r="J527">
        <v>639</v>
      </c>
      <c r="K527" t="e">
        <f>VLOOKUP(B527,#REF!,5,FALSE)</f>
        <v>#REF!</v>
      </c>
      <c r="N527" t="s">
        <v>5746</v>
      </c>
      <c r="O527" s="180" t="s">
        <v>5165</v>
      </c>
      <c r="P527" t="s">
        <v>5355</v>
      </c>
      <c r="Q527" t="s">
        <v>5272</v>
      </c>
    </row>
    <row r="528" spans="1:17" x14ac:dyDescent="0.3">
      <c r="A528" t="s">
        <v>5270</v>
      </c>
      <c r="B528" t="str">
        <f t="shared" si="8"/>
        <v>150768640</v>
      </c>
      <c r="C528">
        <v>150768</v>
      </c>
      <c r="D528" t="s">
        <v>50</v>
      </c>
      <c r="E528" t="s">
        <v>32</v>
      </c>
      <c r="F528" t="s">
        <v>112</v>
      </c>
      <c r="G528" t="s">
        <v>1644</v>
      </c>
      <c r="H528" t="s">
        <v>115</v>
      </c>
      <c r="I528">
        <v>640</v>
      </c>
      <c r="J528">
        <v>640</v>
      </c>
      <c r="K528" t="e">
        <f>VLOOKUP(B528,#REF!,5,FALSE)</f>
        <v>#REF!</v>
      </c>
      <c r="N528" t="s">
        <v>5747</v>
      </c>
      <c r="O528" s="180" t="s">
        <v>5165</v>
      </c>
      <c r="P528" t="s">
        <v>5355</v>
      </c>
      <c r="Q528" t="s">
        <v>5272</v>
      </c>
    </row>
    <row r="529" spans="1:17" x14ac:dyDescent="0.3">
      <c r="A529" t="s">
        <v>5270</v>
      </c>
      <c r="B529" t="str">
        <f t="shared" si="8"/>
        <v>150768641</v>
      </c>
      <c r="C529">
        <v>150768</v>
      </c>
      <c r="D529" t="s">
        <v>50</v>
      </c>
      <c r="E529" t="s">
        <v>32</v>
      </c>
      <c r="F529" t="s">
        <v>112</v>
      </c>
      <c r="G529" t="s">
        <v>1644</v>
      </c>
      <c r="H529" t="s">
        <v>115</v>
      </c>
      <c r="I529">
        <v>641</v>
      </c>
      <c r="J529">
        <v>641</v>
      </c>
      <c r="K529" t="e">
        <f>VLOOKUP(B529,#REF!,5,FALSE)</f>
        <v>#REF!</v>
      </c>
      <c r="N529" t="s">
        <v>5748</v>
      </c>
      <c r="O529" s="180" t="s">
        <v>5165</v>
      </c>
      <c r="P529" t="s">
        <v>5355</v>
      </c>
      <c r="Q529" t="s">
        <v>5272</v>
      </c>
    </row>
    <row r="530" spans="1:17" x14ac:dyDescent="0.3">
      <c r="A530" t="s">
        <v>5270</v>
      </c>
      <c r="B530" t="str">
        <f t="shared" si="8"/>
        <v>150768642</v>
      </c>
      <c r="C530">
        <v>150768</v>
      </c>
      <c r="D530" t="s">
        <v>50</v>
      </c>
      <c r="E530" t="s">
        <v>32</v>
      </c>
      <c r="F530" t="s">
        <v>112</v>
      </c>
      <c r="G530" t="s">
        <v>1644</v>
      </c>
      <c r="H530" t="s">
        <v>115</v>
      </c>
      <c r="I530">
        <v>642</v>
      </c>
      <c r="J530">
        <v>642</v>
      </c>
      <c r="K530" t="e">
        <f>VLOOKUP(B530,#REF!,5,FALSE)</f>
        <v>#REF!</v>
      </c>
      <c r="N530" t="s">
        <v>5749</v>
      </c>
      <c r="O530" s="180" t="s">
        <v>5165</v>
      </c>
      <c r="P530" t="s">
        <v>5355</v>
      </c>
      <c r="Q530" t="s">
        <v>5272</v>
      </c>
    </row>
    <row r="531" spans="1:17" x14ac:dyDescent="0.3">
      <c r="A531" t="s">
        <v>5270</v>
      </c>
      <c r="B531" t="str">
        <f t="shared" si="8"/>
        <v>150768643</v>
      </c>
      <c r="C531">
        <v>150768</v>
      </c>
      <c r="D531" t="s">
        <v>50</v>
      </c>
      <c r="E531" t="s">
        <v>32</v>
      </c>
      <c r="F531" t="s">
        <v>112</v>
      </c>
      <c r="G531" t="s">
        <v>1644</v>
      </c>
      <c r="H531" t="s">
        <v>115</v>
      </c>
      <c r="I531">
        <v>643</v>
      </c>
      <c r="J531">
        <v>643</v>
      </c>
      <c r="K531" t="e">
        <f>VLOOKUP(B531,#REF!,5,FALSE)</f>
        <v>#REF!</v>
      </c>
      <c r="N531" t="s">
        <v>5750</v>
      </c>
      <c r="O531" s="180" t="s">
        <v>5165</v>
      </c>
      <c r="P531" t="s">
        <v>5355</v>
      </c>
      <c r="Q531" t="s">
        <v>5272</v>
      </c>
    </row>
    <row r="532" spans="1:17" x14ac:dyDescent="0.3">
      <c r="A532" t="s">
        <v>5270</v>
      </c>
      <c r="B532" t="str">
        <f t="shared" si="8"/>
        <v>150768644</v>
      </c>
      <c r="C532">
        <v>150768</v>
      </c>
      <c r="D532" t="s">
        <v>50</v>
      </c>
      <c r="E532" t="s">
        <v>32</v>
      </c>
      <c r="F532" t="s">
        <v>112</v>
      </c>
      <c r="G532" t="s">
        <v>1644</v>
      </c>
      <c r="H532" t="s">
        <v>115</v>
      </c>
      <c r="I532">
        <v>644</v>
      </c>
      <c r="J532">
        <v>644</v>
      </c>
      <c r="K532" t="e">
        <f>VLOOKUP(B532,#REF!,5,FALSE)</f>
        <v>#REF!</v>
      </c>
      <c r="N532" t="s">
        <v>5751</v>
      </c>
      <c r="O532" s="180" t="s">
        <v>5165</v>
      </c>
      <c r="P532" t="s">
        <v>5355</v>
      </c>
      <c r="Q532" t="s">
        <v>5272</v>
      </c>
    </row>
    <row r="533" spans="1:17" x14ac:dyDescent="0.3">
      <c r="A533" t="s">
        <v>5270</v>
      </c>
      <c r="B533" t="str">
        <f t="shared" si="8"/>
        <v>150768645</v>
      </c>
      <c r="C533">
        <v>150768</v>
      </c>
      <c r="D533" t="s">
        <v>50</v>
      </c>
      <c r="E533" t="s">
        <v>32</v>
      </c>
      <c r="F533" t="s">
        <v>112</v>
      </c>
      <c r="G533" t="s">
        <v>1644</v>
      </c>
      <c r="H533" t="s">
        <v>115</v>
      </c>
      <c r="I533">
        <v>645</v>
      </c>
      <c r="J533">
        <v>645</v>
      </c>
      <c r="K533" t="e">
        <f>VLOOKUP(B533,#REF!,5,FALSE)</f>
        <v>#REF!</v>
      </c>
      <c r="N533" t="s">
        <v>5752</v>
      </c>
      <c r="O533" s="180" t="s">
        <v>5165</v>
      </c>
      <c r="P533" t="s">
        <v>5355</v>
      </c>
      <c r="Q533" t="s">
        <v>5272</v>
      </c>
    </row>
    <row r="534" spans="1:17" x14ac:dyDescent="0.3">
      <c r="A534" t="s">
        <v>5270</v>
      </c>
      <c r="B534" t="str">
        <f t="shared" si="8"/>
        <v>150768646</v>
      </c>
      <c r="C534">
        <v>150768</v>
      </c>
      <c r="D534" t="s">
        <v>50</v>
      </c>
      <c r="E534" t="s">
        <v>32</v>
      </c>
      <c r="F534" t="s">
        <v>112</v>
      </c>
      <c r="G534" t="s">
        <v>1644</v>
      </c>
      <c r="H534" t="s">
        <v>115</v>
      </c>
      <c r="I534">
        <v>646</v>
      </c>
      <c r="J534">
        <v>646</v>
      </c>
      <c r="K534" t="e">
        <f>VLOOKUP(B534,#REF!,5,FALSE)</f>
        <v>#REF!</v>
      </c>
      <c r="N534" t="s">
        <v>5753</v>
      </c>
      <c r="O534" s="180" t="s">
        <v>5165</v>
      </c>
      <c r="P534" t="s">
        <v>5355</v>
      </c>
      <c r="Q534" t="s">
        <v>5272</v>
      </c>
    </row>
    <row r="535" spans="1:17" x14ac:dyDescent="0.3">
      <c r="A535" t="s">
        <v>5270</v>
      </c>
      <c r="B535" t="str">
        <f t="shared" si="8"/>
        <v>150768647</v>
      </c>
      <c r="C535">
        <v>150768</v>
      </c>
      <c r="D535" t="s">
        <v>50</v>
      </c>
      <c r="E535" t="s">
        <v>32</v>
      </c>
      <c r="F535" t="s">
        <v>112</v>
      </c>
      <c r="G535" t="s">
        <v>1644</v>
      </c>
      <c r="H535" t="s">
        <v>115</v>
      </c>
      <c r="I535">
        <v>647</v>
      </c>
      <c r="J535">
        <v>647</v>
      </c>
      <c r="K535" t="e">
        <f>VLOOKUP(B535,#REF!,5,FALSE)</f>
        <v>#REF!</v>
      </c>
      <c r="N535" t="s">
        <v>5754</v>
      </c>
      <c r="O535" s="180" t="s">
        <v>5165</v>
      </c>
      <c r="P535" t="s">
        <v>5355</v>
      </c>
      <c r="Q535" t="s">
        <v>5272</v>
      </c>
    </row>
    <row r="536" spans="1:17" x14ac:dyDescent="0.3">
      <c r="A536" t="s">
        <v>5270</v>
      </c>
      <c r="B536" t="str">
        <f t="shared" si="8"/>
        <v>150768648</v>
      </c>
      <c r="C536">
        <v>150768</v>
      </c>
      <c r="D536" t="s">
        <v>50</v>
      </c>
      <c r="E536" t="s">
        <v>32</v>
      </c>
      <c r="F536" t="s">
        <v>112</v>
      </c>
      <c r="G536" t="s">
        <v>1644</v>
      </c>
      <c r="H536" t="s">
        <v>115</v>
      </c>
      <c r="I536">
        <v>648</v>
      </c>
      <c r="J536">
        <v>648</v>
      </c>
      <c r="K536" t="e">
        <f>VLOOKUP(B536,#REF!,5,FALSE)</f>
        <v>#REF!</v>
      </c>
      <c r="N536" t="s">
        <v>5755</v>
      </c>
      <c r="O536" s="180" t="s">
        <v>5165</v>
      </c>
      <c r="P536" t="s">
        <v>5355</v>
      </c>
      <c r="Q536" t="s">
        <v>5272</v>
      </c>
    </row>
    <row r="537" spans="1:17" x14ac:dyDescent="0.3">
      <c r="A537" t="s">
        <v>5270</v>
      </c>
      <c r="B537" t="str">
        <f t="shared" si="8"/>
        <v>150768649</v>
      </c>
      <c r="C537">
        <v>150768</v>
      </c>
      <c r="D537" t="s">
        <v>50</v>
      </c>
      <c r="E537" t="s">
        <v>32</v>
      </c>
      <c r="F537" t="s">
        <v>112</v>
      </c>
      <c r="G537" t="s">
        <v>1644</v>
      </c>
      <c r="H537" t="s">
        <v>115</v>
      </c>
      <c r="I537">
        <v>649</v>
      </c>
      <c r="J537">
        <v>649</v>
      </c>
      <c r="K537" t="e">
        <f>VLOOKUP(B537,#REF!,5,FALSE)</f>
        <v>#REF!</v>
      </c>
      <c r="N537" t="s">
        <v>5756</v>
      </c>
      <c r="O537" s="180" t="s">
        <v>5165</v>
      </c>
      <c r="P537" t="s">
        <v>5355</v>
      </c>
      <c r="Q537" t="s">
        <v>5272</v>
      </c>
    </row>
    <row r="538" spans="1:17" x14ac:dyDescent="0.3">
      <c r="A538" t="s">
        <v>5270</v>
      </c>
      <c r="B538" t="str">
        <f t="shared" si="8"/>
        <v>150768650</v>
      </c>
      <c r="C538">
        <v>150768</v>
      </c>
      <c r="D538" t="s">
        <v>50</v>
      </c>
      <c r="E538" t="s">
        <v>32</v>
      </c>
      <c r="F538" t="s">
        <v>112</v>
      </c>
      <c r="G538" t="s">
        <v>1644</v>
      </c>
      <c r="H538" t="s">
        <v>115</v>
      </c>
      <c r="I538">
        <v>650</v>
      </c>
      <c r="J538">
        <v>650</v>
      </c>
      <c r="K538" t="e">
        <f>VLOOKUP(B538,#REF!,5,FALSE)</f>
        <v>#REF!</v>
      </c>
      <c r="N538" t="s">
        <v>5757</v>
      </c>
      <c r="O538" s="180" t="s">
        <v>5165</v>
      </c>
      <c r="P538" t="s">
        <v>5355</v>
      </c>
      <c r="Q538" t="s">
        <v>5272</v>
      </c>
    </row>
    <row r="539" spans="1:17" x14ac:dyDescent="0.3">
      <c r="A539" t="s">
        <v>5163</v>
      </c>
      <c r="B539" t="str">
        <f t="shared" si="8"/>
        <v>150768651</v>
      </c>
      <c r="C539">
        <v>150768</v>
      </c>
      <c r="D539" t="s">
        <v>50</v>
      </c>
      <c r="E539" t="s">
        <v>32</v>
      </c>
      <c r="F539" t="s">
        <v>112</v>
      </c>
      <c r="G539" t="s">
        <v>1644</v>
      </c>
      <c r="H539" t="s">
        <v>115</v>
      </c>
      <c r="I539">
        <v>651</v>
      </c>
      <c r="J539">
        <v>651</v>
      </c>
      <c r="K539" t="e">
        <f>VLOOKUP(B539,#REF!,5,FALSE)</f>
        <v>#REF!</v>
      </c>
      <c r="N539" t="s">
        <v>5758</v>
      </c>
      <c r="O539" s="180" t="s">
        <v>5165</v>
      </c>
      <c r="P539" t="s">
        <v>5149</v>
      </c>
      <c r="Q539" t="s">
        <v>5151</v>
      </c>
    </row>
    <row r="540" spans="1:17" x14ac:dyDescent="0.3">
      <c r="A540" t="s">
        <v>5163</v>
      </c>
      <c r="B540" t="str">
        <f t="shared" si="8"/>
        <v>150768652</v>
      </c>
      <c r="C540">
        <v>150768</v>
      </c>
      <c r="D540" t="s">
        <v>50</v>
      </c>
      <c r="E540" t="s">
        <v>32</v>
      </c>
      <c r="F540" t="s">
        <v>112</v>
      </c>
      <c r="G540" t="s">
        <v>1644</v>
      </c>
      <c r="H540" t="s">
        <v>115</v>
      </c>
      <c r="I540">
        <v>652</v>
      </c>
      <c r="J540">
        <v>652</v>
      </c>
      <c r="K540" t="e">
        <f>VLOOKUP(B540,#REF!,5,FALSE)</f>
        <v>#REF!</v>
      </c>
      <c r="N540" t="s">
        <v>5759</v>
      </c>
      <c r="O540" s="180" t="s">
        <v>5165</v>
      </c>
      <c r="P540" t="s">
        <v>5149</v>
      </c>
      <c r="Q540" t="s">
        <v>5151</v>
      </c>
    </row>
    <row r="541" spans="1:17" x14ac:dyDescent="0.3">
      <c r="A541" t="s">
        <v>5163</v>
      </c>
      <c r="B541" t="str">
        <f t="shared" si="8"/>
        <v>150768653</v>
      </c>
      <c r="C541">
        <v>150768</v>
      </c>
      <c r="D541" t="s">
        <v>50</v>
      </c>
      <c r="E541" t="s">
        <v>32</v>
      </c>
      <c r="F541" t="s">
        <v>112</v>
      </c>
      <c r="G541" t="s">
        <v>1644</v>
      </c>
      <c r="H541" t="s">
        <v>115</v>
      </c>
      <c r="I541">
        <v>653</v>
      </c>
      <c r="J541">
        <v>653</v>
      </c>
      <c r="K541" t="e">
        <f>VLOOKUP(B541,#REF!,5,FALSE)</f>
        <v>#REF!</v>
      </c>
      <c r="N541" t="s">
        <v>5760</v>
      </c>
      <c r="O541" s="180" t="s">
        <v>5165</v>
      </c>
      <c r="P541" t="s">
        <v>5149</v>
      </c>
      <c r="Q541" t="s">
        <v>5151</v>
      </c>
    </row>
    <row r="542" spans="1:17" x14ac:dyDescent="0.3">
      <c r="A542" t="s">
        <v>5137</v>
      </c>
      <c r="B542" t="str">
        <f t="shared" si="8"/>
        <v>150768654</v>
      </c>
      <c r="C542">
        <v>150768</v>
      </c>
      <c r="D542" t="s">
        <v>50</v>
      </c>
      <c r="E542" t="s">
        <v>32</v>
      </c>
      <c r="F542" t="s">
        <v>112</v>
      </c>
      <c r="G542" t="s">
        <v>1644</v>
      </c>
      <c r="H542" t="s">
        <v>115</v>
      </c>
      <c r="I542">
        <v>654</v>
      </c>
      <c r="J542">
        <v>654</v>
      </c>
      <c r="K542" t="e">
        <f>VLOOKUP(B542,#REF!,5,FALSE)</f>
        <v>#REF!</v>
      </c>
      <c r="N542" t="s">
        <v>5761</v>
      </c>
      <c r="O542" s="180" t="s">
        <v>5165</v>
      </c>
      <c r="P542" t="s">
        <v>5150</v>
      </c>
      <c r="Q542" t="s">
        <v>5161</v>
      </c>
    </row>
    <row r="543" spans="1:17" x14ac:dyDescent="0.3">
      <c r="A543" t="s">
        <v>5137</v>
      </c>
      <c r="B543" t="str">
        <f t="shared" si="8"/>
        <v>150768655</v>
      </c>
      <c r="C543">
        <v>150768</v>
      </c>
      <c r="D543" t="s">
        <v>50</v>
      </c>
      <c r="E543" t="s">
        <v>32</v>
      </c>
      <c r="F543" t="s">
        <v>112</v>
      </c>
      <c r="G543" t="s">
        <v>1644</v>
      </c>
      <c r="H543" t="s">
        <v>115</v>
      </c>
      <c r="I543">
        <v>655</v>
      </c>
      <c r="J543">
        <v>655</v>
      </c>
      <c r="K543" t="e">
        <f>VLOOKUP(B543,#REF!,5,FALSE)</f>
        <v>#REF!</v>
      </c>
      <c r="N543" t="s">
        <v>5762</v>
      </c>
      <c r="O543" s="180" t="s">
        <v>5165</v>
      </c>
      <c r="P543" t="s">
        <v>5150</v>
      </c>
      <c r="Q543" t="s">
        <v>5161</v>
      </c>
    </row>
    <row r="544" spans="1:17" x14ac:dyDescent="0.3">
      <c r="A544" t="s">
        <v>5137</v>
      </c>
      <c r="B544" t="str">
        <f t="shared" si="8"/>
        <v>150768656</v>
      </c>
      <c r="C544">
        <v>150768</v>
      </c>
      <c r="D544" t="s">
        <v>50</v>
      </c>
      <c r="E544" t="s">
        <v>32</v>
      </c>
      <c r="F544" t="s">
        <v>112</v>
      </c>
      <c r="G544" t="s">
        <v>1644</v>
      </c>
      <c r="H544" t="s">
        <v>115</v>
      </c>
      <c r="I544">
        <v>656</v>
      </c>
      <c r="J544">
        <v>656</v>
      </c>
      <c r="K544" t="e">
        <f>VLOOKUP(B544,#REF!,5,FALSE)</f>
        <v>#REF!</v>
      </c>
      <c r="N544" t="s">
        <v>5763</v>
      </c>
      <c r="O544" s="180" t="s">
        <v>5165</v>
      </c>
      <c r="P544" t="s">
        <v>5150</v>
      </c>
      <c r="Q544" t="s">
        <v>5161</v>
      </c>
    </row>
    <row r="545" spans="1:17" x14ac:dyDescent="0.3">
      <c r="A545" t="s">
        <v>5137</v>
      </c>
      <c r="B545" t="str">
        <f t="shared" si="8"/>
        <v>150768657</v>
      </c>
      <c r="C545">
        <v>150768</v>
      </c>
      <c r="D545" t="s">
        <v>50</v>
      </c>
      <c r="E545" t="s">
        <v>32</v>
      </c>
      <c r="F545" t="s">
        <v>112</v>
      </c>
      <c r="G545" t="s">
        <v>1644</v>
      </c>
      <c r="H545" t="s">
        <v>115</v>
      </c>
      <c r="I545">
        <v>657</v>
      </c>
      <c r="J545">
        <v>657</v>
      </c>
      <c r="K545" t="e">
        <f>VLOOKUP(B545,#REF!,5,FALSE)</f>
        <v>#REF!</v>
      </c>
      <c r="N545" t="s">
        <v>5764</v>
      </c>
      <c r="O545" s="180" t="s">
        <v>5165</v>
      </c>
      <c r="P545" t="s">
        <v>5150</v>
      </c>
      <c r="Q545" t="s">
        <v>5161</v>
      </c>
    </row>
    <row r="546" spans="1:17" x14ac:dyDescent="0.3">
      <c r="A546" t="s">
        <v>5137</v>
      </c>
      <c r="B546" t="str">
        <f t="shared" si="8"/>
        <v>150768658</v>
      </c>
      <c r="C546">
        <v>150768</v>
      </c>
      <c r="D546" t="s">
        <v>50</v>
      </c>
      <c r="E546" t="s">
        <v>32</v>
      </c>
      <c r="F546" t="s">
        <v>112</v>
      </c>
      <c r="G546" t="s">
        <v>1644</v>
      </c>
      <c r="H546" t="s">
        <v>115</v>
      </c>
      <c r="I546">
        <v>658</v>
      </c>
      <c r="J546">
        <v>658</v>
      </c>
      <c r="K546" t="e">
        <f>VLOOKUP(B546,#REF!,5,FALSE)</f>
        <v>#REF!</v>
      </c>
      <c r="N546" t="s">
        <v>5765</v>
      </c>
      <c r="O546" s="180" t="s">
        <v>5165</v>
      </c>
      <c r="P546" t="s">
        <v>5150</v>
      </c>
      <c r="Q546" t="s">
        <v>5161</v>
      </c>
    </row>
    <row r="547" spans="1:17" x14ac:dyDescent="0.3">
      <c r="A547" t="s">
        <v>5137</v>
      </c>
      <c r="B547" t="str">
        <f t="shared" si="8"/>
        <v>150768659</v>
      </c>
      <c r="C547">
        <v>150768</v>
      </c>
      <c r="D547" t="s">
        <v>50</v>
      </c>
      <c r="E547" t="s">
        <v>32</v>
      </c>
      <c r="F547" t="s">
        <v>112</v>
      </c>
      <c r="G547" t="s">
        <v>1644</v>
      </c>
      <c r="H547" t="s">
        <v>115</v>
      </c>
      <c r="I547">
        <v>659</v>
      </c>
      <c r="J547">
        <v>659</v>
      </c>
      <c r="K547" t="e">
        <f>VLOOKUP(B547,#REF!,5,FALSE)</f>
        <v>#REF!</v>
      </c>
      <c r="N547" t="s">
        <v>5766</v>
      </c>
      <c r="O547" s="180" t="s">
        <v>5165</v>
      </c>
      <c r="P547" t="s">
        <v>5150</v>
      </c>
      <c r="Q547" t="s">
        <v>5161</v>
      </c>
    </row>
    <row r="548" spans="1:17" x14ac:dyDescent="0.3">
      <c r="A548" t="s">
        <v>5137</v>
      </c>
      <c r="B548" t="str">
        <f t="shared" si="8"/>
        <v>150768660</v>
      </c>
      <c r="C548">
        <v>150768</v>
      </c>
      <c r="D548" t="s">
        <v>50</v>
      </c>
      <c r="E548" t="s">
        <v>32</v>
      </c>
      <c r="F548" t="s">
        <v>112</v>
      </c>
      <c r="G548" t="s">
        <v>1644</v>
      </c>
      <c r="H548" t="s">
        <v>115</v>
      </c>
      <c r="I548">
        <v>660</v>
      </c>
      <c r="J548">
        <v>660</v>
      </c>
      <c r="K548" t="e">
        <f>VLOOKUP(B548,#REF!,5,FALSE)</f>
        <v>#REF!</v>
      </c>
      <c r="N548" t="s">
        <v>5767</v>
      </c>
      <c r="O548" s="180" t="s">
        <v>5165</v>
      </c>
      <c r="P548" t="s">
        <v>5150</v>
      </c>
      <c r="Q548" t="s">
        <v>5161</v>
      </c>
    </row>
    <row r="549" spans="1:17" x14ac:dyDescent="0.3">
      <c r="A549" t="s">
        <v>5137</v>
      </c>
      <c r="B549" t="str">
        <f t="shared" si="8"/>
        <v>150768661</v>
      </c>
      <c r="C549">
        <v>150768</v>
      </c>
      <c r="D549" t="s">
        <v>50</v>
      </c>
      <c r="E549" t="s">
        <v>32</v>
      </c>
      <c r="F549" t="s">
        <v>112</v>
      </c>
      <c r="G549" t="s">
        <v>1644</v>
      </c>
      <c r="H549" t="s">
        <v>115</v>
      </c>
      <c r="I549">
        <v>661</v>
      </c>
      <c r="J549">
        <v>661</v>
      </c>
      <c r="K549" t="e">
        <f>VLOOKUP(B549,#REF!,5,FALSE)</f>
        <v>#REF!</v>
      </c>
      <c r="N549" t="s">
        <v>5768</v>
      </c>
      <c r="O549" s="180" t="s">
        <v>5165</v>
      </c>
      <c r="P549" t="s">
        <v>5150</v>
      </c>
      <c r="Q549" t="s">
        <v>5161</v>
      </c>
    </row>
    <row r="550" spans="1:17" x14ac:dyDescent="0.3">
      <c r="A550" t="s">
        <v>5137</v>
      </c>
      <c r="B550" t="str">
        <f t="shared" si="8"/>
        <v>150768662</v>
      </c>
      <c r="C550">
        <v>150768</v>
      </c>
      <c r="D550" t="s">
        <v>50</v>
      </c>
      <c r="E550" t="s">
        <v>32</v>
      </c>
      <c r="F550" t="s">
        <v>112</v>
      </c>
      <c r="G550" t="s">
        <v>1644</v>
      </c>
      <c r="H550" t="s">
        <v>115</v>
      </c>
      <c r="I550">
        <v>662</v>
      </c>
      <c r="J550">
        <v>662</v>
      </c>
      <c r="K550" t="e">
        <f>VLOOKUP(B550,#REF!,5,FALSE)</f>
        <v>#REF!</v>
      </c>
      <c r="N550" t="s">
        <v>5769</v>
      </c>
      <c r="O550" s="180" t="s">
        <v>5165</v>
      </c>
      <c r="P550" t="s">
        <v>5150</v>
      </c>
      <c r="Q550" t="s">
        <v>5161</v>
      </c>
    </row>
    <row r="551" spans="1:17" x14ac:dyDescent="0.3">
      <c r="A551" t="s">
        <v>5137</v>
      </c>
      <c r="B551" t="str">
        <f t="shared" si="8"/>
        <v>150768663</v>
      </c>
      <c r="C551">
        <v>150768</v>
      </c>
      <c r="D551" t="s">
        <v>50</v>
      </c>
      <c r="E551" t="s">
        <v>32</v>
      </c>
      <c r="F551" t="s">
        <v>112</v>
      </c>
      <c r="G551" t="s">
        <v>1644</v>
      </c>
      <c r="H551" t="s">
        <v>115</v>
      </c>
      <c r="I551">
        <v>663</v>
      </c>
      <c r="J551">
        <v>663</v>
      </c>
      <c r="K551" t="e">
        <f>VLOOKUP(B551,#REF!,5,FALSE)</f>
        <v>#REF!</v>
      </c>
      <c r="N551" t="s">
        <v>5770</v>
      </c>
      <c r="O551" s="180" t="s">
        <v>5165</v>
      </c>
      <c r="P551" t="s">
        <v>5150</v>
      </c>
      <c r="Q551" t="s">
        <v>5161</v>
      </c>
    </row>
    <row r="552" spans="1:17" x14ac:dyDescent="0.3">
      <c r="A552" t="s">
        <v>5137</v>
      </c>
      <c r="B552" t="str">
        <f t="shared" si="8"/>
        <v>150768664</v>
      </c>
      <c r="C552">
        <v>150768</v>
      </c>
      <c r="D552" t="s">
        <v>50</v>
      </c>
      <c r="E552" t="s">
        <v>32</v>
      </c>
      <c r="F552" t="s">
        <v>112</v>
      </c>
      <c r="G552" t="s">
        <v>1644</v>
      </c>
      <c r="H552" t="s">
        <v>115</v>
      </c>
      <c r="I552">
        <v>664</v>
      </c>
      <c r="J552">
        <v>664</v>
      </c>
      <c r="K552" t="e">
        <f>VLOOKUP(B552,#REF!,5,FALSE)</f>
        <v>#REF!</v>
      </c>
      <c r="N552" t="s">
        <v>5771</v>
      </c>
      <c r="O552" s="180" t="s">
        <v>5165</v>
      </c>
      <c r="P552" t="s">
        <v>5150</v>
      </c>
      <c r="Q552" t="s">
        <v>5161</v>
      </c>
    </row>
    <row r="553" spans="1:17" x14ac:dyDescent="0.3">
      <c r="A553" t="s">
        <v>5137</v>
      </c>
      <c r="B553" t="str">
        <f t="shared" si="8"/>
        <v>150768665</v>
      </c>
      <c r="C553">
        <v>150768</v>
      </c>
      <c r="D553" t="s">
        <v>50</v>
      </c>
      <c r="E553" t="s">
        <v>32</v>
      </c>
      <c r="F553" t="s">
        <v>112</v>
      </c>
      <c r="G553" t="s">
        <v>1644</v>
      </c>
      <c r="H553" t="s">
        <v>115</v>
      </c>
      <c r="I553">
        <v>665</v>
      </c>
      <c r="J553">
        <v>665</v>
      </c>
      <c r="K553" t="e">
        <f>VLOOKUP(B553,#REF!,5,FALSE)</f>
        <v>#REF!</v>
      </c>
      <c r="N553" t="s">
        <v>5772</v>
      </c>
      <c r="O553" s="180" t="s">
        <v>5165</v>
      </c>
      <c r="P553" t="s">
        <v>5150</v>
      </c>
      <c r="Q553" t="s">
        <v>5161</v>
      </c>
    </row>
    <row r="554" spans="1:17" x14ac:dyDescent="0.3">
      <c r="A554" t="s">
        <v>5137</v>
      </c>
      <c r="B554" t="str">
        <f t="shared" si="8"/>
        <v>150768666</v>
      </c>
      <c r="C554">
        <v>150768</v>
      </c>
      <c r="D554" t="s">
        <v>50</v>
      </c>
      <c r="E554" t="s">
        <v>32</v>
      </c>
      <c r="F554" t="s">
        <v>112</v>
      </c>
      <c r="G554" t="s">
        <v>1644</v>
      </c>
      <c r="H554" t="s">
        <v>115</v>
      </c>
      <c r="I554">
        <v>666</v>
      </c>
      <c r="J554">
        <v>666</v>
      </c>
      <c r="K554" t="e">
        <f>VLOOKUP(B554,#REF!,5,FALSE)</f>
        <v>#REF!</v>
      </c>
      <c r="N554" t="s">
        <v>5773</v>
      </c>
      <c r="O554" s="180" t="s">
        <v>5165</v>
      </c>
      <c r="P554" t="s">
        <v>5150</v>
      </c>
      <c r="Q554" t="s">
        <v>5161</v>
      </c>
    </row>
    <row r="555" spans="1:17" x14ac:dyDescent="0.3">
      <c r="A555" t="s">
        <v>5137</v>
      </c>
      <c r="B555" t="str">
        <f t="shared" si="8"/>
        <v>150768667</v>
      </c>
      <c r="C555">
        <v>150768</v>
      </c>
      <c r="D555" t="s">
        <v>50</v>
      </c>
      <c r="E555" t="s">
        <v>32</v>
      </c>
      <c r="F555" t="s">
        <v>112</v>
      </c>
      <c r="G555" t="s">
        <v>1644</v>
      </c>
      <c r="H555" t="s">
        <v>115</v>
      </c>
      <c r="I555">
        <v>667</v>
      </c>
      <c r="J555">
        <v>667</v>
      </c>
      <c r="K555" t="e">
        <f>VLOOKUP(B555,#REF!,5,FALSE)</f>
        <v>#REF!</v>
      </c>
      <c r="N555" t="s">
        <v>5774</v>
      </c>
      <c r="O555" s="180" t="s">
        <v>5165</v>
      </c>
      <c r="P555" t="s">
        <v>5150</v>
      </c>
      <c r="Q555" t="s">
        <v>5161</v>
      </c>
    </row>
    <row r="556" spans="1:17" x14ac:dyDescent="0.3">
      <c r="A556" t="s">
        <v>5137</v>
      </c>
      <c r="B556" t="str">
        <f t="shared" si="8"/>
        <v>150768668</v>
      </c>
      <c r="C556">
        <v>150768</v>
      </c>
      <c r="D556" t="s">
        <v>50</v>
      </c>
      <c r="E556" t="s">
        <v>32</v>
      </c>
      <c r="F556" t="s">
        <v>112</v>
      </c>
      <c r="G556" t="s">
        <v>1644</v>
      </c>
      <c r="H556" t="s">
        <v>115</v>
      </c>
      <c r="I556">
        <v>668</v>
      </c>
      <c r="J556">
        <v>668</v>
      </c>
      <c r="K556" t="e">
        <f>VLOOKUP(B556,#REF!,5,FALSE)</f>
        <v>#REF!</v>
      </c>
      <c r="N556" t="s">
        <v>5775</v>
      </c>
      <c r="O556" s="180" t="s">
        <v>5165</v>
      </c>
      <c r="P556" t="s">
        <v>5150</v>
      </c>
      <c r="Q556" t="s">
        <v>5161</v>
      </c>
    </row>
    <row r="557" spans="1:17" x14ac:dyDescent="0.3">
      <c r="A557" t="s">
        <v>5137</v>
      </c>
      <c r="B557" t="str">
        <f t="shared" si="8"/>
        <v>150768669</v>
      </c>
      <c r="C557">
        <v>150768</v>
      </c>
      <c r="D557" t="s">
        <v>50</v>
      </c>
      <c r="E557" t="s">
        <v>32</v>
      </c>
      <c r="F557" t="s">
        <v>112</v>
      </c>
      <c r="G557" t="s">
        <v>1644</v>
      </c>
      <c r="H557" t="s">
        <v>115</v>
      </c>
      <c r="I557">
        <v>669</v>
      </c>
      <c r="J557">
        <v>669</v>
      </c>
      <c r="K557" t="e">
        <f>VLOOKUP(B557,#REF!,5,FALSE)</f>
        <v>#REF!</v>
      </c>
      <c r="N557" t="s">
        <v>5776</v>
      </c>
      <c r="O557" s="180" t="s">
        <v>5165</v>
      </c>
      <c r="P557" t="s">
        <v>5150</v>
      </c>
      <c r="Q557" t="s">
        <v>5161</v>
      </c>
    </row>
    <row r="558" spans="1:17" x14ac:dyDescent="0.3">
      <c r="A558" t="s">
        <v>5137</v>
      </c>
      <c r="B558" t="str">
        <f t="shared" si="8"/>
        <v>150768670</v>
      </c>
      <c r="C558">
        <v>150768</v>
      </c>
      <c r="D558" t="s">
        <v>50</v>
      </c>
      <c r="E558" t="s">
        <v>32</v>
      </c>
      <c r="F558" t="s">
        <v>112</v>
      </c>
      <c r="G558" t="s">
        <v>1644</v>
      </c>
      <c r="H558" t="s">
        <v>115</v>
      </c>
      <c r="I558">
        <v>670</v>
      </c>
      <c r="J558">
        <v>670</v>
      </c>
      <c r="K558" t="e">
        <f>VLOOKUP(B558,#REF!,5,FALSE)</f>
        <v>#REF!</v>
      </c>
      <c r="N558" t="s">
        <v>5777</v>
      </c>
      <c r="O558" s="180" t="s">
        <v>5165</v>
      </c>
      <c r="P558" t="s">
        <v>5150</v>
      </c>
      <c r="Q558" t="s">
        <v>5161</v>
      </c>
    </row>
    <row r="559" spans="1:17" x14ac:dyDescent="0.3">
      <c r="A559" t="s">
        <v>5137</v>
      </c>
      <c r="B559" t="str">
        <f t="shared" si="8"/>
        <v>150768671</v>
      </c>
      <c r="C559">
        <v>150768</v>
      </c>
      <c r="D559" t="s">
        <v>50</v>
      </c>
      <c r="E559" t="s">
        <v>32</v>
      </c>
      <c r="F559" t="s">
        <v>112</v>
      </c>
      <c r="G559" t="s">
        <v>1644</v>
      </c>
      <c r="H559" t="s">
        <v>115</v>
      </c>
      <c r="I559">
        <v>671</v>
      </c>
      <c r="J559">
        <v>671</v>
      </c>
      <c r="K559" t="e">
        <f>VLOOKUP(B559,#REF!,5,FALSE)</f>
        <v>#REF!</v>
      </c>
      <c r="N559" t="s">
        <v>5778</v>
      </c>
      <c r="O559" s="180" t="s">
        <v>5165</v>
      </c>
      <c r="P559" t="s">
        <v>5150</v>
      </c>
      <c r="Q559" t="s">
        <v>5161</v>
      </c>
    </row>
    <row r="560" spans="1:17" x14ac:dyDescent="0.3">
      <c r="A560" t="s">
        <v>5137</v>
      </c>
      <c r="B560" t="str">
        <f t="shared" si="8"/>
        <v>150768672</v>
      </c>
      <c r="C560">
        <v>150768</v>
      </c>
      <c r="D560" t="s">
        <v>50</v>
      </c>
      <c r="E560" t="s">
        <v>32</v>
      </c>
      <c r="F560" t="s">
        <v>112</v>
      </c>
      <c r="G560" t="s">
        <v>1644</v>
      </c>
      <c r="H560" t="s">
        <v>115</v>
      </c>
      <c r="I560">
        <v>672</v>
      </c>
      <c r="J560">
        <v>672</v>
      </c>
      <c r="K560" t="e">
        <f>VLOOKUP(B560,#REF!,5,FALSE)</f>
        <v>#REF!</v>
      </c>
      <c r="N560" t="s">
        <v>5779</v>
      </c>
      <c r="O560" s="180" t="s">
        <v>5165</v>
      </c>
      <c r="P560" t="s">
        <v>5150</v>
      </c>
      <c r="Q560" t="s">
        <v>5161</v>
      </c>
    </row>
    <row r="561" spans="1:17" x14ac:dyDescent="0.3">
      <c r="A561" t="s">
        <v>5137</v>
      </c>
      <c r="B561" t="str">
        <f t="shared" si="8"/>
        <v>150768673</v>
      </c>
      <c r="C561">
        <v>150768</v>
      </c>
      <c r="D561" t="s">
        <v>50</v>
      </c>
      <c r="E561" t="s">
        <v>32</v>
      </c>
      <c r="F561" t="s">
        <v>112</v>
      </c>
      <c r="G561" t="s">
        <v>1644</v>
      </c>
      <c r="H561" t="s">
        <v>115</v>
      </c>
      <c r="I561">
        <v>673</v>
      </c>
      <c r="J561">
        <v>673</v>
      </c>
      <c r="K561" t="e">
        <f>VLOOKUP(B561,#REF!,5,FALSE)</f>
        <v>#REF!</v>
      </c>
      <c r="N561" t="s">
        <v>5780</v>
      </c>
      <c r="O561" s="180" t="s">
        <v>5165</v>
      </c>
      <c r="P561" t="s">
        <v>5150</v>
      </c>
      <c r="Q561" t="s">
        <v>5161</v>
      </c>
    </row>
    <row r="562" spans="1:17" x14ac:dyDescent="0.3">
      <c r="A562" t="s">
        <v>5137</v>
      </c>
      <c r="B562" t="str">
        <f t="shared" si="8"/>
        <v>150768674</v>
      </c>
      <c r="C562">
        <v>150768</v>
      </c>
      <c r="D562" t="s">
        <v>50</v>
      </c>
      <c r="E562" t="s">
        <v>32</v>
      </c>
      <c r="F562" t="s">
        <v>112</v>
      </c>
      <c r="G562" t="s">
        <v>1644</v>
      </c>
      <c r="H562" t="s">
        <v>115</v>
      </c>
      <c r="I562">
        <v>674</v>
      </c>
      <c r="J562">
        <v>674</v>
      </c>
      <c r="K562" t="e">
        <f>VLOOKUP(B562,#REF!,5,FALSE)</f>
        <v>#REF!</v>
      </c>
      <c r="N562" t="s">
        <v>5781</v>
      </c>
      <c r="O562" s="180" t="s">
        <v>5165</v>
      </c>
      <c r="P562" t="s">
        <v>5150</v>
      </c>
      <c r="Q562" t="s">
        <v>5161</v>
      </c>
    </row>
    <row r="563" spans="1:17" x14ac:dyDescent="0.3">
      <c r="A563" t="s">
        <v>5137</v>
      </c>
      <c r="B563" t="str">
        <f t="shared" si="8"/>
        <v>150768675</v>
      </c>
      <c r="C563">
        <v>150768</v>
      </c>
      <c r="D563" t="s">
        <v>50</v>
      </c>
      <c r="E563" t="s">
        <v>32</v>
      </c>
      <c r="F563" t="s">
        <v>112</v>
      </c>
      <c r="G563" t="s">
        <v>1644</v>
      </c>
      <c r="H563" t="s">
        <v>115</v>
      </c>
      <c r="I563">
        <v>675</v>
      </c>
      <c r="J563">
        <v>675</v>
      </c>
      <c r="K563" t="e">
        <f>VLOOKUP(B563,#REF!,5,FALSE)</f>
        <v>#REF!</v>
      </c>
      <c r="N563" t="s">
        <v>5782</v>
      </c>
      <c r="O563" s="180" t="s">
        <v>5165</v>
      </c>
      <c r="P563" t="s">
        <v>5150</v>
      </c>
      <c r="Q563" t="s">
        <v>5161</v>
      </c>
    </row>
    <row r="564" spans="1:17" x14ac:dyDescent="0.3">
      <c r="A564" t="s">
        <v>5137</v>
      </c>
      <c r="B564" t="str">
        <f t="shared" si="8"/>
        <v>150768676</v>
      </c>
      <c r="C564">
        <v>150768</v>
      </c>
      <c r="D564" t="s">
        <v>50</v>
      </c>
      <c r="E564" t="s">
        <v>32</v>
      </c>
      <c r="F564" t="s">
        <v>112</v>
      </c>
      <c r="G564" t="s">
        <v>1644</v>
      </c>
      <c r="H564" t="s">
        <v>115</v>
      </c>
      <c r="I564">
        <v>676</v>
      </c>
      <c r="J564">
        <v>676</v>
      </c>
      <c r="K564" t="e">
        <f>VLOOKUP(B564,#REF!,5,FALSE)</f>
        <v>#REF!</v>
      </c>
      <c r="N564" t="s">
        <v>5783</v>
      </c>
      <c r="O564" s="180" t="s">
        <v>5165</v>
      </c>
      <c r="P564" t="s">
        <v>5150</v>
      </c>
      <c r="Q564" t="s">
        <v>5161</v>
      </c>
    </row>
    <row r="565" spans="1:17" x14ac:dyDescent="0.3">
      <c r="A565" t="s">
        <v>5137</v>
      </c>
      <c r="B565" t="str">
        <f t="shared" si="8"/>
        <v>150768677</v>
      </c>
      <c r="C565">
        <v>150768</v>
      </c>
      <c r="D565" t="s">
        <v>50</v>
      </c>
      <c r="E565" t="s">
        <v>32</v>
      </c>
      <c r="F565" t="s">
        <v>112</v>
      </c>
      <c r="G565" t="s">
        <v>1644</v>
      </c>
      <c r="H565" t="s">
        <v>115</v>
      </c>
      <c r="I565">
        <v>677</v>
      </c>
      <c r="J565">
        <v>677</v>
      </c>
      <c r="K565" t="e">
        <f>VLOOKUP(B565,#REF!,5,FALSE)</f>
        <v>#REF!</v>
      </c>
      <c r="N565" t="s">
        <v>5784</v>
      </c>
      <c r="O565" s="180" t="s">
        <v>5165</v>
      </c>
      <c r="P565" t="s">
        <v>5150</v>
      </c>
      <c r="Q565" t="s">
        <v>5161</v>
      </c>
    </row>
    <row r="566" spans="1:17" x14ac:dyDescent="0.3">
      <c r="A566" t="s">
        <v>5270</v>
      </c>
      <c r="B566" t="str">
        <f t="shared" si="8"/>
        <v>150768678</v>
      </c>
      <c r="C566">
        <v>150768</v>
      </c>
      <c r="D566" t="s">
        <v>50</v>
      </c>
      <c r="E566" t="s">
        <v>32</v>
      </c>
      <c r="F566" t="s">
        <v>112</v>
      </c>
      <c r="G566" t="s">
        <v>1644</v>
      </c>
      <c r="H566" t="s">
        <v>115</v>
      </c>
      <c r="I566">
        <v>678</v>
      </c>
      <c r="J566">
        <v>678</v>
      </c>
      <c r="K566" t="e">
        <f>VLOOKUP(B566,#REF!,5,FALSE)</f>
        <v>#REF!</v>
      </c>
      <c r="N566" t="s">
        <v>5785</v>
      </c>
      <c r="O566" s="180" t="s">
        <v>5165</v>
      </c>
      <c r="P566" t="s">
        <v>5355</v>
      </c>
      <c r="Q566" t="s">
        <v>5272</v>
      </c>
    </row>
    <row r="567" spans="1:17" x14ac:dyDescent="0.3">
      <c r="A567" t="s">
        <v>5270</v>
      </c>
      <c r="B567" t="str">
        <f t="shared" si="8"/>
        <v>150768679</v>
      </c>
      <c r="C567">
        <v>150768</v>
      </c>
      <c r="D567" t="s">
        <v>50</v>
      </c>
      <c r="E567" t="s">
        <v>32</v>
      </c>
      <c r="F567" t="s">
        <v>112</v>
      </c>
      <c r="G567" t="s">
        <v>1644</v>
      </c>
      <c r="H567" t="s">
        <v>115</v>
      </c>
      <c r="I567">
        <v>679</v>
      </c>
      <c r="J567">
        <v>679</v>
      </c>
      <c r="K567" t="e">
        <f>VLOOKUP(B567,#REF!,5,FALSE)</f>
        <v>#REF!</v>
      </c>
      <c r="N567" t="s">
        <v>5786</v>
      </c>
      <c r="O567" s="180" t="s">
        <v>5165</v>
      </c>
      <c r="P567" t="s">
        <v>5355</v>
      </c>
      <c r="Q567" t="s">
        <v>5272</v>
      </c>
    </row>
    <row r="568" spans="1:17" x14ac:dyDescent="0.3">
      <c r="A568" t="s">
        <v>5270</v>
      </c>
      <c r="B568" t="str">
        <f t="shared" si="8"/>
        <v>150768680</v>
      </c>
      <c r="C568">
        <v>150768</v>
      </c>
      <c r="D568" t="s">
        <v>50</v>
      </c>
      <c r="E568" t="s">
        <v>32</v>
      </c>
      <c r="F568" t="s">
        <v>112</v>
      </c>
      <c r="G568" t="s">
        <v>1644</v>
      </c>
      <c r="H568" t="s">
        <v>115</v>
      </c>
      <c r="I568">
        <v>680</v>
      </c>
      <c r="J568">
        <v>680</v>
      </c>
      <c r="K568" t="e">
        <f>VLOOKUP(B568,#REF!,5,FALSE)</f>
        <v>#REF!</v>
      </c>
      <c r="N568" t="s">
        <v>5787</v>
      </c>
      <c r="O568" s="180" t="s">
        <v>5165</v>
      </c>
      <c r="P568" t="s">
        <v>5355</v>
      </c>
      <c r="Q568" t="s">
        <v>5272</v>
      </c>
    </row>
    <row r="569" spans="1:17" x14ac:dyDescent="0.3">
      <c r="A569" t="s">
        <v>5270</v>
      </c>
      <c r="B569" t="str">
        <f t="shared" si="8"/>
        <v>150768681</v>
      </c>
      <c r="C569">
        <v>150768</v>
      </c>
      <c r="D569" t="s">
        <v>50</v>
      </c>
      <c r="E569" t="s">
        <v>32</v>
      </c>
      <c r="F569" t="s">
        <v>112</v>
      </c>
      <c r="G569" t="s">
        <v>1644</v>
      </c>
      <c r="H569" t="s">
        <v>115</v>
      </c>
      <c r="I569">
        <v>681</v>
      </c>
      <c r="J569">
        <v>681</v>
      </c>
      <c r="K569" t="e">
        <f>VLOOKUP(B569,#REF!,5,FALSE)</f>
        <v>#REF!</v>
      </c>
      <c r="N569" t="s">
        <v>5788</v>
      </c>
      <c r="O569" s="180" t="s">
        <v>5165</v>
      </c>
      <c r="P569" t="s">
        <v>5355</v>
      </c>
      <c r="Q569" t="s">
        <v>5272</v>
      </c>
    </row>
    <row r="570" spans="1:17" x14ac:dyDescent="0.3">
      <c r="A570" t="s">
        <v>5270</v>
      </c>
      <c r="B570" t="str">
        <f t="shared" si="8"/>
        <v>150768682</v>
      </c>
      <c r="C570">
        <v>150768</v>
      </c>
      <c r="D570" t="s">
        <v>50</v>
      </c>
      <c r="E570" t="s">
        <v>32</v>
      </c>
      <c r="F570" t="s">
        <v>112</v>
      </c>
      <c r="G570" t="s">
        <v>1644</v>
      </c>
      <c r="H570" t="s">
        <v>115</v>
      </c>
      <c r="I570">
        <v>682</v>
      </c>
      <c r="J570">
        <v>682</v>
      </c>
      <c r="K570" t="e">
        <f>VLOOKUP(B570,#REF!,5,FALSE)</f>
        <v>#REF!</v>
      </c>
      <c r="N570" t="s">
        <v>5789</v>
      </c>
      <c r="O570" s="180" t="s">
        <v>5165</v>
      </c>
      <c r="P570" t="s">
        <v>5355</v>
      </c>
      <c r="Q570" t="s">
        <v>5272</v>
      </c>
    </row>
    <row r="571" spans="1:17" x14ac:dyDescent="0.3">
      <c r="A571" t="s">
        <v>5270</v>
      </c>
      <c r="B571" t="str">
        <f t="shared" si="8"/>
        <v>150768683</v>
      </c>
      <c r="C571">
        <v>150768</v>
      </c>
      <c r="D571" t="s">
        <v>50</v>
      </c>
      <c r="E571" t="s">
        <v>32</v>
      </c>
      <c r="F571" t="s">
        <v>112</v>
      </c>
      <c r="G571" t="s">
        <v>1644</v>
      </c>
      <c r="H571" t="s">
        <v>115</v>
      </c>
      <c r="I571">
        <v>683</v>
      </c>
      <c r="J571">
        <v>683</v>
      </c>
      <c r="K571" t="e">
        <f>VLOOKUP(B571,#REF!,5,FALSE)</f>
        <v>#REF!</v>
      </c>
      <c r="N571" t="s">
        <v>5790</v>
      </c>
      <c r="O571" s="180" t="s">
        <v>5165</v>
      </c>
      <c r="P571" t="s">
        <v>5355</v>
      </c>
      <c r="Q571" t="s">
        <v>5272</v>
      </c>
    </row>
    <row r="572" spans="1:17" x14ac:dyDescent="0.3">
      <c r="A572" t="s">
        <v>5270</v>
      </c>
      <c r="B572" t="str">
        <f t="shared" si="8"/>
        <v>150768684</v>
      </c>
      <c r="C572">
        <v>150768</v>
      </c>
      <c r="D572" t="s">
        <v>50</v>
      </c>
      <c r="E572" t="s">
        <v>32</v>
      </c>
      <c r="F572" t="s">
        <v>112</v>
      </c>
      <c r="G572" t="s">
        <v>1644</v>
      </c>
      <c r="H572" t="s">
        <v>115</v>
      </c>
      <c r="I572">
        <v>684</v>
      </c>
      <c r="J572">
        <v>684</v>
      </c>
      <c r="K572" t="e">
        <f>VLOOKUP(B572,#REF!,5,FALSE)</f>
        <v>#REF!</v>
      </c>
      <c r="N572" t="s">
        <v>5791</v>
      </c>
      <c r="O572" s="180" t="s">
        <v>5165</v>
      </c>
      <c r="P572" t="s">
        <v>5355</v>
      </c>
      <c r="Q572" t="s">
        <v>5272</v>
      </c>
    </row>
    <row r="573" spans="1:17" x14ac:dyDescent="0.3">
      <c r="A573" t="s">
        <v>5270</v>
      </c>
      <c r="B573" t="str">
        <f t="shared" si="8"/>
        <v>150768685</v>
      </c>
      <c r="C573">
        <v>150768</v>
      </c>
      <c r="D573" t="s">
        <v>50</v>
      </c>
      <c r="E573" t="s">
        <v>32</v>
      </c>
      <c r="F573" t="s">
        <v>112</v>
      </c>
      <c r="G573" t="s">
        <v>1644</v>
      </c>
      <c r="H573" t="s">
        <v>115</v>
      </c>
      <c r="I573">
        <v>685</v>
      </c>
      <c r="J573">
        <v>685</v>
      </c>
      <c r="K573" t="e">
        <f>VLOOKUP(B573,#REF!,5,FALSE)</f>
        <v>#REF!</v>
      </c>
      <c r="N573" t="s">
        <v>5792</v>
      </c>
      <c r="O573" s="180" t="s">
        <v>5165</v>
      </c>
      <c r="P573" t="s">
        <v>5355</v>
      </c>
      <c r="Q573" t="s">
        <v>5272</v>
      </c>
    </row>
    <row r="574" spans="1:17" x14ac:dyDescent="0.3">
      <c r="A574" t="s">
        <v>5270</v>
      </c>
      <c r="B574" t="str">
        <f t="shared" si="8"/>
        <v>150768686</v>
      </c>
      <c r="C574">
        <v>150768</v>
      </c>
      <c r="D574" t="s">
        <v>50</v>
      </c>
      <c r="E574" t="s">
        <v>32</v>
      </c>
      <c r="F574" t="s">
        <v>112</v>
      </c>
      <c r="G574" t="s">
        <v>1644</v>
      </c>
      <c r="H574" t="s">
        <v>115</v>
      </c>
      <c r="I574">
        <v>686</v>
      </c>
      <c r="J574">
        <v>686</v>
      </c>
      <c r="K574" t="e">
        <f>VLOOKUP(B574,#REF!,5,FALSE)</f>
        <v>#REF!</v>
      </c>
      <c r="N574" t="s">
        <v>5793</v>
      </c>
      <c r="O574" s="180" t="s">
        <v>5165</v>
      </c>
      <c r="P574" t="s">
        <v>5355</v>
      </c>
      <c r="Q574" t="s">
        <v>5272</v>
      </c>
    </row>
    <row r="575" spans="1:17" x14ac:dyDescent="0.3">
      <c r="A575" t="s">
        <v>5270</v>
      </c>
      <c r="B575" t="str">
        <f t="shared" si="8"/>
        <v>150768687</v>
      </c>
      <c r="C575">
        <v>150768</v>
      </c>
      <c r="D575" t="s">
        <v>50</v>
      </c>
      <c r="E575" t="s">
        <v>32</v>
      </c>
      <c r="F575" t="s">
        <v>112</v>
      </c>
      <c r="G575" t="s">
        <v>1644</v>
      </c>
      <c r="H575" t="s">
        <v>115</v>
      </c>
      <c r="I575">
        <v>687</v>
      </c>
      <c r="J575">
        <v>687</v>
      </c>
      <c r="K575" t="e">
        <f>VLOOKUP(B575,#REF!,5,FALSE)</f>
        <v>#REF!</v>
      </c>
      <c r="N575" t="s">
        <v>5794</v>
      </c>
      <c r="O575" s="180" t="s">
        <v>5165</v>
      </c>
      <c r="P575" t="s">
        <v>5355</v>
      </c>
      <c r="Q575" t="s">
        <v>5272</v>
      </c>
    </row>
    <row r="576" spans="1:17" x14ac:dyDescent="0.3">
      <c r="A576" t="s">
        <v>5270</v>
      </c>
      <c r="B576" t="str">
        <f t="shared" si="8"/>
        <v>150768688</v>
      </c>
      <c r="C576">
        <v>150768</v>
      </c>
      <c r="D576" t="s">
        <v>50</v>
      </c>
      <c r="E576" t="s">
        <v>32</v>
      </c>
      <c r="F576" t="s">
        <v>112</v>
      </c>
      <c r="G576" t="s">
        <v>1644</v>
      </c>
      <c r="H576" t="s">
        <v>115</v>
      </c>
      <c r="I576">
        <v>688</v>
      </c>
      <c r="J576">
        <v>688</v>
      </c>
      <c r="K576" t="e">
        <f>VLOOKUP(B576,#REF!,5,FALSE)</f>
        <v>#REF!</v>
      </c>
      <c r="N576" t="s">
        <v>5795</v>
      </c>
      <c r="O576" s="180" t="s">
        <v>5165</v>
      </c>
      <c r="P576" t="s">
        <v>5355</v>
      </c>
      <c r="Q576" t="s">
        <v>5272</v>
      </c>
    </row>
    <row r="577" spans="1:17" x14ac:dyDescent="0.3">
      <c r="A577" t="s">
        <v>5270</v>
      </c>
      <c r="B577" t="str">
        <f t="shared" si="8"/>
        <v>150768689</v>
      </c>
      <c r="C577">
        <v>150768</v>
      </c>
      <c r="D577" t="s">
        <v>50</v>
      </c>
      <c r="E577" t="s">
        <v>32</v>
      </c>
      <c r="F577" t="s">
        <v>112</v>
      </c>
      <c r="G577" t="s">
        <v>1644</v>
      </c>
      <c r="H577" t="s">
        <v>115</v>
      </c>
      <c r="I577">
        <v>689</v>
      </c>
      <c r="J577">
        <v>689</v>
      </c>
      <c r="K577" t="e">
        <f>VLOOKUP(B577,#REF!,5,FALSE)</f>
        <v>#REF!</v>
      </c>
      <c r="N577" t="s">
        <v>5796</v>
      </c>
      <c r="O577" s="180" t="s">
        <v>5165</v>
      </c>
      <c r="P577" t="s">
        <v>5355</v>
      </c>
      <c r="Q577" t="s">
        <v>5272</v>
      </c>
    </row>
    <row r="578" spans="1:17" x14ac:dyDescent="0.3">
      <c r="A578" t="s">
        <v>5270</v>
      </c>
      <c r="B578" t="str">
        <f t="shared" si="8"/>
        <v>150768690</v>
      </c>
      <c r="C578">
        <v>150768</v>
      </c>
      <c r="D578" t="s">
        <v>50</v>
      </c>
      <c r="E578" t="s">
        <v>32</v>
      </c>
      <c r="F578" t="s">
        <v>112</v>
      </c>
      <c r="G578" t="s">
        <v>1644</v>
      </c>
      <c r="H578" t="s">
        <v>115</v>
      </c>
      <c r="I578">
        <v>690</v>
      </c>
      <c r="J578">
        <v>690</v>
      </c>
      <c r="K578" t="e">
        <f>VLOOKUP(B578,#REF!,5,FALSE)</f>
        <v>#REF!</v>
      </c>
      <c r="N578" t="s">
        <v>5797</v>
      </c>
      <c r="O578" s="180" t="s">
        <v>5165</v>
      </c>
      <c r="P578" t="s">
        <v>5355</v>
      </c>
      <c r="Q578" t="s">
        <v>5272</v>
      </c>
    </row>
    <row r="579" spans="1:17" x14ac:dyDescent="0.3">
      <c r="A579" t="s">
        <v>5270</v>
      </c>
      <c r="B579" t="str">
        <f t="shared" si="8"/>
        <v>150768691</v>
      </c>
      <c r="C579">
        <v>150768</v>
      </c>
      <c r="D579" t="s">
        <v>50</v>
      </c>
      <c r="E579" t="s">
        <v>32</v>
      </c>
      <c r="F579" t="s">
        <v>112</v>
      </c>
      <c r="G579" t="s">
        <v>1644</v>
      </c>
      <c r="H579" t="s">
        <v>115</v>
      </c>
      <c r="I579">
        <v>691</v>
      </c>
      <c r="J579">
        <v>691</v>
      </c>
      <c r="K579" t="e">
        <f>VLOOKUP(B579,#REF!,5,FALSE)</f>
        <v>#REF!</v>
      </c>
      <c r="N579" t="s">
        <v>5798</v>
      </c>
      <c r="O579" s="180" t="s">
        <v>5165</v>
      </c>
      <c r="P579" t="s">
        <v>5355</v>
      </c>
      <c r="Q579" t="s">
        <v>5272</v>
      </c>
    </row>
    <row r="580" spans="1:17" x14ac:dyDescent="0.3">
      <c r="A580" t="s">
        <v>5270</v>
      </c>
      <c r="B580" t="str">
        <f t="shared" si="8"/>
        <v>150768692</v>
      </c>
      <c r="C580">
        <v>150768</v>
      </c>
      <c r="D580" t="s">
        <v>50</v>
      </c>
      <c r="E580" t="s">
        <v>32</v>
      </c>
      <c r="F580" t="s">
        <v>112</v>
      </c>
      <c r="G580" t="s">
        <v>1644</v>
      </c>
      <c r="H580" t="s">
        <v>115</v>
      </c>
      <c r="I580">
        <v>692</v>
      </c>
      <c r="J580">
        <v>692</v>
      </c>
      <c r="K580" t="e">
        <f>VLOOKUP(B580,#REF!,5,FALSE)</f>
        <v>#REF!</v>
      </c>
      <c r="N580" t="s">
        <v>5799</v>
      </c>
      <c r="O580" s="180" t="s">
        <v>5165</v>
      </c>
      <c r="P580" t="s">
        <v>5355</v>
      </c>
      <c r="Q580" t="s">
        <v>5272</v>
      </c>
    </row>
    <row r="581" spans="1:17" x14ac:dyDescent="0.3">
      <c r="A581" t="s">
        <v>5270</v>
      </c>
      <c r="B581" t="str">
        <f t="shared" si="8"/>
        <v>150768693</v>
      </c>
      <c r="C581">
        <v>150768</v>
      </c>
      <c r="D581" t="s">
        <v>50</v>
      </c>
      <c r="E581" t="s">
        <v>32</v>
      </c>
      <c r="F581" t="s">
        <v>112</v>
      </c>
      <c r="G581" t="s">
        <v>1644</v>
      </c>
      <c r="H581" t="s">
        <v>115</v>
      </c>
      <c r="I581">
        <v>693</v>
      </c>
      <c r="J581">
        <v>693</v>
      </c>
      <c r="K581" t="e">
        <f>VLOOKUP(B581,#REF!,5,FALSE)</f>
        <v>#REF!</v>
      </c>
      <c r="N581" t="s">
        <v>5800</v>
      </c>
      <c r="O581" s="180" t="s">
        <v>5165</v>
      </c>
      <c r="P581" t="s">
        <v>5355</v>
      </c>
      <c r="Q581" t="s">
        <v>5272</v>
      </c>
    </row>
    <row r="582" spans="1:17" x14ac:dyDescent="0.3">
      <c r="A582" t="s">
        <v>5270</v>
      </c>
      <c r="B582" t="str">
        <f t="shared" si="8"/>
        <v>150768694</v>
      </c>
      <c r="C582">
        <v>150768</v>
      </c>
      <c r="D582" t="s">
        <v>50</v>
      </c>
      <c r="E582" t="s">
        <v>32</v>
      </c>
      <c r="F582" t="s">
        <v>112</v>
      </c>
      <c r="G582" t="s">
        <v>1644</v>
      </c>
      <c r="H582" t="s">
        <v>115</v>
      </c>
      <c r="I582">
        <v>694</v>
      </c>
      <c r="J582">
        <v>694</v>
      </c>
      <c r="K582" t="e">
        <f>VLOOKUP(B582,#REF!,5,FALSE)</f>
        <v>#REF!</v>
      </c>
      <c r="N582" t="s">
        <v>5801</v>
      </c>
      <c r="O582" s="180" t="s">
        <v>5165</v>
      </c>
      <c r="P582" t="s">
        <v>5355</v>
      </c>
      <c r="Q582" t="s">
        <v>5272</v>
      </c>
    </row>
    <row r="583" spans="1:17" x14ac:dyDescent="0.3">
      <c r="A583" t="s">
        <v>5270</v>
      </c>
      <c r="B583" t="str">
        <f t="shared" si="8"/>
        <v>150768695</v>
      </c>
      <c r="C583">
        <v>150768</v>
      </c>
      <c r="D583" t="s">
        <v>50</v>
      </c>
      <c r="E583" t="s">
        <v>32</v>
      </c>
      <c r="F583" t="s">
        <v>112</v>
      </c>
      <c r="G583" t="s">
        <v>1644</v>
      </c>
      <c r="H583" t="s">
        <v>115</v>
      </c>
      <c r="I583">
        <v>695</v>
      </c>
      <c r="J583">
        <v>695</v>
      </c>
      <c r="K583" t="e">
        <f>VLOOKUP(B583,#REF!,5,FALSE)</f>
        <v>#REF!</v>
      </c>
      <c r="N583" t="s">
        <v>5802</v>
      </c>
      <c r="O583" s="180" t="s">
        <v>5165</v>
      </c>
      <c r="P583" t="s">
        <v>5355</v>
      </c>
      <c r="Q583" t="s">
        <v>5272</v>
      </c>
    </row>
    <row r="584" spans="1:17" x14ac:dyDescent="0.3">
      <c r="A584" t="s">
        <v>5270</v>
      </c>
      <c r="B584" t="str">
        <f t="shared" ref="B584:B647" si="9">C584&amp;I584</f>
        <v>150768696</v>
      </c>
      <c r="C584">
        <v>150768</v>
      </c>
      <c r="D584" t="s">
        <v>50</v>
      </c>
      <c r="E584" t="s">
        <v>32</v>
      </c>
      <c r="F584" t="s">
        <v>112</v>
      </c>
      <c r="G584" t="s">
        <v>1644</v>
      </c>
      <c r="H584" t="s">
        <v>115</v>
      </c>
      <c r="I584">
        <v>696</v>
      </c>
      <c r="J584">
        <v>696</v>
      </c>
      <c r="K584" t="e">
        <f>VLOOKUP(B584,#REF!,5,FALSE)</f>
        <v>#REF!</v>
      </c>
      <c r="N584" t="s">
        <v>5803</v>
      </c>
      <c r="O584" s="180" t="s">
        <v>5165</v>
      </c>
      <c r="P584" t="s">
        <v>5355</v>
      </c>
      <c r="Q584" t="s">
        <v>5272</v>
      </c>
    </row>
    <row r="585" spans="1:17" x14ac:dyDescent="0.3">
      <c r="A585" t="s">
        <v>5270</v>
      </c>
      <c r="B585" t="str">
        <f t="shared" si="9"/>
        <v>150768697</v>
      </c>
      <c r="C585">
        <v>150768</v>
      </c>
      <c r="D585" t="s">
        <v>50</v>
      </c>
      <c r="E585" t="s">
        <v>32</v>
      </c>
      <c r="F585" t="s">
        <v>112</v>
      </c>
      <c r="G585" t="s">
        <v>1644</v>
      </c>
      <c r="H585" t="s">
        <v>115</v>
      </c>
      <c r="I585">
        <v>697</v>
      </c>
      <c r="J585">
        <v>697</v>
      </c>
      <c r="K585" t="e">
        <f>VLOOKUP(B585,#REF!,5,FALSE)</f>
        <v>#REF!</v>
      </c>
      <c r="N585" t="s">
        <v>5804</v>
      </c>
      <c r="O585" s="180" t="s">
        <v>5165</v>
      </c>
      <c r="P585" t="s">
        <v>5355</v>
      </c>
      <c r="Q585" t="s">
        <v>5272</v>
      </c>
    </row>
    <row r="586" spans="1:17" x14ac:dyDescent="0.3">
      <c r="A586" t="s">
        <v>5270</v>
      </c>
      <c r="B586" t="str">
        <f t="shared" si="9"/>
        <v>150768698</v>
      </c>
      <c r="C586">
        <v>150768</v>
      </c>
      <c r="D586" t="s">
        <v>50</v>
      </c>
      <c r="E586" t="s">
        <v>32</v>
      </c>
      <c r="F586" t="s">
        <v>112</v>
      </c>
      <c r="G586" t="s">
        <v>1644</v>
      </c>
      <c r="H586" t="s">
        <v>115</v>
      </c>
      <c r="I586">
        <v>698</v>
      </c>
      <c r="J586">
        <v>698</v>
      </c>
      <c r="K586" t="e">
        <f>VLOOKUP(B586,#REF!,5,FALSE)</f>
        <v>#REF!</v>
      </c>
      <c r="N586" t="s">
        <v>5805</v>
      </c>
      <c r="O586" s="180" t="s">
        <v>5165</v>
      </c>
      <c r="P586" t="s">
        <v>5355</v>
      </c>
      <c r="Q586" t="s">
        <v>5272</v>
      </c>
    </row>
    <row r="587" spans="1:17" x14ac:dyDescent="0.3">
      <c r="A587" t="s">
        <v>5270</v>
      </c>
      <c r="B587" t="str">
        <f t="shared" si="9"/>
        <v>150768699</v>
      </c>
      <c r="C587">
        <v>150768</v>
      </c>
      <c r="D587" t="s">
        <v>50</v>
      </c>
      <c r="E587" t="s">
        <v>32</v>
      </c>
      <c r="F587" t="s">
        <v>112</v>
      </c>
      <c r="G587" t="s">
        <v>1644</v>
      </c>
      <c r="H587" t="s">
        <v>115</v>
      </c>
      <c r="I587">
        <v>699</v>
      </c>
      <c r="J587">
        <v>699</v>
      </c>
      <c r="K587" t="e">
        <f>VLOOKUP(B587,#REF!,5,FALSE)</f>
        <v>#REF!</v>
      </c>
      <c r="N587" t="s">
        <v>5806</v>
      </c>
      <c r="O587" s="180" t="s">
        <v>5165</v>
      </c>
      <c r="P587" t="s">
        <v>5355</v>
      </c>
      <c r="Q587" t="s">
        <v>5272</v>
      </c>
    </row>
    <row r="588" spans="1:17" x14ac:dyDescent="0.3">
      <c r="A588" t="s">
        <v>5270</v>
      </c>
      <c r="B588" t="str">
        <f t="shared" si="9"/>
        <v>150768700</v>
      </c>
      <c r="C588">
        <v>150768</v>
      </c>
      <c r="D588" t="s">
        <v>50</v>
      </c>
      <c r="E588" t="s">
        <v>32</v>
      </c>
      <c r="F588" t="s">
        <v>112</v>
      </c>
      <c r="G588" t="s">
        <v>1644</v>
      </c>
      <c r="H588" t="s">
        <v>115</v>
      </c>
      <c r="I588">
        <v>700</v>
      </c>
      <c r="J588">
        <v>700</v>
      </c>
      <c r="K588" t="e">
        <f>VLOOKUP(B588,#REF!,5,FALSE)</f>
        <v>#REF!</v>
      </c>
      <c r="N588" t="s">
        <v>5807</v>
      </c>
      <c r="O588" s="180" t="s">
        <v>5165</v>
      </c>
      <c r="P588" t="s">
        <v>5355</v>
      </c>
      <c r="Q588" t="s">
        <v>5272</v>
      </c>
    </row>
    <row r="589" spans="1:17" x14ac:dyDescent="0.3">
      <c r="A589" t="s">
        <v>5270</v>
      </c>
      <c r="B589" t="str">
        <f t="shared" si="9"/>
        <v>150768701</v>
      </c>
      <c r="C589">
        <v>150768</v>
      </c>
      <c r="D589" t="s">
        <v>50</v>
      </c>
      <c r="E589" t="s">
        <v>32</v>
      </c>
      <c r="F589" t="s">
        <v>112</v>
      </c>
      <c r="G589" t="s">
        <v>1644</v>
      </c>
      <c r="H589" t="s">
        <v>115</v>
      </c>
      <c r="I589">
        <v>701</v>
      </c>
      <c r="J589">
        <v>701</v>
      </c>
      <c r="K589" t="e">
        <f>VLOOKUP(B589,#REF!,5,FALSE)</f>
        <v>#REF!</v>
      </c>
      <c r="N589" t="s">
        <v>5808</v>
      </c>
      <c r="O589" s="180" t="s">
        <v>5165</v>
      </c>
      <c r="P589" t="s">
        <v>5355</v>
      </c>
      <c r="Q589" t="s">
        <v>5272</v>
      </c>
    </row>
    <row r="590" spans="1:17" x14ac:dyDescent="0.3">
      <c r="A590" t="s">
        <v>5270</v>
      </c>
      <c r="B590" t="str">
        <f t="shared" si="9"/>
        <v>150768702</v>
      </c>
      <c r="C590">
        <v>150768</v>
      </c>
      <c r="D590" t="s">
        <v>50</v>
      </c>
      <c r="E590" t="s">
        <v>32</v>
      </c>
      <c r="F590" t="s">
        <v>112</v>
      </c>
      <c r="G590" t="s">
        <v>1644</v>
      </c>
      <c r="H590" t="s">
        <v>115</v>
      </c>
      <c r="I590">
        <v>702</v>
      </c>
      <c r="J590">
        <v>702</v>
      </c>
      <c r="K590" t="e">
        <f>VLOOKUP(B590,#REF!,5,FALSE)</f>
        <v>#REF!</v>
      </c>
      <c r="N590" t="s">
        <v>5809</v>
      </c>
      <c r="O590" s="180" t="s">
        <v>5165</v>
      </c>
      <c r="P590" t="s">
        <v>5355</v>
      </c>
      <c r="Q590" t="s">
        <v>5272</v>
      </c>
    </row>
    <row r="591" spans="1:17" x14ac:dyDescent="0.3">
      <c r="A591" t="s">
        <v>5270</v>
      </c>
      <c r="B591" t="str">
        <f t="shared" si="9"/>
        <v>150768703</v>
      </c>
      <c r="C591">
        <v>150768</v>
      </c>
      <c r="D591" t="s">
        <v>50</v>
      </c>
      <c r="E591" t="s">
        <v>32</v>
      </c>
      <c r="F591" t="s">
        <v>112</v>
      </c>
      <c r="G591" t="s">
        <v>1644</v>
      </c>
      <c r="H591" t="s">
        <v>115</v>
      </c>
      <c r="I591">
        <v>703</v>
      </c>
      <c r="J591">
        <v>703</v>
      </c>
      <c r="K591" t="e">
        <f>VLOOKUP(B591,#REF!,5,FALSE)</f>
        <v>#REF!</v>
      </c>
      <c r="N591" t="s">
        <v>5810</v>
      </c>
      <c r="O591" s="180" t="s">
        <v>5165</v>
      </c>
      <c r="P591" t="s">
        <v>5355</v>
      </c>
      <c r="Q591" t="s">
        <v>5272</v>
      </c>
    </row>
    <row r="592" spans="1:17" x14ac:dyDescent="0.3">
      <c r="A592" t="s">
        <v>5270</v>
      </c>
      <c r="B592" t="str">
        <f t="shared" si="9"/>
        <v>150768704</v>
      </c>
      <c r="C592">
        <v>150768</v>
      </c>
      <c r="D592" t="s">
        <v>50</v>
      </c>
      <c r="E592" t="s">
        <v>32</v>
      </c>
      <c r="F592" t="s">
        <v>112</v>
      </c>
      <c r="G592" t="s">
        <v>1644</v>
      </c>
      <c r="H592" t="s">
        <v>115</v>
      </c>
      <c r="I592">
        <v>704</v>
      </c>
      <c r="J592">
        <v>704</v>
      </c>
      <c r="K592" t="e">
        <f>VLOOKUP(B592,#REF!,5,FALSE)</f>
        <v>#REF!</v>
      </c>
      <c r="N592" t="s">
        <v>5811</v>
      </c>
      <c r="O592" s="180" t="s">
        <v>5165</v>
      </c>
      <c r="P592" t="s">
        <v>5355</v>
      </c>
      <c r="Q592" t="s">
        <v>5272</v>
      </c>
    </row>
    <row r="593" spans="1:17" x14ac:dyDescent="0.3">
      <c r="A593" t="s">
        <v>5270</v>
      </c>
      <c r="B593" t="str">
        <f t="shared" si="9"/>
        <v>150768705</v>
      </c>
      <c r="C593">
        <v>150768</v>
      </c>
      <c r="D593" t="s">
        <v>50</v>
      </c>
      <c r="E593" t="s">
        <v>32</v>
      </c>
      <c r="F593" t="s">
        <v>112</v>
      </c>
      <c r="G593" t="s">
        <v>1644</v>
      </c>
      <c r="H593" t="s">
        <v>115</v>
      </c>
      <c r="I593">
        <v>705</v>
      </c>
      <c r="J593">
        <v>705</v>
      </c>
      <c r="K593" t="e">
        <f>VLOOKUP(B593,#REF!,5,FALSE)</f>
        <v>#REF!</v>
      </c>
      <c r="N593" t="s">
        <v>5812</v>
      </c>
      <c r="O593" s="180" t="s">
        <v>5165</v>
      </c>
      <c r="P593" t="s">
        <v>5355</v>
      </c>
      <c r="Q593" t="s">
        <v>5272</v>
      </c>
    </row>
    <row r="594" spans="1:17" x14ac:dyDescent="0.3">
      <c r="A594" t="s">
        <v>5270</v>
      </c>
      <c r="B594" t="str">
        <f t="shared" si="9"/>
        <v>150768706</v>
      </c>
      <c r="C594">
        <v>150768</v>
      </c>
      <c r="D594" t="s">
        <v>50</v>
      </c>
      <c r="E594" t="s">
        <v>32</v>
      </c>
      <c r="F594" t="s">
        <v>112</v>
      </c>
      <c r="G594" t="s">
        <v>1644</v>
      </c>
      <c r="H594" t="s">
        <v>115</v>
      </c>
      <c r="I594">
        <v>706</v>
      </c>
      <c r="J594">
        <v>706</v>
      </c>
      <c r="K594" t="e">
        <f>VLOOKUP(B594,#REF!,5,FALSE)</f>
        <v>#REF!</v>
      </c>
      <c r="N594" t="s">
        <v>5813</v>
      </c>
      <c r="O594" s="180" t="s">
        <v>5165</v>
      </c>
      <c r="P594" t="s">
        <v>5355</v>
      </c>
      <c r="Q594" t="s">
        <v>5272</v>
      </c>
    </row>
    <row r="595" spans="1:17" x14ac:dyDescent="0.3">
      <c r="A595" t="s">
        <v>5270</v>
      </c>
      <c r="B595" t="str">
        <f t="shared" si="9"/>
        <v>150768707</v>
      </c>
      <c r="C595">
        <v>150768</v>
      </c>
      <c r="D595" t="s">
        <v>50</v>
      </c>
      <c r="E595" t="s">
        <v>32</v>
      </c>
      <c r="F595" t="s">
        <v>112</v>
      </c>
      <c r="G595" t="s">
        <v>1644</v>
      </c>
      <c r="H595" t="s">
        <v>115</v>
      </c>
      <c r="I595">
        <v>707</v>
      </c>
      <c r="J595">
        <v>707</v>
      </c>
      <c r="K595" t="e">
        <f>VLOOKUP(B595,#REF!,5,FALSE)</f>
        <v>#REF!</v>
      </c>
      <c r="N595" t="s">
        <v>5814</v>
      </c>
      <c r="O595" s="180" t="s">
        <v>5165</v>
      </c>
      <c r="P595" t="s">
        <v>5355</v>
      </c>
      <c r="Q595" t="s">
        <v>5272</v>
      </c>
    </row>
    <row r="596" spans="1:17" x14ac:dyDescent="0.3">
      <c r="A596" t="s">
        <v>5270</v>
      </c>
      <c r="B596" t="str">
        <f t="shared" si="9"/>
        <v>150768708</v>
      </c>
      <c r="C596">
        <v>150768</v>
      </c>
      <c r="D596" t="s">
        <v>50</v>
      </c>
      <c r="E596" t="s">
        <v>32</v>
      </c>
      <c r="F596" t="s">
        <v>112</v>
      </c>
      <c r="G596" t="s">
        <v>1644</v>
      </c>
      <c r="H596" t="s">
        <v>115</v>
      </c>
      <c r="I596">
        <v>708</v>
      </c>
      <c r="J596">
        <v>708</v>
      </c>
      <c r="K596" t="e">
        <f>VLOOKUP(B596,#REF!,5,FALSE)</f>
        <v>#REF!</v>
      </c>
      <c r="N596" t="s">
        <v>5815</v>
      </c>
      <c r="O596" s="180" t="s">
        <v>5165</v>
      </c>
      <c r="P596" t="s">
        <v>5355</v>
      </c>
      <c r="Q596" t="s">
        <v>5272</v>
      </c>
    </row>
    <row r="597" spans="1:17" x14ac:dyDescent="0.3">
      <c r="A597" t="s">
        <v>5270</v>
      </c>
      <c r="B597" t="str">
        <f t="shared" si="9"/>
        <v>150768709</v>
      </c>
      <c r="C597">
        <v>150768</v>
      </c>
      <c r="D597" t="s">
        <v>50</v>
      </c>
      <c r="E597" t="s">
        <v>32</v>
      </c>
      <c r="F597" t="s">
        <v>112</v>
      </c>
      <c r="G597" t="s">
        <v>1644</v>
      </c>
      <c r="H597" t="s">
        <v>115</v>
      </c>
      <c r="I597">
        <v>709</v>
      </c>
      <c r="J597">
        <v>709</v>
      </c>
      <c r="K597" t="e">
        <f>VLOOKUP(B597,#REF!,5,FALSE)</f>
        <v>#REF!</v>
      </c>
      <c r="N597" t="s">
        <v>5816</v>
      </c>
      <c r="O597" s="180" t="s">
        <v>5165</v>
      </c>
      <c r="P597" t="s">
        <v>5355</v>
      </c>
      <c r="Q597" t="s">
        <v>5272</v>
      </c>
    </row>
    <row r="598" spans="1:17" x14ac:dyDescent="0.3">
      <c r="A598" t="s">
        <v>5270</v>
      </c>
      <c r="B598" t="str">
        <f t="shared" si="9"/>
        <v>150768710</v>
      </c>
      <c r="C598">
        <v>150768</v>
      </c>
      <c r="D598" t="s">
        <v>50</v>
      </c>
      <c r="E598" t="s">
        <v>32</v>
      </c>
      <c r="F598" t="s">
        <v>112</v>
      </c>
      <c r="G598" t="s">
        <v>1644</v>
      </c>
      <c r="H598" t="s">
        <v>115</v>
      </c>
      <c r="I598">
        <v>710</v>
      </c>
      <c r="J598">
        <v>710</v>
      </c>
      <c r="K598" t="e">
        <f>VLOOKUP(B598,#REF!,5,FALSE)</f>
        <v>#REF!</v>
      </c>
      <c r="N598" t="s">
        <v>5817</v>
      </c>
      <c r="O598" s="180" t="s">
        <v>5165</v>
      </c>
      <c r="P598" t="s">
        <v>5355</v>
      </c>
      <c r="Q598" t="s">
        <v>5272</v>
      </c>
    </row>
    <row r="599" spans="1:17" x14ac:dyDescent="0.3">
      <c r="A599" t="s">
        <v>5270</v>
      </c>
      <c r="B599" t="str">
        <f t="shared" si="9"/>
        <v>150768711</v>
      </c>
      <c r="C599">
        <v>150768</v>
      </c>
      <c r="D599" t="s">
        <v>50</v>
      </c>
      <c r="E599" t="s">
        <v>32</v>
      </c>
      <c r="F599" t="s">
        <v>112</v>
      </c>
      <c r="G599" t="s">
        <v>1644</v>
      </c>
      <c r="H599" t="s">
        <v>115</v>
      </c>
      <c r="I599">
        <v>711</v>
      </c>
      <c r="J599">
        <v>711</v>
      </c>
      <c r="K599" t="e">
        <f>VLOOKUP(B599,#REF!,5,FALSE)</f>
        <v>#REF!</v>
      </c>
      <c r="N599" t="s">
        <v>5818</v>
      </c>
      <c r="O599" s="180" t="s">
        <v>5165</v>
      </c>
      <c r="P599" t="s">
        <v>5355</v>
      </c>
      <c r="Q599" t="s">
        <v>5272</v>
      </c>
    </row>
    <row r="600" spans="1:17" x14ac:dyDescent="0.3">
      <c r="A600" t="s">
        <v>5270</v>
      </c>
      <c r="B600" t="str">
        <f t="shared" si="9"/>
        <v>150768712</v>
      </c>
      <c r="C600">
        <v>150768</v>
      </c>
      <c r="D600" t="s">
        <v>50</v>
      </c>
      <c r="E600" t="s">
        <v>32</v>
      </c>
      <c r="F600" t="s">
        <v>112</v>
      </c>
      <c r="G600" t="s">
        <v>1644</v>
      </c>
      <c r="H600" t="s">
        <v>115</v>
      </c>
      <c r="I600">
        <v>712</v>
      </c>
      <c r="J600">
        <v>712</v>
      </c>
      <c r="K600" t="e">
        <f>VLOOKUP(B600,#REF!,5,FALSE)</f>
        <v>#REF!</v>
      </c>
      <c r="N600" t="s">
        <v>5819</v>
      </c>
      <c r="O600" s="180" t="s">
        <v>5165</v>
      </c>
      <c r="P600" t="s">
        <v>5355</v>
      </c>
      <c r="Q600" t="s">
        <v>5272</v>
      </c>
    </row>
    <row r="601" spans="1:17" x14ac:dyDescent="0.3">
      <c r="A601" t="s">
        <v>5270</v>
      </c>
      <c r="B601" t="str">
        <f t="shared" si="9"/>
        <v>150768713</v>
      </c>
      <c r="C601">
        <v>150768</v>
      </c>
      <c r="D601" t="s">
        <v>50</v>
      </c>
      <c r="E601" t="s">
        <v>32</v>
      </c>
      <c r="F601" t="s">
        <v>112</v>
      </c>
      <c r="G601" t="s">
        <v>1644</v>
      </c>
      <c r="H601" t="s">
        <v>115</v>
      </c>
      <c r="I601">
        <v>713</v>
      </c>
      <c r="J601">
        <v>713</v>
      </c>
      <c r="K601" t="e">
        <f>VLOOKUP(B601,#REF!,5,FALSE)</f>
        <v>#REF!</v>
      </c>
      <c r="N601" t="s">
        <v>5820</v>
      </c>
      <c r="O601" s="180" t="s">
        <v>5165</v>
      </c>
      <c r="P601" t="s">
        <v>5355</v>
      </c>
      <c r="Q601" t="s">
        <v>5272</v>
      </c>
    </row>
    <row r="602" spans="1:17" x14ac:dyDescent="0.3">
      <c r="A602" t="s">
        <v>5270</v>
      </c>
      <c r="B602" t="str">
        <f t="shared" si="9"/>
        <v>150768714</v>
      </c>
      <c r="C602">
        <v>150768</v>
      </c>
      <c r="D602" t="s">
        <v>50</v>
      </c>
      <c r="E602" t="s">
        <v>32</v>
      </c>
      <c r="F602" t="s">
        <v>112</v>
      </c>
      <c r="G602" t="s">
        <v>1644</v>
      </c>
      <c r="H602" t="s">
        <v>115</v>
      </c>
      <c r="I602">
        <v>714</v>
      </c>
      <c r="J602">
        <v>714</v>
      </c>
      <c r="K602" t="e">
        <f>VLOOKUP(B602,#REF!,5,FALSE)</f>
        <v>#REF!</v>
      </c>
      <c r="N602" t="s">
        <v>5821</v>
      </c>
      <c r="O602" s="180" t="s">
        <v>5165</v>
      </c>
      <c r="P602" t="s">
        <v>5355</v>
      </c>
      <c r="Q602" t="s">
        <v>5272</v>
      </c>
    </row>
    <row r="603" spans="1:17" x14ac:dyDescent="0.3">
      <c r="A603" t="s">
        <v>5270</v>
      </c>
      <c r="B603" t="str">
        <f t="shared" si="9"/>
        <v>150768715</v>
      </c>
      <c r="C603">
        <v>150768</v>
      </c>
      <c r="D603" t="s">
        <v>50</v>
      </c>
      <c r="E603" t="s">
        <v>32</v>
      </c>
      <c r="F603" t="s">
        <v>112</v>
      </c>
      <c r="G603" t="s">
        <v>1644</v>
      </c>
      <c r="H603" t="s">
        <v>115</v>
      </c>
      <c r="I603">
        <v>715</v>
      </c>
      <c r="J603">
        <v>715</v>
      </c>
      <c r="K603" t="e">
        <f>VLOOKUP(B603,#REF!,5,FALSE)</f>
        <v>#REF!</v>
      </c>
      <c r="N603" t="s">
        <v>5822</v>
      </c>
      <c r="O603" s="180" t="s">
        <v>5165</v>
      </c>
      <c r="P603" t="s">
        <v>5355</v>
      </c>
      <c r="Q603" t="s">
        <v>5272</v>
      </c>
    </row>
    <row r="604" spans="1:17" x14ac:dyDescent="0.3">
      <c r="A604" t="s">
        <v>5270</v>
      </c>
      <c r="B604" t="str">
        <f t="shared" si="9"/>
        <v>150768716</v>
      </c>
      <c r="C604">
        <v>150768</v>
      </c>
      <c r="D604" t="s">
        <v>50</v>
      </c>
      <c r="E604" t="s">
        <v>32</v>
      </c>
      <c r="F604" t="s">
        <v>112</v>
      </c>
      <c r="G604" t="s">
        <v>1644</v>
      </c>
      <c r="H604" t="s">
        <v>115</v>
      </c>
      <c r="I604">
        <v>716</v>
      </c>
      <c r="J604">
        <v>716</v>
      </c>
      <c r="K604" t="e">
        <f>VLOOKUP(B604,#REF!,5,FALSE)</f>
        <v>#REF!</v>
      </c>
      <c r="N604" t="s">
        <v>5823</v>
      </c>
      <c r="O604" s="180" t="s">
        <v>5165</v>
      </c>
      <c r="P604" t="s">
        <v>5355</v>
      </c>
      <c r="Q604" t="s">
        <v>5272</v>
      </c>
    </row>
    <row r="605" spans="1:17" x14ac:dyDescent="0.3">
      <c r="A605" t="s">
        <v>5270</v>
      </c>
      <c r="B605" t="str">
        <f t="shared" si="9"/>
        <v>150768717</v>
      </c>
      <c r="C605">
        <v>150768</v>
      </c>
      <c r="D605" t="s">
        <v>50</v>
      </c>
      <c r="E605" t="s">
        <v>32</v>
      </c>
      <c r="F605" t="s">
        <v>112</v>
      </c>
      <c r="G605" t="s">
        <v>1644</v>
      </c>
      <c r="H605" t="s">
        <v>115</v>
      </c>
      <c r="I605">
        <v>717</v>
      </c>
      <c r="J605">
        <v>717</v>
      </c>
      <c r="K605" t="e">
        <f>VLOOKUP(B605,#REF!,5,FALSE)</f>
        <v>#REF!</v>
      </c>
      <c r="N605" t="s">
        <v>5824</v>
      </c>
      <c r="O605" s="180" t="s">
        <v>5165</v>
      </c>
      <c r="P605" t="s">
        <v>5355</v>
      </c>
      <c r="Q605" t="s">
        <v>5272</v>
      </c>
    </row>
    <row r="606" spans="1:17" x14ac:dyDescent="0.3">
      <c r="A606" t="s">
        <v>5270</v>
      </c>
      <c r="B606" t="str">
        <f t="shared" si="9"/>
        <v>150768718</v>
      </c>
      <c r="C606">
        <v>150768</v>
      </c>
      <c r="D606" t="s">
        <v>50</v>
      </c>
      <c r="E606" t="s">
        <v>32</v>
      </c>
      <c r="F606" t="s">
        <v>112</v>
      </c>
      <c r="G606" t="s">
        <v>1644</v>
      </c>
      <c r="H606" t="s">
        <v>115</v>
      </c>
      <c r="I606">
        <v>718</v>
      </c>
      <c r="J606">
        <v>718</v>
      </c>
      <c r="K606" t="e">
        <f>VLOOKUP(B606,#REF!,5,FALSE)</f>
        <v>#REF!</v>
      </c>
      <c r="N606" t="s">
        <v>5825</v>
      </c>
      <c r="O606" s="180" t="s">
        <v>5165</v>
      </c>
      <c r="P606" t="s">
        <v>5355</v>
      </c>
      <c r="Q606" t="s">
        <v>5272</v>
      </c>
    </row>
    <row r="607" spans="1:17" x14ac:dyDescent="0.3">
      <c r="A607" t="s">
        <v>5270</v>
      </c>
      <c r="B607" t="str">
        <f t="shared" si="9"/>
        <v>150768719</v>
      </c>
      <c r="C607">
        <v>150768</v>
      </c>
      <c r="D607" t="s">
        <v>50</v>
      </c>
      <c r="E607" t="s">
        <v>32</v>
      </c>
      <c r="F607" t="s">
        <v>112</v>
      </c>
      <c r="G607" t="s">
        <v>1644</v>
      </c>
      <c r="H607" t="s">
        <v>115</v>
      </c>
      <c r="I607">
        <v>719</v>
      </c>
      <c r="J607">
        <v>719</v>
      </c>
      <c r="K607" t="e">
        <f>VLOOKUP(B607,#REF!,5,FALSE)</f>
        <v>#REF!</v>
      </c>
      <c r="N607" t="s">
        <v>5826</v>
      </c>
      <c r="O607" s="180" t="s">
        <v>5165</v>
      </c>
      <c r="P607" t="s">
        <v>5355</v>
      </c>
      <c r="Q607" t="s">
        <v>5272</v>
      </c>
    </row>
    <row r="608" spans="1:17" x14ac:dyDescent="0.3">
      <c r="A608" t="s">
        <v>5270</v>
      </c>
      <c r="B608" t="str">
        <f t="shared" si="9"/>
        <v>150768720</v>
      </c>
      <c r="C608">
        <v>150768</v>
      </c>
      <c r="D608" t="s">
        <v>50</v>
      </c>
      <c r="E608" t="s">
        <v>32</v>
      </c>
      <c r="F608" t="s">
        <v>112</v>
      </c>
      <c r="G608" t="s">
        <v>1644</v>
      </c>
      <c r="H608" t="s">
        <v>115</v>
      </c>
      <c r="I608">
        <v>720</v>
      </c>
      <c r="J608">
        <v>720</v>
      </c>
      <c r="K608" t="e">
        <f>VLOOKUP(B608,#REF!,5,FALSE)</f>
        <v>#REF!</v>
      </c>
      <c r="N608" t="s">
        <v>5827</v>
      </c>
      <c r="O608" s="180" t="s">
        <v>5165</v>
      </c>
      <c r="P608" t="s">
        <v>5355</v>
      </c>
      <c r="Q608" t="s">
        <v>5272</v>
      </c>
    </row>
    <row r="609" spans="1:18" x14ac:dyDescent="0.3">
      <c r="A609" t="s">
        <v>5270</v>
      </c>
      <c r="B609" t="str">
        <f t="shared" si="9"/>
        <v>150768721</v>
      </c>
      <c r="C609">
        <v>150768</v>
      </c>
      <c r="D609" t="s">
        <v>50</v>
      </c>
      <c r="E609" t="s">
        <v>32</v>
      </c>
      <c r="F609" t="s">
        <v>112</v>
      </c>
      <c r="G609" t="s">
        <v>1644</v>
      </c>
      <c r="H609" t="s">
        <v>115</v>
      </c>
      <c r="I609">
        <v>721</v>
      </c>
      <c r="J609">
        <v>721</v>
      </c>
      <c r="K609" t="e">
        <f>VLOOKUP(B609,#REF!,5,FALSE)</f>
        <v>#REF!</v>
      </c>
      <c r="N609" t="s">
        <v>5828</v>
      </c>
      <c r="O609" s="180" t="s">
        <v>5165</v>
      </c>
      <c r="P609" t="s">
        <v>5355</v>
      </c>
      <c r="Q609" t="s">
        <v>5272</v>
      </c>
    </row>
    <row r="610" spans="1:18" x14ac:dyDescent="0.3">
      <c r="A610" t="s">
        <v>5270</v>
      </c>
      <c r="B610" t="str">
        <f t="shared" si="9"/>
        <v>150768722</v>
      </c>
      <c r="C610">
        <v>150768</v>
      </c>
      <c r="D610" t="s">
        <v>50</v>
      </c>
      <c r="E610" t="s">
        <v>32</v>
      </c>
      <c r="F610" t="s">
        <v>112</v>
      </c>
      <c r="G610" t="s">
        <v>1644</v>
      </c>
      <c r="H610" t="s">
        <v>115</v>
      </c>
      <c r="I610">
        <v>722</v>
      </c>
      <c r="J610">
        <v>722</v>
      </c>
      <c r="K610" t="e">
        <f>VLOOKUP(B610,#REF!,5,FALSE)</f>
        <v>#REF!</v>
      </c>
      <c r="N610" t="s">
        <v>5829</v>
      </c>
      <c r="O610" s="180" t="s">
        <v>5165</v>
      </c>
      <c r="P610" t="s">
        <v>5355</v>
      </c>
      <c r="Q610" t="s">
        <v>5272</v>
      </c>
    </row>
    <row r="611" spans="1:18" x14ac:dyDescent="0.3">
      <c r="A611" t="s">
        <v>5270</v>
      </c>
      <c r="B611" t="str">
        <f t="shared" si="9"/>
        <v>150768723</v>
      </c>
      <c r="C611">
        <v>150768</v>
      </c>
      <c r="D611" t="s">
        <v>50</v>
      </c>
      <c r="E611" t="s">
        <v>32</v>
      </c>
      <c r="F611" t="s">
        <v>112</v>
      </c>
      <c r="G611" t="s">
        <v>1644</v>
      </c>
      <c r="H611" t="s">
        <v>115</v>
      </c>
      <c r="I611">
        <v>723</v>
      </c>
      <c r="J611">
        <v>723</v>
      </c>
      <c r="K611" t="e">
        <f>VLOOKUP(B611,#REF!,5,FALSE)</f>
        <v>#REF!</v>
      </c>
      <c r="N611" t="s">
        <v>5830</v>
      </c>
      <c r="O611" s="180" t="s">
        <v>5165</v>
      </c>
      <c r="P611" t="s">
        <v>5355</v>
      </c>
      <c r="Q611" t="s">
        <v>5272</v>
      </c>
    </row>
    <row r="612" spans="1:18" x14ac:dyDescent="0.3">
      <c r="A612" t="s">
        <v>5270</v>
      </c>
      <c r="B612" t="str">
        <f t="shared" si="9"/>
        <v>150768724</v>
      </c>
      <c r="C612">
        <v>150768</v>
      </c>
      <c r="D612" t="s">
        <v>50</v>
      </c>
      <c r="E612" t="s">
        <v>32</v>
      </c>
      <c r="F612" t="s">
        <v>112</v>
      </c>
      <c r="G612" t="s">
        <v>1644</v>
      </c>
      <c r="H612" t="s">
        <v>115</v>
      </c>
      <c r="I612">
        <v>724</v>
      </c>
      <c r="J612">
        <v>724</v>
      </c>
      <c r="K612" t="e">
        <f>VLOOKUP(B612,#REF!,5,FALSE)</f>
        <v>#REF!</v>
      </c>
      <c r="N612" t="s">
        <v>5831</v>
      </c>
      <c r="O612" s="180" t="s">
        <v>5165</v>
      </c>
      <c r="P612" t="s">
        <v>5355</v>
      </c>
      <c r="Q612" t="s">
        <v>5272</v>
      </c>
    </row>
    <row r="613" spans="1:18" x14ac:dyDescent="0.3">
      <c r="A613" t="s">
        <v>5270</v>
      </c>
      <c r="B613" t="str">
        <f t="shared" si="9"/>
        <v>150768725</v>
      </c>
      <c r="C613">
        <v>150768</v>
      </c>
      <c r="D613" t="s">
        <v>50</v>
      </c>
      <c r="E613" t="s">
        <v>32</v>
      </c>
      <c r="F613" t="s">
        <v>112</v>
      </c>
      <c r="G613" t="s">
        <v>1644</v>
      </c>
      <c r="H613" t="s">
        <v>115</v>
      </c>
      <c r="I613">
        <v>725</v>
      </c>
      <c r="J613">
        <v>725</v>
      </c>
      <c r="K613" t="e">
        <f>VLOOKUP(B613,#REF!,5,FALSE)</f>
        <v>#REF!</v>
      </c>
      <c r="N613" t="s">
        <v>5832</v>
      </c>
      <c r="O613" s="180" t="s">
        <v>5165</v>
      </c>
      <c r="P613" t="s">
        <v>5355</v>
      </c>
      <c r="Q613" t="s">
        <v>5272</v>
      </c>
    </row>
    <row r="614" spans="1:18" x14ac:dyDescent="0.3">
      <c r="A614" t="s">
        <v>5163</v>
      </c>
      <c r="B614" t="str">
        <f t="shared" si="9"/>
        <v>15066624</v>
      </c>
      <c r="C614">
        <v>150666</v>
      </c>
      <c r="D614" t="s">
        <v>48</v>
      </c>
      <c r="E614" t="s">
        <v>32</v>
      </c>
      <c r="F614" t="s">
        <v>108</v>
      </c>
      <c r="G614" t="s">
        <v>2052</v>
      </c>
      <c r="H614" t="s">
        <v>2090</v>
      </c>
      <c r="I614" t="s">
        <v>4933</v>
      </c>
      <c r="J614" t="s">
        <v>4933</v>
      </c>
      <c r="K614" t="e">
        <f>VLOOKUP(B614,#REF!,5,FALSE)</f>
        <v>#REF!</v>
      </c>
      <c r="N614" t="s">
        <v>5833</v>
      </c>
      <c r="O614" s="180" t="s">
        <v>5165</v>
      </c>
      <c r="P614" t="s">
        <v>5149</v>
      </c>
      <c r="Q614" t="s">
        <v>5151</v>
      </c>
    </row>
    <row r="615" spans="1:18" x14ac:dyDescent="0.3">
      <c r="A615" t="s">
        <v>7083</v>
      </c>
      <c r="B615" t="str">
        <f t="shared" si="9"/>
        <v>1508061</v>
      </c>
      <c r="C615">
        <v>150806</v>
      </c>
      <c r="D615" t="s">
        <v>48</v>
      </c>
      <c r="E615" t="s">
        <v>32</v>
      </c>
      <c r="F615" t="s">
        <v>112</v>
      </c>
      <c r="G615" t="s">
        <v>1641</v>
      </c>
      <c r="H615" t="s">
        <v>2285</v>
      </c>
      <c r="I615">
        <v>1</v>
      </c>
      <c r="J615">
        <v>1</v>
      </c>
      <c r="K615" t="e">
        <f>VLOOKUP(B615,#REF!,5,FALSE)</f>
        <v>#REF!</v>
      </c>
      <c r="N615" t="s">
        <v>5834</v>
      </c>
      <c r="O615" s="180" t="s">
        <v>5165</v>
      </c>
      <c r="P615" t="s">
        <v>5272</v>
      </c>
      <c r="Q615" t="s">
        <v>5272</v>
      </c>
      <c r="R615" t="s">
        <v>7084</v>
      </c>
    </row>
    <row r="616" spans="1:18" x14ac:dyDescent="0.3">
      <c r="A616" t="s">
        <v>7083</v>
      </c>
      <c r="B616" t="str">
        <f t="shared" si="9"/>
        <v>1508502</v>
      </c>
      <c r="C616">
        <v>150850</v>
      </c>
      <c r="D616" t="s">
        <v>48</v>
      </c>
      <c r="E616" t="s">
        <v>32</v>
      </c>
      <c r="F616" t="s">
        <v>112</v>
      </c>
      <c r="G616" t="s">
        <v>1644</v>
      </c>
      <c r="H616" t="s">
        <v>3091</v>
      </c>
      <c r="I616">
        <v>2</v>
      </c>
      <c r="J616">
        <v>2</v>
      </c>
      <c r="K616" t="e">
        <f>VLOOKUP(B616,#REF!,5,FALSE)</f>
        <v>#REF!</v>
      </c>
      <c r="L616" t="e">
        <f>VLOOKUP(B616,#REF!,6,FALSE)</f>
        <v>#REF!</v>
      </c>
      <c r="M616" t="e">
        <f>VLOOKUP(B616,#REF!,7,FALSE)</f>
        <v>#REF!</v>
      </c>
      <c r="N616" t="s">
        <v>5835</v>
      </c>
      <c r="O616" s="180" t="s">
        <v>5165</v>
      </c>
      <c r="P616" t="s">
        <v>5836</v>
      </c>
      <c r="Q616" t="s">
        <v>5272</v>
      </c>
      <c r="R616" t="s">
        <v>7084</v>
      </c>
    </row>
    <row r="617" spans="1:18" x14ac:dyDescent="0.3">
      <c r="A617" t="s">
        <v>7083</v>
      </c>
      <c r="B617" t="str">
        <f t="shared" si="9"/>
        <v>1508503</v>
      </c>
      <c r="C617">
        <v>150850</v>
      </c>
      <c r="D617" t="s">
        <v>48</v>
      </c>
      <c r="E617" t="s">
        <v>32</v>
      </c>
      <c r="F617" t="s">
        <v>112</v>
      </c>
      <c r="G617" t="s">
        <v>1644</v>
      </c>
      <c r="H617" t="s">
        <v>3091</v>
      </c>
      <c r="I617">
        <v>3</v>
      </c>
      <c r="J617">
        <v>3</v>
      </c>
      <c r="K617" t="e">
        <f>VLOOKUP(B617,#REF!,5,FALSE)</f>
        <v>#REF!</v>
      </c>
      <c r="L617" t="e">
        <f>VLOOKUP(B617,#REF!,6,FALSE)</f>
        <v>#REF!</v>
      </c>
      <c r="M617" t="e">
        <f>VLOOKUP(B617,#REF!,7,FALSE)</f>
        <v>#REF!</v>
      </c>
      <c r="N617" t="s">
        <v>5839</v>
      </c>
      <c r="O617" s="180" t="s">
        <v>5165</v>
      </c>
      <c r="P617" t="s">
        <v>5836</v>
      </c>
      <c r="Q617" t="s">
        <v>5272</v>
      </c>
      <c r="R617" t="s">
        <v>7084</v>
      </c>
    </row>
    <row r="618" spans="1:18" x14ac:dyDescent="0.3">
      <c r="A618" t="s">
        <v>7083</v>
      </c>
      <c r="B618" t="str">
        <f t="shared" si="9"/>
        <v>1508511</v>
      </c>
      <c r="C618">
        <v>150851</v>
      </c>
      <c r="D618" t="s">
        <v>48</v>
      </c>
      <c r="E618" t="s">
        <v>32</v>
      </c>
      <c r="F618" t="s">
        <v>112</v>
      </c>
      <c r="G618" t="s">
        <v>1702</v>
      </c>
      <c r="H618" t="s">
        <v>3092</v>
      </c>
      <c r="I618">
        <v>1</v>
      </c>
      <c r="J618">
        <v>1</v>
      </c>
      <c r="K618" t="e">
        <f>VLOOKUP(B618,#REF!,5,FALSE)</f>
        <v>#REF!</v>
      </c>
      <c r="N618" t="s">
        <v>5842</v>
      </c>
      <c r="O618" s="180" t="s">
        <v>5165</v>
      </c>
      <c r="P618" t="s">
        <v>5272</v>
      </c>
      <c r="Q618" t="s">
        <v>5272</v>
      </c>
      <c r="R618" t="s">
        <v>7084</v>
      </c>
    </row>
    <row r="619" spans="1:18" x14ac:dyDescent="0.3">
      <c r="A619" t="s">
        <v>5137</v>
      </c>
      <c r="B619" t="str">
        <f t="shared" si="9"/>
        <v>1508531</v>
      </c>
      <c r="C619">
        <v>150853</v>
      </c>
      <c r="D619" t="s">
        <v>50</v>
      </c>
      <c r="E619" t="s">
        <v>32</v>
      </c>
      <c r="F619" t="s">
        <v>112</v>
      </c>
      <c r="G619" t="s">
        <v>1636</v>
      </c>
      <c r="H619" t="s">
        <v>3093</v>
      </c>
      <c r="I619">
        <v>1</v>
      </c>
      <c r="J619">
        <v>1</v>
      </c>
      <c r="K619" t="e">
        <f>VLOOKUP(B619,#REF!,5,FALSE)</f>
        <v>#REF!</v>
      </c>
      <c r="N619" t="s">
        <v>5843</v>
      </c>
      <c r="O619" s="180" t="s">
        <v>5165</v>
      </c>
      <c r="P619">
        <v>45014</v>
      </c>
      <c r="Q619" t="s">
        <v>5161</v>
      </c>
    </row>
    <row r="620" spans="1:18" x14ac:dyDescent="0.3">
      <c r="A620" t="s">
        <v>5137</v>
      </c>
      <c r="B620" t="str">
        <f t="shared" si="9"/>
        <v>1508532</v>
      </c>
      <c r="C620">
        <v>150853</v>
      </c>
      <c r="D620" t="s">
        <v>50</v>
      </c>
      <c r="E620" t="s">
        <v>32</v>
      </c>
      <c r="F620" t="s">
        <v>112</v>
      </c>
      <c r="G620" t="s">
        <v>1636</v>
      </c>
      <c r="H620" t="s">
        <v>3093</v>
      </c>
      <c r="I620">
        <v>2</v>
      </c>
      <c r="J620">
        <v>2</v>
      </c>
      <c r="K620" t="e">
        <f>VLOOKUP(B620,#REF!,5,FALSE)</f>
        <v>#REF!</v>
      </c>
      <c r="N620" t="s">
        <v>5844</v>
      </c>
      <c r="O620" s="180" t="s">
        <v>5165</v>
      </c>
      <c r="P620">
        <v>45014</v>
      </c>
      <c r="Q620" t="s">
        <v>5161</v>
      </c>
    </row>
    <row r="621" spans="1:18" x14ac:dyDescent="0.3">
      <c r="A621" t="s">
        <v>5137</v>
      </c>
      <c r="B621" t="str">
        <f t="shared" si="9"/>
        <v>15085624</v>
      </c>
      <c r="C621">
        <v>150856</v>
      </c>
      <c r="D621" t="s">
        <v>50</v>
      </c>
      <c r="E621" t="s">
        <v>32</v>
      </c>
      <c r="F621" t="s">
        <v>112</v>
      </c>
      <c r="G621" t="s">
        <v>1644</v>
      </c>
      <c r="H621" t="s">
        <v>3095</v>
      </c>
      <c r="I621" t="s">
        <v>4933</v>
      </c>
      <c r="J621" t="s">
        <v>4933</v>
      </c>
      <c r="K621" t="e">
        <f>VLOOKUP(B621,#REF!,5,FALSE)</f>
        <v>#REF!</v>
      </c>
      <c r="L621" t="e">
        <f>VLOOKUP(B621,#REF!,6,FALSE)</f>
        <v>#REF!</v>
      </c>
      <c r="N621" t="s">
        <v>5845</v>
      </c>
      <c r="O621" s="180" t="s">
        <v>5165</v>
      </c>
      <c r="P621" t="s">
        <v>5846</v>
      </c>
      <c r="Q621" t="s">
        <v>5161</v>
      </c>
    </row>
    <row r="622" spans="1:18" x14ac:dyDescent="0.3">
      <c r="A622" t="s">
        <v>5137</v>
      </c>
      <c r="B622" t="str">
        <f t="shared" si="9"/>
        <v>15085625</v>
      </c>
      <c r="C622">
        <v>150856</v>
      </c>
      <c r="D622" t="s">
        <v>50</v>
      </c>
      <c r="E622" t="s">
        <v>32</v>
      </c>
      <c r="F622" t="s">
        <v>112</v>
      </c>
      <c r="G622" t="s">
        <v>1644</v>
      </c>
      <c r="H622" t="s">
        <v>3095</v>
      </c>
      <c r="I622" t="s">
        <v>5848</v>
      </c>
      <c r="J622" t="s">
        <v>5848</v>
      </c>
      <c r="K622" t="e">
        <f>VLOOKUP(B622,#REF!,5,FALSE)</f>
        <v>#REF!</v>
      </c>
      <c r="L622" t="e">
        <f>VLOOKUP(B622,#REF!,6,FALSE)</f>
        <v>#REF!</v>
      </c>
      <c r="N622" t="s">
        <v>5849</v>
      </c>
      <c r="O622" s="180" t="s">
        <v>5165</v>
      </c>
      <c r="P622" t="s">
        <v>5846</v>
      </c>
      <c r="Q622" t="s">
        <v>5161</v>
      </c>
    </row>
    <row r="623" spans="1:18" x14ac:dyDescent="0.3">
      <c r="A623" t="s">
        <v>5137</v>
      </c>
      <c r="B623" t="str">
        <f t="shared" si="9"/>
        <v>15085626</v>
      </c>
      <c r="C623">
        <v>150856</v>
      </c>
      <c r="D623" t="s">
        <v>50</v>
      </c>
      <c r="E623" t="s">
        <v>32</v>
      </c>
      <c r="F623" t="s">
        <v>112</v>
      </c>
      <c r="G623" t="s">
        <v>1644</v>
      </c>
      <c r="H623" t="s">
        <v>3095</v>
      </c>
      <c r="I623" t="s">
        <v>5851</v>
      </c>
      <c r="J623" t="s">
        <v>5851</v>
      </c>
      <c r="K623" t="e">
        <f>VLOOKUP(B623,#REF!,5,FALSE)</f>
        <v>#REF!</v>
      </c>
      <c r="L623" t="e">
        <f>VLOOKUP(B623,#REF!,6,FALSE)</f>
        <v>#REF!</v>
      </c>
      <c r="N623" t="s">
        <v>5852</v>
      </c>
      <c r="O623" s="180" t="s">
        <v>5165</v>
      </c>
      <c r="P623" t="s">
        <v>5846</v>
      </c>
      <c r="Q623" t="s">
        <v>5161</v>
      </c>
    </row>
    <row r="624" spans="1:18" x14ac:dyDescent="0.3">
      <c r="A624" t="s">
        <v>5137</v>
      </c>
      <c r="B624" t="str">
        <f t="shared" si="9"/>
        <v>15085627</v>
      </c>
      <c r="C624">
        <v>150856</v>
      </c>
      <c r="D624" t="s">
        <v>50</v>
      </c>
      <c r="E624" t="s">
        <v>32</v>
      </c>
      <c r="F624" t="s">
        <v>112</v>
      </c>
      <c r="G624" t="s">
        <v>1644</v>
      </c>
      <c r="H624" t="s">
        <v>3095</v>
      </c>
      <c r="I624" t="s">
        <v>5854</v>
      </c>
      <c r="J624" t="s">
        <v>5854</v>
      </c>
      <c r="K624" t="e">
        <f>VLOOKUP(B624,#REF!,5,FALSE)</f>
        <v>#REF!</v>
      </c>
      <c r="L624" t="e">
        <f>VLOOKUP(B624,#REF!,6,FALSE)</f>
        <v>#REF!</v>
      </c>
      <c r="N624" t="s">
        <v>5855</v>
      </c>
      <c r="O624" s="180" t="s">
        <v>5165</v>
      </c>
      <c r="P624" t="s">
        <v>5846</v>
      </c>
      <c r="Q624" t="s">
        <v>5161</v>
      </c>
    </row>
    <row r="625" spans="1:17" x14ac:dyDescent="0.3">
      <c r="A625" t="s">
        <v>5137</v>
      </c>
      <c r="B625" t="str">
        <f t="shared" si="9"/>
        <v>15085628</v>
      </c>
      <c r="C625">
        <v>150856</v>
      </c>
      <c r="D625" t="s">
        <v>50</v>
      </c>
      <c r="E625" t="s">
        <v>32</v>
      </c>
      <c r="F625" t="s">
        <v>112</v>
      </c>
      <c r="G625" t="s">
        <v>1644</v>
      </c>
      <c r="H625" t="s">
        <v>3095</v>
      </c>
      <c r="I625" t="s">
        <v>5857</v>
      </c>
      <c r="J625" t="s">
        <v>5857</v>
      </c>
      <c r="K625" t="e">
        <f>VLOOKUP(B625,#REF!,5,FALSE)</f>
        <v>#REF!</v>
      </c>
      <c r="L625" t="e">
        <f>VLOOKUP(B625,#REF!,6,FALSE)</f>
        <v>#REF!</v>
      </c>
      <c r="N625" t="s">
        <v>5858</v>
      </c>
      <c r="O625" s="180" t="s">
        <v>5165</v>
      </c>
      <c r="P625" t="s">
        <v>5846</v>
      </c>
      <c r="Q625" t="s">
        <v>5161</v>
      </c>
    </row>
    <row r="626" spans="1:17" x14ac:dyDescent="0.3">
      <c r="A626" t="s">
        <v>5137</v>
      </c>
      <c r="B626" t="str">
        <f t="shared" si="9"/>
        <v>1508581</v>
      </c>
      <c r="C626">
        <v>150858</v>
      </c>
      <c r="D626" t="s">
        <v>50</v>
      </c>
      <c r="E626" t="s">
        <v>32</v>
      </c>
      <c r="F626" t="s">
        <v>112</v>
      </c>
      <c r="G626" t="s">
        <v>1938</v>
      </c>
      <c r="H626" t="s">
        <v>3096</v>
      </c>
      <c r="I626">
        <v>1</v>
      </c>
      <c r="J626">
        <v>1</v>
      </c>
      <c r="K626" t="e">
        <f>VLOOKUP(B626,#REF!,5,FALSE)</f>
        <v>#REF!</v>
      </c>
      <c r="N626" t="s">
        <v>5860</v>
      </c>
      <c r="O626" s="180" t="s">
        <v>5165</v>
      </c>
      <c r="P626" t="s">
        <v>5861</v>
      </c>
      <c r="Q626" t="s">
        <v>5161</v>
      </c>
    </row>
    <row r="627" spans="1:17" x14ac:dyDescent="0.3">
      <c r="A627" t="s">
        <v>5137</v>
      </c>
      <c r="B627" t="str">
        <f t="shared" si="9"/>
        <v>1508582</v>
      </c>
      <c r="C627">
        <v>150858</v>
      </c>
      <c r="D627" t="s">
        <v>50</v>
      </c>
      <c r="E627" t="s">
        <v>32</v>
      </c>
      <c r="F627" t="s">
        <v>112</v>
      </c>
      <c r="G627" t="s">
        <v>1938</v>
      </c>
      <c r="H627" t="s">
        <v>3096</v>
      </c>
      <c r="I627">
        <v>2</v>
      </c>
      <c r="J627">
        <v>2</v>
      </c>
      <c r="K627" t="e">
        <f>VLOOKUP(B627,#REF!,5,FALSE)</f>
        <v>#REF!</v>
      </c>
      <c r="N627" t="s">
        <v>5862</v>
      </c>
      <c r="O627" s="180" t="s">
        <v>5165</v>
      </c>
      <c r="P627" t="s">
        <v>5861</v>
      </c>
      <c r="Q627" t="s">
        <v>5161</v>
      </c>
    </row>
    <row r="628" spans="1:17" x14ac:dyDescent="0.3">
      <c r="A628" t="s">
        <v>5137</v>
      </c>
      <c r="B628" t="str">
        <f t="shared" si="9"/>
        <v>1508583</v>
      </c>
      <c r="C628">
        <v>150858</v>
      </c>
      <c r="D628" t="s">
        <v>50</v>
      </c>
      <c r="E628" t="s">
        <v>32</v>
      </c>
      <c r="F628" t="s">
        <v>112</v>
      </c>
      <c r="G628" t="s">
        <v>1938</v>
      </c>
      <c r="H628" t="s">
        <v>3096</v>
      </c>
      <c r="I628">
        <v>3</v>
      </c>
      <c r="J628">
        <v>3</v>
      </c>
      <c r="K628" t="e">
        <f>VLOOKUP(B628,#REF!,5,FALSE)</f>
        <v>#REF!</v>
      </c>
      <c r="N628" t="s">
        <v>5863</v>
      </c>
      <c r="O628" s="180" t="s">
        <v>5165</v>
      </c>
      <c r="P628" t="s">
        <v>5861</v>
      </c>
      <c r="Q628" t="s">
        <v>5161</v>
      </c>
    </row>
    <row r="629" spans="1:17" x14ac:dyDescent="0.3">
      <c r="A629" t="s">
        <v>5137</v>
      </c>
      <c r="B629" t="str">
        <f t="shared" si="9"/>
        <v>1508584</v>
      </c>
      <c r="C629">
        <v>150858</v>
      </c>
      <c r="D629" t="s">
        <v>50</v>
      </c>
      <c r="E629" t="s">
        <v>32</v>
      </c>
      <c r="F629" t="s">
        <v>112</v>
      </c>
      <c r="G629" t="s">
        <v>1938</v>
      </c>
      <c r="H629" t="s">
        <v>3096</v>
      </c>
      <c r="I629">
        <v>4</v>
      </c>
      <c r="J629">
        <v>4</v>
      </c>
      <c r="K629" t="e">
        <f>VLOOKUP(B629,#REF!,5,FALSE)</f>
        <v>#REF!</v>
      </c>
      <c r="N629" t="s">
        <v>5864</v>
      </c>
      <c r="O629" s="180" t="s">
        <v>5165</v>
      </c>
      <c r="P629" t="s">
        <v>5861</v>
      </c>
      <c r="Q629" t="s">
        <v>5161</v>
      </c>
    </row>
    <row r="630" spans="1:17" x14ac:dyDescent="0.3">
      <c r="A630" t="s">
        <v>5137</v>
      </c>
      <c r="B630" t="str">
        <f t="shared" si="9"/>
        <v>1508608</v>
      </c>
      <c r="C630">
        <v>150860</v>
      </c>
      <c r="D630" t="s">
        <v>50</v>
      </c>
      <c r="E630" t="s">
        <v>32</v>
      </c>
      <c r="F630" t="s">
        <v>112</v>
      </c>
      <c r="G630" t="s">
        <v>1644</v>
      </c>
      <c r="H630" t="s">
        <v>3139</v>
      </c>
      <c r="I630">
        <v>8</v>
      </c>
      <c r="J630">
        <v>8</v>
      </c>
      <c r="K630" t="e">
        <f>VLOOKUP(B630,#REF!,5,FALSE)</f>
        <v>#REF!</v>
      </c>
      <c r="N630" t="s">
        <v>5865</v>
      </c>
      <c r="O630" s="180" t="s">
        <v>5165</v>
      </c>
      <c r="P630">
        <v>45078</v>
      </c>
      <c r="Q630" t="s">
        <v>5161</v>
      </c>
    </row>
    <row r="631" spans="1:17" x14ac:dyDescent="0.3">
      <c r="A631" t="s">
        <v>5137</v>
      </c>
      <c r="B631" t="str">
        <f t="shared" si="9"/>
        <v>1130141</v>
      </c>
      <c r="C631">
        <v>113014</v>
      </c>
      <c r="D631" t="s">
        <v>50</v>
      </c>
      <c r="E631" t="s">
        <v>33</v>
      </c>
      <c r="F631" t="s">
        <v>65</v>
      </c>
      <c r="G631" t="s">
        <v>591</v>
      </c>
      <c r="H631" t="s">
        <v>3845</v>
      </c>
      <c r="I631">
        <v>1</v>
      </c>
      <c r="J631">
        <v>1</v>
      </c>
      <c r="K631" t="e">
        <f>VLOOKUP(B631,#REF!,5,FALSE)</f>
        <v>#REF!</v>
      </c>
      <c r="L631" t="e">
        <f>VLOOKUP(B631,#REF!,6,FALSE)</f>
        <v>#REF!</v>
      </c>
      <c r="M631" t="e">
        <f>VLOOKUP(B631,#REF!,7,FALSE)</f>
        <v>#REF!</v>
      </c>
      <c r="N631" t="s">
        <v>5866</v>
      </c>
      <c r="O631" s="180" t="s">
        <v>5165</v>
      </c>
      <c r="P631" t="s">
        <v>172</v>
      </c>
      <c r="Q631" t="s">
        <v>5161</v>
      </c>
    </row>
    <row r="632" spans="1:17" x14ac:dyDescent="0.3">
      <c r="A632" t="s">
        <v>5137</v>
      </c>
      <c r="B632" t="str">
        <f t="shared" si="9"/>
        <v>1131035</v>
      </c>
      <c r="C632">
        <v>113103</v>
      </c>
      <c r="D632" t="s">
        <v>50</v>
      </c>
      <c r="E632" t="s">
        <v>33</v>
      </c>
      <c r="F632" t="s">
        <v>65</v>
      </c>
      <c r="G632" t="s">
        <v>637</v>
      </c>
      <c r="H632" t="s">
        <v>5013</v>
      </c>
      <c r="I632">
        <v>5</v>
      </c>
      <c r="J632">
        <v>5</v>
      </c>
      <c r="K632" t="e">
        <f>VLOOKUP(B632,#REF!,5,FALSE)</f>
        <v>#REF!</v>
      </c>
      <c r="N632" t="s">
        <v>5869</v>
      </c>
      <c r="O632" s="180" t="s">
        <v>5165</v>
      </c>
      <c r="P632" t="s">
        <v>5150</v>
      </c>
      <c r="Q632" t="s">
        <v>5161</v>
      </c>
    </row>
    <row r="633" spans="1:17" x14ac:dyDescent="0.3">
      <c r="A633" t="s">
        <v>5137</v>
      </c>
      <c r="B633" t="str">
        <f t="shared" si="9"/>
        <v>1131036</v>
      </c>
      <c r="C633">
        <v>113103</v>
      </c>
      <c r="D633" t="s">
        <v>50</v>
      </c>
      <c r="E633" t="s">
        <v>33</v>
      </c>
      <c r="F633" t="s">
        <v>65</v>
      </c>
      <c r="G633" t="s">
        <v>637</v>
      </c>
      <c r="H633" t="s">
        <v>5013</v>
      </c>
      <c r="I633">
        <v>6</v>
      </c>
      <c r="J633">
        <v>6</v>
      </c>
      <c r="K633" t="e">
        <f>VLOOKUP(B633,#REF!,5,FALSE)</f>
        <v>#REF!</v>
      </c>
      <c r="N633" t="s">
        <v>5870</v>
      </c>
      <c r="O633" s="180" t="s">
        <v>5165</v>
      </c>
      <c r="P633" t="s">
        <v>5150</v>
      </c>
      <c r="Q633" t="s">
        <v>5161</v>
      </c>
    </row>
    <row r="634" spans="1:17" x14ac:dyDescent="0.3">
      <c r="A634" t="s">
        <v>5137</v>
      </c>
      <c r="B634" t="str">
        <f t="shared" si="9"/>
        <v>11310313</v>
      </c>
      <c r="C634">
        <v>113103</v>
      </c>
      <c r="D634" t="s">
        <v>50</v>
      </c>
      <c r="E634" t="s">
        <v>33</v>
      </c>
      <c r="F634" t="s">
        <v>65</v>
      </c>
      <c r="G634" t="s">
        <v>637</v>
      </c>
      <c r="H634" t="s">
        <v>5013</v>
      </c>
      <c r="I634">
        <v>13</v>
      </c>
      <c r="J634">
        <v>7</v>
      </c>
      <c r="K634" t="e">
        <f>VLOOKUP(B634,#REF!,5,FALSE)</f>
        <v>#REF!</v>
      </c>
      <c r="N634" t="s">
        <v>5871</v>
      </c>
      <c r="O634" s="180" t="s">
        <v>5165</v>
      </c>
      <c r="P634" t="s">
        <v>5150</v>
      </c>
      <c r="Q634" t="s">
        <v>5161</v>
      </c>
    </row>
    <row r="635" spans="1:17" x14ac:dyDescent="0.3">
      <c r="A635" t="s">
        <v>5137</v>
      </c>
      <c r="B635" t="str">
        <f t="shared" si="9"/>
        <v>11310359</v>
      </c>
      <c r="C635">
        <v>113103</v>
      </c>
      <c r="D635" t="s">
        <v>50</v>
      </c>
      <c r="E635" t="s">
        <v>33</v>
      </c>
      <c r="F635" t="s">
        <v>65</v>
      </c>
      <c r="G635" t="s">
        <v>637</v>
      </c>
      <c r="H635" t="s">
        <v>5013</v>
      </c>
      <c r="I635">
        <v>59</v>
      </c>
      <c r="J635">
        <v>38</v>
      </c>
      <c r="K635" t="e">
        <f>VLOOKUP(B635,#REF!,5,FALSE)</f>
        <v>#REF!</v>
      </c>
      <c r="N635" t="s">
        <v>5872</v>
      </c>
      <c r="O635" s="180" t="s">
        <v>5165</v>
      </c>
      <c r="P635" t="s">
        <v>5150</v>
      </c>
      <c r="Q635" t="s">
        <v>5161</v>
      </c>
    </row>
    <row r="636" spans="1:17" x14ac:dyDescent="0.3">
      <c r="A636" t="s">
        <v>5137</v>
      </c>
      <c r="B636" t="str">
        <f t="shared" si="9"/>
        <v>11310368</v>
      </c>
      <c r="C636">
        <v>113103</v>
      </c>
      <c r="D636" t="s">
        <v>50</v>
      </c>
      <c r="E636" t="s">
        <v>33</v>
      </c>
      <c r="F636" t="s">
        <v>65</v>
      </c>
      <c r="G636" t="s">
        <v>637</v>
      </c>
      <c r="H636" t="s">
        <v>5013</v>
      </c>
      <c r="I636">
        <v>68</v>
      </c>
      <c r="J636">
        <v>39</v>
      </c>
      <c r="K636" t="e">
        <f>VLOOKUP(B636,#REF!,5,FALSE)</f>
        <v>#REF!</v>
      </c>
      <c r="N636" t="s">
        <v>5873</v>
      </c>
      <c r="O636" s="180" t="s">
        <v>5165</v>
      </c>
      <c r="P636" t="s">
        <v>5150</v>
      </c>
      <c r="Q636" t="s">
        <v>5161</v>
      </c>
    </row>
    <row r="637" spans="1:17" x14ac:dyDescent="0.3">
      <c r="A637" t="s">
        <v>5137</v>
      </c>
      <c r="B637" t="str">
        <f t="shared" si="9"/>
        <v>11310386</v>
      </c>
      <c r="C637">
        <v>113103</v>
      </c>
      <c r="D637" t="s">
        <v>50</v>
      </c>
      <c r="E637" t="s">
        <v>33</v>
      </c>
      <c r="F637" t="s">
        <v>65</v>
      </c>
      <c r="G637" t="s">
        <v>637</v>
      </c>
      <c r="H637" t="s">
        <v>5013</v>
      </c>
      <c r="I637">
        <v>86</v>
      </c>
      <c r="J637">
        <v>51</v>
      </c>
      <c r="K637" t="e">
        <f>VLOOKUP(B637,#REF!,5,FALSE)</f>
        <v>#REF!</v>
      </c>
      <c r="N637" t="s">
        <v>5874</v>
      </c>
      <c r="O637" s="180" t="s">
        <v>5165</v>
      </c>
      <c r="P637" t="s">
        <v>5150</v>
      </c>
      <c r="Q637" t="s">
        <v>5161</v>
      </c>
    </row>
    <row r="638" spans="1:17" x14ac:dyDescent="0.3">
      <c r="A638" t="s">
        <v>5137</v>
      </c>
      <c r="B638" t="str">
        <f t="shared" si="9"/>
        <v>113103137</v>
      </c>
      <c r="C638">
        <v>113103</v>
      </c>
      <c r="D638" t="s">
        <v>50</v>
      </c>
      <c r="E638" t="s">
        <v>33</v>
      </c>
      <c r="F638" t="s">
        <v>65</v>
      </c>
      <c r="G638" t="s">
        <v>637</v>
      </c>
      <c r="H638" t="s">
        <v>5013</v>
      </c>
      <c r="I638">
        <v>137</v>
      </c>
      <c r="J638">
        <v>16</v>
      </c>
      <c r="K638" t="e">
        <f>VLOOKUP(B638,#REF!,5,FALSE)</f>
        <v>#REF!</v>
      </c>
      <c r="N638" t="s">
        <v>5875</v>
      </c>
      <c r="O638" s="180" t="s">
        <v>5165</v>
      </c>
      <c r="P638" t="s">
        <v>5150</v>
      </c>
      <c r="Q638" t="s">
        <v>5161</v>
      </c>
    </row>
    <row r="639" spans="1:17" x14ac:dyDescent="0.3">
      <c r="A639" t="s">
        <v>5137</v>
      </c>
      <c r="B639" t="str">
        <f t="shared" si="9"/>
        <v>113103171</v>
      </c>
      <c r="C639">
        <v>113103</v>
      </c>
      <c r="D639" t="s">
        <v>50</v>
      </c>
      <c r="E639" t="s">
        <v>33</v>
      </c>
      <c r="F639" t="s">
        <v>65</v>
      </c>
      <c r="G639" t="s">
        <v>637</v>
      </c>
      <c r="H639" t="s">
        <v>5013</v>
      </c>
      <c r="I639">
        <v>171</v>
      </c>
      <c r="J639">
        <v>32</v>
      </c>
      <c r="K639" t="e">
        <f>VLOOKUP(B639,#REF!,5,FALSE)</f>
        <v>#REF!</v>
      </c>
      <c r="N639" t="s">
        <v>5876</v>
      </c>
      <c r="O639" s="180" t="s">
        <v>5165</v>
      </c>
      <c r="P639" t="s">
        <v>5150</v>
      </c>
      <c r="Q639" t="s">
        <v>5161</v>
      </c>
    </row>
    <row r="640" spans="1:17" x14ac:dyDescent="0.3">
      <c r="A640" t="s">
        <v>5137</v>
      </c>
      <c r="B640" t="str">
        <f t="shared" si="9"/>
        <v>11310579</v>
      </c>
      <c r="C640">
        <v>113105</v>
      </c>
      <c r="D640" t="s">
        <v>48</v>
      </c>
      <c r="E640" t="s">
        <v>33</v>
      </c>
      <c r="F640" t="s">
        <v>65</v>
      </c>
      <c r="G640" t="s">
        <v>637</v>
      </c>
      <c r="H640" t="s">
        <v>174</v>
      </c>
      <c r="I640" t="s">
        <v>5877</v>
      </c>
      <c r="J640" t="s">
        <v>5877</v>
      </c>
      <c r="L640" t="e">
        <f>VLOOKUP(B640,#REF!,6,FALSE)</f>
        <v>#REF!</v>
      </c>
      <c r="N640" t="s">
        <v>5878</v>
      </c>
      <c r="O640" s="180" t="s">
        <v>5165</v>
      </c>
      <c r="P640" t="s">
        <v>5150</v>
      </c>
      <c r="Q640" t="s">
        <v>5161</v>
      </c>
    </row>
    <row r="641" spans="1:17" x14ac:dyDescent="0.3">
      <c r="A641" t="s">
        <v>5270</v>
      </c>
      <c r="B641" t="str">
        <f t="shared" si="9"/>
        <v>1131195</v>
      </c>
      <c r="C641">
        <v>113119</v>
      </c>
      <c r="D641" t="s">
        <v>50</v>
      </c>
      <c r="E641" t="s">
        <v>33</v>
      </c>
      <c r="F641" t="s">
        <v>65</v>
      </c>
      <c r="G641" t="s">
        <v>637</v>
      </c>
      <c r="H641" t="s">
        <v>183</v>
      </c>
      <c r="I641">
        <v>5</v>
      </c>
      <c r="J641">
        <v>5</v>
      </c>
      <c r="K641" t="e">
        <f>VLOOKUP(B641,#REF!,5,FALSE)</f>
        <v>#REF!</v>
      </c>
      <c r="M641" t="e">
        <f>VLOOKUP(B641,#REF!,7,FALSE)</f>
        <v>#REF!</v>
      </c>
      <c r="N641" t="s">
        <v>5879</v>
      </c>
      <c r="O641" s="180" t="s">
        <v>5165</v>
      </c>
      <c r="P641" t="s">
        <v>172</v>
      </c>
      <c r="Q641" t="s">
        <v>5150</v>
      </c>
    </row>
    <row r="642" spans="1:17" x14ac:dyDescent="0.3">
      <c r="A642" t="s">
        <v>5137</v>
      </c>
      <c r="B642" t="str">
        <f t="shared" si="9"/>
        <v>1700024</v>
      </c>
      <c r="C642">
        <v>170002</v>
      </c>
      <c r="D642" t="s">
        <v>50</v>
      </c>
      <c r="E642" t="s">
        <v>33</v>
      </c>
      <c r="F642" t="s">
        <v>125</v>
      </c>
      <c r="G642" t="s">
        <v>2369</v>
      </c>
      <c r="H642" t="s">
        <v>2371</v>
      </c>
      <c r="I642">
        <v>4</v>
      </c>
      <c r="J642">
        <v>4</v>
      </c>
      <c r="K642" t="e">
        <f>VLOOKUP(B642,#REF!,5,FALSE)</f>
        <v>#REF!</v>
      </c>
      <c r="N642" t="s">
        <v>5881</v>
      </c>
      <c r="O642" s="180" t="s">
        <v>5165</v>
      </c>
      <c r="P642" t="s">
        <v>5882</v>
      </c>
      <c r="Q642" t="s">
        <v>5161</v>
      </c>
    </row>
    <row r="643" spans="1:17" x14ac:dyDescent="0.3">
      <c r="A643" t="s">
        <v>5137</v>
      </c>
      <c r="B643" t="str">
        <f t="shared" si="9"/>
        <v>17003254</v>
      </c>
      <c r="C643">
        <v>170032</v>
      </c>
      <c r="D643" t="s">
        <v>50</v>
      </c>
      <c r="E643" t="s">
        <v>33</v>
      </c>
      <c r="F643" t="s">
        <v>127</v>
      </c>
      <c r="G643" t="s">
        <v>2409</v>
      </c>
      <c r="H643" t="s">
        <v>4961</v>
      </c>
      <c r="I643">
        <v>54</v>
      </c>
      <c r="J643">
        <v>54</v>
      </c>
      <c r="K643" t="e">
        <f>VLOOKUP(B643,#REF!,5,FALSE)</f>
        <v>#REF!</v>
      </c>
      <c r="L643" t="e">
        <f>VLOOKUP(B643,#REF!,6,FALSE)</f>
        <v>#REF!</v>
      </c>
      <c r="N643" t="s">
        <v>5883</v>
      </c>
      <c r="O643" s="180" t="s">
        <v>5165</v>
      </c>
      <c r="P643" t="s">
        <v>5149</v>
      </c>
      <c r="Q643" t="s">
        <v>5884</v>
      </c>
    </row>
    <row r="644" spans="1:17" x14ac:dyDescent="0.3">
      <c r="A644" t="s">
        <v>5137</v>
      </c>
      <c r="B644" t="str">
        <f t="shared" si="9"/>
        <v>17003255</v>
      </c>
      <c r="C644">
        <v>170032</v>
      </c>
      <c r="D644" t="s">
        <v>50</v>
      </c>
      <c r="E644" t="s">
        <v>33</v>
      </c>
      <c r="F644" t="s">
        <v>127</v>
      </c>
      <c r="G644" t="s">
        <v>2409</v>
      </c>
      <c r="H644" t="s">
        <v>4961</v>
      </c>
      <c r="I644">
        <v>55</v>
      </c>
      <c r="J644">
        <v>55</v>
      </c>
      <c r="K644" t="e">
        <f>VLOOKUP(B644,#REF!,5,FALSE)</f>
        <v>#REF!</v>
      </c>
      <c r="L644" t="e">
        <f>VLOOKUP(B644,#REF!,6,FALSE)</f>
        <v>#REF!</v>
      </c>
      <c r="N644" t="s">
        <v>5886</v>
      </c>
      <c r="O644" s="180" t="s">
        <v>5165</v>
      </c>
      <c r="P644" t="s">
        <v>5150</v>
      </c>
      <c r="Q644" t="s">
        <v>5161</v>
      </c>
    </row>
    <row r="645" spans="1:17" x14ac:dyDescent="0.3">
      <c r="A645" t="s">
        <v>5137</v>
      </c>
      <c r="B645" t="str">
        <f t="shared" si="9"/>
        <v>17004334</v>
      </c>
      <c r="C645">
        <v>170043</v>
      </c>
      <c r="D645" t="s">
        <v>48</v>
      </c>
      <c r="E645" t="s">
        <v>33</v>
      </c>
      <c r="F645" t="s">
        <v>127</v>
      </c>
      <c r="G645" t="s">
        <v>2417</v>
      </c>
      <c r="H645" t="s">
        <v>2420</v>
      </c>
      <c r="I645" t="s">
        <v>5888</v>
      </c>
      <c r="J645">
        <v>34</v>
      </c>
      <c r="K645" t="e">
        <f>VLOOKUP(B645,#REF!,5,FALSE)</f>
        <v>#REF!</v>
      </c>
      <c r="L645" t="e">
        <f>VLOOKUP(B645,#REF!,6,FALSE)</f>
        <v>#REF!</v>
      </c>
      <c r="N645" t="s">
        <v>5889</v>
      </c>
      <c r="O645" s="180" t="s">
        <v>5165</v>
      </c>
      <c r="P645" t="s">
        <v>5861</v>
      </c>
      <c r="Q645" t="s">
        <v>5161</v>
      </c>
    </row>
    <row r="646" spans="1:17" x14ac:dyDescent="0.3">
      <c r="A646" t="s">
        <v>5163</v>
      </c>
      <c r="B646" t="str">
        <f t="shared" si="9"/>
        <v>17004424</v>
      </c>
      <c r="C646">
        <v>170044</v>
      </c>
      <c r="D646" t="s">
        <v>48</v>
      </c>
      <c r="E646" t="s">
        <v>33</v>
      </c>
      <c r="F646" t="s">
        <v>127</v>
      </c>
      <c r="G646" t="s">
        <v>2417</v>
      </c>
      <c r="H646" t="s">
        <v>2422</v>
      </c>
      <c r="I646">
        <v>24</v>
      </c>
      <c r="J646">
        <v>24</v>
      </c>
      <c r="L646" t="e">
        <f>VLOOKUP(B646,#REF!,6,FALSE)</f>
        <v>#REF!</v>
      </c>
      <c r="N646" t="s">
        <v>5890</v>
      </c>
      <c r="O646" s="180" t="s">
        <v>5165</v>
      </c>
      <c r="P646" t="s">
        <v>5891</v>
      </c>
      <c r="Q646" t="s">
        <v>5151</v>
      </c>
    </row>
    <row r="647" spans="1:17" x14ac:dyDescent="0.3">
      <c r="A647" t="s">
        <v>5270</v>
      </c>
      <c r="B647" t="str">
        <f t="shared" si="9"/>
        <v>17005710</v>
      </c>
      <c r="C647">
        <v>170057</v>
      </c>
      <c r="D647" t="s">
        <v>48</v>
      </c>
      <c r="E647" t="s">
        <v>33</v>
      </c>
      <c r="F647" t="s">
        <v>127</v>
      </c>
      <c r="G647" t="s">
        <v>2428</v>
      </c>
      <c r="H647" t="s">
        <v>216</v>
      </c>
      <c r="I647">
        <v>10</v>
      </c>
      <c r="J647">
        <v>10</v>
      </c>
      <c r="L647" t="e">
        <f>VLOOKUP(B647,#REF!,6,FALSE)</f>
        <v>#REF!</v>
      </c>
      <c r="N647" t="s">
        <v>5893</v>
      </c>
      <c r="O647" s="180" t="s">
        <v>5165</v>
      </c>
      <c r="P647" t="s">
        <v>5894</v>
      </c>
      <c r="Q647" t="s">
        <v>5150</v>
      </c>
    </row>
    <row r="648" spans="1:17" x14ac:dyDescent="0.3">
      <c r="A648" t="s">
        <v>5163</v>
      </c>
      <c r="B648" t="str">
        <f t="shared" ref="B648:B711" si="10">C648&amp;I648</f>
        <v>1700612</v>
      </c>
      <c r="C648">
        <v>170061</v>
      </c>
      <c r="D648" t="s">
        <v>50</v>
      </c>
      <c r="E648" t="s">
        <v>33</v>
      </c>
      <c r="F648" t="s">
        <v>127</v>
      </c>
      <c r="G648" t="s">
        <v>2435</v>
      </c>
      <c r="H648" t="s">
        <v>217</v>
      </c>
      <c r="I648" t="s">
        <v>2960</v>
      </c>
      <c r="J648">
        <v>2</v>
      </c>
      <c r="K648" t="e">
        <f>VLOOKUP(B648,#REF!,5,FALSE)</f>
        <v>#REF!</v>
      </c>
      <c r="M648" t="e">
        <f>VLOOKUP(B648,#REF!,7,FALSE)</f>
        <v>#REF!</v>
      </c>
      <c r="N648" t="s">
        <v>5895</v>
      </c>
      <c r="O648" s="180" t="s">
        <v>5165</v>
      </c>
      <c r="P648" t="s">
        <v>5896</v>
      </c>
      <c r="Q648" t="s">
        <v>5151</v>
      </c>
    </row>
    <row r="649" spans="1:17" x14ac:dyDescent="0.3">
      <c r="A649" t="s">
        <v>5163</v>
      </c>
      <c r="B649" t="str">
        <f t="shared" si="10"/>
        <v>17008017</v>
      </c>
      <c r="C649">
        <v>170080</v>
      </c>
      <c r="D649" t="s">
        <v>48</v>
      </c>
      <c r="E649" t="s">
        <v>33</v>
      </c>
      <c r="F649" t="s">
        <v>125</v>
      </c>
      <c r="G649" t="s">
        <v>773</v>
      </c>
      <c r="H649" t="s">
        <v>2481</v>
      </c>
      <c r="I649">
        <v>17</v>
      </c>
      <c r="J649">
        <v>17</v>
      </c>
      <c r="K649" t="e">
        <f>VLOOKUP(B649,#REF!,5,FALSE)</f>
        <v>#REF!</v>
      </c>
      <c r="N649" t="s">
        <v>5898</v>
      </c>
      <c r="O649" s="180" t="s">
        <v>5165</v>
      </c>
      <c r="P649" t="s">
        <v>5899</v>
      </c>
      <c r="Q649" t="s">
        <v>5151</v>
      </c>
    </row>
    <row r="650" spans="1:17" x14ac:dyDescent="0.3">
      <c r="A650" t="s">
        <v>5163</v>
      </c>
      <c r="B650" t="str">
        <f t="shared" si="10"/>
        <v>17008018</v>
      </c>
      <c r="C650">
        <v>170080</v>
      </c>
      <c r="D650" t="s">
        <v>48</v>
      </c>
      <c r="E650" t="s">
        <v>33</v>
      </c>
      <c r="F650" t="s">
        <v>125</v>
      </c>
      <c r="G650" t="s">
        <v>773</v>
      </c>
      <c r="H650" t="s">
        <v>2481</v>
      </c>
      <c r="I650">
        <v>18</v>
      </c>
      <c r="J650">
        <v>18</v>
      </c>
      <c r="K650" t="e">
        <f>VLOOKUP(B650,#REF!,5,FALSE)</f>
        <v>#REF!</v>
      </c>
      <c r="N650" t="s">
        <v>5900</v>
      </c>
      <c r="O650" s="180" t="s">
        <v>5165</v>
      </c>
      <c r="P650" t="s">
        <v>5899</v>
      </c>
      <c r="Q650" t="s">
        <v>5151</v>
      </c>
    </row>
    <row r="651" spans="1:17" x14ac:dyDescent="0.3">
      <c r="A651" t="s">
        <v>5163</v>
      </c>
      <c r="B651" t="str">
        <f t="shared" si="10"/>
        <v>17008019</v>
      </c>
      <c r="C651">
        <v>170080</v>
      </c>
      <c r="D651" t="s">
        <v>48</v>
      </c>
      <c r="E651" t="s">
        <v>33</v>
      </c>
      <c r="F651" t="s">
        <v>125</v>
      </c>
      <c r="G651" t="s">
        <v>773</v>
      </c>
      <c r="H651" t="s">
        <v>2481</v>
      </c>
      <c r="I651">
        <v>19</v>
      </c>
      <c r="J651">
        <v>19</v>
      </c>
      <c r="K651" t="e">
        <f>VLOOKUP(B651,#REF!,5,FALSE)</f>
        <v>#REF!</v>
      </c>
      <c r="N651" t="s">
        <v>5901</v>
      </c>
      <c r="O651" s="180" t="s">
        <v>5165</v>
      </c>
      <c r="P651" t="s">
        <v>5899</v>
      </c>
      <c r="Q651" t="s">
        <v>5151</v>
      </c>
    </row>
    <row r="652" spans="1:17" x14ac:dyDescent="0.3">
      <c r="A652" t="s">
        <v>5163</v>
      </c>
      <c r="B652" t="str">
        <f t="shared" si="10"/>
        <v>17008020</v>
      </c>
      <c r="C652">
        <v>170080</v>
      </c>
      <c r="D652" t="s">
        <v>48</v>
      </c>
      <c r="E652" t="s">
        <v>33</v>
      </c>
      <c r="F652" t="s">
        <v>125</v>
      </c>
      <c r="G652" t="s">
        <v>773</v>
      </c>
      <c r="H652" t="s">
        <v>2481</v>
      </c>
      <c r="I652">
        <v>20</v>
      </c>
      <c r="J652">
        <v>20</v>
      </c>
      <c r="K652" t="e">
        <f>VLOOKUP(B652,#REF!,5,FALSE)</f>
        <v>#REF!</v>
      </c>
      <c r="N652" t="s">
        <v>5902</v>
      </c>
      <c r="O652" s="180" t="s">
        <v>5165</v>
      </c>
      <c r="P652" t="s">
        <v>5899</v>
      </c>
      <c r="Q652" t="s">
        <v>5151</v>
      </c>
    </row>
    <row r="653" spans="1:17" x14ac:dyDescent="0.3">
      <c r="A653" t="s">
        <v>5163</v>
      </c>
      <c r="B653" t="str">
        <f t="shared" si="10"/>
        <v>17008021</v>
      </c>
      <c r="C653">
        <v>170080</v>
      </c>
      <c r="D653" t="s">
        <v>48</v>
      </c>
      <c r="E653" t="s">
        <v>33</v>
      </c>
      <c r="F653" t="s">
        <v>125</v>
      </c>
      <c r="G653" t="s">
        <v>773</v>
      </c>
      <c r="H653" t="s">
        <v>2481</v>
      </c>
      <c r="I653">
        <v>21</v>
      </c>
      <c r="J653">
        <v>21</v>
      </c>
      <c r="K653" t="e">
        <f>VLOOKUP(B653,#REF!,5,FALSE)</f>
        <v>#REF!</v>
      </c>
      <c r="M653" t="e">
        <f>VLOOKUP(B653,#REF!,7,FALSE)</f>
        <v>#REF!</v>
      </c>
      <c r="N653" t="s">
        <v>5903</v>
      </c>
      <c r="O653" s="180" t="s">
        <v>5165</v>
      </c>
      <c r="P653" t="s">
        <v>5899</v>
      </c>
      <c r="Q653" t="s">
        <v>5151</v>
      </c>
    </row>
    <row r="654" spans="1:17" x14ac:dyDescent="0.3">
      <c r="A654" t="s">
        <v>5163</v>
      </c>
      <c r="B654" t="str">
        <f t="shared" si="10"/>
        <v>17008022</v>
      </c>
      <c r="C654">
        <v>170080</v>
      </c>
      <c r="D654" t="s">
        <v>48</v>
      </c>
      <c r="E654" t="s">
        <v>33</v>
      </c>
      <c r="F654" t="s">
        <v>125</v>
      </c>
      <c r="G654" t="s">
        <v>773</v>
      </c>
      <c r="H654" t="s">
        <v>2481</v>
      </c>
      <c r="I654">
        <v>22</v>
      </c>
      <c r="J654">
        <v>22</v>
      </c>
      <c r="K654" t="e">
        <f>VLOOKUP(B654,#REF!,5,FALSE)</f>
        <v>#REF!</v>
      </c>
      <c r="M654" t="e">
        <f>VLOOKUP(B654,#REF!,7,FALSE)</f>
        <v>#REF!</v>
      </c>
      <c r="N654" t="s">
        <v>5905</v>
      </c>
      <c r="O654" s="180" t="s">
        <v>5165</v>
      </c>
      <c r="P654" t="s">
        <v>5899</v>
      </c>
      <c r="Q654" t="s">
        <v>5151</v>
      </c>
    </row>
    <row r="655" spans="1:17" x14ac:dyDescent="0.3">
      <c r="A655" t="s">
        <v>5137</v>
      </c>
      <c r="B655" t="str">
        <f t="shared" si="10"/>
        <v>1705311</v>
      </c>
      <c r="C655">
        <v>170531</v>
      </c>
      <c r="D655" t="s">
        <v>48</v>
      </c>
      <c r="E655" t="s">
        <v>33</v>
      </c>
      <c r="F655" t="s">
        <v>125</v>
      </c>
      <c r="G655" t="s">
        <v>2402</v>
      </c>
      <c r="H655" t="s">
        <v>220</v>
      </c>
      <c r="I655">
        <v>1</v>
      </c>
      <c r="J655">
        <v>1</v>
      </c>
      <c r="K655" t="e">
        <f>VLOOKUP(B655,#REF!,5,FALSE)</f>
        <v>#REF!</v>
      </c>
      <c r="N655" t="s">
        <v>5907</v>
      </c>
      <c r="O655" s="180" t="s">
        <v>5165</v>
      </c>
      <c r="P655" t="s">
        <v>172</v>
      </c>
      <c r="Q655" t="s">
        <v>5908</v>
      </c>
    </row>
    <row r="656" spans="1:17" x14ac:dyDescent="0.3">
      <c r="A656" t="s">
        <v>5137</v>
      </c>
      <c r="B656" t="str">
        <f t="shared" si="10"/>
        <v>17054211</v>
      </c>
      <c r="C656">
        <v>170542</v>
      </c>
      <c r="D656" t="s">
        <v>48</v>
      </c>
      <c r="E656" t="s">
        <v>33</v>
      </c>
      <c r="F656" t="s">
        <v>125</v>
      </c>
      <c r="G656" t="s">
        <v>2402</v>
      </c>
      <c r="H656" t="s">
        <v>131</v>
      </c>
      <c r="I656">
        <v>11</v>
      </c>
      <c r="J656">
        <v>11</v>
      </c>
      <c r="K656" t="e">
        <f>VLOOKUP(B656,#REF!,5,FALSE)</f>
        <v>#REF!</v>
      </c>
      <c r="N656" t="s">
        <v>5909</v>
      </c>
      <c r="O656" s="180" t="s">
        <v>5165</v>
      </c>
      <c r="P656" t="s">
        <v>5150</v>
      </c>
      <c r="Q656" t="s">
        <v>5161</v>
      </c>
    </row>
    <row r="657" spans="1:17" x14ac:dyDescent="0.3">
      <c r="A657" t="s">
        <v>5137</v>
      </c>
      <c r="B657" t="str">
        <f t="shared" si="10"/>
        <v>17054212</v>
      </c>
      <c r="C657">
        <v>170542</v>
      </c>
      <c r="D657" t="s">
        <v>48</v>
      </c>
      <c r="E657" t="s">
        <v>33</v>
      </c>
      <c r="F657" t="s">
        <v>125</v>
      </c>
      <c r="G657" t="s">
        <v>2402</v>
      </c>
      <c r="H657" t="s">
        <v>131</v>
      </c>
      <c r="I657">
        <v>12</v>
      </c>
      <c r="J657">
        <v>12</v>
      </c>
      <c r="K657" t="e">
        <f>VLOOKUP(B657,#REF!,5,FALSE)</f>
        <v>#REF!</v>
      </c>
      <c r="N657" t="s">
        <v>5910</v>
      </c>
      <c r="O657" s="180" t="s">
        <v>5165</v>
      </c>
      <c r="P657" t="s">
        <v>5150</v>
      </c>
      <c r="Q657" t="s">
        <v>5161</v>
      </c>
    </row>
    <row r="658" spans="1:17" x14ac:dyDescent="0.3">
      <c r="A658" t="s">
        <v>5137</v>
      </c>
      <c r="B658" t="str">
        <f t="shared" si="10"/>
        <v>17054588</v>
      </c>
      <c r="C658">
        <v>170545</v>
      </c>
      <c r="D658" t="s">
        <v>48</v>
      </c>
      <c r="E658" t="s">
        <v>33</v>
      </c>
      <c r="F658" t="s">
        <v>125</v>
      </c>
      <c r="G658" t="s">
        <v>2402</v>
      </c>
      <c r="H658" t="s">
        <v>132</v>
      </c>
      <c r="I658" t="s">
        <v>4949</v>
      </c>
      <c r="J658" t="s">
        <v>4949</v>
      </c>
      <c r="K658" t="e">
        <f>VLOOKUP(B658,#REF!,5,FALSE)</f>
        <v>#REF!</v>
      </c>
      <c r="N658" t="s">
        <v>5911</v>
      </c>
      <c r="O658" s="180" t="s">
        <v>5165</v>
      </c>
      <c r="P658">
        <v>45216</v>
      </c>
      <c r="Q658" t="s">
        <v>5161</v>
      </c>
    </row>
    <row r="659" spans="1:17" x14ac:dyDescent="0.3">
      <c r="A659" t="s">
        <v>5137</v>
      </c>
      <c r="B659" t="str">
        <f t="shared" si="10"/>
        <v>17054589</v>
      </c>
      <c r="C659">
        <v>170545</v>
      </c>
      <c r="D659" t="s">
        <v>48</v>
      </c>
      <c r="E659" t="s">
        <v>33</v>
      </c>
      <c r="F659" t="s">
        <v>125</v>
      </c>
      <c r="G659" t="s">
        <v>2402</v>
      </c>
      <c r="H659" t="s">
        <v>132</v>
      </c>
      <c r="I659" t="s">
        <v>4950</v>
      </c>
      <c r="J659" t="s">
        <v>4950</v>
      </c>
      <c r="K659" t="e">
        <f>VLOOKUP(B659,#REF!,5,FALSE)</f>
        <v>#REF!</v>
      </c>
      <c r="N659" t="s">
        <v>5912</v>
      </c>
      <c r="O659" s="180" t="s">
        <v>5165</v>
      </c>
      <c r="P659">
        <v>45217</v>
      </c>
      <c r="Q659" t="s">
        <v>5161</v>
      </c>
    </row>
    <row r="660" spans="1:17" x14ac:dyDescent="0.3">
      <c r="A660" t="s">
        <v>5270</v>
      </c>
      <c r="B660" t="str">
        <f t="shared" si="10"/>
        <v>1705511</v>
      </c>
      <c r="C660">
        <v>170551</v>
      </c>
      <c r="D660" t="s">
        <v>50</v>
      </c>
      <c r="E660" t="s">
        <v>33</v>
      </c>
      <c r="F660" t="s">
        <v>65</v>
      </c>
      <c r="G660" t="s">
        <v>637</v>
      </c>
      <c r="H660" t="s">
        <v>222</v>
      </c>
      <c r="I660">
        <v>1</v>
      </c>
      <c r="J660">
        <v>1</v>
      </c>
      <c r="K660" t="e">
        <f>VLOOKUP(B660,#REF!,5,FALSE)</f>
        <v>#REF!</v>
      </c>
      <c r="M660" t="e">
        <f>VLOOKUP(B660,#REF!,7,FALSE)</f>
        <v>#REF!</v>
      </c>
      <c r="N660" t="s">
        <v>5913</v>
      </c>
      <c r="O660" s="180" t="s">
        <v>5165</v>
      </c>
      <c r="P660" t="s">
        <v>5171</v>
      </c>
      <c r="Q660" t="s">
        <v>5914</v>
      </c>
    </row>
    <row r="661" spans="1:17" x14ac:dyDescent="0.3">
      <c r="A661" t="s">
        <v>5270</v>
      </c>
      <c r="B661" t="str">
        <f t="shared" si="10"/>
        <v>1705521</v>
      </c>
      <c r="C661">
        <v>170552</v>
      </c>
      <c r="D661" t="s">
        <v>50</v>
      </c>
      <c r="E661" t="s">
        <v>33</v>
      </c>
      <c r="F661" t="s">
        <v>65</v>
      </c>
      <c r="G661" t="s">
        <v>637</v>
      </c>
      <c r="H661" t="s">
        <v>5916</v>
      </c>
      <c r="I661">
        <v>1</v>
      </c>
      <c r="J661">
        <v>1</v>
      </c>
      <c r="K661" t="e">
        <f>VLOOKUP(B661,#REF!,5,FALSE)</f>
        <v>#REF!</v>
      </c>
      <c r="L661" t="e">
        <f>VLOOKUP(B661,#REF!,6,FALSE)</f>
        <v>#REF!</v>
      </c>
      <c r="M661" t="e">
        <f>VLOOKUP(B661,#REF!,7,FALSE)</f>
        <v>#REF!</v>
      </c>
      <c r="N661" t="s">
        <v>5917</v>
      </c>
      <c r="O661" s="180" t="s">
        <v>5165</v>
      </c>
      <c r="P661" t="s">
        <v>5147</v>
      </c>
      <c r="Q661" t="s">
        <v>5914</v>
      </c>
    </row>
    <row r="662" spans="1:17" x14ac:dyDescent="0.3">
      <c r="A662" t="s">
        <v>5137</v>
      </c>
      <c r="B662" t="str">
        <f t="shared" si="10"/>
        <v>17055313</v>
      </c>
      <c r="C662">
        <v>170553</v>
      </c>
      <c r="D662" t="s">
        <v>50</v>
      </c>
      <c r="E662" t="s">
        <v>33</v>
      </c>
      <c r="F662" t="s">
        <v>65</v>
      </c>
      <c r="G662" t="s">
        <v>680</v>
      </c>
      <c r="H662" t="s">
        <v>4004</v>
      </c>
      <c r="I662" t="s">
        <v>4932</v>
      </c>
      <c r="J662" t="s">
        <v>4932</v>
      </c>
      <c r="K662" t="e">
        <f>VLOOKUP(B662,#REF!,5,FALSE)</f>
        <v>#REF!</v>
      </c>
      <c r="N662" t="s">
        <v>5920</v>
      </c>
      <c r="O662" s="180" t="s">
        <v>5165</v>
      </c>
      <c r="P662" t="s">
        <v>5921</v>
      </c>
      <c r="Q662" t="s">
        <v>5161</v>
      </c>
    </row>
    <row r="663" spans="1:17" x14ac:dyDescent="0.3">
      <c r="A663" t="s">
        <v>5137</v>
      </c>
      <c r="B663" t="str">
        <f t="shared" si="10"/>
        <v>1705565</v>
      </c>
      <c r="C663">
        <v>170556</v>
      </c>
      <c r="D663" t="s">
        <v>48</v>
      </c>
      <c r="E663" t="s">
        <v>33</v>
      </c>
      <c r="F663" t="s">
        <v>65</v>
      </c>
      <c r="G663" t="s">
        <v>637</v>
      </c>
      <c r="H663" t="s">
        <v>134</v>
      </c>
      <c r="I663">
        <v>5</v>
      </c>
      <c r="J663">
        <v>5</v>
      </c>
      <c r="K663" t="e">
        <f>VLOOKUP(B663,#REF!,5,FALSE)</f>
        <v>#REF!</v>
      </c>
      <c r="N663" t="s">
        <v>5922</v>
      </c>
      <c r="O663" s="180" t="s">
        <v>5165</v>
      </c>
      <c r="Q663" t="s">
        <v>5923</v>
      </c>
    </row>
    <row r="664" spans="1:17" x14ac:dyDescent="0.3">
      <c r="A664" t="s">
        <v>5137</v>
      </c>
      <c r="B664" t="str">
        <f t="shared" si="10"/>
        <v>1705566</v>
      </c>
      <c r="C664">
        <v>170556</v>
      </c>
      <c r="D664" t="s">
        <v>48</v>
      </c>
      <c r="E664" t="s">
        <v>33</v>
      </c>
      <c r="F664" t="s">
        <v>65</v>
      </c>
      <c r="G664" t="s">
        <v>637</v>
      </c>
      <c r="H664" t="s">
        <v>134</v>
      </c>
      <c r="I664">
        <v>6</v>
      </c>
      <c r="J664">
        <v>6</v>
      </c>
      <c r="K664" t="e">
        <f>VLOOKUP(B664,#REF!,5,FALSE)</f>
        <v>#REF!</v>
      </c>
      <c r="N664" t="s">
        <v>5924</v>
      </c>
      <c r="O664" s="180" t="s">
        <v>5165</v>
      </c>
      <c r="Q664" t="s">
        <v>5923</v>
      </c>
    </row>
    <row r="665" spans="1:17" x14ac:dyDescent="0.3">
      <c r="A665" t="s">
        <v>5137</v>
      </c>
      <c r="B665" t="str">
        <f t="shared" si="10"/>
        <v>1705567</v>
      </c>
      <c r="C665">
        <v>170556</v>
      </c>
      <c r="D665" t="s">
        <v>48</v>
      </c>
      <c r="E665" t="s">
        <v>33</v>
      </c>
      <c r="F665" t="s">
        <v>65</v>
      </c>
      <c r="G665" t="s">
        <v>637</v>
      </c>
      <c r="H665" t="s">
        <v>134</v>
      </c>
      <c r="I665">
        <v>7</v>
      </c>
      <c r="J665">
        <v>7</v>
      </c>
      <c r="K665" t="e">
        <f>VLOOKUP(B665,#REF!,5,FALSE)</f>
        <v>#REF!</v>
      </c>
      <c r="N665" t="s">
        <v>5925</v>
      </c>
      <c r="O665" s="180" t="s">
        <v>5165</v>
      </c>
      <c r="Q665" t="s">
        <v>5923</v>
      </c>
    </row>
    <row r="666" spans="1:17" x14ac:dyDescent="0.3">
      <c r="A666" t="s">
        <v>5137</v>
      </c>
      <c r="B666" t="str">
        <f t="shared" si="10"/>
        <v>1705568</v>
      </c>
      <c r="C666">
        <v>170556</v>
      </c>
      <c r="D666" t="s">
        <v>48</v>
      </c>
      <c r="E666" t="s">
        <v>33</v>
      </c>
      <c r="F666" t="s">
        <v>65</v>
      </c>
      <c r="G666" t="s">
        <v>637</v>
      </c>
      <c r="H666" t="s">
        <v>134</v>
      </c>
      <c r="I666">
        <v>8</v>
      </c>
      <c r="J666">
        <v>8</v>
      </c>
      <c r="K666" t="e">
        <f>VLOOKUP(B666,#REF!,5,FALSE)</f>
        <v>#REF!</v>
      </c>
      <c r="N666" t="s">
        <v>5926</v>
      </c>
      <c r="O666" s="180" t="s">
        <v>5165</v>
      </c>
      <c r="Q666" t="s">
        <v>5923</v>
      </c>
    </row>
    <row r="667" spans="1:17" x14ac:dyDescent="0.3">
      <c r="A667" t="s">
        <v>5137</v>
      </c>
      <c r="B667" t="str">
        <f t="shared" si="10"/>
        <v>1705569</v>
      </c>
      <c r="C667">
        <v>170556</v>
      </c>
      <c r="D667" t="s">
        <v>48</v>
      </c>
      <c r="E667" t="s">
        <v>33</v>
      </c>
      <c r="F667" t="s">
        <v>65</v>
      </c>
      <c r="G667" t="s">
        <v>637</v>
      </c>
      <c r="H667" t="s">
        <v>134</v>
      </c>
      <c r="I667">
        <v>9</v>
      </c>
      <c r="J667">
        <v>9</v>
      </c>
      <c r="K667" t="e">
        <f>VLOOKUP(B667,#REF!,5,FALSE)</f>
        <v>#REF!</v>
      </c>
      <c r="N667" t="s">
        <v>5927</v>
      </c>
      <c r="O667" s="180" t="s">
        <v>5165</v>
      </c>
      <c r="Q667" t="s">
        <v>5923</v>
      </c>
    </row>
    <row r="668" spans="1:17" x14ac:dyDescent="0.3">
      <c r="A668" t="s">
        <v>5137</v>
      </c>
      <c r="B668" t="str">
        <f t="shared" si="10"/>
        <v>17055640</v>
      </c>
      <c r="C668">
        <v>170556</v>
      </c>
      <c r="D668" t="s">
        <v>48</v>
      </c>
      <c r="E668" t="s">
        <v>33</v>
      </c>
      <c r="F668" t="s">
        <v>65</v>
      </c>
      <c r="G668" t="s">
        <v>637</v>
      </c>
      <c r="H668" t="s">
        <v>134</v>
      </c>
      <c r="I668">
        <v>40</v>
      </c>
      <c r="J668">
        <v>40</v>
      </c>
      <c r="K668" t="e">
        <f>VLOOKUP(B668,#REF!,5,FALSE)</f>
        <v>#REF!</v>
      </c>
      <c r="M668" t="e">
        <f>VLOOKUP(B668,#REF!,7,FALSE)</f>
        <v>#REF!</v>
      </c>
      <c r="N668" t="s">
        <v>5928</v>
      </c>
      <c r="O668" s="180" t="s">
        <v>5165</v>
      </c>
      <c r="P668" t="s">
        <v>5929</v>
      </c>
      <c r="Q668" t="s">
        <v>5923</v>
      </c>
    </row>
    <row r="669" spans="1:17" x14ac:dyDescent="0.3">
      <c r="A669" t="s">
        <v>5137</v>
      </c>
      <c r="B669" t="str">
        <f t="shared" si="10"/>
        <v>17055642</v>
      </c>
      <c r="C669">
        <v>170556</v>
      </c>
      <c r="D669" t="s">
        <v>48</v>
      </c>
      <c r="E669" t="s">
        <v>33</v>
      </c>
      <c r="F669" t="s">
        <v>65</v>
      </c>
      <c r="G669" t="s">
        <v>637</v>
      </c>
      <c r="H669" t="s">
        <v>134</v>
      </c>
      <c r="I669">
        <v>42</v>
      </c>
      <c r="J669">
        <v>42</v>
      </c>
      <c r="K669" t="e">
        <f>VLOOKUP(B669,#REF!,5,FALSE)</f>
        <v>#REF!</v>
      </c>
      <c r="M669" t="e">
        <f>VLOOKUP(B669,#REF!,7,FALSE)</f>
        <v>#REF!</v>
      </c>
      <c r="N669" t="s">
        <v>5931</v>
      </c>
      <c r="O669" s="180" t="s">
        <v>5165</v>
      </c>
      <c r="P669" t="s">
        <v>5932</v>
      </c>
      <c r="Q669" t="s">
        <v>5923</v>
      </c>
    </row>
    <row r="670" spans="1:17" x14ac:dyDescent="0.3">
      <c r="A670" t="s">
        <v>5137</v>
      </c>
      <c r="B670" t="str">
        <f t="shared" si="10"/>
        <v>17055643</v>
      </c>
      <c r="C670">
        <v>170556</v>
      </c>
      <c r="D670" t="s">
        <v>48</v>
      </c>
      <c r="E670" t="s">
        <v>33</v>
      </c>
      <c r="F670" t="s">
        <v>65</v>
      </c>
      <c r="G670" t="s">
        <v>637</v>
      </c>
      <c r="H670" t="s">
        <v>134</v>
      </c>
      <c r="I670">
        <v>43</v>
      </c>
      <c r="J670">
        <v>43</v>
      </c>
      <c r="K670" t="e">
        <f>VLOOKUP(B670,#REF!,5,FALSE)</f>
        <v>#REF!</v>
      </c>
      <c r="M670" t="e">
        <f>VLOOKUP(B670,#REF!,7,FALSE)</f>
        <v>#REF!</v>
      </c>
      <c r="N670" t="s">
        <v>5934</v>
      </c>
      <c r="O670" s="180" t="s">
        <v>5165</v>
      </c>
      <c r="P670" t="s">
        <v>5932</v>
      </c>
      <c r="Q670" t="s">
        <v>5923</v>
      </c>
    </row>
    <row r="671" spans="1:17" x14ac:dyDescent="0.3">
      <c r="A671" t="s">
        <v>5137</v>
      </c>
      <c r="B671" t="str">
        <f t="shared" si="10"/>
        <v>17055644</v>
      </c>
      <c r="C671">
        <v>170556</v>
      </c>
      <c r="D671" t="s">
        <v>48</v>
      </c>
      <c r="E671" t="s">
        <v>33</v>
      </c>
      <c r="F671" t="s">
        <v>65</v>
      </c>
      <c r="G671" t="s">
        <v>637</v>
      </c>
      <c r="H671" t="s">
        <v>134</v>
      </c>
      <c r="I671">
        <v>44</v>
      </c>
      <c r="J671">
        <v>44</v>
      </c>
      <c r="K671" t="e">
        <f>VLOOKUP(B671,#REF!,5,FALSE)</f>
        <v>#REF!</v>
      </c>
      <c r="M671" t="e">
        <f>VLOOKUP(B671,#REF!,7,FALSE)</f>
        <v>#REF!</v>
      </c>
      <c r="N671" t="s">
        <v>5936</v>
      </c>
      <c r="O671" s="180" t="s">
        <v>5165</v>
      </c>
      <c r="P671" t="s">
        <v>5932</v>
      </c>
      <c r="Q671" t="s">
        <v>5923</v>
      </c>
    </row>
    <row r="672" spans="1:17" x14ac:dyDescent="0.3">
      <c r="A672" t="s">
        <v>5137</v>
      </c>
      <c r="B672" t="str">
        <f t="shared" si="10"/>
        <v>17055668</v>
      </c>
      <c r="C672">
        <v>170556</v>
      </c>
      <c r="D672" t="s">
        <v>48</v>
      </c>
      <c r="E672" t="s">
        <v>33</v>
      </c>
      <c r="F672" t="s">
        <v>65</v>
      </c>
      <c r="G672" t="s">
        <v>637</v>
      </c>
      <c r="H672" t="s">
        <v>134</v>
      </c>
      <c r="I672">
        <v>68</v>
      </c>
      <c r="J672">
        <v>68</v>
      </c>
      <c r="K672" t="e">
        <f>VLOOKUP(B672,#REF!,5,FALSE)</f>
        <v>#REF!</v>
      </c>
      <c r="N672" t="s">
        <v>5938</v>
      </c>
      <c r="O672" s="180" t="s">
        <v>5165</v>
      </c>
      <c r="P672" t="s">
        <v>5932</v>
      </c>
      <c r="Q672" t="s">
        <v>5923</v>
      </c>
    </row>
    <row r="673" spans="1:17" x14ac:dyDescent="0.3">
      <c r="A673" t="s">
        <v>5137</v>
      </c>
      <c r="B673" t="str">
        <f t="shared" si="10"/>
        <v>17055670</v>
      </c>
      <c r="C673">
        <v>170556</v>
      </c>
      <c r="D673" t="s">
        <v>48</v>
      </c>
      <c r="E673" t="s">
        <v>33</v>
      </c>
      <c r="F673" t="s">
        <v>65</v>
      </c>
      <c r="G673" t="s">
        <v>637</v>
      </c>
      <c r="H673" t="s">
        <v>134</v>
      </c>
      <c r="I673">
        <v>70</v>
      </c>
      <c r="J673">
        <v>70</v>
      </c>
      <c r="K673" t="e">
        <f>VLOOKUP(B673,#REF!,5,FALSE)</f>
        <v>#REF!</v>
      </c>
      <c r="N673" t="s">
        <v>5939</v>
      </c>
      <c r="O673" s="180" t="s">
        <v>5165</v>
      </c>
      <c r="P673" t="s">
        <v>5147</v>
      </c>
      <c r="Q673" t="s">
        <v>5923</v>
      </c>
    </row>
    <row r="674" spans="1:17" x14ac:dyDescent="0.3">
      <c r="A674" t="s">
        <v>5137</v>
      </c>
      <c r="B674" t="str">
        <f t="shared" si="10"/>
        <v>17055672</v>
      </c>
      <c r="C674">
        <v>170556</v>
      </c>
      <c r="D674" t="s">
        <v>48</v>
      </c>
      <c r="E674" t="s">
        <v>33</v>
      </c>
      <c r="F674" t="s">
        <v>65</v>
      </c>
      <c r="G674" t="s">
        <v>637</v>
      </c>
      <c r="H674" t="s">
        <v>134</v>
      </c>
      <c r="I674">
        <v>72</v>
      </c>
      <c r="J674">
        <v>72</v>
      </c>
      <c r="K674" t="e">
        <f>VLOOKUP(B674,#REF!,5,FALSE)</f>
        <v>#REF!</v>
      </c>
      <c r="N674" t="s">
        <v>5940</v>
      </c>
      <c r="O674" s="180" t="s">
        <v>5165</v>
      </c>
      <c r="P674" t="s">
        <v>5147</v>
      </c>
      <c r="Q674" t="s">
        <v>5923</v>
      </c>
    </row>
    <row r="675" spans="1:17" x14ac:dyDescent="0.3">
      <c r="A675" t="s">
        <v>5137</v>
      </c>
      <c r="B675" t="str">
        <f t="shared" si="10"/>
        <v>17055676</v>
      </c>
      <c r="C675">
        <v>170556</v>
      </c>
      <c r="D675" t="s">
        <v>48</v>
      </c>
      <c r="E675" t="s">
        <v>33</v>
      </c>
      <c r="F675" t="s">
        <v>65</v>
      </c>
      <c r="G675" t="s">
        <v>637</v>
      </c>
      <c r="H675" t="s">
        <v>134</v>
      </c>
      <c r="I675">
        <v>76</v>
      </c>
      <c r="J675">
        <v>76</v>
      </c>
      <c r="K675" t="e">
        <f>VLOOKUP(B675,#REF!,5,FALSE)</f>
        <v>#REF!</v>
      </c>
      <c r="N675" t="s">
        <v>5941</v>
      </c>
      <c r="O675" s="180" t="s">
        <v>5165</v>
      </c>
      <c r="P675" t="s">
        <v>5932</v>
      </c>
      <c r="Q675" t="s">
        <v>5923</v>
      </c>
    </row>
    <row r="676" spans="1:17" x14ac:dyDescent="0.3">
      <c r="A676" t="s">
        <v>5137</v>
      </c>
      <c r="B676" t="str">
        <f t="shared" si="10"/>
        <v>17055678</v>
      </c>
      <c r="C676">
        <v>170556</v>
      </c>
      <c r="D676" t="s">
        <v>48</v>
      </c>
      <c r="E676" t="s">
        <v>33</v>
      </c>
      <c r="F676" t="s">
        <v>65</v>
      </c>
      <c r="G676" t="s">
        <v>637</v>
      </c>
      <c r="H676" t="s">
        <v>134</v>
      </c>
      <c r="I676">
        <v>78</v>
      </c>
      <c r="J676">
        <v>78</v>
      </c>
      <c r="K676" t="e">
        <f>VLOOKUP(B676,#REF!,5,FALSE)</f>
        <v>#REF!</v>
      </c>
      <c r="N676" t="s">
        <v>5942</v>
      </c>
      <c r="O676" s="180" t="s">
        <v>5165</v>
      </c>
      <c r="P676" t="s">
        <v>5932</v>
      </c>
      <c r="Q676" t="s">
        <v>5923</v>
      </c>
    </row>
    <row r="677" spans="1:17" x14ac:dyDescent="0.3">
      <c r="A677" t="s">
        <v>5137</v>
      </c>
      <c r="B677" t="str">
        <f t="shared" si="10"/>
        <v>17055680</v>
      </c>
      <c r="C677">
        <v>170556</v>
      </c>
      <c r="D677" t="s">
        <v>48</v>
      </c>
      <c r="E677" t="s">
        <v>33</v>
      </c>
      <c r="F677" t="s">
        <v>65</v>
      </c>
      <c r="G677" t="s">
        <v>637</v>
      </c>
      <c r="H677" t="s">
        <v>134</v>
      </c>
      <c r="I677">
        <v>80</v>
      </c>
      <c r="J677">
        <v>80</v>
      </c>
      <c r="K677" t="e">
        <f>VLOOKUP(B677,#REF!,5,FALSE)</f>
        <v>#REF!</v>
      </c>
      <c r="N677" t="s">
        <v>5943</v>
      </c>
      <c r="O677" s="180" t="s">
        <v>5165</v>
      </c>
      <c r="P677" t="s">
        <v>5944</v>
      </c>
      <c r="Q677" t="s">
        <v>5923</v>
      </c>
    </row>
    <row r="678" spans="1:17" x14ac:dyDescent="0.3">
      <c r="A678" t="s">
        <v>5137</v>
      </c>
      <c r="B678" t="str">
        <f t="shared" si="10"/>
        <v>17055681</v>
      </c>
      <c r="C678">
        <v>170556</v>
      </c>
      <c r="D678" t="s">
        <v>48</v>
      </c>
      <c r="E678" t="s">
        <v>33</v>
      </c>
      <c r="F678" t="s">
        <v>65</v>
      </c>
      <c r="G678" t="s">
        <v>637</v>
      </c>
      <c r="H678" t="s">
        <v>134</v>
      </c>
      <c r="I678">
        <v>81</v>
      </c>
      <c r="J678">
        <v>81</v>
      </c>
      <c r="K678" t="e">
        <f>VLOOKUP(B678,#REF!,5,FALSE)</f>
        <v>#REF!</v>
      </c>
      <c r="N678" t="s">
        <v>5945</v>
      </c>
      <c r="O678" s="180" t="s">
        <v>5165</v>
      </c>
      <c r="P678" t="s">
        <v>5932</v>
      </c>
      <c r="Q678" t="s">
        <v>5923</v>
      </c>
    </row>
    <row r="679" spans="1:17" x14ac:dyDescent="0.3">
      <c r="A679" t="s">
        <v>5137</v>
      </c>
      <c r="B679" t="str">
        <f t="shared" si="10"/>
        <v>17055682</v>
      </c>
      <c r="C679">
        <v>170556</v>
      </c>
      <c r="D679" t="s">
        <v>48</v>
      </c>
      <c r="E679" t="s">
        <v>33</v>
      </c>
      <c r="F679" t="s">
        <v>65</v>
      </c>
      <c r="G679" t="s">
        <v>637</v>
      </c>
      <c r="H679" t="s">
        <v>134</v>
      </c>
      <c r="I679">
        <v>82</v>
      </c>
      <c r="J679">
        <v>82</v>
      </c>
      <c r="K679" t="e">
        <f>VLOOKUP(B679,#REF!,5,FALSE)</f>
        <v>#REF!</v>
      </c>
      <c r="N679" t="s">
        <v>5946</v>
      </c>
      <c r="O679" s="180" t="s">
        <v>5165</v>
      </c>
      <c r="P679" t="s">
        <v>5947</v>
      </c>
      <c r="Q679" t="s">
        <v>5923</v>
      </c>
    </row>
    <row r="680" spans="1:17" x14ac:dyDescent="0.3">
      <c r="A680" t="s">
        <v>5137</v>
      </c>
      <c r="B680" t="str">
        <f t="shared" si="10"/>
        <v>17055683</v>
      </c>
      <c r="C680">
        <v>170556</v>
      </c>
      <c r="D680" t="s">
        <v>48</v>
      </c>
      <c r="E680" t="s">
        <v>33</v>
      </c>
      <c r="F680" t="s">
        <v>65</v>
      </c>
      <c r="G680" t="s">
        <v>637</v>
      </c>
      <c r="H680" t="s">
        <v>134</v>
      </c>
      <c r="I680">
        <v>83</v>
      </c>
      <c r="J680">
        <v>83</v>
      </c>
      <c r="K680" t="e">
        <f>VLOOKUP(B680,#REF!,5,FALSE)</f>
        <v>#REF!</v>
      </c>
      <c r="N680" t="s">
        <v>5948</v>
      </c>
      <c r="O680" s="180" t="s">
        <v>5165</v>
      </c>
      <c r="P680" t="s">
        <v>5949</v>
      </c>
      <c r="Q680" t="s">
        <v>5923</v>
      </c>
    </row>
    <row r="681" spans="1:17" x14ac:dyDescent="0.3">
      <c r="A681" t="s">
        <v>5137</v>
      </c>
      <c r="B681" t="str">
        <f t="shared" si="10"/>
        <v>17055685</v>
      </c>
      <c r="C681">
        <v>170556</v>
      </c>
      <c r="D681" t="s">
        <v>48</v>
      </c>
      <c r="E681" t="s">
        <v>33</v>
      </c>
      <c r="F681" t="s">
        <v>65</v>
      </c>
      <c r="G681" t="s">
        <v>637</v>
      </c>
      <c r="H681" t="s">
        <v>134</v>
      </c>
      <c r="I681">
        <v>85</v>
      </c>
      <c r="J681">
        <v>85</v>
      </c>
      <c r="K681" t="e">
        <f>VLOOKUP(B681,#REF!,5,FALSE)</f>
        <v>#REF!</v>
      </c>
      <c r="N681" t="s">
        <v>5950</v>
      </c>
      <c r="O681" s="180" t="s">
        <v>5165</v>
      </c>
      <c r="P681" t="s">
        <v>5951</v>
      </c>
      <c r="Q681" t="s">
        <v>5923</v>
      </c>
    </row>
    <row r="682" spans="1:17" x14ac:dyDescent="0.3">
      <c r="A682" t="s">
        <v>5137</v>
      </c>
      <c r="B682" t="str">
        <f t="shared" si="10"/>
        <v>17055686</v>
      </c>
      <c r="C682">
        <v>170556</v>
      </c>
      <c r="D682" t="s">
        <v>48</v>
      </c>
      <c r="E682" t="s">
        <v>33</v>
      </c>
      <c r="F682" t="s">
        <v>65</v>
      </c>
      <c r="G682" t="s">
        <v>637</v>
      </c>
      <c r="H682" t="s">
        <v>134</v>
      </c>
      <c r="I682">
        <v>86</v>
      </c>
      <c r="J682">
        <v>86</v>
      </c>
      <c r="K682" t="e">
        <f>VLOOKUP(B682,#REF!,5,FALSE)</f>
        <v>#REF!</v>
      </c>
      <c r="N682" t="s">
        <v>5952</v>
      </c>
      <c r="O682" s="180" t="s">
        <v>5165</v>
      </c>
      <c r="P682" t="s">
        <v>5947</v>
      </c>
      <c r="Q682" t="s">
        <v>5923</v>
      </c>
    </row>
    <row r="683" spans="1:17" x14ac:dyDescent="0.3">
      <c r="A683" t="s">
        <v>5137</v>
      </c>
      <c r="B683" t="str">
        <f t="shared" si="10"/>
        <v>17055687</v>
      </c>
      <c r="C683">
        <v>170556</v>
      </c>
      <c r="D683" t="s">
        <v>48</v>
      </c>
      <c r="E683" t="s">
        <v>33</v>
      </c>
      <c r="F683" t="s">
        <v>65</v>
      </c>
      <c r="G683" t="s">
        <v>637</v>
      </c>
      <c r="H683" t="s">
        <v>134</v>
      </c>
      <c r="I683">
        <v>87</v>
      </c>
      <c r="J683">
        <v>87</v>
      </c>
      <c r="K683" t="e">
        <f>VLOOKUP(B683,#REF!,5,FALSE)</f>
        <v>#REF!</v>
      </c>
      <c r="N683" t="s">
        <v>5953</v>
      </c>
      <c r="O683" s="180" t="s">
        <v>5165</v>
      </c>
      <c r="P683" t="s">
        <v>5947</v>
      </c>
      <c r="Q683" t="s">
        <v>5923</v>
      </c>
    </row>
    <row r="684" spans="1:17" x14ac:dyDescent="0.3">
      <c r="A684" t="s">
        <v>5137</v>
      </c>
      <c r="B684" t="str">
        <f t="shared" si="10"/>
        <v>17055688</v>
      </c>
      <c r="C684">
        <v>170556</v>
      </c>
      <c r="D684" t="s">
        <v>48</v>
      </c>
      <c r="E684" t="s">
        <v>33</v>
      </c>
      <c r="F684" t="s">
        <v>65</v>
      </c>
      <c r="G684" t="s">
        <v>637</v>
      </c>
      <c r="H684" t="s">
        <v>134</v>
      </c>
      <c r="I684">
        <v>88</v>
      </c>
      <c r="J684">
        <v>88</v>
      </c>
      <c r="K684" t="e">
        <f>VLOOKUP(B684,#REF!,5,FALSE)</f>
        <v>#REF!</v>
      </c>
      <c r="N684" t="s">
        <v>5954</v>
      </c>
      <c r="O684" s="180" t="s">
        <v>5165</v>
      </c>
      <c r="P684" t="s">
        <v>5955</v>
      </c>
      <c r="Q684" t="s">
        <v>5923</v>
      </c>
    </row>
    <row r="685" spans="1:17" x14ac:dyDescent="0.3">
      <c r="A685" t="s">
        <v>5137</v>
      </c>
      <c r="B685" t="str">
        <f t="shared" si="10"/>
        <v>17055689</v>
      </c>
      <c r="C685">
        <v>170556</v>
      </c>
      <c r="D685" t="s">
        <v>48</v>
      </c>
      <c r="E685" t="s">
        <v>33</v>
      </c>
      <c r="F685" t="s">
        <v>65</v>
      </c>
      <c r="G685" t="s">
        <v>637</v>
      </c>
      <c r="H685" t="s">
        <v>134</v>
      </c>
      <c r="I685">
        <v>89</v>
      </c>
      <c r="J685">
        <v>89</v>
      </c>
      <c r="K685" t="e">
        <f>VLOOKUP(B685,#REF!,5,FALSE)</f>
        <v>#REF!</v>
      </c>
      <c r="N685" t="s">
        <v>5956</v>
      </c>
      <c r="O685" s="180" t="s">
        <v>5165</v>
      </c>
      <c r="P685" t="s">
        <v>5957</v>
      </c>
      <c r="Q685" t="s">
        <v>5923</v>
      </c>
    </row>
    <row r="686" spans="1:17" x14ac:dyDescent="0.3">
      <c r="A686" t="s">
        <v>5137</v>
      </c>
      <c r="B686" t="str">
        <f t="shared" si="10"/>
        <v>17055690</v>
      </c>
      <c r="C686">
        <v>170556</v>
      </c>
      <c r="D686" t="s">
        <v>48</v>
      </c>
      <c r="E686" t="s">
        <v>33</v>
      </c>
      <c r="F686" t="s">
        <v>65</v>
      </c>
      <c r="G686" t="s">
        <v>637</v>
      </c>
      <c r="H686" t="s">
        <v>134</v>
      </c>
      <c r="I686">
        <v>90</v>
      </c>
      <c r="J686">
        <v>90</v>
      </c>
      <c r="K686" t="e">
        <f>VLOOKUP(B686,#REF!,5,FALSE)</f>
        <v>#REF!</v>
      </c>
      <c r="N686" t="s">
        <v>5958</v>
      </c>
      <c r="O686" s="180" t="s">
        <v>5165</v>
      </c>
      <c r="P686" t="s">
        <v>5959</v>
      </c>
      <c r="Q686" t="s">
        <v>5923</v>
      </c>
    </row>
    <row r="687" spans="1:17" x14ac:dyDescent="0.3">
      <c r="A687" t="s">
        <v>5163</v>
      </c>
      <c r="B687" t="str">
        <f t="shared" si="10"/>
        <v>1705592</v>
      </c>
      <c r="C687">
        <v>170559</v>
      </c>
      <c r="D687" t="s">
        <v>48</v>
      </c>
      <c r="E687" t="s">
        <v>33</v>
      </c>
      <c r="F687" t="s">
        <v>65</v>
      </c>
      <c r="G687" t="s">
        <v>591</v>
      </c>
      <c r="H687" t="s">
        <v>2593</v>
      </c>
      <c r="I687">
        <v>2</v>
      </c>
      <c r="J687">
        <v>2</v>
      </c>
      <c r="K687" t="e">
        <f>VLOOKUP(B687,#REF!,5,FALSE)</f>
        <v>#REF!</v>
      </c>
      <c r="N687" t="s">
        <v>5960</v>
      </c>
      <c r="O687" s="180" t="s">
        <v>5165</v>
      </c>
      <c r="P687" t="s">
        <v>5961</v>
      </c>
      <c r="Q687" t="s">
        <v>5151</v>
      </c>
    </row>
    <row r="688" spans="1:17" x14ac:dyDescent="0.3">
      <c r="A688" t="s">
        <v>5163</v>
      </c>
      <c r="B688" t="str">
        <f t="shared" si="10"/>
        <v>1705594</v>
      </c>
      <c r="C688">
        <v>170559</v>
      </c>
      <c r="D688" t="s">
        <v>48</v>
      </c>
      <c r="E688" t="s">
        <v>33</v>
      </c>
      <c r="F688" t="s">
        <v>65</v>
      </c>
      <c r="G688" t="s">
        <v>591</v>
      </c>
      <c r="H688" t="s">
        <v>2593</v>
      </c>
      <c r="I688">
        <v>4</v>
      </c>
      <c r="J688">
        <v>4</v>
      </c>
      <c r="K688" t="e">
        <f>VLOOKUP(B688,#REF!,5,FALSE)</f>
        <v>#REF!</v>
      </c>
      <c r="N688" t="s">
        <v>5962</v>
      </c>
      <c r="O688" s="180" t="s">
        <v>5165</v>
      </c>
      <c r="P688" t="s">
        <v>5961</v>
      </c>
      <c r="Q688" t="s">
        <v>5151</v>
      </c>
    </row>
    <row r="689" spans="1:17" x14ac:dyDescent="0.3">
      <c r="A689" t="s">
        <v>5137</v>
      </c>
      <c r="B689" t="str">
        <f t="shared" si="10"/>
        <v>1705601</v>
      </c>
      <c r="C689">
        <v>170560</v>
      </c>
      <c r="D689" t="s">
        <v>48</v>
      </c>
      <c r="E689" t="s">
        <v>33</v>
      </c>
      <c r="F689" t="s">
        <v>65</v>
      </c>
      <c r="G689" t="s">
        <v>591</v>
      </c>
      <c r="H689" t="s">
        <v>135</v>
      </c>
      <c r="I689" t="s">
        <v>2967</v>
      </c>
      <c r="J689" t="s">
        <v>2967</v>
      </c>
      <c r="K689" t="e">
        <f>VLOOKUP(B689,#REF!,5,FALSE)</f>
        <v>#REF!</v>
      </c>
      <c r="N689" t="s">
        <v>5963</v>
      </c>
      <c r="O689" s="180" t="s">
        <v>5165</v>
      </c>
      <c r="P689">
        <v>45173</v>
      </c>
      <c r="Q689" t="s">
        <v>5161</v>
      </c>
    </row>
    <row r="690" spans="1:17" x14ac:dyDescent="0.3">
      <c r="A690" t="s">
        <v>5137</v>
      </c>
      <c r="B690" t="str">
        <f t="shared" si="10"/>
        <v>17056041</v>
      </c>
      <c r="C690">
        <v>170560</v>
      </c>
      <c r="D690" t="s">
        <v>48</v>
      </c>
      <c r="E690" t="s">
        <v>33</v>
      </c>
      <c r="F690" t="s">
        <v>65</v>
      </c>
      <c r="G690" t="s">
        <v>591</v>
      </c>
      <c r="H690" t="s">
        <v>135</v>
      </c>
      <c r="I690" t="s">
        <v>4946</v>
      </c>
      <c r="J690" t="s">
        <v>4946</v>
      </c>
      <c r="K690" t="e">
        <f>VLOOKUP(B690,#REF!,5,FALSE)</f>
        <v>#REF!</v>
      </c>
      <c r="N690" t="s">
        <v>5964</v>
      </c>
      <c r="O690" s="180" t="s">
        <v>5165</v>
      </c>
      <c r="P690">
        <v>45134</v>
      </c>
      <c r="Q690" t="s">
        <v>5161</v>
      </c>
    </row>
    <row r="691" spans="1:17" x14ac:dyDescent="0.3">
      <c r="A691" t="s">
        <v>5137</v>
      </c>
      <c r="B691" t="str">
        <f t="shared" si="10"/>
        <v>17056042</v>
      </c>
      <c r="C691">
        <v>170560</v>
      </c>
      <c r="D691" t="s">
        <v>48</v>
      </c>
      <c r="E691" t="s">
        <v>33</v>
      </c>
      <c r="F691" t="s">
        <v>65</v>
      </c>
      <c r="G691" t="s">
        <v>591</v>
      </c>
      <c r="H691" t="s">
        <v>135</v>
      </c>
      <c r="I691" t="s">
        <v>4947</v>
      </c>
      <c r="J691" t="s">
        <v>4947</v>
      </c>
      <c r="K691" t="e">
        <f>VLOOKUP(B691,#REF!,5,FALSE)</f>
        <v>#REF!</v>
      </c>
      <c r="N691" t="s">
        <v>5965</v>
      </c>
      <c r="O691" s="180" t="s">
        <v>5165</v>
      </c>
      <c r="P691">
        <v>45135</v>
      </c>
      <c r="Q691" t="s">
        <v>5161</v>
      </c>
    </row>
    <row r="692" spans="1:17" x14ac:dyDescent="0.3">
      <c r="A692" t="s">
        <v>5137</v>
      </c>
      <c r="B692" t="str">
        <f t="shared" si="10"/>
        <v>17056043</v>
      </c>
      <c r="C692">
        <v>170560</v>
      </c>
      <c r="D692" t="s">
        <v>48</v>
      </c>
      <c r="E692" t="s">
        <v>33</v>
      </c>
      <c r="F692" t="s">
        <v>65</v>
      </c>
      <c r="G692" t="s">
        <v>591</v>
      </c>
      <c r="H692" t="s">
        <v>135</v>
      </c>
      <c r="I692" t="s">
        <v>2969</v>
      </c>
      <c r="J692" t="s">
        <v>2969</v>
      </c>
      <c r="K692" t="e">
        <f>VLOOKUP(B692,#REF!,5,FALSE)</f>
        <v>#REF!</v>
      </c>
      <c r="N692" t="s">
        <v>5966</v>
      </c>
      <c r="O692" s="180" t="s">
        <v>5165</v>
      </c>
      <c r="P692">
        <v>45136</v>
      </c>
      <c r="Q692" t="s">
        <v>5161</v>
      </c>
    </row>
    <row r="693" spans="1:17" x14ac:dyDescent="0.3">
      <c r="A693" t="s">
        <v>5137</v>
      </c>
      <c r="B693" t="str">
        <f t="shared" si="10"/>
        <v>17056044</v>
      </c>
      <c r="C693">
        <v>170560</v>
      </c>
      <c r="D693" t="s">
        <v>48</v>
      </c>
      <c r="E693" t="s">
        <v>33</v>
      </c>
      <c r="F693" t="s">
        <v>65</v>
      </c>
      <c r="G693" t="s">
        <v>591</v>
      </c>
      <c r="H693" t="s">
        <v>135</v>
      </c>
      <c r="I693" t="s">
        <v>4957</v>
      </c>
      <c r="J693" t="s">
        <v>4957</v>
      </c>
      <c r="K693" t="e">
        <f>VLOOKUP(B693,#REF!,5,FALSE)</f>
        <v>#REF!</v>
      </c>
      <c r="N693" t="s">
        <v>5967</v>
      </c>
      <c r="O693" s="180" t="s">
        <v>5165</v>
      </c>
      <c r="P693">
        <v>45137</v>
      </c>
      <c r="Q693" t="s">
        <v>5161</v>
      </c>
    </row>
    <row r="694" spans="1:17" x14ac:dyDescent="0.3">
      <c r="A694" t="s">
        <v>5137</v>
      </c>
      <c r="B694" t="str">
        <f t="shared" si="10"/>
        <v>17056045</v>
      </c>
      <c r="C694">
        <v>170560</v>
      </c>
      <c r="D694" t="s">
        <v>48</v>
      </c>
      <c r="E694" t="s">
        <v>33</v>
      </c>
      <c r="F694" t="s">
        <v>65</v>
      </c>
      <c r="G694" t="s">
        <v>591</v>
      </c>
      <c r="H694" t="s">
        <v>135</v>
      </c>
      <c r="I694" t="s">
        <v>2964</v>
      </c>
      <c r="J694" t="s">
        <v>2964</v>
      </c>
      <c r="K694" t="e">
        <f>VLOOKUP(B694,#REF!,5,FALSE)</f>
        <v>#REF!</v>
      </c>
      <c r="N694" t="s">
        <v>5968</v>
      </c>
      <c r="O694" s="180" t="s">
        <v>5165</v>
      </c>
      <c r="P694">
        <v>45138</v>
      </c>
      <c r="Q694" t="s">
        <v>5161</v>
      </c>
    </row>
    <row r="695" spans="1:17" x14ac:dyDescent="0.3">
      <c r="A695" t="s">
        <v>5137</v>
      </c>
      <c r="B695" t="str">
        <f t="shared" si="10"/>
        <v>17056046</v>
      </c>
      <c r="C695">
        <v>170560</v>
      </c>
      <c r="D695" t="s">
        <v>48</v>
      </c>
      <c r="E695" t="s">
        <v>33</v>
      </c>
      <c r="F695" t="s">
        <v>65</v>
      </c>
      <c r="G695" t="s">
        <v>591</v>
      </c>
      <c r="H695" t="s">
        <v>135</v>
      </c>
      <c r="I695" t="s">
        <v>4958</v>
      </c>
      <c r="J695" t="s">
        <v>4958</v>
      </c>
      <c r="K695" t="e">
        <f>VLOOKUP(B695,#REF!,5,FALSE)</f>
        <v>#REF!</v>
      </c>
      <c r="N695" t="s">
        <v>5969</v>
      </c>
      <c r="O695" s="180" t="s">
        <v>5165</v>
      </c>
      <c r="P695">
        <v>45108</v>
      </c>
      <c r="Q695" t="s">
        <v>5161</v>
      </c>
    </row>
    <row r="696" spans="1:17" x14ac:dyDescent="0.3">
      <c r="A696" t="s">
        <v>5137</v>
      </c>
      <c r="B696" t="str">
        <f t="shared" si="10"/>
        <v>17056047</v>
      </c>
      <c r="C696">
        <v>170560</v>
      </c>
      <c r="D696" t="s">
        <v>48</v>
      </c>
      <c r="E696" t="s">
        <v>33</v>
      </c>
      <c r="F696" t="s">
        <v>65</v>
      </c>
      <c r="G696" t="s">
        <v>591</v>
      </c>
      <c r="H696" t="s">
        <v>135</v>
      </c>
      <c r="I696" t="s">
        <v>5970</v>
      </c>
      <c r="J696" t="s">
        <v>5970</v>
      </c>
      <c r="K696" t="e">
        <f>VLOOKUP(B696,#REF!,5,FALSE)</f>
        <v>#REF!</v>
      </c>
      <c r="N696" t="s">
        <v>5971</v>
      </c>
      <c r="O696" s="180" t="s">
        <v>5165</v>
      </c>
      <c r="P696">
        <v>45132</v>
      </c>
      <c r="Q696" t="s">
        <v>5161</v>
      </c>
    </row>
    <row r="697" spans="1:17" x14ac:dyDescent="0.3">
      <c r="A697" t="s">
        <v>5137</v>
      </c>
      <c r="B697" t="str">
        <f t="shared" si="10"/>
        <v>17056048</v>
      </c>
      <c r="C697">
        <v>170560</v>
      </c>
      <c r="D697" t="s">
        <v>48</v>
      </c>
      <c r="E697" t="s">
        <v>33</v>
      </c>
      <c r="F697" t="s">
        <v>65</v>
      </c>
      <c r="G697" t="s">
        <v>591</v>
      </c>
      <c r="H697" t="s">
        <v>135</v>
      </c>
      <c r="I697" t="s">
        <v>4954</v>
      </c>
      <c r="J697" t="s">
        <v>4954</v>
      </c>
      <c r="K697" t="e">
        <f>VLOOKUP(B697,#REF!,5,FALSE)</f>
        <v>#REF!</v>
      </c>
      <c r="N697" t="s">
        <v>5972</v>
      </c>
      <c r="O697" s="180" t="s">
        <v>5165</v>
      </c>
      <c r="P697">
        <v>45133</v>
      </c>
      <c r="Q697" t="s">
        <v>5161</v>
      </c>
    </row>
    <row r="698" spans="1:17" x14ac:dyDescent="0.3">
      <c r="A698" t="s">
        <v>5137</v>
      </c>
      <c r="B698" t="str">
        <f t="shared" si="10"/>
        <v>17056049</v>
      </c>
      <c r="C698">
        <v>170560</v>
      </c>
      <c r="D698" t="s">
        <v>48</v>
      </c>
      <c r="E698" t="s">
        <v>33</v>
      </c>
      <c r="F698" t="s">
        <v>65</v>
      </c>
      <c r="G698" t="s">
        <v>591</v>
      </c>
      <c r="H698" t="s">
        <v>135</v>
      </c>
      <c r="I698" t="s">
        <v>4955</v>
      </c>
      <c r="J698" t="s">
        <v>4955</v>
      </c>
      <c r="K698" t="e">
        <f>VLOOKUP(B698,#REF!,5,FALSE)</f>
        <v>#REF!</v>
      </c>
      <c r="N698" t="s">
        <v>5973</v>
      </c>
      <c r="O698" s="180" t="s">
        <v>5165</v>
      </c>
      <c r="P698">
        <v>45134</v>
      </c>
      <c r="Q698" t="s">
        <v>5161</v>
      </c>
    </row>
    <row r="699" spans="1:17" x14ac:dyDescent="0.3">
      <c r="A699" t="s">
        <v>5137</v>
      </c>
      <c r="B699" t="str">
        <f t="shared" si="10"/>
        <v>17056050</v>
      </c>
      <c r="C699">
        <v>170560</v>
      </c>
      <c r="D699" t="s">
        <v>48</v>
      </c>
      <c r="E699" t="s">
        <v>33</v>
      </c>
      <c r="F699" t="s">
        <v>65</v>
      </c>
      <c r="G699" t="s">
        <v>591</v>
      </c>
      <c r="H699" t="s">
        <v>135</v>
      </c>
      <c r="I699" t="s">
        <v>5974</v>
      </c>
      <c r="J699" t="s">
        <v>5974</v>
      </c>
      <c r="K699" t="e">
        <f>VLOOKUP(B699,#REF!,5,FALSE)</f>
        <v>#REF!</v>
      </c>
      <c r="N699" t="s">
        <v>5975</v>
      </c>
      <c r="O699" s="180" t="s">
        <v>5165</v>
      </c>
      <c r="P699">
        <v>45135</v>
      </c>
      <c r="Q699" t="s">
        <v>5161</v>
      </c>
    </row>
    <row r="700" spans="1:17" x14ac:dyDescent="0.3">
      <c r="A700" t="s">
        <v>5137</v>
      </c>
      <c r="B700" t="str">
        <f t="shared" si="10"/>
        <v>17056051</v>
      </c>
      <c r="C700">
        <v>170560</v>
      </c>
      <c r="D700" t="s">
        <v>48</v>
      </c>
      <c r="E700" t="s">
        <v>33</v>
      </c>
      <c r="F700" t="s">
        <v>65</v>
      </c>
      <c r="G700" t="s">
        <v>591</v>
      </c>
      <c r="H700" t="s">
        <v>135</v>
      </c>
      <c r="I700" t="s">
        <v>4953</v>
      </c>
      <c r="J700" t="s">
        <v>4953</v>
      </c>
      <c r="K700" t="e">
        <f>VLOOKUP(B700,#REF!,5,FALSE)</f>
        <v>#REF!</v>
      </c>
      <c r="N700" t="s">
        <v>5976</v>
      </c>
      <c r="O700" s="180" t="s">
        <v>5165</v>
      </c>
      <c r="P700">
        <v>45136</v>
      </c>
      <c r="Q700" t="s">
        <v>5161</v>
      </c>
    </row>
    <row r="701" spans="1:17" x14ac:dyDescent="0.3">
      <c r="A701" t="s">
        <v>5137</v>
      </c>
      <c r="B701" t="str">
        <f t="shared" si="10"/>
        <v>17056052</v>
      </c>
      <c r="C701">
        <v>170560</v>
      </c>
      <c r="D701" t="s">
        <v>48</v>
      </c>
      <c r="E701" t="s">
        <v>33</v>
      </c>
      <c r="F701" t="s">
        <v>65</v>
      </c>
      <c r="G701" t="s">
        <v>591</v>
      </c>
      <c r="H701" t="s">
        <v>135</v>
      </c>
      <c r="I701" t="s">
        <v>5977</v>
      </c>
      <c r="J701" t="s">
        <v>5977</v>
      </c>
      <c r="K701" t="e">
        <f>VLOOKUP(B701,#REF!,5,FALSE)</f>
        <v>#REF!</v>
      </c>
      <c r="N701" t="s">
        <v>5978</v>
      </c>
      <c r="O701" s="180" t="s">
        <v>5165</v>
      </c>
      <c r="P701">
        <v>45137</v>
      </c>
      <c r="Q701" t="s">
        <v>5161</v>
      </c>
    </row>
    <row r="702" spans="1:17" x14ac:dyDescent="0.3">
      <c r="A702" t="s">
        <v>5137</v>
      </c>
      <c r="B702" t="str">
        <f t="shared" si="10"/>
        <v>17056053</v>
      </c>
      <c r="C702">
        <v>170560</v>
      </c>
      <c r="D702" t="s">
        <v>48</v>
      </c>
      <c r="E702" t="s">
        <v>33</v>
      </c>
      <c r="F702" t="s">
        <v>65</v>
      </c>
      <c r="G702" t="s">
        <v>591</v>
      </c>
      <c r="H702" t="s">
        <v>135</v>
      </c>
      <c r="I702" t="s">
        <v>5979</v>
      </c>
      <c r="J702" t="s">
        <v>5979</v>
      </c>
      <c r="K702" t="e">
        <f>VLOOKUP(B702,#REF!,5,FALSE)</f>
        <v>#REF!</v>
      </c>
      <c r="N702" t="s">
        <v>5980</v>
      </c>
      <c r="O702" s="180" t="s">
        <v>5165</v>
      </c>
      <c r="P702">
        <v>45138</v>
      </c>
      <c r="Q702" t="s">
        <v>5161</v>
      </c>
    </row>
    <row r="703" spans="1:17" x14ac:dyDescent="0.3">
      <c r="A703" t="s">
        <v>5137</v>
      </c>
      <c r="B703" t="str">
        <f t="shared" si="10"/>
        <v>17056911</v>
      </c>
      <c r="C703">
        <v>170569</v>
      </c>
      <c r="D703" t="s">
        <v>50</v>
      </c>
      <c r="E703" t="s">
        <v>33</v>
      </c>
      <c r="F703" t="s">
        <v>125</v>
      </c>
      <c r="G703" t="s">
        <v>773</v>
      </c>
      <c r="H703" t="s">
        <v>3107</v>
      </c>
      <c r="I703">
        <v>11</v>
      </c>
      <c r="J703">
        <v>11</v>
      </c>
      <c r="K703" t="e">
        <f>VLOOKUP(B703,#REF!,5,FALSE)</f>
        <v>#REF!</v>
      </c>
      <c r="N703" t="s">
        <v>5981</v>
      </c>
      <c r="O703" s="180" t="s">
        <v>5165</v>
      </c>
      <c r="P703" t="s">
        <v>5982</v>
      </c>
      <c r="Q703" t="s">
        <v>5161</v>
      </c>
    </row>
    <row r="704" spans="1:17" x14ac:dyDescent="0.3">
      <c r="A704" t="s">
        <v>5137</v>
      </c>
      <c r="B704" t="str">
        <f t="shared" si="10"/>
        <v>17056922</v>
      </c>
      <c r="C704">
        <v>170569</v>
      </c>
      <c r="D704" t="s">
        <v>50</v>
      </c>
      <c r="E704" t="s">
        <v>33</v>
      </c>
      <c r="F704" t="s">
        <v>125</v>
      </c>
      <c r="G704" t="s">
        <v>773</v>
      </c>
      <c r="H704" t="s">
        <v>3107</v>
      </c>
      <c r="I704">
        <v>22</v>
      </c>
      <c r="J704">
        <v>22</v>
      </c>
      <c r="K704" t="e">
        <f>VLOOKUP(B704,#REF!,5,FALSE)</f>
        <v>#REF!</v>
      </c>
      <c r="N704" t="s">
        <v>5983</v>
      </c>
      <c r="O704" s="180" t="s">
        <v>5165</v>
      </c>
      <c r="P704" t="s">
        <v>5984</v>
      </c>
      <c r="Q704" t="s">
        <v>5985</v>
      </c>
    </row>
    <row r="705" spans="1:17" x14ac:dyDescent="0.3">
      <c r="A705" t="s">
        <v>5137</v>
      </c>
      <c r="B705" t="str">
        <f t="shared" si="10"/>
        <v>17056926</v>
      </c>
      <c r="C705">
        <v>170569</v>
      </c>
      <c r="D705" t="s">
        <v>50</v>
      </c>
      <c r="E705" t="s">
        <v>33</v>
      </c>
      <c r="F705" t="s">
        <v>125</v>
      </c>
      <c r="G705" t="s">
        <v>773</v>
      </c>
      <c r="H705" t="s">
        <v>3107</v>
      </c>
      <c r="I705">
        <v>26</v>
      </c>
      <c r="J705">
        <v>26</v>
      </c>
      <c r="K705" t="e">
        <f>VLOOKUP(B705,#REF!,5,FALSE)</f>
        <v>#REF!</v>
      </c>
      <c r="N705" t="s">
        <v>5986</v>
      </c>
      <c r="O705" s="180" t="s">
        <v>5165</v>
      </c>
      <c r="P705" t="s">
        <v>5150</v>
      </c>
      <c r="Q705" t="s">
        <v>5161</v>
      </c>
    </row>
    <row r="706" spans="1:17" x14ac:dyDescent="0.3">
      <c r="A706" t="s">
        <v>5163</v>
      </c>
      <c r="B706" t="str">
        <f t="shared" si="10"/>
        <v>1705711</v>
      </c>
      <c r="C706">
        <v>170571</v>
      </c>
      <c r="D706" t="s">
        <v>48</v>
      </c>
      <c r="E706" t="s">
        <v>33</v>
      </c>
      <c r="F706" t="s">
        <v>125</v>
      </c>
      <c r="G706" t="s">
        <v>2508</v>
      </c>
      <c r="H706" t="s">
        <v>3141</v>
      </c>
      <c r="I706">
        <v>1</v>
      </c>
      <c r="J706">
        <v>1</v>
      </c>
      <c r="K706" t="e">
        <f>VLOOKUP(B706,#REF!,5,FALSE)</f>
        <v>#REF!</v>
      </c>
      <c r="N706" t="s">
        <v>5987</v>
      </c>
      <c r="O706" s="180" t="s">
        <v>5165</v>
      </c>
      <c r="P706" t="s">
        <v>5988</v>
      </c>
      <c r="Q706" t="s">
        <v>5151</v>
      </c>
    </row>
    <row r="707" spans="1:17" x14ac:dyDescent="0.3">
      <c r="A707" t="s">
        <v>5163</v>
      </c>
      <c r="B707" t="str">
        <f t="shared" si="10"/>
        <v>1705712</v>
      </c>
      <c r="C707">
        <v>170571</v>
      </c>
      <c r="D707" t="s">
        <v>48</v>
      </c>
      <c r="E707" t="s">
        <v>33</v>
      </c>
      <c r="F707" t="s">
        <v>125</v>
      </c>
      <c r="G707" t="s">
        <v>2508</v>
      </c>
      <c r="H707" t="s">
        <v>3141</v>
      </c>
      <c r="I707">
        <v>2</v>
      </c>
      <c r="J707">
        <v>2</v>
      </c>
      <c r="K707" t="e">
        <f>VLOOKUP(B707,#REF!,5,FALSE)</f>
        <v>#REF!</v>
      </c>
      <c r="N707" t="s">
        <v>5989</v>
      </c>
      <c r="O707" s="180" t="s">
        <v>5165</v>
      </c>
      <c r="P707" t="s">
        <v>5988</v>
      </c>
      <c r="Q707" t="s">
        <v>5151</v>
      </c>
    </row>
    <row r="708" spans="1:17" x14ac:dyDescent="0.3">
      <c r="A708" t="s">
        <v>5163</v>
      </c>
      <c r="B708" t="str">
        <f t="shared" si="10"/>
        <v>1705713</v>
      </c>
      <c r="C708">
        <v>170571</v>
      </c>
      <c r="D708" t="s">
        <v>48</v>
      </c>
      <c r="E708" t="s">
        <v>33</v>
      </c>
      <c r="F708" t="s">
        <v>125</v>
      </c>
      <c r="G708" t="s">
        <v>2508</v>
      </c>
      <c r="H708" t="s">
        <v>3141</v>
      </c>
      <c r="I708">
        <v>3</v>
      </c>
      <c r="J708">
        <v>3</v>
      </c>
      <c r="K708" t="e">
        <f>VLOOKUP(B708,#REF!,5,FALSE)</f>
        <v>#REF!</v>
      </c>
      <c r="N708" t="s">
        <v>5990</v>
      </c>
      <c r="O708" s="180" t="s">
        <v>5165</v>
      </c>
      <c r="P708" t="s">
        <v>5988</v>
      </c>
      <c r="Q708" t="s">
        <v>5151</v>
      </c>
    </row>
    <row r="709" spans="1:17" x14ac:dyDescent="0.3">
      <c r="A709" t="s">
        <v>5163</v>
      </c>
      <c r="B709" t="str">
        <f t="shared" si="10"/>
        <v>1705714</v>
      </c>
      <c r="C709">
        <v>170571</v>
      </c>
      <c r="D709" t="s">
        <v>48</v>
      </c>
      <c r="E709" t="s">
        <v>33</v>
      </c>
      <c r="F709" t="s">
        <v>125</v>
      </c>
      <c r="G709" t="s">
        <v>2508</v>
      </c>
      <c r="H709" t="s">
        <v>3141</v>
      </c>
      <c r="I709">
        <v>4</v>
      </c>
      <c r="J709">
        <v>4</v>
      </c>
      <c r="K709" t="e">
        <f>VLOOKUP(B709,#REF!,5,FALSE)</f>
        <v>#REF!</v>
      </c>
      <c r="N709" t="s">
        <v>5991</v>
      </c>
      <c r="O709" s="180" t="s">
        <v>5165</v>
      </c>
      <c r="P709" t="s">
        <v>5988</v>
      </c>
      <c r="Q709" t="s">
        <v>5151</v>
      </c>
    </row>
    <row r="710" spans="1:17" x14ac:dyDescent="0.3">
      <c r="A710" t="s">
        <v>5163</v>
      </c>
      <c r="B710" t="str">
        <f t="shared" si="10"/>
        <v>1705722</v>
      </c>
      <c r="C710">
        <v>170572</v>
      </c>
      <c r="D710" t="s">
        <v>48</v>
      </c>
      <c r="E710" t="s">
        <v>33</v>
      </c>
      <c r="F710" t="s">
        <v>125</v>
      </c>
      <c r="G710" t="s">
        <v>2508</v>
      </c>
      <c r="H710" t="s">
        <v>223</v>
      </c>
      <c r="I710">
        <v>2</v>
      </c>
      <c r="J710">
        <v>2</v>
      </c>
      <c r="K710" t="e">
        <f>VLOOKUP(B710,#REF!,5,FALSE)</f>
        <v>#REF!</v>
      </c>
      <c r="N710" t="s">
        <v>5992</v>
      </c>
      <c r="O710" s="180" t="s">
        <v>5165</v>
      </c>
      <c r="P710" t="s">
        <v>5404</v>
      </c>
      <c r="Q710" t="s">
        <v>5151</v>
      </c>
    </row>
    <row r="711" spans="1:17" x14ac:dyDescent="0.3">
      <c r="A711" t="s">
        <v>5163</v>
      </c>
      <c r="B711" t="str">
        <f t="shared" si="10"/>
        <v>1705723</v>
      </c>
      <c r="C711">
        <v>170572</v>
      </c>
      <c r="D711" t="s">
        <v>48</v>
      </c>
      <c r="E711" t="s">
        <v>33</v>
      </c>
      <c r="F711" t="s">
        <v>125</v>
      </c>
      <c r="G711" t="s">
        <v>2508</v>
      </c>
      <c r="H711" t="s">
        <v>223</v>
      </c>
      <c r="I711">
        <v>3</v>
      </c>
      <c r="J711">
        <v>3</v>
      </c>
      <c r="K711" t="e">
        <f>VLOOKUP(B711,#REF!,5,FALSE)</f>
        <v>#REF!</v>
      </c>
      <c r="N711" t="s">
        <v>5993</v>
      </c>
      <c r="O711" s="180" t="s">
        <v>5165</v>
      </c>
      <c r="P711" t="s">
        <v>5404</v>
      </c>
      <c r="Q711" t="s">
        <v>5151</v>
      </c>
    </row>
    <row r="712" spans="1:17" x14ac:dyDescent="0.3">
      <c r="A712" t="s">
        <v>5163</v>
      </c>
      <c r="B712" t="str">
        <f t="shared" ref="B712:B775" si="11">C712&amp;I712</f>
        <v>17070222</v>
      </c>
      <c r="C712">
        <v>170702</v>
      </c>
      <c r="D712" t="s">
        <v>50</v>
      </c>
      <c r="E712" t="s">
        <v>33</v>
      </c>
      <c r="F712" t="s">
        <v>127</v>
      </c>
      <c r="G712" t="s">
        <v>2414</v>
      </c>
      <c r="H712" t="s">
        <v>4962</v>
      </c>
      <c r="I712">
        <v>22</v>
      </c>
      <c r="J712" t="s">
        <v>4934</v>
      </c>
      <c r="K712" t="e">
        <f>VLOOKUP(B712,#REF!,5,FALSE)</f>
        <v>#REF!</v>
      </c>
      <c r="N712" t="s">
        <v>5994</v>
      </c>
      <c r="O712" s="180" t="s">
        <v>5165</v>
      </c>
      <c r="P712" t="s">
        <v>5995</v>
      </c>
      <c r="Q712" t="s">
        <v>5151</v>
      </c>
    </row>
    <row r="713" spans="1:17" x14ac:dyDescent="0.3">
      <c r="A713" t="s">
        <v>5163</v>
      </c>
      <c r="B713" t="str">
        <f t="shared" si="11"/>
        <v>17070223</v>
      </c>
      <c r="C713">
        <v>170702</v>
      </c>
      <c r="D713" t="s">
        <v>50</v>
      </c>
      <c r="E713" t="s">
        <v>33</v>
      </c>
      <c r="F713" t="s">
        <v>127</v>
      </c>
      <c r="G713" t="s">
        <v>2414</v>
      </c>
      <c r="H713" t="s">
        <v>4962</v>
      </c>
      <c r="I713">
        <v>23</v>
      </c>
      <c r="J713" t="s">
        <v>4935</v>
      </c>
      <c r="K713" t="e">
        <f>VLOOKUP(B713,#REF!,5,FALSE)</f>
        <v>#REF!</v>
      </c>
      <c r="N713" t="s">
        <v>5996</v>
      </c>
      <c r="O713" s="180" t="s">
        <v>5165</v>
      </c>
      <c r="P713" t="s">
        <v>5995</v>
      </c>
      <c r="Q713" t="s">
        <v>5151</v>
      </c>
    </row>
    <row r="714" spans="1:17" x14ac:dyDescent="0.3">
      <c r="A714" t="s">
        <v>5163</v>
      </c>
      <c r="B714" t="str">
        <f t="shared" si="11"/>
        <v>17070224</v>
      </c>
      <c r="C714">
        <v>170702</v>
      </c>
      <c r="D714" t="s">
        <v>50</v>
      </c>
      <c r="E714" t="s">
        <v>33</v>
      </c>
      <c r="F714" t="s">
        <v>127</v>
      </c>
      <c r="G714" t="s">
        <v>2414</v>
      </c>
      <c r="H714" t="s">
        <v>4962</v>
      </c>
      <c r="I714">
        <v>24</v>
      </c>
      <c r="J714" t="s">
        <v>4936</v>
      </c>
      <c r="K714" t="e">
        <f>VLOOKUP(B714,#REF!,5,FALSE)</f>
        <v>#REF!</v>
      </c>
      <c r="N714" t="s">
        <v>5997</v>
      </c>
      <c r="O714" s="180" t="s">
        <v>5165</v>
      </c>
      <c r="P714" t="s">
        <v>5995</v>
      </c>
      <c r="Q714" t="s">
        <v>5151</v>
      </c>
    </row>
    <row r="715" spans="1:17" x14ac:dyDescent="0.3">
      <c r="A715" t="s">
        <v>5163</v>
      </c>
      <c r="B715" t="str">
        <f t="shared" si="11"/>
        <v>17070225</v>
      </c>
      <c r="C715">
        <v>170702</v>
      </c>
      <c r="D715" t="s">
        <v>50</v>
      </c>
      <c r="E715" t="s">
        <v>33</v>
      </c>
      <c r="F715" t="s">
        <v>127</v>
      </c>
      <c r="G715" t="s">
        <v>2414</v>
      </c>
      <c r="H715" t="s">
        <v>4962</v>
      </c>
      <c r="I715">
        <v>25</v>
      </c>
      <c r="J715" t="s">
        <v>4937</v>
      </c>
      <c r="K715" t="e">
        <f>VLOOKUP(B715,#REF!,5,FALSE)</f>
        <v>#REF!</v>
      </c>
      <c r="N715" t="s">
        <v>5998</v>
      </c>
      <c r="O715" s="180" t="s">
        <v>5165</v>
      </c>
      <c r="P715" t="s">
        <v>5995</v>
      </c>
      <c r="Q715" t="s">
        <v>5151</v>
      </c>
    </row>
    <row r="716" spans="1:17" x14ac:dyDescent="0.3">
      <c r="A716" t="s">
        <v>5163</v>
      </c>
      <c r="B716" t="str">
        <f t="shared" si="11"/>
        <v>17070226</v>
      </c>
      <c r="C716">
        <v>170702</v>
      </c>
      <c r="D716" t="s">
        <v>50</v>
      </c>
      <c r="E716" t="s">
        <v>33</v>
      </c>
      <c r="F716" t="s">
        <v>127</v>
      </c>
      <c r="G716" t="s">
        <v>2414</v>
      </c>
      <c r="H716" t="s">
        <v>4962</v>
      </c>
      <c r="I716">
        <v>26</v>
      </c>
      <c r="J716" t="s">
        <v>4938</v>
      </c>
      <c r="K716" t="e">
        <f>VLOOKUP(B716,#REF!,5,FALSE)</f>
        <v>#REF!</v>
      </c>
      <c r="N716" t="s">
        <v>5999</v>
      </c>
      <c r="O716" s="180" t="s">
        <v>5165</v>
      </c>
      <c r="P716" t="s">
        <v>5995</v>
      </c>
      <c r="Q716" t="s">
        <v>5151</v>
      </c>
    </row>
    <row r="717" spans="1:17" x14ac:dyDescent="0.3">
      <c r="A717" t="s">
        <v>5163</v>
      </c>
      <c r="B717" t="str">
        <f t="shared" si="11"/>
        <v>170702431</v>
      </c>
      <c r="C717">
        <v>170702</v>
      </c>
      <c r="D717" t="s">
        <v>50</v>
      </c>
      <c r="E717" t="s">
        <v>33</v>
      </c>
      <c r="F717" t="s">
        <v>127</v>
      </c>
      <c r="G717" t="s">
        <v>2414</v>
      </c>
      <c r="H717" t="s">
        <v>4962</v>
      </c>
      <c r="I717">
        <v>431</v>
      </c>
      <c r="J717">
        <v>50431</v>
      </c>
      <c r="K717" t="e">
        <f>VLOOKUP(B717,#REF!,5,FALSE)</f>
        <v>#REF!</v>
      </c>
      <c r="N717" t="s">
        <v>6000</v>
      </c>
      <c r="O717" s="180" t="s">
        <v>5165</v>
      </c>
      <c r="P717" t="s">
        <v>5995</v>
      </c>
      <c r="Q717" t="s">
        <v>5151</v>
      </c>
    </row>
    <row r="718" spans="1:17" x14ac:dyDescent="0.3">
      <c r="A718" t="s">
        <v>5163</v>
      </c>
      <c r="B718" t="str">
        <f t="shared" si="11"/>
        <v>170702432</v>
      </c>
      <c r="C718">
        <v>170702</v>
      </c>
      <c r="D718" t="s">
        <v>50</v>
      </c>
      <c r="E718" t="s">
        <v>33</v>
      </c>
      <c r="F718" t="s">
        <v>127</v>
      </c>
      <c r="G718" t="s">
        <v>2414</v>
      </c>
      <c r="H718" t="s">
        <v>4962</v>
      </c>
      <c r="I718">
        <v>432</v>
      </c>
      <c r="J718">
        <v>50432</v>
      </c>
      <c r="K718" t="e">
        <f>VLOOKUP(B718,#REF!,5,FALSE)</f>
        <v>#REF!</v>
      </c>
      <c r="N718" t="s">
        <v>6001</v>
      </c>
      <c r="O718" s="180" t="s">
        <v>5165</v>
      </c>
      <c r="P718" t="s">
        <v>5995</v>
      </c>
      <c r="Q718" t="s">
        <v>5151</v>
      </c>
    </row>
    <row r="719" spans="1:17" x14ac:dyDescent="0.3">
      <c r="A719" t="s">
        <v>5163</v>
      </c>
      <c r="B719" t="str">
        <f t="shared" si="11"/>
        <v>170702433</v>
      </c>
      <c r="C719">
        <v>170702</v>
      </c>
      <c r="D719" t="s">
        <v>50</v>
      </c>
      <c r="E719" t="s">
        <v>33</v>
      </c>
      <c r="F719" t="s">
        <v>127</v>
      </c>
      <c r="G719" t="s">
        <v>2414</v>
      </c>
      <c r="H719" t="s">
        <v>4962</v>
      </c>
      <c r="I719">
        <v>433</v>
      </c>
      <c r="J719">
        <v>50433</v>
      </c>
      <c r="K719" t="e">
        <f>VLOOKUP(B719,#REF!,5,FALSE)</f>
        <v>#REF!</v>
      </c>
      <c r="N719" t="s">
        <v>6002</v>
      </c>
      <c r="O719" s="180" t="s">
        <v>5165</v>
      </c>
      <c r="P719" t="s">
        <v>5995</v>
      </c>
      <c r="Q719" t="s">
        <v>5151</v>
      </c>
    </row>
    <row r="720" spans="1:17" x14ac:dyDescent="0.3">
      <c r="A720" t="s">
        <v>5163</v>
      </c>
      <c r="B720" t="str">
        <f t="shared" si="11"/>
        <v>170702434</v>
      </c>
      <c r="C720">
        <v>170702</v>
      </c>
      <c r="D720" t="s">
        <v>50</v>
      </c>
      <c r="E720" t="s">
        <v>33</v>
      </c>
      <c r="F720" t="s">
        <v>127</v>
      </c>
      <c r="G720" t="s">
        <v>2414</v>
      </c>
      <c r="H720" t="s">
        <v>4962</v>
      </c>
      <c r="I720">
        <v>434</v>
      </c>
      <c r="J720">
        <v>50434</v>
      </c>
      <c r="K720" t="e">
        <f>VLOOKUP(B720,#REF!,5,FALSE)</f>
        <v>#REF!</v>
      </c>
      <c r="N720" t="s">
        <v>6003</v>
      </c>
      <c r="O720" s="180" t="s">
        <v>5165</v>
      </c>
      <c r="P720" t="s">
        <v>5995</v>
      </c>
      <c r="Q720" t="s">
        <v>5151</v>
      </c>
    </row>
    <row r="721" spans="1:17" x14ac:dyDescent="0.3">
      <c r="A721" t="s">
        <v>5163</v>
      </c>
      <c r="B721" t="str">
        <f t="shared" si="11"/>
        <v>170702435</v>
      </c>
      <c r="C721">
        <v>170702</v>
      </c>
      <c r="D721" t="s">
        <v>50</v>
      </c>
      <c r="E721" t="s">
        <v>33</v>
      </c>
      <c r="F721" t="s">
        <v>127</v>
      </c>
      <c r="G721" t="s">
        <v>2414</v>
      </c>
      <c r="H721" t="s">
        <v>4962</v>
      </c>
      <c r="I721">
        <v>435</v>
      </c>
      <c r="J721">
        <v>50435</v>
      </c>
      <c r="K721" t="e">
        <f>VLOOKUP(B721,#REF!,5,FALSE)</f>
        <v>#REF!</v>
      </c>
      <c r="N721" t="s">
        <v>6004</v>
      </c>
      <c r="O721" s="180" t="s">
        <v>5165</v>
      </c>
      <c r="P721" t="s">
        <v>5995</v>
      </c>
      <c r="Q721" t="s">
        <v>5151</v>
      </c>
    </row>
    <row r="722" spans="1:17" x14ac:dyDescent="0.3">
      <c r="A722" t="s">
        <v>5163</v>
      </c>
      <c r="B722" t="str">
        <f t="shared" si="11"/>
        <v>170702564</v>
      </c>
      <c r="C722">
        <v>170702</v>
      </c>
      <c r="D722" t="s">
        <v>50</v>
      </c>
      <c r="E722" t="s">
        <v>33</v>
      </c>
      <c r="F722" t="s">
        <v>127</v>
      </c>
      <c r="G722" t="s">
        <v>2414</v>
      </c>
      <c r="H722" t="s">
        <v>4962</v>
      </c>
      <c r="I722">
        <v>564</v>
      </c>
      <c r="J722" t="s">
        <v>4939</v>
      </c>
      <c r="K722" t="e">
        <f>VLOOKUP(B722,#REF!,5,FALSE)</f>
        <v>#REF!</v>
      </c>
      <c r="N722" t="s">
        <v>6005</v>
      </c>
      <c r="O722" s="180" t="s">
        <v>5165</v>
      </c>
      <c r="P722" t="s">
        <v>5995</v>
      </c>
      <c r="Q722" t="s">
        <v>5151</v>
      </c>
    </row>
    <row r="723" spans="1:17" x14ac:dyDescent="0.3">
      <c r="A723" t="s">
        <v>5163</v>
      </c>
      <c r="B723" t="str">
        <f t="shared" si="11"/>
        <v>170717411</v>
      </c>
      <c r="C723">
        <v>170717</v>
      </c>
      <c r="D723" t="s">
        <v>50</v>
      </c>
      <c r="E723" t="s">
        <v>33</v>
      </c>
      <c r="F723" t="s">
        <v>127</v>
      </c>
      <c r="G723" t="s">
        <v>2428</v>
      </c>
      <c r="H723" t="s">
        <v>3108</v>
      </c>
      <c r="I723" t="s">
        <v>4940</v>
      </c>
      <c r="J723" t="s">
        <v>4940</v>
      </c>
      <c r="K723" t="e">
        <f>VLOOKUP(B723,#REF!,5,FALSE)</f>
        <v>#REF!</v>
      </c>
      <c r="N723" t="s">
        <v>6006</v>
      </c>
      <c r="O723" s="180" t="s">
        <v>5165</v>
      </c>
      <c r="P723" t="s">
        <v>6007</v>
      </c>
      <c r="Q723" t="s">
        <v>5151</v>
      </c>
    </row>
    <row r="724" spans="1:17" x14ac:dyDescent="0.3">
      <c r="A724" t="s">
        <v>5137</v>
      </c>
      <c r="B724" t="str">
        <f t="shared" si="11"/>
        <v>1707333</v>
      </c>
      <c r="C724">
        <v>170733</v>
      </c>
      <c r="D724" t="s">
        <v>50</v>
      </c>
      <c r="E724" t="s">
        <v>33</v>
      </c>
      <c r="F724" t="s">
        <v>127</v>
      </c>
      <c r="G724" t="s">
        <v>2414</v>
      </c>
      <c r="H724" t="s">
        <v>5044</v>
      </c>
      <c r="I724">
        <v>3</v>
      </c>
      <c r="J724">
        <v>3</v>
      </c>
      <c r="K724" t="e">
        <f>VLOOKUP(B724,#REF!,5,FALSE)</f>
        <v>#REF!</v>
      </c>
      <c r="N724" t="s">
        <v>6008</v>
      </c>
      <c r="O724" s="180" t="s">
        <v>5165</v>
      </c>
      <c r="P724" t="s">
        <v>5150</v>
      </c>
      <c r="Q724" t="s">
        <v>5161</v>
      </c>
    </row>
    <row r="725" spans="1:17" x14ac:dyDescent="0.3">
      <c r="A725" t="s">
        <v>5137</v>
      </c>
      <c r="B725" t="str">
        <f t="shared" si="11"/>
        <v>1707334</v>
      </c>
      <c r="C725">
        <v>170733</v>
      </c>
      <c r="D725" t="s">
        <v>50</v>
      </c>
      <c r="E725" t="s">
        <v>33</v>
      </c>
      <c r="F725" t="s">
        <v>127</v>
      </c>
      <c r="G725" t="s">
        <v>2414</v>
      </c>
      <c r="H725" t="s">
        <v>5044</v>
      </c>
      <c r="I725">
        <v>4</v>
      </c>
      <c r="J725">
        <v>4</v>
      </c>
      <c r="K725" t="e">
        <f>VLOOKUP(B725,#REF!,5,FALSE)</f>
        <v>#REF!</v>
      </c>
      <c r="N725" t="s">
        <v>6009</v>
      </c>
      <c r="O725" s="180" t="s">
        <v>5165</v>
      </c>
      <c r="P725" t="s">
        <v>5150</v>
      </c>
      <c r="Q725" t="s">
        <v>5161</v>
      </c>
    </row>
    <row r="726" spans="1:17" x14ac:dyDescent="0.3">
      <c r="A726" t="s">
        <v>5137</v>
      </c>
      <c r="B726" t="str">
        <f t="shared" si="11"/>
        <v>1707336</v>
      </c>
      <c r="C726">
        <v>170733</v>
      </c>
      <c r="D726" t="s">
        <v>50</v>
      </c>
      <c r="E726" t="s">
        <v>33</v>
      </c>
      <c r="F726" t="s">
        <v>127</v>
      </c>
      <c r="G726" t="s">
        <v>2414</v>
      </c>
      <c r="H726" t="s">
        <v>5044</v>
      </c>
      <c r="I726">
        <v>6</v>
      </c>
      <c r="J726">
        <v>6</v>
      </c>
      <c r="K726" t="e">
        <f>VLOOKUP(B726,#REF!,5,FALSE)</f>
        <v>#REF!</v>
      </c>
      <c r="N726" t="s">
        <v>6010</v>
      </c>
      <c r="O726" s="180" t="s">
        <v>5165</v>
      </c>
      <c r="P726" t="s">
        <v>5150</v>
      </c>
      <c r="Q726" t="s">
        <v>5161</v>
      </c>
    </row>
    <row r="727" spans="1:17" x14ac:dyDescent="0.3">
      <c r="A727" t="s">
        <v>5137</v>
      </c>
      <c r="B727" t="str">
        <f t="shared" si="11"/>
        <v>170733161</v>
      </c>
      <c r="C727">
        <v>170733</v>
      </c>
      <c r="D727" t="s">
        <v>50</v>
      </c>
      <c r="E727" t="s">
        <v>33</v>
      </c>
      <c r="F727" t="s">
        <v>127</v>
      </c>
      <c r="G727" t="s">
        <v>2414</v>
      </c>
      <c r="H727" t="s">
        <v>5044</v>
      </c>
      <c r="I727">
        <v>161</v>
      </c>
      <c r="J727">
        <v>161</v>
      </c>
      <c r="K727" t="e">
        <f>VLOOKUP(B727,#REF!,5,FALSE)</f>
        <v>#REF!</v>
      </c>
      <c r="N727" t="s">
        <v>6011</v>
      </c>
      <c r="O727" s="180" t="s">
        <v>5165</v>
      </c>
      <c r="P727" t="s">
        <v>5150</v>
      </c>
      <c r="Q727" t="s">
        <v>5161</v>
      </c>
    </row>
    <row r="728" spans="1:17" x14ac:dyDescent="0.3">
      <c r="A728" t="s">
        <v>5137</v>
      </c>
      <c r="B728" t="str">
        <f t="shared" si="11"/>
        <v>170733390</v>
      </c>
      <c r="C728">
        <v>170733</v>
      </c>
      <c r="D728" t="s">
        <v>50</v>
      </c>
      <c r="E728" t="s">
        <v>33</v>
      </c>
      <c r="F728" t="s">
        <v>127</v>
      </c>
      <c r="G728" t="s">
        <v>2414</v>
      </c>
      <c r="H728" t="s">
        <v>5044</v>
      </c>
      <c r="I728">
        <v>390</v>
      </c>
      <c r="J728">
        <v>390</v>
      </c>
      <c r="K728" t="e">
        <f>VLOOKUP(B728,#REF!,5,FALSE)</f>
        <v>#REF!</v>
      </c>
      <c r="N728" t="s">
        <v>6012</v>
      </c>
      <c r="O728" s="180" t="s">
        <v>5165</v>
      </c>
      <c r="P728" t="s">
        <v>5150</v>
      </c>
      <c r="Q728" t="s">
        <v>5161</v>
      </c>
    </row>
    <row r="729" spans="1:17" x14ac:dyDescent="0.3">
      <c r="A729" t="s">
        <v>5137</v>
      </c>
      <c r="B729" t="str">
        <f t="shared" si="11"/>
        <v>170733391</v>
      </c>
      <c r="C729">
        <v>170733</v>
      </c>
      <c r="D729" t="s">
        <v>50</v>
      </c>
      <c r="E729" t="s">
        <v>33</v>
      </c>
      <c r="F729" t="s">
        <v>127</v>
      </c>
      <c r="G729" t="s">
        <v>2414</v>
      </c>
      <c r="H729" t="s">
        <v>5044</v>
      </c>
      <c r="I729">
        <v>391</v>
      </c>
      <c r="J729">
        <v>391</v>
      </c>
      <c r="K729" t="e">
        <f>VLOOKUP(B729,#REF!,5,FALSE)</f>
        <v>#REF!</v>
      </c>
      <c r="N729" t="s">
        <v>6013</v>
      </c>
      <c r="O729" s="180" t="s">
        <v>5165</v>
      </c>
      <c r="P729" t="s">
        <v>5150</v>
      </c>
      <c r="Q729" t="s">
        <v>5161</v>
      </c>
    </row>
    <row r="730" spans="1:17" x14ac:dyDescent="0.3">
      <c r="A730" t="s">
        <v>5137</v>
      </c>
      <c r="B730" t="str">
        <f t="shared" si="11"/>
        <v>170733392</v>
      </c>
      <c r="C730">
        <v>170733</v>
      </c>
      <c r="D730" t="s">
        <v>50</v>
      </c>
      <c r="E730" t="s">
        <v>33</v>
      </c>
      <c r="F730" t="s">
        <v>127</v>
      </c>
      <c r="G730" t="s">
        <v>2414</v>
      </c>
      <c r="H730" t="s">
        <v>5044</v>
      </c>
      <c r="I730">
        <v>392</v>
      </c>
      <c r="J730">
        <v>392</v>
      </c>
      <c r="K730" t="e">
        <f>VLOOKUP(B730,#REF!,5,FALSE)</f>
        <v>#REF!</v>
      </c>
      <c r="N730" t="s">
        <v>6014</v>
      </c>
      <c r="O730" s="180" t="s">
        <v>5165</v>
      </c>
      <c r="P730" t="s">
        <v>5150</v>
      </c>
      <c r="Q730" t="s">
        <v>5161</v>
      </c>
    </row>
    <row r="731" spans="1:17" x14ac:dyDescent="0.3">
      <c r="A731" t="s">
        <v>5137</v>
      </c>
      <c r="B731" t="str">
        <f t="shared" si="11"/>
        <v>170733393</v>
      </c>
      <c r="C731">
        <v>170733</v>
      </c>
      <c r="D731" t="s">
        <v>50</v>
      </c>
      <c r="E731" t="s">
        <v>33</v>
      </c>
      <c r="F731" t="s">
        <v>127</v>
      </c>
      <c r="G731" t="s">
        <v>2414</v>
      </c>
      <c r="H731" t="s">
        <v>5044</v>
      </c>
      <c r="I731">
        <v>393</v>
      </c>
      <c r="J731">
        <v>393</v>
      </c>
      <c r="K731" t="e">
        <f>VLOOKUP(B731,#REF!,5,FALSE)</f>
        <v>#REF!</v>
      </c>
      <c r="N731" t="s">
        <v>6015</v>
      </c>
      <c r="O731" s="180" t="s">
        <v>5165</v>
      </c>
      <c r="P731" t="s">
        <v>5150</v>
      </c>
      <c r="Q731" t="s">
        <v>5161</v>
      </c>
    </row>
    <row r="732" spans="1:17" x14ac:dyDescent="0.3">
      <c r="A732" t="s">
        <v>5137</v>
      </c>
      <c r="B732" t="str">
        <f t="shared" si="11"/>
        <v>170733394</v>
      </c>
      <c r="C732">
        <v>170733</v>
      </c>
      <c r="D732" t="s">
        <v>50</v>
      </c>
      <c r="E732" t="s">
        <v>33</v>
      </c>
      <c r="F732" t="s">
        <v>127</v>
      </c>
      <c r="G732" t="s">
        <v>2414</v>
      </c>
      <c r="H732" t="s">
        <v>5044</v>
      </c>
      <c r="I732">
        <v>394</v>
      </c>
      <c r="J732">
        <v>394</v>
      </c>
      <c r="K732" t="e">
        <f>VLOOKUP(B732,#REF!,5,FALSE)</f>
        <v>#REF!</v>
      </c>
      <c r="N732" t="s">
        <v>6016</v>
      </c>
      <c r="O732" s="180" t="s">
        <v>5165</v>
      </c>
      <c r="P732" t="s">
        <v>5150</v>
      </c>
      <c r="Q732" t="s">
        <v>5161</v>
      </c>
    </row>
    <row r="733" spans="1:17" x14ac:dyDescent="0.3">
      <c r="A733" t="s">
        <v>5137</v>
      </c>
      <c r="B733" t="str">
        <f t="shared" si="11"/>
        <v>170733395</v>
      </c>
      <c r="C733">
        <v>170733</v>
      </c>
      <c r="D733" t="s">
        <v>50</v>
      </c>
      <c r="E733" t="s">
        <v>33</v>
      </c>
      <c r="F733" t="s">
        <v>127</v>
      </c>
      <c r="G733" t="s">
        <v>2414</v>
      </c>
      <c r="H733" t="s">
        <v>5044</v>
      </c>
      <c r="I733">
        <v>395</v>
      </c>
      <c r="J733">
        <v>395</v>
      </c>
      <c r="K733" t="e">
        <f>VLOOKUP(B733,#REF!,5,FALSE)</f>
        <v>#REF!</v>
      </c>
      <c r="N733" t="s">
        <v>6017</v>
      </c>
      <c r="O733" s="180" t="s">
        <v>5165</v>
      </c>
      <c r="P733" t="s">
        <v>5150</v>
      </c>
      <c r="Q733" t="s">
        <v>5161</v>
      </c>
    </row>
    <row r="734" spans="1:17" x14ac:dyDescent="0.3">
      <c r="A734" t="s">
        <v>5137</v>
      </c>
      <c r="B734" t="str">
        <f t="shared" si="11"/>
        <v>170733396</v>
      </c>
      <c r="C734">
        <v>170733</v>
      </c>
      <c r="D734" t="s">
        <v>50</v>
      </c>
      <c r="E734" t="s">
        <v>33</v>
      </c>
      <c r="F734" t="s">
        <v>127</v>
      </c>
      <c r="G734" t="s">
        <v>2414</v>
      </c>
      <c r="H734" t="s">
        <v>5044</v>
      </c>
      <c r="I734">
        <v>396</v>
      </c>
      <c r="J734">
        <v>396</v>
      </c>
      <c r="K734" t="e">
        <f>VLOOKUP(B734,#REF!,5,FALSE)</f>
        <v>#REF!</v>
      </c>
      <c r="N734" t="s">
        <v>6018</v>
      </c>
      <c r="O734" s="180" t="s">
        <v>5165</v>
      </c>
      <c r="P734" t="s">
        <v>5150</v>
      </c>
      <c r="Q734" t="s">
        <v>5161</v>
      </c>
    </row>
    <row r="735" spans="1:17" x14ac:dyDescent="0.3">
      <c r="A735" t="s">
        <v>5137</v>
      </c>
      <c r="B735" t="str">
        <f t="shared" si="11"/>
        <v>170733397</v>
      </c>
      <c r="C735">
        <v>170733</v>
      </c>
      <c r="D735" t="s">
        <v>50</v>
      </c>
      <c r="E735" t="s">
        <v>33</v>
      </c>
      <c r="F735" t="s">
        <v>127</v>
      </c>
      <c r="G735" t="s">
        <v>2414</v>
      </c>
      <c r="H735" t="s">
        <v>5044</v>
      </c>
      <c r="I735">
        <v>397</v>
      </c>
      <c r="J735">
        <v>397</v>
      </c>
      <c r="K735" t="e">
        <f>VLOOKUP(B735,#REF!,5,FALSE)</f>
        <v>#REF!</v>
      </c>
      <c r="N735" t="s">
        <v>6019</v>
      </c>
      <c r="O735" s="180" t="s">
        <v>5165</v>
      </c>
      <c r="P735" t="s">
        <v>5150</v>
      </c>
      <c r="Q735" t="s">
        <v>5161</v>
      </c>
    </row>
    <row r="736" spans="1:17" x14ac:dyDescent="0.3">
      <c r="A736" t="s">
        <v>5137</v>
      </c>
      <c r="B736" t="str">
        <f t="shared" si="11"/>
        <v>170733398</v>
      </c>
      <c r="C736">
        <v>170733</v>
      </c>
      <c r="D736" t="s">
        <v>50</v>
      </c>
      <c r="E736" t="s">
        <v>33</v>
      </c>
      <c r="F736" t="s">
        <v>127</v>
      </c>
      <c r="G736" t="s">
        <v>2414</v>
      </c>
      <c r="H736" t="s">
        <v>5044</v>
      </c>
      <c r="I736">
        <v>398</v>
      </c>
      <c r="J736">
        <v>398</v>
      </c>
      <c r="K736" t="e">
        <f>VLOOKUP(B736,#REF!,5,FALSE)</f>
        <v>#REF!</v>
      </c>
      <c r="N736" t="s">
        <v>6020</v>
      </c>
      <c r="O736" s="180" t="s">
        <v>5165</v>
      </c>
      <c r="P736" t="s">
        <v>5150</v>
      </c>
      <c r="Q736" t="s">
        <v>5161</v>
      </c>
    </row>
    <row r="737" spans="1:17" x14ac:dyDescent="0.3">
      <c r="A737" t="s">
        <v>5137</v>
      </c>
      <c r="B737" t="str">
        <f t="shared" si="11"/>
        <v>170733399</v>
      </c>
      <c r="C737">
        <v>170733</v>
      </c>
      <c r="D737" t="s">
        <v>50</v>
      </c>
      <c r="E737" t="s">
        <v>33</v>
      </c>
      <c r="F737" t="s">
        <v>127</v>
      </c>
      <c r="G737" t="s">
        <v>2414</v>
      </c>
      <c r="H737" t="s">
        <v>5044</v>
      </c>
      <c r="I737">
        <v>399</v>
      </c>
      <c r="J737">
        <v>399</v>
      </c>
      <c r="K737" t="e">
        <f>VLOOKUP(B737,#REF!,5,FALSE)</f>
        <v>#REF!</v>
      </c>
      <c r="N737" t="s">
        <v>6021</v>
      </c>
      <c r="O737" s="180" t="s">
        <v>5165</v>
      </c>
      <c r="P737" t="s">
        <v>5150</v>
      </c>
      <c r="Q737" t="s">
        <v>5161</v>
      </c>
    </row>
    <row r="738" spans="1:17" x14ac:dyDescent="0.3">
      <c r="A738" t="s">
        <v>5137</v>
      </c>
      <c r="B738" t="str">
        <f t="shared" si="11"/>
        <v>170734218</v>
      </c>
      <c r="C738">
        <v>170734</v>
      </c>
      <c r="D738" t="s">
        <v>50</v>
      </c>
      <c r="E738" t="s">
        <v>33</v>
      </c>
      <c r="F738" t="s">
        <v>127</v>
      </c>
      <c r="G738" t="s">
        <v>2409</v>
      </c>
      <c r="H738" t="s">
        <v>142</v>
      </c>
      <c r="I738" t="s">
        <v>6022</v>
      </c>
      <c r="J738" t="s">
        <v>6022</v>
      </c>
      <c r="K738" t="e">
        <f>VLOOKUP(B738,#REF!,5,FALSE)</f>
        <v>#REF!</v>
      </c>
      <c r="L738" t="e">
        <f>VLOOKUP(B738,#REF!,6,FALSE)</f>
        <v>#REF!</v>
      </c>
      <c r="N738" t="s">
        <v>6023</v>
      </c>
      <c r="O738" s="180" t="s">
        <v>5165</v>
      </c>
      <c r="P738" t="s">
        <v>6024</v>
      </c>
      <c r="Q738" t="s">
        <v>5161</v>
      </c>
    </row>
    <row r="739" spans="1:17" x14ac:dyDescent="0.3">
      <c r="A739" t="s">
        <v>5137</v>
      </c>
      <c r="B739" t="str">
        <f t="shared" si="11"/>
        <v>170734219</v>
      </c>
      <c r="C739">
        <v>170734</v>
      </c>
      <c r="D739" t="s">
        <v>50</v>
      </c>
      <c r="E739" t="s">
        <v>33</v>
      </c>
      <c r="F739" t="s">
        <v>127</v>
      </c>
      <c r="G739" t="s">
        <v>2409</v>
      </c>
      <c r="H739" t="s">
        <v>142</v>
      </c>
      <c r="I739" t="s">
        <v>4951</v>
      </c>
      <c r="J739" t="s">
        <v>4951</v>
      </c>
      <c r="K739" t="e">
        <f>VLOOKUP(B739,#REF!,5,FALSE)</f>
        <v>#REF!</v>
      </c>
      <c r="L739" t="e">
        <f>VLOOKUP(B739,#REF!,6,FALSE)</f>
        <v>#REF!</v>
      </c>
      <c r="M739" t="e">
        <f>VLOOKUP(B739,#REF!,7,FALSE)</f>
        <v>#REF!</v>
      </c>
      <c r="N739" t="s">
        <v>6026</v>
      </c>
      <c r="O739" s="180" t="s">
        <v>5165</v>
      </c>
      <c r="P739" t="s">
        <v>6024</v>
      </c>
      <c r="Q739" t="s">
        <v>5161</v>
      </c>
    </row>
    <row r="740" spans="1:17" x14ac:dyDescent="0.3">
      <c r="A740" t="s">
        <v>5137</v>
      </c>
      <c r="B740" t="str">
        <f t="shared" si="11"/>
        <v>170734220</v>
      </c>
      <c r="C740">
        <v>170734</v>
      </c>
      <c r="D740" t="s">
        <v>50</v>
      </c>
      <c r="E740" t="s">
        <v>33</v>
      </c>
      <c r="F740" t="s">
        <v>127</v>
      </c>
      <c r="G740" t="s">
        <v>2409</v>
      </c>
      <c r="H740" t="s">
        <v>142</v>
      </c>
      <c r="I740" t="s">
        <v>6029</v>
      </c>
      <c r="J740" t="s">
        <v>6029</v>
      </c>
      <c r="K740" t="e">
        <f>VLOOKUP(B740,#REF!,5,FALSE)</f>
        <v>#REF!</v>
      </c>
      <c r="L740" t="e">
        <f>VLOOKUP(B740,#REF!,6,FALSE)</f>
        <v>#REF!</v>
      </c>
      <c r="N740" t="s">
        <v>6030</v>
      </c>
      <c r="O740" s="180" t="s">
        <v>5165</v>
      </c>
      <c r="P740" t="s">
        <v>6024</v>
      </c>
      <c r="Q740" t="s">
        <v>5161</v>
      </c>
    </row>
    <row r="741" spans="1:17" x14ac:dyDescent="0.3">
      <c r="A741" t="s">
        <v>5137</v>
      </c>
      <c r="B741" t="str">
        <f t="shared" si="11"/>
        <v>170734221</v>
      </c>
      <c r="C741">
        <v>170734</v>
      </c>
      <c r="D741" t="s">
        <v>50</v>
      </c>
      <c r="E741" t="s">
        <v>33</v>
      </c>
      <c r="F741" t="s">
        <v>127</v>
      </c>
      <c r="G741" t="s">
        <v>2409</v>
      </c>
      <c r="H741" t="s">
        <v>142</v>
      </c>
      <c r="I741" t="s">
        <v>6032</v>
      </c>
      <c r="J741" t="s">
        <v>6032</v>
      </c>
      <c r="K741" t="e">
        <f>VLOOKUP(B741,#REF!,5,FALSE)</f>
        <v>#REF!</v>
      </c>
      <c r="L741" t="e">
        <f>VLOOKUP(B741,#REF!,6,FALSE)</f>
        <v>#REF!</v>
      </c>
      <c r="M741" t="e">
        <f>VLOOKUP(B741,#REF!,7,FALSE)</f>
        <v>#REF!</v>
      </c>
      <c r="N741" t="s">
        <v>6033</v>
      </c>
      <c r="O741" s="180" t="s">
        <v>5165</v>
      </c>
      <c r="P741" t="s">
        <v>6024</v>
      </c>
      <c r="Q741" t="s">
        <v>5161</v>
      </c>
    </row>
    <row r="742" spans="1:17" x14ac:dyDescent="0.3">
      <c r="A742" t="s">
        <v>5137</v>
      </c>
      <c r="B742" t="str">
        <f t="shared" si="11"/>
        <v>17074315</v>
      </c>
      <c r="C742">
        <v>170743</v>
      </c>
      <c r="D742" t="s">
        <v>50</v>
      </c>
      <c r="E742" t="s">
        <v>33</v>
      </c>
      <c r="F742" t="s">
        <v>127</v>
      </c>
      <c r="G742" t="s">
        <v>2409</v>
      </c>
      <c r="H742" t="s">
        <v>3142</v>
      </c>
      <c r="I742">
        <v>15</v>
      </c>
      <c r="J742">
        <v>15</v>
      </c>
      <c r="K742" t="e">
        <f>VLOOKUP(B742,#REF!,5,FALSE)</f>
        <v>#REF!</v>
      </c>
      <c r="L742" t="e">
        <f>VLOOKUP(B742,#REF!,6,FALSE)</f>
        <v>#REF!</v>
      </c>
      <c r="N742" t="s">
        <v>6036</v>
      </c>
      <c r="O742" s="180" t="s">
        <v>5165</v>
      </c>
      <c r="P742" t="s">
        <v>6037</v>
      </c>
      <c r="Q742" t="s">
        <v>5884</v>
      </c>
    </row>
    <row r="743" spans="1:17" x14ac:dyDescent="0.3">
      <c r="A743" t="s">
        <v>5137</v>
      </c>
      <c r="B743" t="str">
        <f t="shared" si="11"/>
        <v>17070821</v>
      </c>
      <c r="C743">
        <v>170708</v>
      </c>
      <c r="D743" t="s">
        <v>48</v>
      </c>
      <c r="E743" t="s">
        <v>33</v>
      </c>
      <c r="F743" t="s">
        <v>127</v>
      </c>
      <c r="G743" t="s">
        <v>2414</v>
      </c>
      <c r="H743" t="s">
        <v>2614</v>
      </c>
      <c r="I743" t="s">
        <v>4931</v>
      </c>
      <c r="J743">
        <v>21</v>
      </c>
      <c r="K743" t="e">
        <f>VLOOKUP(B743,#REF!,5,FALSE)</f>
        <v>#REF!</v>
      </c>
      <c r="N743" t="s">
        <v>6039</v>
      </c>
      <c r="O743" s="180" t="s">
        <v>5165</v>
      </c>
      <c r="P743" t="s">
        <v>5150</v>
      </c>
      <c r="Q743" t="s">
        <v>5161</v>
      </c>
    </row>
    <row r="744" spans="1:17" x14ac:dyDescent="0.3">
      <c r="A744" t="s">
        <v>5137</v>
      </c>
      <c r="B744" t="str">
        <f t="shared" si="11"/>
        <v>1707768</v>
      </c>
      <c r="C744">
        <v>170776</v>
      </c>
      <c r="D744" t="s">
        <v>48</v>
      </c>
      <c r="E744" t="s">
        <v>33</v>
      </c>
      <c r="F744" t="s">
        <v>127</v>
      </c>
      <c r="G744" t="s">
        <v>2448</v>
      </c>
      <c r="H744" t="s">
        <v>2719</v>
      </c>
      <c r="I744" t="s">
        <v>2968</v>
      </c>
      <c r="J744" t="s">
        <v>6040</v>
      </c>
      <c r="K744" t="e">
        <f>VLOOKUP(B744,#REF!,5,FALSE)</f>
        <v>#REF!</v>
      </c>
      <c r="N744" t="s">
        <v>6041</v>
      </c>
      <c r="O744" s="180" t="s">
        <v>5165</v>
      </c>
      <c r="P744" t="s">
        <v>6042</v>
      </c>
      <c r="Q744" t="s">
        <v>5161</v>
      </c>
    </row>
    <row r="745" spans="1:17" x14ac:dyDescent="0.3">
      <c r="A745" t="s">
        <v>5137</v>
      </c>
      <c r="B745" t="str">
        <f t="shared" si="11"/>
        <v>1707769</v>
      </c>
      <c r="C745">
        <v>170776</v>
      </c>
      <c r="D745" t="s">
        <v>48</v>
      </c>
      <c r="E745" t="s">
        <v>33</v>
      </c>
      <c r="F745" t="s">
        <v>127</v>
      </c>
      <c r="G745" t="s">
        <v>2448</v>
      </c>
      <c r="H745" t="s">
        <v>2719</v>
      </c>
      <c r="I745" t="s">
        <v>2974</v>
      </c>
      <c r="J745" t="s">
        <v>6043</v>
      </c>
      <c r="K745" t="e">
        <f>VLOOKUP(B745,#REF!,5,FALSE)</f>
        <v>#REF!</v>
      </c>
      <c r="N745" t="s">
        <v>6044</v>
      </c>
      <c r="O745" s="180" t="s">
        <v>5165</v>
      </c>
      <c r="P745" t="s">
        <v>6042</v>
      </c>
      <c r="Q745" t="s">
        <v>5161</v>
      </c>
    </row>
    <row r="746" spans="1:17" x14ac:dyDescent="0.3">
      <c r="A746" t="s">
        <v>5270</v>
      </c>
      <c r="B746" t="str">
        <f t="shared" si="11"/>
        <v>17077936</v>
      </c>
      <c r="C746">
        <v>170779</v>
      </c>
      <c r="D746" t="s">
        <v>50</v>
      </c>
      <c r="E746" t="s">
        <v>33</v>
      </c>
      <c r="F746" t="s">
        <v>127</v>
      </c>
      <c r="G746" t="s">
        <v>2409</v>
      </c>
      <c r="H746" t="s">
        <v>6045</v>
      </c>
      <c r="I746">
        <v>36</v>
      </c>
      <c r="J746">
        <v>36</v>
      </c>
      <c r="K746" t="e">
        <f>VLOOKUP(B746,#REF!,5,FALSE)</f>
        <v>#REF!</v>
      </c>
      <c r="N746" t="s">
        <v>6046</v>
      </c>
      <c r="O746" s="180" t="s">
        <v>5165</v>
      </c>
      <c r="P746" t="s">
        <v>5148</v>
      </c>
      <c r="Q746" t="s">
        <v>5150</v>
      </c>
    </row>
    <row r="747" spans="1:17" x14ac:dyDescent="0.3">
      <c r="A747" t="s">
        <v>5137</v>
      </c>
      <c r="B747" t="str">
        <f t="shared" si="11"/>
        <v>170782105</v>
      </c>
      <c r="C747">
        <v>170782</v>
      </c>
      <c r="D747" t="s">
        <v>50</v>
      </c>
      <c r="E747" t="s">
        <v>33</v>
      </c>
      <c r="F747" t="s">
        <v>127</v>
      </c>
      <c r="G747" t="s">
        <v>2409</v>
      </c>
      <c r="H747" t="s">
        <v>145</v>
      </c>
      <c r="I747" t="s">
        <v>6047</v>
      </c>
      <c r="J747">
        <v>105</v>
      </c>
      <c r="K747" t="e">
        <f>VLOOKUP(B747,#REF!,5,FALSE)</f>
        <v>#REF!</v>
      </c>
      <c r="N747" t="s">
        <v>6048</v>
      </c>
      <c r="O747" s="180" t="s">
        <v>5165</v>
      </c>
      <c r="P747">
        <v>33730</v>
      </c>
      <c r="Q747" t="s">
        <v>5161</v>
      </c>
    </row>
    <row r="748" spans="1:17" x14ac:dyDescent="0.3">
      <c r="A748" t="s">
        <v>5137</v>
      </c>
      <c r="B748" t="str">
        <f t="shared" si="11"/>
        <v>17079020</v>
      </c>
      <c r="C748">
        <v>170790</v>
      </c>
      <c r="D748" t="s">
        <v>48</v>
      </c>
      <c r="E748" t="s">
        <v>33</v>
      </c>
      <c r="F748" t="s">
        <v>127</v>
      </c>
      <c r="G748" t="s">
        <v>2414</v>
      </c>
      <c r="H748" t="s">
        <v>225</v>
      </c>
      <c r="I748">
        <v>20</v>
      </c>
      <c r="J748">
        <v>20</v>
      </c>
      <c r="K748" t="e">
        <f>VLOOKUP(B748,#REF!,5,FALSE)</f>
        <v>#REF!</v>
      </c>
      <c r="N748" t="s">
        <v>6049</v>
      </c>
      <c r="O748" s="180" t="s">
        <v>5165</v>
      </c>
      <c r="P748" t="s">
        <v>6050</v>
      </c>
      <c r="Q748" t="s">
        <v>6051</v>
      </c>
    </row>
    <row r="749" spans="1:17" x14ac:dyDescent="0.3">
      <c r="A749" t="s">
        <v>5163</v>
      </c>
      <c r="B749" t="str">
        <f t="shared" si="11"/>
        <v>17079313</v>
      </c>
      <c r="C749">
        <v>170793</v>
      </c>
      <c r="D749" t="s">
        <v>50</v>
      </c>
      <c r="E749" t="s">
        <v>33</v>
      </c>
      <c r="F749" t="s">
        <v>127</v>
      </c>
      <c r="G749" t="s">
        <v>2417</v>
      </c>
      <c r="H749" t="s">
        <v>147</v>
      </c>
      <c r="I749">
        <v>13</v>
      </c>
      <c r="J749">
        <v>13</v>
      </c>
      <c r="K749" t="e">
        <f>VLOOKUP(B749,#REF!,5,FALSE)</f>
        <v>#REF!</v>
      </c>
      <c r="N749" t="s">
        <v>6052</v>
      </c>
      <c r="O749" s="180" t="s">
        <v>5165</v>
      </c>
      <c r="P749" t="s">
        <v>5149</v>
      </c>
      <c r="Q749" t="s">
        <v>5151</v>
      </c>
    </row>
    <row r="750" spans="1:17" x14ac:dyDescent="0.3">
      <c r="A750" t="s">
        <v>5270</v>
      </c>
      <c r="B750" t="str">
        <f t="shared" si="11"/>
        <v>1707958</v>
      </c>
      <c r="C750">
        <v>170795</v>
      </c>
      <c r="D750" t="s">
        <v>48</v>
      </c>
      <c r="E750" t="s">
        <v>33</v>
      </c>
      <c r="F750" t="s">
        <v>127</v>
      </c>
      <c r="G750" t="s">
        <v>2409</v>
      </c>
      <c r="H750" t="s">
        <v>227</v>
      </c>
      <c r="I750">
        <v>8</v>
      </c>
      <c r="J750">
        <v>8</v>
      </c>
      <c r="K750" t="e">
        <f>VLOOKUP(B750,#REF!,5,FALSE)</f>
        <v>#REF!</v>
      </c>
      <c r="M750" t="e">
        <f>VLOOKUP(B750,#REF!,7,FALSE)</f>
        <v>#REF!</v>
      </c>
      <c r="N750" t="s">
        <v>6053</v>
      </c>
      <c r="O750" s="180" t="s">
        <v>5165</v>
      </c>
      <c r="P750" t="s">
        <v>6054</v>
      </c>
      <c r="Q750" t="s">
        <v>5150</v>
      </c>
    </row>
    <row r="751" spans="1:17" x14ac:dyDescent="0.3">
      <c r="A751" t="s">
        <v>6056</v>
      </c>
      <c r="B751" t="str">
        <f t="shared" si="11"/>
        <v>17079629</v>
      </c>
      <c r="C751">
        <v>170796</v>
      </c>
      <c r="D751" t="s">
        <v>50</v>
      </c>
      <c r="E751" t="s">
        <v>33</v>
      </c>
      <c r="F751" t="s">
        <v>127</v>
      </c>
      <c r="G751" t="s">
        <v>2414</v>
      </c>
      <c r="H751" t="s">
        <v>27</v>
      </c>
      <c r="I751">
        <v>29</v>
      </c>
      <c r="J751">
        <v>29</v>
      </c>
      <c r="K751" t="e">
        <f>VLOOKUP(B751,#REF!,5,FALSE)</f>
        <v>#REF!</v>
      </c>
      <c r="L751" t="e">
        <f>VLOOKUP(B751,#REF!,6,FALSE)</f>
        <v>#REF!</v>
      </c>
      <c r="N751" t="s">
        <v>6057</v>
      </c>
      <c r="O751" s="180" t="s">
        <v>5165</v>
      </c>
      <c r="P751" t="s">
        <v>5988</v>
      </c>
      <c r="Q751" t="s">
        <v>5151</v>
      </c>
    </row>
    <row r="752" spans="1:17" x14ac:dyDescent="0.3">
      <c r="A752" t="s">
        <v>6056</v>
      </c>
      <c r="B752" t="str">
        <f t="shared" si="11"/>
        <v>17079630</v>
      </c>
      <c r="C752">
        <v>170796</v>
      </c>
      <c r="D752" t="s">
        <v>50</v>
      </c>
      <c r="E752" t="s">
        <v>33</v>
      </c>
      <c r="F752" t="s">
        <v>127</v>
      </c>
      <c r="G752" t="s">
        <v>2414</v>
      </c>
      <c r="H752" t="s">
        <v>27</v>
      </c>
      <c r="I752">
        <v>30</v>
      </c>
      <c r="J752">
        <v>30</v>
      </c>
      <c r="K752" t="e">
        <f>VLOOKUP(B752,#REF!,5,FALSE)</f>
        <v>#REF!</v>
      </c>
      <c r="L752" t="e">
        <f>VLOOKUP(B752,#REF!,6,FALSE)</f>
        <v>#REF!</v>
      </c>
      <c r="N752" t="s">
        <v>6059</v>
      </c>
      <c r="O752" s="180" t="s">
        <v>5165</v>
      </c>
      <c r="P752" t="s">
        <v>5988</v>
      </c>
      <c r="Q752" t="s">
        <v>5151</v>
      </c>
    </row>
    <row r="753" spans="1:17" x14ac:dyDescent="0.3">
      <c r="A753" t="s">
        <v>6056</v>
      </c>
      <c r="B753" t="str">
        <f t="shared" si="11"/>
        <v>17079631</v>
      </c>
      <c r="C753">
        <v>170796</v>
      </c>
      <c r="D753" t="s">
        <v>50</v>
      </c>
      <c r="E753" t="s">
        <v>33</v>
      </c>
      <c r="F753" t="s">
        <v>127</v>
      </c>
      <c r="G753" t="s">
        <v>2414</v>
      </c>
      <c r="H753" t="s">
        <v>27</v>
      </c>
      <c r="I753">
        <v>31</v>
      </c>
      <c r="J753">
        <v>31</v>
      </c>
      <c r="K753" t="e">
        <f>VLOOKUP(B753,#REF!,5,FALSE)</f>
        <v>#REF!</v>
      </c>
      <c r="L753" t="e">
        <f>VLOOKUP(B753,#REF!,6,FALSE)</f>
        <v>#REF!</v>
      </c>
      <c r="N753" t="s">
        <v>6061</v>
      </c>
      <c r="O753" s="180" t="s">
        <v>5165</v>
      </c>
      <c r="P753" t="s">
        <v>5988</v>
      </c>
      <c r="Q753" t="s">
        <v>5151</v>
      </c>
    </row>
    <row r="754" spans="1:17" x14ac:dyDescent="0.3">
      <c r="A754" t="s">
        <v>5137</v>
      </c>
      <c r="B754" t="str">
        <f t="shared" si="11"/>
        <v>170782106</v>
      </c>
      <c r="C754">
        <v>170782</v>
      </c>
      <c r="D754" t="s">
        <v>50</v>
      </c>
      <c r="E754" t="s">
        <v>33</v>
      </c>
      <c r="F754" t="s">
        <v>127</v>
      </c>
      <c r="G754" t="s">
        <v>2409</v>
      </c>
      <c r="H754" t="s">
        <v>145</v>
      </c>
      <c r="I754" t="s">
        <v>6063</v>
      </c>
      <c r="J754">
        <v>106</v>
      </c>
      <c r="K754" t="e">
        <f>VLOOKUP(B754,#REF!,5,FALSE)</f>
        <v>#REF!</v>
      </c>
      <c r="N754" t="s">
        <v>6064</v>
      </c>
      <c r="O754" s="180" t="s">
        <v>5165</v>
      </c>
      <c r="P754">
        <v>39892</v>
      </c>
      <c r="Q754" t="s">
        <v>5161</v>
      </c>
    </row>
    <row r="755" spans="1:17" x14ac:dyDescent="0.3">
      <c r="A755" t="s">
        <v>5137</v>
      </c>
      <c r="B755" t="str">
        <f t="shared" si="11"/>
        <v>17080915</v>
      </c>
      <c r="C755">
        <v>170809</v>
      </c>
      <c r="D755" t="s">
        <v>50</v>
      </c>
      <c r="E755" t="s">
        <v>33</v>
      </c>
      <c r="F755" t="s">
        <v>127</v>
      </c>
      <c r="G755" t="s">
        <v>2428</v>
      </c>
      <c r="H755" t="s">
        <v>2774</v>
      </c>
      <c r="I755" t="s">
        <v>2962</v>
      </c>
      <c r="J755" t="s">
        <v>2962</v>
      </c>
      <c r="K755" t="e">
        <f>VLOOKUP(B755,#REF!,5,FALSE)</f>
        <v>#REF!</v>
      </c>
      <c r="N755" t="s">
        <v>6065</v>
      </c>
      <c r="O755" s="180" t="s">
        <v>5165</v>
      </c>
      <c r="P755" t="s">
        <v>5150</v>
      </c>
      <c r="Q755" t="s">
        <v>5161</v>
      </c>
    </row>
    <row r="756" spans="1:17" x14ac:dyDescent="0.3">
      <c r="A756" t="s">
        <v>5137</v>
      </c>
      <c r="B756" t="str">
        <f t="shared" si="11"/>
        <v>17080916</v>
      </c>
      <c r="C756">
        <v>170809</v>
      </c>
      <c r="D756" t="s">
        <v>50</v>
      </c>
      <c r="E756" t="s">
        <v>33</v>
      </c>
      <c r="F756" t="s">
        <v>127</v>
      </c>
      <c r="G756" t="s">
        <v>2428</v>
      </c>
      <c r="H756" t="s">
        <v>2774</v>
      </c>
      <c r="I756" t="s">
        <v>6066</v>
      </c>
      <c r="J756" t="s">
        <v>6066</v>
      </c>
      <c r="K756" t="e">
        <f>VLOOKUP(B756,#REF!,5,FALSE)</f>
        <v>#REF!</v>
      </c>
      <c r="N756" t="s">
        <v>6067</v>
      </c>
      <c r="O756" s="180" t="s">
        <v>5165</v>
      </c>
      <c r="P756" t="s">
        <v>5150</v>
      </c>
      <c r="Q756" t="s">
        <v>5161</v>
      </c>
    </row>
    <row r="757" spans="1:17" x14ac:dyDescent="0.3">
      <c r="A757" t="s">
        <v>5137</v>
      </c>
      <c r="B757" t="str">
        <f t="shared" si="11"/>
        <v>17080917</v>
      </c>
      <c r="C757">
        <v>170809</v>
      </c>
      <c r="D757" t="s">
        <v>50</v>
      </c>
      <c r="E757" t="s">
        <v>33</v>
      </c>
      <c r="F757" t="s">
        <v>127</v>
      </c>
      <c r="G757" t="s">
        <v>2428</v>
      </c>
      <c r="H757" t="s">
        <v>2774</v>
      </c>
      <c r="I757" t="s">
        <v>6069</v>
      </c>
      <c r="J757" t="s">
        <v>6069</v>
      </c>
      <c r="K757" t="e">
        <f>VLOOKUP(B757,#REF!,5,FALSE)</f>
        <v>#REF!</v>
      </c>
      <c r="N757" t="s">
        <v>6070</v>
      </c>
      <c r="O757" s="180" t="s">
        <v>5165</v>
      </c>
      <c r="P757" t="s">
        <v>5150</v>
      </c>
      <c r="Q757" t="s">
        <v>5161</v>
      </c>
    </row>
    <row r="758" spans="1:17" x14ac:dyDescent="0.3">
      <c r="A758" t="s">
        <v>5163</v>
      </c>
      <c r="B758" t="str">
        <f t="shared" si="11"/>
        <v>17081116</v>
      </c>
      <c r="C758">
        <v>170811</v>
      </c>
      <c r="D758" t="s">
        <v>48</v>
      </c>
      <c r="E758" t="s">
        <v>33</v>
      </c>
      <c r="F758" t="s">
        <v>127</v>
      </c>
      <c r="G758" t="s">
        <v>2417</v>
      </c>
      <c r="H758" t="s">
        <v>2778</v>
      </c>
      <c r="I758">
        <v>16</v>
      </c>
      <c r="J758">
        <v>16</v>
      </c>
      <c r="K758" t="e">
        <f>VLOOKUP(B758,#REF!,5,FALSE)</f>
        <v>#REF!</v>
      </c>
      <c r="N758" t="s">
        <v>6071</v>
      </c>
      <c r="O758" s="180" t="s">
        <v>5165</v>
      </c>
      <c r="P758">
        <v>44866</v>
      </c>
      <c r="Q758" t="s">
        <v>5151</v>
      </c>
    </row>
    <row r="759" spans="1:17" x14ac:dyDescent="0.3">
      <c r="A759" t="s">
        <v>5163</v>
      </c>
      <c r="B759" t="str">
        <f t="shared" si="11"/>
        <v>17081117</v>
      </c>
      <c r="C759">
        <v>170811</v>
      </c>
      <c r="D759" t="s">
        <v>48</v>
      </c>
      <c r="E759" t="s">
        <v>33</v>
      </c>
      <c r="F759" t="s">
        <v>127</v>
      </c>
      <c r="G759" t="s">
        <v>2417</v>
      </c>
      <c r="H759" t="s">
        <v>2778</v>
      </c>
      <c r="I759">
        <v>17</v>
      </c>
      <c r="J759">
        <v>17</v>
      </c>
      <c r="K759" t="e">
        <f>VLOOKUP(B759,#REF!,5,FALSE)</f>
        <v>#REF!</v>
      </c>
      <c r="N759" t="s">
        <v>6072</v>
      </c>
      <c r="O759" s="180" t="s">
        <v>5165</v>
      </c>
      <c r="P759">
        <v>44866</v>
      </c>
      <c r="Q759" t="s">
        <v>5151</v>
      </c>
    </row>
    <row r="760" spans="1:17" x14ac:dyDescent="0.3">
      <c r="A760" t="s">
        <v>5163</v>
      </c>
      <c r="B760" t="str">
        <f t="shared" si="11"/>
        <v>17081118</v>
      </c>
      <c r="C760">
        <v>170811</v>
      </c>
      <c r="D760" t="s">
        <v>48</v>
      </c>
      <c r="E760" t="s">
        <v>33</v>
      </c>
      <c r="F760" t="s">
        <v>127</v>
      </c>
      <c r="G760" t="s">
        <v>2417</v>
      </c>
      <c r="H760" t="s">
        <v>2778</v>
      </c>
      <c r="I760">
        <v>18</v>
      </c>
      <c r="J760">
        <v>18</v>
      </c>
      <c r="K760" t="e">
        <f>VLOOKUP(B760,#REF!,5,FALSE)</f>
        <v>#REF!</v>
      </c>
      <c r="N760" t="s">
        <v>6073</v>
      </c>
      <c r="O760" s="180" t="s">
        <v>5165</v>
      </c>
      <c r="P760">
        <v>44866</v>
      </c>
      <c r="Q760" t="s">
        <v>5151</v>
      </c>
    </row>
    <row r="761" spans="1:17" x14ac:dyDescent="0.3">
      <c r="A761" t="s">
        <v>5163</v>
      </c>
      <c r="B761" t="str">
        <f t="shared" si="11"/>
        <v>17082141</v>
      </c>
      <c r="C761">
        <v>170821</v>
      </c>
      <c r="D761" t="s">
        <v>48</v>
      </c>
      <c r="E761" t="s">
        <v>33</v>
      </c>
      <c r="F761" t="s">
        <v>127</v>
      </c>
      <c r="G761" t="s">
        <v>2688</v>
      </c>
      <c r="H761" t="s">
        <v>152</v>
      </c>
      <c r="I761">
        <v>41</v>
      </c>
      <c r="J761">
        <v>41</v>
      </c>
      <c r="K761" t="e">
        <f>VLOOKUP(B761,#REF!,5,FALSE)</f>
        <v>#REF!</v>
      </c>
      <c r="N761" t="s">
        <v>6074</v>
      </c>
      <c r="O761" s="180" t="s">
        <v>5165</v>
      </c>
      <c r="P761" t="s">
        <v>5988</v>
      </c>
      <c r="Q761" t="s">
        <v>5151</v>
      </c>
    </row>
    <row r="762" spans="1:17" x14ac:dyDescent="0.3">
      <c r="A762" t="s">
        <v>5163</v>
      </c>
      <c r="B762" t="str">
        <f t="shared" si="11"/>
        <v>17082624</v>
      </c>
      <c r="C762">
        <v>170826</v>
      </c>
      <c r="D762" t="s">
        <v>50</v>
      </c>
      <c r="E762" t="s">
        <v>33</v>
      </c>
      <c r="F762" t="s">
        <v>127</v>
      </c>
      <c r="G762" t="s">
        <v>2409</v>
      </c>
      <c r="H762" t="s">
        <v>3143</v>
      </c>
      <c r="I762">
        <v>24</v>
      </c>
      <c r="J762" t="s">
        <v>4933</v>
      </c>
      <c r="K762" t="e">
        <f>VLOOKUP(B762,#REF!,5,FALSE)</f>
        <v>#REF!</v>
      </c>
      <c r="N762" t="s">
        <v>6075</v>
      </c>
      <c r="O762" s="180" t="s">
        <v>5165</v>
      </c>
      <c r="P762" t="s">
        <v>5149</v>
      </c>
      <c r="Q762" t="s">
        <v>5151</v>
      </c>
    </row>
    <row r="763" spans="1:17" x14ac:dyDescent="0.3">
      <c r="A763" t="s">
        <v>5163</v>
      </c>
      <c r="B763" t="str">
        <f t="shared" si="11"/>
        <v>17083332</v>
      </c>
      <c r="C763">
        <v>170833</v>
      </c>
      <c r="D763" t="s">
        <v>48</v>
      </c>
      <c r="E763" t="s">
        <v>33</v>
      </c>
      <c r="F763" t="s">
        <v>127</v>
      </c>
      <c r="G763" t="s">
        <v>2409</v>
      </c>
      <c r="H763" t="s">
        <v>229</v>
      </c>
      <c r="I763">
        <v>32</v>
      </c>
      <c r="J763">
        <v>32</v>
      </c>
      <c r="K763" t="e">
        <f>VLOOKUP(B763,#REF!,5,FALSE)</f>
        <v>#REF!</v>
      </c>
      <c r="N763" t="s">
        <v>6076</v>
      </c>
      <c r="O763" s="180" t="s">
        <v>5165</v>
      </c>
      <c r="P763" t="s">
        <v>6077</v>
      </c>
      <c r="Q763" t="s">
        <v>5151</v>
      </c>
    </row>
    <row r="764" spans="1:17" x14ac:dyDescent="0.3">
      <c r="A764" t="s">
        <v>5163</v>
      </c>
      <c r="B764" t="str">
        <f t="shared" si="11"/>
        <v>17083333</v>
      </c>
      <c r="C764">
        <v>170833</v>
      </c>
      <c r="D764" t="s">
        <v>48</v>
      </c>
      <c r="E764" t="s">
        <v>33</v>
      </c>
      <c r="F764" t="s">
        <v>127</v>
      </c>
      <c r="G764" t="s">
        <v>2409</v>
      </c>
      <c r="H764" t="s">
        <v>229</v>
      </c>
      <c r="I764">
        <v>33</v>
      </c>
      <c r="J764">
        <v>33</v>
      </c>
      <c r="K764" t="e">
        <f>VLOOKUP(B764,#REF!,5,FALSE)</f>
        <v>#REF!</v>
      </c>
      <c r="N764" t="s">
        <v>6078</v>
      </c>
      <c r="O764" s="180" t="s">
        <v>5165</v>
      </c>
      <c r="P764" t="s">
        <v>6077</v>
      </c>
      <c r="Q764" t="s">
        <v>5151</v>
      </c>
    </row>
    <row r="765" spans="1:17" x14ac:dyDescent="0.3">
      <c r="A765" t="s">
        <v>5163</v>
      </c>
      <c r="B765" t="str">
        <f t="shared" si="11"/>
        <v>17083334</v>
      </c>
      <c r="C765">
        <v>170833</v>
      </c>
      <c r="D765" t="s">
        <v>48</v>
      </c>
      <c r="E765" t="s">
        <v>33</v>
      </c>
      <c r="F765" t="s">
        <v>127</v>
      </c>
      <c r="G765" t="s">
        <v>2409</v>
      </c>
      <c r="H765" t="s">
        <v>229</v>
      </c>
      <c r="I765">
        <v>34</v>
      </c>
      <c r="J765">
        <v>34</v>
      </c>
      <c r="K765" t="e">
        <f>VLOOKUP(B765,#REF!,5,FALSE)</f>
        <v>#REF!</v>
      </c>
      <c r="N765" t="s">
        <v>6079</v>
      </c>
      <c r="O765" s="180" t="s">
        <v>5165</v>
      </c>
      <c r="P765" t="s">
        <v>6077</v>
      </c>
      <c r="Q765" t="s">
        <v>5151</v>
      </c>
    </row>
    <row r="766" spans="1:17" x14ac:dyDescent="0.3">
      <c r="A766" t="s">
        <v>5163</v>
      </c>
      <c r="B766" t="str">
        <f t="shared" si="11"/>
        <v>17084353</v>
      </c>
      <c r="C766">
        <v>170843</v>
      </c>
      <c r="D766" t="s">
        <v>48</v>
      </c>
      <c r="E766" t="s">
        <v>33</v>
      </c>
      <c r="F766" t="s">
        <v>127</v>
      </c>
      <c r="G766" t="s">
        <v>2417</v>
      </c>
      <c r="H766" t="s">
        <v>3144</v>
      </c>
      <c r="I766">
        <v>53</v>
      </c>
      <c r="J766">
        <v>53</v>
      </c>
      <c r="K766" t="e">
        <f>VLOOKUP(B766,#REF!,5,FALSE)</f>
        <v>#REF!</v>
      </c>
      <c r="N766" t="s">
        <v>6080</v>
      </c>
      <c r="O766" s="180" t="s">
        <v>5165</v>
      </c>
      <c r="P766" t="s">
        <v>5404</v>
      </c>
      <c r="Q766" t="s">
        <v>5151</v>
      </c>
    </row>
    <row r="767" spans="1:17" x14ac:dyDescent="0.3">
      <c r="A767" t="s">
        <v>5163</v>
      </c>
      <c r="B767" t="str">
        <f t="shared" si="11"/>
        <v>17084354</v>
      </c>
      <c r="C767">
        <v>170843</v>
      </c>
      <c r="D767" t="s">
        <v>48</v>
      </c>
      <c r="E767" t="s">
        <v>33</v>
      </c>
      <c r="F767" t="s">
        <v>127</v>
      </c>
      <c r="G767" t="s">
        <v>2417</v>
      </c>
      <c r="H767" t="s">
        <v>3144</v>
      </c>
      <c r="I767">
        <v>54</v>
      </c>
      <c r="J767">
        <v>54</v>
      </c>
      <c r="K767" t="e">
        <f>VLOOKUP(B767,#REF!,5,FALSE)</f>
        <v>#REF!</v>
      </c>
      <c r="N767" t="s">
        <v>6081</v>
      </c>
      <c r="O767" s="180" t="s">
        <v>5165</v>
      </c>
      <c r="P767" t="s">
        <v>5404</v>
      </c>
      <c r="Q767" t="s">
        <v>5151</v>
      </c>
    </row>
    <row r="768" spans="1:17" x14ac:dyDescent="0.3">
      <c r="A768" t="s">
        <v>5163</v>
      </c>
      <c r="B768" t="str">
        <f t="shared" si="11"/>
        <v>17084355</v>
      </c>
      <c r="C768">
        <v>170843</v>
      </c>
      <c r="D768" t="s">
        <v>48</v>
      </c>
      <c r="E768" t="s">
        <v>33</v>
      </c>
      <c r="F768" t="s">
        <v>127</v>
      </c>
      <c r="G768" t="s">
        <v>2417</v>
      </c>
      <c r="H768" t="s">
        <v>3144</v>
      </c>
      <c r="I768">
        <v>55</v>
      </c>
      <c r="J768">
        <v>55</v>
      </c>
      <c r="K768" t="e">
        <f>VLOOKUP(B768,#REF!,5,FALSE)</f>
        <v>#REF!</v>
      </c>
      <c r="N768" t="s">
        <v>6082</v>
      </c>
      <c r="O768" s="180" t="s">
        <v>5165</v>
      </c>
      <c r="P768" t="s">
        <v>5404</v>
      </c>
      <c r="Q768" t="s">
        <v>5151</v>
      </c>
    </row>
    <row r="769" spans="1:17" x14ac:dyDescent="0.3">
      <c r="A769" t="s">
        <v>5163</v>
      </c>
      <c r="B769" t="str">
        <f t="shared" si="11"/>
        <v>17084356</v>
      </c>
      <c r="C769">
        <v>170843</v>
      </c>
      <c r="D769" t="s">
        <v>48</v>
      </c>
      <c r="E769" t="s">
        <v>33</v>
      </c>
      <c r="F769" t="s">
        <v>127</v>
      </c>
      <c r="G769" t="s">
        <v>2417</v>
      </c>
      <c r="H769" t="s">
        <v>3144</v>
      </c>
      <c r="I769">
        <v>56</v>
      </c>
      <c r="J769">
        <v>56</v>
      </c>
      <c r="K769" t="e">
        <f>VLOOKUP(B769,#REF!,5,FALSE)</f>
        <v>#REF!</v>
      </c>
      <c r="N769" t="s">
        <v>6083</v>
      </c>
      <c r="O769" s="180" t="s">
        <v>5165</v>
      </c>
      <c r="P769" t="s">
        <v>5404</v>
      </c>
      <c r="Q769" t="s">
        <v>5151</v>
      </c>
    </row>
    <row r="770" spans="1:17" x14ac:dyDescent="0.3">
      <c r="A770" t="s">
        <v>5163</v>
      </c>
      <c r="B770" t="str">
        <f t="shared" si="11"/>
        <v>17084357</v>
      </c>
      <c r="C770">
        <v>170843</v>
      </c>
      <c r="D770" t="s">
        <v>48</v>
      </c>
      <c r="E770" t="s">
        <v>33</v>
      </c>
      <c r="F770" t="s">
        <v>127</v>
      </c>
      <c r="G770" t="s">
        <v>2417</v>
      </c>
      <c r="H770" t="s">
        <v>3144</v>
      </c>
      <c r="I770">
        <v>57</v>
      </c>
      <c r="J770">
        <v>57</v>
      </c>
      <c r="K770" t="e">
        <f>VLOOKUP(B770,#REF!,5,FALSE)</f>
        <v>#REF!</v>
      </c>
      <c r="N770" t="s">
        <v>6084</v>
      </c>
      <c r="O770" s="180" t="s">
        <v>5165</v>
      </c>
      <c r="P770" t="s">
        <v>5404</v>
      </c>
      <c r="Q770" t="s">
        <v>5151</v>
      </c>
    </row>
    <row r="771" spans="1:17" x14ac:dyDescent="0.3">
      <c r="A771" t="s">
        <v>5137</v>
      </c>
      <c r="B771" t="str">
        <f t="shared" si="11"/>
        <v>17084358</v>
      </c>
      <c r="C771">
        <v>170843</v>
      </c>
      <c r="D771" t="s">
        <v>48</v>
      </c>
      <c r="E771" t="s">
        <v>33</v>
      </c>
      <c r="F771" t="s">
        <v>127</v>
      </c>
      <c r="G771" t="s">
        <v>2417</v>
      </c>
      <c r="H771" t="s">
        <v>3144</v>
      </c>
      <c r="I771" t="s">
        <v>6085</v>
      </c>
      <c r="J771" t="s">
        <v>6085</v>
      </c>
      <c r="K771" t="e">
        <f>VLOOKUP(B771,#REF!,5,FALSE)</f>
        <v>#REF!</v>
      </c>
      <c r="N771" t="s">
        <v>6086</v>
      </c>
      <c r="O771" s="180" t="s">
        <v>5165</v>
      </c>
      <c r="P771" t="s">
        <v>6087</v>
      </c>
      <c r="Q771" t="s">
        <v>5161</v>
      </c>
    </row>
    <row r="772" spans="1:17" x14ac:dyDescent="0.3">
      <c r="A772" t="s">
        <v>5137</v>
      </c>
      <c r="B772" t="str">
        <f t="shared" si="11"/>
        <v>17084359</v>
      </c>
      <c r="C772">
        <v>170843</v>
      </c>
      <c r="D772" t="s">
        <v>48</v>
      </c>
      <c r="E772" t="s">
        <v>33</v>
      </c>
      <c r="F772" t="s">
        <v>127</v>
      </c>
      <c r="G772" t="s">
        <v>2417</v>
      </c>
      <c r="H772" t="s">
        <v>3144</v>
      </c>
      <c r="I772" t="s">
        <v>6088</v>
      </c>
      <c r="J772" t="s">
        <v>6088</v>
      </c>
      <c r="K772" t="e">
        <f>VLOOKUP(B772,#REF!,5,FALSE)</f>
        <v>#REF!</v>
      </c>
      <c r="N772" t="s">
        <v>6089</v>
      </c>
      <c r="O772" s="180" t="s">
        <v>5165</v>
      </c>
      <c r="P772" t="s">
        <v>6087</v>
      </c>
      <c r="Q772" t="s">
        <v>5161</v>
      </c>
    </row>
    <row r="773" spans="1:17" x14ac:dyDescent="0.3">
      <c r="A773" t="s">
        <v>6056</v>
      </c>
      <c r="B773" t="str">
        <f t="shared" si="11"/>
        <v>1708473</v>
      </c>
      <c r="C773">
        <v>170847</v>
      </c>
      <c r="D773" t="s">
        <v>50</v>
      </c>
      <c r="E773" t="s">
        <v>33</v>
      </c>
      <c r="F773" t="s">
        <v>127</v>
      </c>
      <c r="G773" t="s">
        <v>2448</v>
      </c>
      <c r="H773" t="s">
        <v>29</v>
      </c>
      <c r="I773">
        <v>3</v>
      </c>
      <c r="J773">
        <v>3</v>
      </c>
      <c r="K773" t="e">
        <f>VLOOKUP(B773,#REF!,5,FALSE)</f>
        <v>#REF!</v>
      </c>
      <c r="N773" t="s">
        <v>6090</v>
      </c>
      <c r="O773" s="180" t="s">
        <v>5165</v>
      </c>
      <c r="P773" t="s">
        <v>6091</v>
      </c>
      <c r="Q773" t="s">
        <v>5151</v>
      </c>
    </row>
    <row r="774" spans="1:17" x14ac:dyDescent="0.3">
      <c r="A774" t="s">
        <v>5163</v>
      </c>
      <c r="B774" t="str">
        <f t="shared" si="11"/>
        <v>1708491</v>
      </c>
      <c r="C774">
        <v>170849</v>
      </c>
      <c r="D774" t="s">
        <v>48</v>
      </c>
      <c r="E774" t="s">
        <v>33</v>
      </c>
      <c r="F774" t="s">
        <v>161</v>
      </c>
      <c r="G774" t="s">
        <v>2464</v>
      </c>
      <c r="H774" t="s">
        <v>160</v>
      </c>
      <c r="I774">
        <v>1</v>
      </c>
      <c r="J774">
        <v>5</v>
      </c>
      <c r="K774" t="e">
        <f>VLOOKUP(B774,#REF!,5,FALSE)</f>
        <v>#REF!</v>
      </c>
      <c r="N774" t="s">
        <v>6092</v>
      </c>
      <c r="O774" s="180" t="s">
        <v>5165</v>
      </c>
      <c r="P774" t="s">
        <v>5149</v>
      </c>
      <c r="Q774" t="s">
        <v>5151</v>
      </c>
    </row>
    <row r="775" spans="1:17" x14ac:dyDescent="0.3">
      <c r="A775" t="s">
        <v>5163</v>
      </c>
      <c r="B775" t="str">
        <f t="shared" si="11"/>
        <v>17084964</v>
      </c>
      <c r="C775">
        <v>170849</v>
      </c>
      <c r="D775" t="s">
        <v>48</v>
      </c>
      <c r="E775" t="s">
        <v>33</v>
      </c>
      <c r="F775" t="s">
        <v>161</v>
      </c>
      <c r="G775" t="s">
        <v>2464</v>
      </c>
      <c r="H775" t="s">
        <v>160</v>
      </c>
      <c r="I775">
        <v>64</v>
      </c>
      <c r="J775">
        <v>74</v>
      </c>
      <c r="K775" t="e">
        <f>VLOOKUP(B775,#REF!,5,FALSE)</f>
        <v>#REF!</v>
      </c>
      <c r="N775" t="s">
        <v>6093</v>
      </c>
      <c r="O775" s="180" t="s">
        <v>5165</v>
      </c>
      <c r="P775" t="s">
        <v>5149</v>
      </c>
      <c r="Q775" t="s">
        <v>5151</v>
      </c>
    </row>
    <row r="776" spans="1:17" x14ac:dyDescent="0.3">
      <c r="A776" t="s">
        <v>5137</v>
      </c>
      <c r="B776" t="str">
        <f t="shared" ref="B776:B839" si="12">C776&amp;I776</f>
        <v>1708521</v>
      </c>
      <c r="C776">
        <v>170852</v>
      </c>
      <c r="D776" t="s">
        <v>48</v>
      </c>
      <c r="E776" t="s">
        <v>33</v>
      </c>
      <c r="F776" t="s">
        <v>127</v>
      </c>
      <c r="G776" t="s">
        <v>2414</v>
      </c>
      <c r="H776" t="s">
        <v>2844</v>
      </c>
      <c r="I776">
        <v>1</v>
      </c>
      <c r="J776">
        <v>1</v>
      </c>
      <c r="K776" t="e">
        <f>VLOOKUP(B776,#REF!,5,FALSE)</f>
        <v>#REF!</v>
      </c>
      <c r="N776" t="s">
        <v>6094</v>
      </c>
      <c r="O776" s="180" t="s">
        <v>5165</v>
      </c>
      <c r="P776" t="s">
        <v>5150</v>
      </c>
      <c r="Q776" t="s">
        <v>5161</v>
      </c>
    </row>
    <row r="777" spans="1:17" x14ac:dyDescent="0.3">
      <c r="A777" t="s">
        <v>5137</v>
      </c>
      <c r="B777" t="str">
        <f t="shared" si="12"/>
        <v>1708523</v>
      </c>
      <c r="C777">
        <v>170852</v>
      </c>
      <c r="D777" t="s">
        <v>48</v>
      </c>
      <c r="E777" t="s">
        <v>33</v>
      </c>
      <c r="F777" t="s">
        <v>127</v>
      </c>
      <c r="G777" t="s">
        <v>2414</v>
      </c>
      <c r="H777" t="s">
        <v>2844</v>
      </c>
      <c r="I777">
        <v>3</v>
      </c>
      <c r="J777">
        <v>3</v>
      </c>
      <c r="K777" t="e">
        <f>VLOOKUP(B777,#REF!,5,FALSE)</f>
        <v>#REF!</v>
      </c>
      <c r="N777" t="s">
        <v>6095</v>
      </c>
      <c r="O777" s="180" t="s">
        <v>5165</v>
      </c>
      <c r="P777" t="s">
        <v>5150</v>
      </c>
      <c r="Q777" t="s">
        <v>5161</v>
      </c>
    </row>
    <row r="778" spans="1:17" x14ac:dyDescent="0.3">
      <c r="A778" t="s">
        <v>5137</v>
      </c>
      <c r="B778" t="str">
        <f t="shared" si="12"/>
        <v>170853224</v>
      </c>
      <c r="C778">
        <v>170853</v>
      </c>
      <c r="D778" t="s">
        <v>48</v>
      </c>
      <c r="E778" t="s">
        <v>33</v>
      </c>
      <c r="F778" t="s">
        <v>127</v>
      </c>
      <c r="G778" t="s">
        <v>2414</v>
      </c>
      <c r="H778" t="s">
        <v>2847</v>
      </c>
      <c r="I778" t="s">
        <v>6096</v>
      </c>
      <c r="J778">
        <v>224</v>
      </c>
      <c r="K778" t="e">
        <f>VLOOKUP(B778,#REF!,5,FALSE)</f>
        <v>#REF!</v>
      </c>
      <c r="N778" t="s">
        <v>6097</v>
      </c>
      <c r="O778" s="180" t="s">
        <v>5165</v>
      </c>
      <c r="P778" t="s">
        <v>5150</v>
      </c>
      <c r="Q778" t="s">
        <v>5161</v>
      </c>
    </row>
    <row r="779" spans="1:17" x14ac:dyDescent="0.3">
      <c r="A779" t="s">
        <v>5137</v>
      </c>
      <c r="B779" t="str">
        <f t="shared" si="12"/>
        <v>170853225</v>
      </c>
      <c r="C779">
        <v>170853</v>
      </c>
      <c r="D779" t="s">
        <v>48</v>
      </c>
      <c r="E779" t="s">
        <v>33</v>
      </c>
      <c r="F779" t="s">
        <v>127</v>
      </c>
      <c r="G779" t="s">
        <v>2414</v>
      </c>
      <c r="H779" t="s">
        <v>2847</v>
      </c>
      <c r="I779" t="s">
        <v>6098</v>
      </c>
      <c r="J779" t="s">
        <v>6098</v>
      </c>
      <c r="K779" t="e">
        <f>VLOOKUP(B779,#REF!,5,FALSE)</f>
        <v>#REF!</v>
      </c>
      <c r="N779" t="s">
        <v>6099</v>
      </c>
      <c r="O779" s="180" t="s">
        <v>5165</v>
      </c>
      <c r="P779" t="s">
        <v>5150</v>
      </c>
      <c r="Q779" t="s">
        <v>5161</v>
      </c>
    </row>
    <row r="780" spans="1:17" x14ac:dyDescent="0.3">
      <c r="A780" t="s">
        <v>5137</v>
      </c>
      <c r="B780" t="str">
        <f t="shared" si="12"/>
        <v>170853226</v>
      </c>
      <c r="C780">
        <v>170853</v>
      </c>
      <c r="D780" t="s">
        <v>48</v>
      </c>
      <c r="E780" t="s">
        <v>33</v>
      </c>
      <c r="F780" t="s">
        <v>127</v>
      </c>
      <c r="G780" t="s">
        <v>2414</v>
      </c>
      <c r="H780" t="s">
        <v>2847</v>
      </c>
      <c r="I780" t="s">
        <v>6100</v>
      </c>
      <c r="J780" t="s">
        <v>6100</v>
      </c>
      <c r="K780" t="e">
        <f>VLOOKUP(B780,#REF!,5,FALSE)</f>
        <v>#REF!</v>
      </c>
      <c r="N780" t="s">
        <v>6101</v>
      </c>
      <c r="O780" s="180" t="s">
        <v>5165</v>
      </c>
      <c r="P780" t="s">
        <v>5150</v>
      </c>
      <c r="Q780" t="s">
        <v>5161</v>
      </c>
    </row>
    <row r="781" spans="1:17" x14ac:dyDescent="0.3">
      <c r="A781" t="s">
        <v>5137</v>
      </c>
      <c r="B781" t="str">
        <f t="shared" si="12"/>
        <v>170853227</v>
      </c>
      <c r="C781">
        <v>170853</v>
      </c>
      <c r="D781" t="s">
        <v>48</v>
      </c>
      <c r="E781" t="s">
        <v>33</v>
      </c>
      <c r="F781" t="s">
        <v>127</v>
      </c>
      <c r="G781" t="s">
        <v>2414</v>
      </c>
      <c r="H781" t="s">
        <v>2847</v>
      </c>
      <c r="I781" t="s">
        <v>6102</v>
      </c>
      <c r="J781" t="s">
        <v>6102</v>
      </c>
      <c r="K781" t="e">
        <f>VLOOKUP(B781,#REF!,5,FALSE)</f>
        <v>#REF!</v>
      </c>
      <c r="N781" t="s">
        <v>6103</v>
      </c>
      <c r="O781" s="180" t="s">
        <v>5165</v>
      </c>
      <c r="P781" t="s">
        <v>5150</v>
      </c>
      <c r="Q781" t="s">
        <v>5161</v>
      </c>
    </row>
    <row r="782" spans="1:17" x14ac:dyDescent="0.3">
      <c r="A782" t="s">
        <v>5137</v>
      </c>
      <c r="B782" t="str">
        <f t="shared" si="12"/>
        <v>170853228</v>
      </c>
      <c r="C782">
        <v>170853</v>
      </c>
      <c r="D782" t="s">
        <v>48</v>
      </c>
      <c r="E782" t="s">
        <v>33</v>
      </c>
      <c r="F782" t="s">
        <v>127</v>
      </c>
      <c r="G782" t="s">
        <v>2414</v>
      </c>
      <c r="H782" t="s">
        <v>2847</v>
      </c>
      <c r="I782" t="s">
        <v>6104</v>
      </c>
      <c r="J782" t="s">
        <v>6104</v>
      </c>
      <c r="K782" t="e">
        <f>VLOOKUP(B782,#REF!,5,FALSE)</f>
        <v>#REF!</v>
      </c>
      <c r="N782" t="s">
        <v>6105</v>
      </c>
      <c r="O782" s="180" t="s">
        <v>5165</v>
      </c>
      <c r="P782" t="s">
        <v>5150</v>
      </c>
      <c r="Q782" t="s">
        <v>5161</v>
      </c>
    </row>
    <row r="783" spans="1:17" x14ac:dyDescent="0.3">
      <c r="A783" t="s">
        <v>5137</v>
      </c>
      <c r="B783" t="str">
        <f t="shared" si="12"/>
        <v>170853229</v>
      </c>
      <c r="C783">
        <v>170853</v>
      </c>
      <c r="D783" t="s">
        <v>48</v>
      </c>
      <c r="E783" t="s">
        <v>33</v>
      </c>
      <c r="F783" t="s">
        <v>127</v>
      </c>
      <c r="G783" t="s">
        <v>2414</v>
      </c>
      <c r="H783" t="s">
        <v>2847</v>
      </c>
      <c r="I783" t="s">
        <v>6106</v>
      </c>
      <c r="J783" t="s">
        <v>6106</v>
      </c>
      <c r="K783" t="e">
        <f>VLOOKUP(B783,#REF!,5,FALSE)</f>
        <v>#REF!</v>
      </c>
      <c r="N783" t="s">
        <v>6107</v>
      </c>
      <c r="O783" s="180" t="s">
        <v>5165</v>
      </c>
      <c r="P783" t="s">
        <v>5150</v>
      </c>
      <c r="Q783" t="s">
        <v>5161</v>
      </c>
    </row>
    <row r="784" spans="1:17" x14ac:dyDescent="0.3">
      <c r="A784" t="s">
        <v>5137</v>
      </c>
      <c r="B784" t="str">
        <f t="shared" si="12"/>
        <v>170853230</v>
      </c>
      <c r="C784">
        <v>170853</v>
      </c>
      <c r="D784" t="s">
        <v>48</v>
      </c>
      <c r="E784" t="s">
        <v>33</v>
      </c>
      <c r="F784" t="s">
        <v>127</v>
      </c>
      <c r="G784" t="s">
        <v>2414</v>
      </c>
      <c r="H784" t="s">
        <v>2847</v>
      </c>
      <c r="I784" t="s">
        <v>6068</v>
      </c>
      <c r="J784" t="s">
        <v>6068</v>
      </c>
      <c r="K784" t="e">
        <f>VLOOKUP(B784,#REF!,5,FALSE)</f>
        <v>#REF!</v>
      </c>
      <c r="N784" t="s">
        <v>6108</v>
      </c>
      <c r="O784" s="180" t="s">
        <v>5165</v>
      </c>
      <c r="P784" t="s">
        <v>5150</v>
      </c>
      <c r="Q784" t="s">
        <v>5161</v>
      </c>
    </row>
    <row r="785" spans="1:18" x14ac:dyDescent="0.3">
      <c r="A785" t="s">
        <v>7083</v>
      </c>
      <c r="B785" t="str">
        <f t="shared" si="12"/>
        <v>1708701</v>
      </c>
      <c r="C785">
        <v>170870</v>
      </c>
      <c r="D785" t="s">
        <v>50</v>
      </c>
      <c r="E785" t="s">
        <v>33</v>
      </c>
      <c r="F785" t="s">
        <v>161</v>
      </c>
      <c r="G785" t="s">
        <v>2464</v>
      </c>
      <c r="H785" t="s">
        <v>2863</v>
      </c>
      <c r="I785">
        <v>1</v>
      </c>
      <c r="J785">
        <v>1</v>
      </c>
      <c r="K785" t="e">
        <f>VLOOKUP(B785,#REF!,5,FALSE)</f>
        <v>#REF!</v>
      </c>
      <c r="L785" t="e">
        <f>VLOOKUP(B785,#REF!,6,FALSE)</f>
        <v>#REF!</v>
      </c>
      <c r="M785" t="e">
        <f>VLOOKUP(B785,#REF!,7,FALSE)</f>
        <v>#REF!</v>
      </c>
      <c r="N785" t="s">
        <v>6109</v>
      </c>
      <c r="O785" s="180" t="s">
        <v>5165</v>
      </c>
      <c r="P785" t="s">
        <v>5272</v>
      </c>
      <c r="Q785" t="s">
        <v>5272</v>
      </c>
      <c r="R785" t="s">
        <v>7082</v>
      </c>
    </row>
    <row r="786" spans="1:18" x14ac:dyDescent="0.3">
      <c r="A786" t="s">
        <v>5163</v>
      </c>
      <c r="B786" t="str">
        <f t="shared" si="12"/>
        <v>17087315</v>
      </c>
      <c r="C786">
        <v>170873</v>
      </c>
      <c r="D786" t="s">
        <v>48</v>
      </c>
      <c r="E786" t="s">
        <v>33</v>
      </c>
      <c r="F786" t="s">
        <v>125</v>
      </c>
      <c r="G786" t="s">
        <v>773</v>
      </c>
      <c r="H786" t="s">
        <v>231</v>
      </c>
      <c r="I786">
        <v>15</v>
      </c>
      <c r="J786" t="s">
        <v>4941</v>
      </c>
      <c r="K786" t="e">
        <f>VLOOKUP(B786,#REF!,5,FALSE)</f>
        <v>#REF!</v>
      </c>
      <c r="N786" t="s">
        <v>6112</v>
      </c>
      <c r="O786" s="180" t="s">
        <v>5165</v>
      </c>
      <c r="P786" t="s">
        <v>6113</v>
      </c>
      <c r="Q786" t="s">
        <v>5151</v>
      </c>
    </row>
    <row r="787" spans="1:18" x14ac:dyDescent="0.3">
      <c r="A787" t="s">
        <v>5163</v>
      </c>
      <c r="B787" t="str">
        <f t="shared" si="12"/>
        <v>17087316</v>
      </c>
      <c r="C787">
        <v>170873</v>
      </c>
      <c r="D787" t="s">
        <v>48</v>
      </c>
      <c r="E787" t="s">
        <v>33</v>
      </c>
      <c r="F787" t="s">
        <v>125</v>
      </c>
      <c r="G787" t="s">
        <v>773</v>
      </c>
      <c r="H787" t="s">
        <v>231</v>
      </c>
      <c r="I787">
        <v>16</v>
      </c>
      <c r="J787" t="s">
        <v>4942</v>
      </c>
      <c r="K787" t="e">
        <f>VLOOKUP(B787,#REF!,5,FALSE)</f>
        <v>#REF!</v>
      </c>
      <c r="N787" t="s">
        <v>6114</v>
      </c>
      <c r="O787" s="180" t="s">
        <v>5165</v>
      </c>
      <c r="P787" t="s">
        <v>6113</v>
      </c>
      <c r="Q787" t="s">
        <v>5151</v>
      </c>
    </row>
    <row r="788" spans="1:18" x14ac:dyDescent="0.3">
      <c r="A788" t="s">
        <v>5163</v>
      </c>
      <c r="B788" t="str">
        <f t="shared" si="12"/>
        <v>17087317</v>
      </c>
      <c r="C788">
        <v>170873</v>
      </c>
      <c r="D788" t="s">
        <v>48</v>
      </c>
      <c r="E788" t="s">
        <v>33</v>
      </c>
      <c r="F788" t="s">
        <v>125</v>
      </c>
      <c r="G788" t="s">
        <v>773</v>
      </c>
      <c r="H788" t="s">
        <v>231</v>
      </c>
      <c r="I788">
        <v>17</v>
      </c>
      <c r="J788" t="s">
        <v>4943</v>
      </c>
      <c r="K788" t="e">
        <f>VLOOKUP(B788,#REF!,5,FALSE)</f>
        <v>#REF!</v>
      </c>
      <c r="N788" t="s">
        <v>6115</v>
      </c>
      <c r="O788" s="180" t="s">
        <v>5165</v>
      </c>
      <c r="P788" t="s">
        <v>6113</v>
      </c>
      <c r="Q788" t="s">
        <v>5151</v>
      </c>
    </row>
    <row r="789" spans="1:18" x14ac:dyDescent="0.3">
      <c r="A789" t="s">
        <v>5163</v>
      </c>
      <c r="B789" t="str">
        <f t="shared" si="12"/>
        <v>17087318</v>
      </c>
      <c r="C789">
        <v>170873</v>
      </c>
      <c r="D789" t="s">
        <v>48</v>
      </c>
      <c r="E789" t="s">
        <v>33</v>
      </c>
      <c r="F789" t="s">
        <v>125</v>
      </c>
      <c r="G789" t="s">
        <v>773</v>
      </c>
      <c r="H789" t="s">
        <v>231</v>
      </c>
      <c r="I789">
        <v>18</v>
      </c>
      <c r="J789" t="s">
        <v>4944</v>
      </c>
      <c r="K789" t="e">
        <f>VLOOKUP(B789,#REF!,5,FALSE)</f>
        <v>#REF!</v>
      </c>
      <c r="N789" t="s">
        <v>6116</v>
      </c>
      <c r="O789" s="180" t="s">
        <v>5165</v>
      </c>
      <c r="P789" t="s">
        <v>6113</v>
      </c>
      <c r="Q789" t="s">
        <v>5151</v>
      </c>
    </row>
    <row r="790" spans="1:18" x14ac:dyDescent="0.3">
      <c r="A790" t="s">
        <v>5163</v>
      </c>
      <c r="B790" t="str">
        <f t="shared" si="12"/>
        <v>17087319</v>
      </c>
      <c r="C790">
        <v>170873</v>
      </c>
      <c r="D790" t="s">
        <v>48</v>
      </c>
      <c r="E790" t="s">
        <v>33</v>
      </c>
      <c r="F790" t="s">
        <v>125</v>
      </c>
      <c r="G790" t="s">
        <v>773</v>
      </c>
      <c r="H790" t="s">
        <v>231</v>
      </c>
      <c r="I790">
        <v>19</v>
      </c>
      <c r="J790" t="s">
        <v>4945</v>
      </c>
      <c r="K790" t="e">
        <f>VLOOKUP(B790,#REF!,5,FALSE)</f>
        <v>#REF!</v>
      </c>
      <c r="N790" t="s">
        <v>6117</v>
      </c>
      <c r="O790" s="180" t="s">
        <v>5165</v>
      </c>
      <c r="P790" t="s">
        <v>6113</v>
      </c>
      <c r="Q790" t="s">
        <v>5151</v>
      </c>
    </row>
    <row r="791" spans="1:18" x14ac:dyDescent="0.3">
      <c r="A791" t="s">
        <v>5137</v>
      </c>
      <c r="B791" t="str">
        <f t="shared" si="12"/>
        <v>17087321</v>
      </c>
      <c r="C791">
        <v>170873</v>
      </c>
      <c r="D791" t="s">
        <v>48</v>
      </c>
      <c r="E791" t="s">
        <v>33</v>
      </c>
      <c r="F791" t="s">
        <v>125</v>
      </c>
      <c r="G791" t="s">
        <v>773</v>
      </c>
      <c r="H791" t="s">
        <v>231</v>
      </c>
      <c r="I791" t="s">
        <v>4931</v>
      </c>
      <c r="J791" t="s">
        <v>6118</v>
      </c>
      <c r="K791" t="e">
        <f>VLOOKUP(B791,#REF!,5,FALSE)</f>
        <v>#REF!</v>
      </c>
      <c r="N791" t="s">
        <v>6119</v>
      </c>
      <c r="O791" s="180" t="s">
        <v>5165</v>
      </c>
      <c r="P791" t="s">
        <v>5150</v>
      </c>
      <c r="Q791" t="s">
        <v>5161</v>
      </c>
    </row>
    <row r="792" spans="1:18" x14ac:dyDescent="0.3">
      <c r="A792" t="s">
        <v>5163</v>
      </c>
      <c r="B792" t="str">
        <f t="shared" si="12"/>
        <v>1708757</v>
      </c>
      <c r="C792">
        <v>170875</v>
      </c>
      <c r="D792" t="s">
        <v>48</v>
      </c>
      <c r="E792" t="s">
        <v>33</v>
      </c>
      <c r="F792" t="s">
        <v>125</v>
      </c>
      <c r="G792" t="s">
        <v>2369</v>
      </c>
      <c r="H792" t="s">
        <v>3145</v>
      </c>
      <c r="I792">
        <v>7</v>
      </c>
      <c r="J792">
        <v>7</v>
      </c>
      <c r="K792" t="e">
        <f>VLOOKUP(B792,#REF!,5,FALSE)</f>
        <v>#REF!</v>
      </c>
      <c r="N792" t="s">
        <v>6120</v>
      </c>
      <c r="O792" s="180" t="s">
        <v>5165</v>
      </c>
      <c r="P792" t="s">
        <v>5149</v>
      </c>
      <c r="Q792" t="s">
        <v>5151</v>
      </c>
    </row>
    <row r="793" spans="1:18" x14ac:dyDescent="0.3">
      <c r="A793" t="s">
        <v>5163</v>
      </c>
      <c r="B793" t="str">
        <f t="shared" si="12"/>
        <v>1708758</v>
      </c>
      <c r="C793">
        <v>170875</v>
      </c>
      <c r="D793" t="s">
        <v>48</v>
      </c>
      <c r="E793" t="s">
        <v>33</v>
      </c>
      <c r="F793" t="s">
        <v>125</v>
      </c>
      <c r="G793" t="s">
        <v>2369</v>
      </c>
      <c r="H793" t="s">
        <v>3145</v>
      </c>
      <c r="I793">
        <v>8</v>
      </c>
      <c r="J793">
        <v>8</v>
      </c>
      <c r="K793" t="e">
        <f>VLOOKUP(B793,#REF!,5,FALSE)</f>
        <v>#REF!</v>
      </c>
      <c r="N793" t="s">
        <v>6121</v>
      </c>
      <c r="O793" s="180" t="s">
        <v>5165</v>
      </c>
      <c r="P793" t="s">
        <v>5149</v>
      </c>
      <c r="Q793" t="s">
        <v>5151</v>
      </c>
    </row>
    <row r="794" spans="1:18" x14ac:dyDescent="0.3">
      <c r="A794" t="s">
        <v>5137</v>
      </c>
      <c r="B794" t="str">
        <f t="shared" si="12"/>
        <v>1708759</v>
      </c>
      <c r="C794">
        <v>170875</v>
      </c>
      <c r="D794" t="s">
        <v>48</v>
      </c>
      <c r="E794" t="s">
        <v>33</v>
      </c>
      <c r="F794" t="s">
        <v>125</v>
      </c>
      <c r="G794" t="s">
        <v>2369</v>
      </c>
      <c r="H794" t="s">
        <v>3145</v>
      </c>
      <c r="I794">
        <v>9</v>
      </c>
      <c r="J794">
        <v>9</v>
      </c>
      <c r="K794" t="e">
        <f>VLOOKUP(B794,#REF!,5,FALSE)</f>
        <v>#REF!</v>
      </c>
      <c r="N794" t="s">
        <v>6122</v>
      </c>
      <c r="O794" s="180" t="s">
        <v>5165</v>
      </c>
      <c r="P794" t="s">
        <v>5150</v>
      </c>
      <c r="Q794" t="s">
        <v>5161</v>
      </c>
    </row>
    <row r="795" spans="1:18" x14ac:dyDescent="0.3">
      <c r="A795" t="s">
        <v>5137</v>
      </c>
      <c r="B795" t="str">
        <f t="shared" si="12"/>
        <v>17088911</v>
      </c>
      <c r="C795">
        <v>170889</v>
      </c>
      <c r="D795" t="s">
        <v>50</v>
      </c>
      <c r="E795" t="s">
        <v>33</v>
      </c>
      <c r="F795" t="s">
        <v>127</v>
      </c>
      <c r="G795" t="s">
        <v>2409</v>
      </c>
      <c r="H795" t="s">
        <v>4275</v>
      </c>
      <c r="I795" t="s">
        <v>6040</v>
      </c>
      <c r="J795">
        <v>11</v>
      </c>
      <c r="K795" t="e">
        <f>VLOOKUP(B795,#REF!,5,FALSE)</f>
        <v>#REF!</v>
      </c>
      <c r="N795" t="s">
        <v>6123</v>
      </c>
      <c r="O795" s="180" t="s">
        <v>5165</v>
      </c>
      <c r="P795" t="s">
        <v>5150</v>
      </c>
      <c r="Q795" t="s">
        <v>5161</v>
      </c>
    </row>
    <row r="796" spans="1:18" x14ac:dyDescent="0.3">
      <c r="A796" t="s">
        <v>5137</v>
      </c>
      <c r="B796" t="str">
        <f t="shared" si="12"/>
        <v>1709031</v>
      </c>
      <c r="C796">
        <v>170903</v>
      </c>
      <c r="D796" t="s">
        <v>50</v>
      </c>
      <c r="E796" t="s">
        <v>33</v>
      </c>
      <c r="F796" t="s">
        <v>127</v>
      </c>
      <c r="G796" t="s">
        <v>2417</v>
      </c>
      <c r="H796" t="s">
        <v>3122</v>
      </c>
      <c r="I796">
        <v>1</v>
      </c>
      <c r="J796">
        <v>1</v>
      </c>
      <c r="K796" t="e">
        <f>VLOOKUP(B796,#REF!,5,FALSE)</f>
        <v>#REF!</v>
      </c>
      <c r="L796" t="e">
        <f>VLOOKUP(B796,#REF!,6,FALSE)</f>
        <v>#REF!</v>
      </c>
      <c r="N796" t="s">
        <v>6125</v>
      </c>
      <c r="O796" s="180" t="s">
        <v>5165</v>
      </c>
      <c r="P796" t="s">
        <v>6126</v>
      </c>
      <c r="Q796" t="s">
        <v>5161</v>
      </c>
    </row>
    <row r="797" spans="1:18" x14ac:dyDescent="0.3">
      <c r="A797" t="s">
        <v>5137</v>
      </c>
      <c r="B797" t="str">
        <f t="shared" si="12"/>
        <v>1709035</v>
      </c>
      <c r="C797">
        <v>170903</v>
      </c>
      <c r="D797" t="s">
        <v>50</v>
      </c>
      <c r="E797" t="s">
        <v>33</v>
      </c>
      <c r="F797" t="s">
        <v>127</v>
      </c>
      <c r="G797" t="s">
        <v>2417</v>
      </c>
      <c r="H797" t="s">
        <v>3122</v>
      </c>
      <c r="I797" t="s">
        <v>2972</v>
      </c>
      <c r="J797" t="s">
        <v>2972</v>
      </c>
      <c r="K797" t="e">
        <f>VLOOKUP(B797,#REF!,5,FALSE)</f>
        <v>#REF!</v>
      </c>
      <c r="N797" t="s">
        <v>6128</v>
      </c>
      <c r="O797" s="180" t="s">
        <v>5165</v>
      </c>
      <c r="P797">
        <v>44953</v>
      </c>
      <c r="Q797" t="s">
        <v>5161</v>
      </c>
    </row>
    <row r="798" spans="1:18" x14ac:dyDescent="0.3">
      <c r="A798" t="s">
        <v>5137</v>
      </c>
      <c r="B798" t="str">
        <f t="shared" si="12"/>
        <v>1709036</v>
      </c>
      <c r="C798">
        <v>170903</v>
      </c>
      <c r="D798" t="s">
        <v>50</v>
      </c>
      <c r="E798" t="s">
        <v>33</v>
      </c>
      <c r="F798" t="s">
        <v>127</v>
      </c>
      <c r="G798" t="s">
        <v>2417</v>
      </c>
      <c r="H798" t="s">
        <v>3122</v>
      </c>
      <c r="I798" t="s">
        <v>2963</v>
      </c>
      <c r="J798" t="s">
        <v>2963</v>
      </c>
      <c r="K798" t="e">
        <f>VLOOKUP(B798,#REF!,5,FALSE)</f>
        <v>#REF!</v>
      </c>
      <c r="N798" t="s">
        <v>6129</v>
      </c>
      <c r="O798" s="180" t="s">
        <v>5165</v>
      </c>
      <c r="P798">
        <v>44953</v>
      </c>
      <c r="Q798" t="s">
        <v>5161</v>
      </c>
    </row>
    <row r="799" spans="1:18" x14ac:dyDescent="0.3">
      <c r="A799" t="s">
        <v>5137</v>
      </c>
      <c r="B799" t="str">
        <f t="shared" si="12"/>
        <v>1709037</v>
      </c>
      <c r="C799">
        <v>170903</v>
      </c>
      <c r="D799" t="s">
        <v>50</v>
      </c>
      <c r="E799" t="s">
        <v>33</v>
      </c>
      <c r="F799" t="s">
        <v>127</v>
      </c>
      <c r="G799" t="s">
        <v>2417</v>
      </c>
      <c r="H799" t="s">
        <v>3122</v>
      </c>
      <c r="I799" t="s">
        <v>4956</v>
      </c>
      <c r="J799" t="s">
        <v>4956</v>
      </c>
      <c r="K799" t="e">
        <f>VLOOKUP(B799,#REF!,5,FALSE)</f>
        <v>#REF!</v>
      </c>
      <c r="N799" t="s">
        <v>6130</v>
      </c>
      <c r="O799" s="180" t="s">
        <v>5165</v>
      </c>
      <c r="P799">
        <v>44953</v>
      </c>
      <c r="Q799" t="s">
        <v>5161</v>
      </c>
    </row>
    <row r="800" spans="1:18" x14ac:dyDescent="0.3">
      <c r="A800" t="s">
        <v>5137</v>
      </c>
      <c r="B800" t="str">
        <f t="shared" si="12"/>
        <v>1709038</v>
      </c>
      <c r="C800">
        <v>170903</v>
      </c>
      <c r="D800" t="s">
        <v>50</v>
      </c>
      <c r="E800" t="s">
        <v>33</v>
      </c>
      <c r="F800" t="s">
        <v>127</v>
      </c>
      <c r="G800" t="s">
        <v>2417</v>
      </c>
      <c r="H800" t="s">
        <v>3122</v>
      </c>
      <c r="I800" t="s">
        <v>2968</v>
      </c>
      <c r="J800" t="s">
        <v>2968</v>
      </c>
      <c r="K800" t="e">
        <f>VLOOKUP(B800,#REF!,5,FALSE)</f>
        <v>#REF!</v>
      </c>
      <c r="N800" t="s">
        <v>6131</v>
      </c>
      <c r="O800" s="180" t="s">
        <v>5165</v>
      </c>
      <c r="P800">
        <v>44953</v>
      </c>
      <c r="Q800" t="s">
        <v>5161</v>
      </c>
    </row>
    <row r="801" spans="1:17" x14ac:dyDescent="0.3">
      <c r="A801" t="s">
        <v>5137</v>
      </c>
      <c r="B801" t="str">
        <f t="shared" si="12"/>
        <v>1709039</v>
      </c>
      <c r="C801">
        <v>170903</v>
      </c>
      <c r="D801" t="s">
        <v>50</v>
      </c>
      <c r="E801" t="s">
        <v>33</v>
      </c>
      <c r="F801" t="s">
        <v>127</v>
      </c>
      <c r="G801" t="s">
        <v>2417</v>
      </c>
      <c r="H801" t="s">
        <v>3122</v>
      </c>
      <c r="I801" t="s">
        <v>2974</v>
      </c>
      <c r="J801" t="s">
        <v>2974</v>
      </c>
      <c r="K801" t="e">
        <f>VLOOKUP(B801,#REF!,5,FALSE)</f>
        <v>#REF!</v>
      </c>
      <c r="N801" t="s">
        <v>6132</v>
      </c>
      <c r="O801" s="180" t="s">
        <v>5165</v>
      </c>
      <c r="P801">
        <v>44953</v>
      </c>
      <c r="Q801" t="s">
        <v>5161</v>
      </c>
    </row>
    <row r="802" spans="1:17" x14ac:dyDescent="0.3">
      <c r="A802" t="s">
        <v>5137</v>
      </c>
      <c r="B802" t="str">
        <f t="shared" si="12"/>
        <v>17090310</v>
      </c>
      <c r="C802">
        <v>170903</v>
      </c>
      <c r="D802" t="s">
        <v>50</v>
      </c>
      <c r="E802" t="s">
        <v>33</v>
      </c>
      <c r="F802" t="s">
        <v>127</v>
      </c>
      <c r="G802" t="s">
        <v>2417</v>
      </c>
      <c r="H802" t="s">
        <v>3122</v>
      </c>
      <c r="I802" t="s">
        <v>2966</v>
      </c>
      <c r="J802" t="s">
        <v>2966</v>
      </c>
      <c r="K802" t="e">
        <f>VLOOKUP(B802,#REF!,5,FALSE)</f>
        <v>#REF!</v>
      </c>
      <c r="N802" t="s">
        <v>6133</v>
      </c>
      <c r="O802" s="180" t="s">
        <v>5165</v>
      </c>
      <c r="P802">
        <v>44953</v>
      </c>
      <c r="Q802" t="s">
        <v>5161</v>
      </c>
    </row>
    <row r="803" spans="1:17" x14ac:dyDescent="0.3">
      <c r="A803" t="s">
        <v>5137</v>
      </c>
      <c r="B803" t="str">
        <f t="shared" si="12"/>
        <v>17090311</v>
      </c>
      <c r="C803">
        <v>170903</v>
      </c>
      <c r="D803" t="s">
        <v>50</v>
      </c>
      <c r="E803" t="s">
        <v>33</v>
      </c>
      <c r="F803" t="s">
        <v>127</v>
      </c>
      <c r="G803" t="s">
        <v>2417</v>
      </c>
      <c r="H803" t="s">
        <v>3122</v>
      </c>
      <c r="I803" t="s">
        <v>6040</v>
      </c>
      <c r="J803" t="s">
        <v>6040</v>
      </c>
      <c r="K803" t="e">
        <f>VLOOKUP(B803,#REF!,5,FALSE)</f>
        <v>#REF!</v>
      </c>
      <c r="N803" t="s">
        <v>6134</v>
      </c>
      <c r="O803" s="180" t="s">
        <v>5165</v>
      </c>
      <c r="P803">
        <v>44953</v>
      </c>
      <c r="Q803" t="s">
        <v>5161</v>
      </c>
    </row>
    <row r="804" spans="1:17" x14ac:dyDescent="0.3">
      <c r="A804" t="s">
        <v>5137</v>
      </c>
      <c r="B804" t="str">
        <f t="shared" si="12"/>
        <v>17090312</v>
      </c>
      <c r="C804">
        <v>170903</v>
      </c>
      <c r="D804" t="s">
        <v>50</v>
      </c>
      <c r="E804" t="s">
        <v>33</v>
      </c>
      <c r="F804" t="s">
        <v>127</v>
      </c>
      <c r="G804" t="s">
        <v>2417</v>
      </c>
      <c r="H804" t="s">
        <v>3122</v>
      </c>
      <c r="I804" t="s">
        <v>6043</v>
      </c>
      <c r="J804" t="s">
        <v>6043</v>
      </c>
      <c r="K804" t="e">
        <f>VLOOKUP(B804,#REF!,5,FALSE)</f>
        <v>#REF!</v>
      </c>
      <c r="N804" t="s">
        <v>6135</v>
      </c>
      <c r="O804" s="180" t="s">
        <v>5165</v>
      </c>
      <c r="P804">
        <v>44953</v>
      </c>
      <c r="Q804" t="s">
        <v>5161</v>
      </c>
    </row>
    <row r="805" spans="1:17" x14ac:dyDescent="0.3">
      <c r="A805" t="s">
        <v>5137</v>
      </c>
      <c r="B805" t="str">
        <f t="shared" si="12"/>
        <v>17090313</v>
      </c>
      <c r="C805">
        <v>170903</v>
      </c>
      <c r="D805" t="s">
        <v>50</v>
      </c>
      <c r="E805" t="s">
        <v>33</v>
      </c>
      <c r="F805" t="s">
        <v>127</v>
      </c>
      <c r="G805" t="s">
        <v>2417</v>
      </c>
      <c r="H805" t="s">
        <v>3122</v>
      </c>
      <c r="I805" t="s">
        <v>4932</v>
      </c>
      <c r="J805" t="s">
        <v>4932</v>
      </c>
      <c r="K805" t="e">
        <f>VLOOKUP(B805,#REF!,5,FALSE)</f>
        <v>#REF!</v>
      </c>
      <c r="N805" t="s">
        <v>6136</v>
      </c>
      <c r="O805" s="180" t="s">
        <v>5165</v>
      </c>
      <c r="P805">
        <v>44953</v>
      </c>
      <c r="Q805" t="s">
        <v>5161</v>
      </c>
    </row>
    <row r="806" spans="1:17" x14ac:dyDescent="0.3">
      <c r="A806" t="s">
        <v>5137</v>
      </c>
      <c r="B806" t="str">
        <f t="shared" si="12"/>
        <v>17090314</v>
      </c>
      <c r="C806">
        <v>170903</v>
      </c>
      <c r="D806" t="s">
        <v>50</v>
      </c>
      <c r="E806" t="s">
        <v>33</v>
      </c>
      <c r="F806" t="s">
        <v>127</v>
      </c>
      <c r="G806" t="s">
        <v>2417</v>
      </c>
      <c r="H806" t="s">
        <v>3122</v>
      </c>
      <c r="I806" t="s">
        <v>2975</v>
      </c>
      <c r="J806" t="s">
        <v>2975</v>
      </c>
      <c r="K806" t="e">
        <f>VLOOKUP(B806,#REF!,5,FALSE)</f>
        <v>#REF!</v>
      </c>
      <c r="N806" t="s">
        <v>6137</v>
      </c>
      <c r="O806" s="180" t="s">
        <v>5165</v>
      </c>
      <c r="P806">
        <v>44953</v>
      </c>
      <c r="Q806" t="s">
        <v>5161</v>
      </c>
    </row>
    <row r="807" spans="1:17" x14ac:dyDescent="0.3">
      <c r="A807" t="s">
        <v>5137</v>
      </c>
      <c r="B807" t="str">
        <f t="shared" si="12"/>
        <v>17090315</v>
      </c>
      <c r="C807">
        <v>170903</v>
      </c>
      <c r="D807" t="s">
        <v>50</v>
      </c>
      <c r="E807" t="s">
        <v>33</v>
      </c>
      <c r="F807" t="s">
        <v>127</v>
      </c>
      <c r="G807" t="s">
        <v>2417</v>
      </c>
      <c r="H807" t="s">
        <v>3122</v>
      </c>
      <c r="I807" t="s">
        <v>2962</v>
      </c>
      <c r="J807" t="s">
        <v>2962</v>
      </c>
      <c r="K807" t="e">
        <f>VLOOKUP(B807,#REF!,5,FALSE)</f>
        <v>#REF!</v>
      </c>
      <c r="N807" t="s">
        <v>6138</v>
      </c>
      <c r="O807" s="180" t="s">
        <v>5165</v>
      </c>
      <c r="P807">
        <v>44953</v>
      </c>
      <c r="Q807" t="s">
        <v>5161</v>
      </c>
    </row>
    <row r="808" spans="1:17" x14ac:dyDescent="0.3">
      <c r="A808" t="s">
        <v>5137</v>
      </c>
      <c r="B808" t="str">
        <f t="shared" si="12"/>
        <v>17090316</v>
      </c>
      <c r="C808">
        <v>170903</v>
      </c>
      <c r="D808" t="s">
        <v>50</v>
      </c>
      <c r="E808" t="s">
        <v>33</v>
      </c>
      <c r="F808" t="s">
        <v>127</v>
      </c>
      <c r="G808" t="s">
        <v>2417</v>
      </c>
      <c r="H808" t="s">
        <v>3122</v>
      </c>
      <c r="I808" t="s">
        <v>6066</v>
      </c>
      <c r="J808" t="s">
        <v>6066</v>
      </c>
      <c r="K808" t="e">
        <f>VLOOKUP(B808,#REF!,5,FALSE)</f>
        <v>#REF!</v>
      </c>
      <c r="N808" t="s">
        <v>6139</v>
      </c>
      <c r="O808" s="180" t="s">
        <v>5165</v>
      </c>
      <c r="P808">
        <v>44953</v>
      </c>
      <c r="Q808" t="s">
        <v>5161</v>
      </c>
    </row>
    <row r="809" spans="1:17" x14ac:dyDescent="0.3">
      <c r="A809" t="s">
        <v>5137</v>
      </c>
      <c r="B809" t="str">
        <f t="shared" si="12"/>
        <v>17090317</v>
      </c>
      <c r="C809">
        <v>170903</v>
      </c>
      <c r="D809" t="s">
        <v>50</v>
      </c>
      <c r="E809" t="s">
        <v>33</v>
      </c>
      <c r="F809" t="s">
        <v>127</v>
      </c>
      <c r="G809" t="s">
        <v>2417</v>
      </c>
      <c r="H809" t="s">
        <v>3122</v>
      </c>
      <c r="I809" t="s">
        <v>6069</v>
      </c>
      <c r="J809" t="s">
        <v>6069</v>
      </c>
      <c r="K809" t="e">
        <f>VLOOKUP(B809,#REF!,5,FALSE)</f>
        <v>#REF!</v>
      </c>
      <c r="N809" t="s">
        <v>6140</v>
      </c>
      <c r="O809" s="180" t="s">
        <v>5165</v>
      </c>
      <c r="P809">
        <v>44953</v>
      </c>
      <c r="Q809" t="s">
        <v>5161</v>
      </c>
    </row>
    <row r="810" spans="1:17" x14ac:dyDescent="0.3">
      <c r="A810" t="s">
        <v>5137</v>
      </c>
      <c r="B810" t="str">
        <f t="shared" si="12"/>
        <v>17090318</v>
      </c>
      <c r="C810">
        <v>170903</v>
      </c>
      <c r="D810" t="s">
        <v>50</v>
      </c>
      <c r="E810" t="s">
        <v>33</v>
      </c>
      <c r="F810" t="s">
        <v>127</v>
      </c>
      <c r="G810" t="s">
        <v>2417</v>
      </c>
      <c r="H810" t="s">
        <v>3122</v>
      </c>
      <c r="I810" t="s">
        <v>4930</v>
      </c>
      <c r="J810" t="s">
        <v>4930</v>
      </c>
      <c r="K810" t="e">
        <f>VLOOKUP(B810,#REF!,5,FALSE)</f>
        <v>#REF!</v>
      </c>
      <c r="N810" t="s">
        <v>6141</v>
      </c>
      <c r="O810" s="180" t="s">
        <v>5165</v>
      </c>
      <c r="P810">
        <v>44953</v>
      </c>
      <c r="Q810" t="s">
        <v>5161</v>
      </c>
    </row>
    <row r="811" spans="1:17" x14ac:dyDescent="0.3">
      <c r="A811" t="s">
        <v>5137</v>
      </c>
      <c r="B811" t="str">
        <f t="shared" si="12"/>
        <v>17090319</v>
      </c>
      <c r="C811">
        <v>170903</v>
      </c>
      <c r="D811" t="s">
        <v>50</v>
      </c>
      <c r="E811" t="s">
        <v>33</v>
      </c>
      <c r="F811" t="s">
        <v>127</v>
      </c>
      <c r="G811" t="s">
        <v>2417</v>
      </c>
      <c r="H811" t="s">
        <v>3122</v>
      </c>
      <c r="I811" t="s">
        <v>2970</v>
      </c>
      <c r="J811" t="s">
        <v>2970</v>
      </c>
      <c r="K811" t="e">
        <f>VLOOKUP(B811,#REF!,5,FALSE)</f>
        <v>#REF!</v>
      </c>
      <c r="N811" t="s">
        <v>6142</v>
      </c>
      <c r="O811" s="180" t="s">
        <v>5165</v>
      </c>
      <c r="P811">
        <v>44953</v>
      </c>
      <c r="Q811" t="s">
        <v>5161</v>
      </c>
    </row>
    <row r="812" spans="1:17" x14ac:dyDescent="0.3">
      <c r="A812" t="s">
        <v>5137</v>
      </c>
      <c r="B812" t="str">
        <f t="shared" si="12"/>
        <v>17090320</v>
      </c>
      <c r="C812">
        <v>170903</v>
      </c>
      <c r="D812" t="s">
        <v>50</v>
      </c>
      <c r="E812" t="s">
        <v>33</v>
      </c>
      <c r="F812" t="s">
        <v>127</v>
      </c>
      <c r="G812" t="s">
        <v>2417</v>
      </c>
      <c r="H812" t="s">
        <v>3122</v>
      </c>
      <c r="I812" t="s">
        <v>2973</v>
      </c>
      <c r="J812" t="s">
        <v>2973</v>
      </c>
      <c r="K812" t="e">
        <f>VLOOKUP(B812,#REF!,5,FALSE)</f>
        <v>#REF!</v>
      </c>
      <c r="N812" t="s">
        <v>6143</v>
      </c>
      <c r="O812" s="180" t="s">
        <v>5165</v>
      </c>
      <c r="P812">
        <v>44953</v>
      </c>
      <c r="Q812" t="s">
        <v>5161</v>
      </c>
    </row>
    <row r="813" spans="1:17" x14ac:dyDescent="0.3">
      <c r="A813" t="s">
        <v>5137</v>
      </c>
      <c r="B813" t="str">
        <f t="shared" si="12"/>
        <v>1709051</v>
      </c>
      <c r="C813">
        <v>170905</v>
      </c>
      <c r="D813" t="s">
        <v>48</v>
      </c>
      <c r="E813" t="s">
        <v>33</v>
      </c>
      <c r="F813" t="s">
        <v>125</v>
      </c>
      <c r="G813" t="s">
        <v>2369</v>
      </c>
      <c r="H813" t="s">
        <v>3123</v>
      </c>
      <c r="I813">
        <v>1</v>
      </c>
      <c r="J813">
        <v>1</v>
      </c>
      <c r="K813" t="e">
        <f>VLOOKUP(B813,#REF!,5,FALSE)</f>
        <v>#REF!</v>
      </c>
      <c r="N813" t="s">
        <v>6144</v>
      </c>
      <c r="O813" s="180" t="s">
        <v>5165</v>
      </c>
      <c r="P813" t="s">
        <v>5150</v>
      </c>
      <c r="Q813" t="s">
        <v>5161</v>
      </c>
    </row>
    <row r="814" spans="1:17" x14ac:dyDescent="0.3">
      <c r="A814" t="s">
        <v>5137</v>
      </c>
      <c r="B814" t="str">
        <f t="shared" si="12"/>
        <v>1709052</v>
      </c>
      <c r="C814">
        <v>170905</v>
      </c>
      <c r="D814" t="s">
        <v>48</v>
      </c>
      <c r="E814" t="s">
        <v>33</v>
      </c>
      <c r="F814" t="s">
        <v>125</v>
      </c>
      <c r="G814" t="s">
        <v>2369</v>
      </c>
      <c r="H814" t="s">
        <v>3123</v>
      </c>
      <c r="I814">
        <v>2</v>
      </c>
      <c r="J814">
        <v>2</v>
      </c>
      <c r="K814" t="e">
        <f>VLOOKUP(B814,#REF!,5,FALSE)</f>
        <v>#REF!</v>
      </c>
      <c r="N814" t="s">
        <v>6145</v>
      </c>
      <c r="O814" s="180" t="s">
        <v>5165</v>
      </c>
      <c r="P814" t="s">
        <v>5150</v>
      </c>
      <c r="Q814" t="s">
        <v>5161</v>
      </c>
    </row>
    <row r="815" spans="1:17" x14ac:dyDescent="0.3">
      <c r="A815" t="s">
        <v>5137</v>
      </c>
      <c r="B815" t="str">
        <f t="shared" si="12"/>
        <v>1709055</v>
      </c>
      <c r="C815">
        <v>170905</v>
      </c>
      <c r="D815" t="s">
        <v>48</v>
      </c>
      <c r="E815" t="s">
        <v>33</v>
      </c>
      <c r="F815" t="s">
        <v>125</v>
      </c>
      <c r="G815" t="s">
        <v>2369</v>
      </c>
      <c r="H815" t="s">
        <v>3123</v>
      </c>
      <c r="I815" t="s">
        <v>2972</v>
      </c>
      <c r="J815" t="s">
        <v>2972</v>
      </c>
      <c r="K815" t="e">
        <f>VLOOKUP(B815,#REF!,5,FALSE)</f>
        <v>#REF!</v>
      </c>
      <c r="N815" t="s">
        <v>6146</v>
      </c>
      <c r="O815" s="180" t="s">
        <v>5165</v>
      </c>
      <c r="P815" t="s">
        <v>5150</v>
      </c>
      <c r="Q815" t="s">
        <v>5161</v>
      </c>
    </row>
    <row r="816" spans="1:17" x14ac:dyDescent="0.3">
      <c r="A816" t="s">
        <v>5137</v>
      </c>
      <c r="B816" t="str">
        <f t="shared" si="12"/>
        <v>1709056</v>
      </c>
      <c r="C816">
        <v>170905</v>
      </c>
      <c r="D816" t="s">
        <v>48</v>
      </c>
      <c r="E816" t="s">
        <v>33</v>
      </c>
      <c r="F816" t="s">
        <v>125</v>
      </c>
      <c r="G816" t="s">
        <v>2369</v>
      </c>
      <c r="H816" t="s">
        <v>3123</v>
      </c>
      <c r="I816" t="s">
        <v>2963</v>
      </c>
      <c r="J816" t="s">
        <v>2963</v>
      </c>
      <c r="K816" t="e">
        <f>VLOOKUP(B816,#REF!,5,FALSE)</f>
        <v>#REF!</v>
      </c>
      <c r="N816" t="s">
        <v>6147</v>
      </c>
      <c r="O816" s="180" t="s">
        <v>5165</v>
      </c>
      <c r="P816" t="s">
        <v>5150</v>
      </c>
      <c r="Q816" t="s">
        <v>5161</v>
      </c>
    </row>
    <row r="817" spans="1:17" x14ac:dyDescent="0.3">
      <c r="A817" t="s">
        <v>5137</v>
      </c>
      <c r="B817" t="str">
        <f t="shared" si="12"/>
        <v>17090612</v>
      </c>
      <c r="C817">
        <v>170906</v>
      </c>
      <c r="D817" t="s">
        <v>50</v>
      </c>
      <c r="E817" t="s">
        <v>33</v>
      </c>
      <c r="F817" t="s">
        <v>125</v>
      </c>
      <c r="G817" t="s">
        <v>2369</v>
      </c>
      <c r="H817" t="s">
        <v>3124</v>
      </c>
      <c r="I817">
        <v>12</v>
      </c>
      <c r="J817">
        <v>12</v>
      </c>
      <c r="K817" t="e">
        <f>VLOOKUP(B817,#REF!,5,FALSE)</f>
        <v>#REF!</v>
      </c>
      <c r="N817" t="s">
        <v>6148</v>
      </c>
      <c r="O817" s="180" t="s">
        <v>5165</v>
      </c>
      <c r="P817">
        <v>45169</v>
      </c>
      <c r="Q817" t="s">
        <v>5161</v>
      </c>
    </row>
    <row r="818" spans="1:17" x14ac:dyDescent="0.3">
      <c r="A818" t="s">
        <v>5137</v>
      </c>
      <c r="B818" t="str">
        <f t="shared" si="12"/>
        <v>17090613</v>
      </c>
      <c r="C818">
        <v>170906</v>
      </c>
      <c r="D818" t="s">
        <v>50</v>
      </c>
      <c r="E818" t="s">
        <v>33</v>
      </c>
      <c r="F818" t="s">
        <v>125</v>
      </c>
      <c r="G818" t="s">
        <v>2369</v>
      </c>
      <c r="H818" t="s">
        <v>3124</v>
      </c>
      <c r="I818">
        <v>13</v>
      </c>
      <c r="J818">
        <v>13</v>
      </c>
      <c r="K818" t="e">
        <f>VLOOKUP(B818,#REF!,5,FALSE)</f>
        <v>#REF!</v>
      </c>
      <c r="N818" t="s">
        <v>6149</v>
      </c>
      <c r="O818" s="180" t="s">
        <v>5165</v>
      </c>
      <c r="P818">
        <v>45184</v>
      </c>
      <c r="Q818" t="s">
        <v>5161</v>
      </c>
    </row>
    <row r="819" spans="1:17" x14ac:dyDescent="0.3">
      <c r="A819" t="s">
        <v>5137</v>
      </c>
      <c r="B819" t="str">
        <f t="shared" si="12"/>
        <v>17090614</v>
      </c>
      <c r="C819">
        <v>170906</v>
      </c>
      <c r="D819" t="s">
        <v>50</v>
      </c>
      <c r="E819" t="s">
        <v>33</v>
      </c>
      <c r="F819" t="s">
        <v>125</v>
      </c>
      <c r="G819" t="s">
        <v>2369</v>
      </c>
      <c r="H819" t="s">
        <v>3124</v>
      </c>
      <c r="I819">
        <v>14</v>
      </c>
      <c r="J819">
        <v>14</v>
      </c>
      <c r="K819" t="e">
        <f>VLOOKUP(B819,#REF!,5,FALSE)</f>
        <v>#REF!</v>
      </c>
      <c r="N819" t="s">
        <v>6150</v>
      </c>
      <c r="O819" s="180" t="s">
        <v>5165</v>
      </c>
      <c r="P819">
        <v>45184</v>
      </c>
      <c r="Q819" t="s">
        <v>5161</v>
      </c>
    </row>
    <row r="820" spans="1:17" x14ac:dyDescent="0.3">
      <c r="A820" t="s">
        <v>5163</v>
      </c>
      <c r="B820" t="str">
        <f t="shared" si="12"/>
        <v>1709076</v>
      </c>
      <c r="C820">
        <v>170907</v>
      </c>
      <c r="D820" t="s">
        <v>48</v>
      </c>
      <c r="E820" t="s">
        <v>33</v>
      </c>
      <c r="F820" t="s">
        <v>127</v>
      </c>
      <c r="G820" t="s">
        <v>2671</v>
      </c>
      <c r="H820" t="s">
        <v>3148</v>
      </c>
      <c r="I820">
        <v>6</v>
      </c>
      <c r="J820">
        <v>6</v>
      </c>
      <c r="K820" t="e">
        <f>VLOOKUP(B820,#REF!,5,FALSE)</f>
        <v>#REF!</v>
      </c>
      <c r="N820" t="s">
        <v>6151</v>
      </c>
      <c r="O820" s="180" t="s">
        <v>5165</v>
      </c>
      <c r="P820" t="s">
        <v>6152</v>
      </c>
      <c r="Q820" t="s">
        <v>5151</v>
      </c>
    </row>
    <row r="821" spans="1:17" x14ac:dyDescent="0.3">
      <c r="A821" t="s">
        <v>5137</v>
      </c>
      <c r="B821" t="str">
        <f t="shared" si="12"/>
        <v>1709081</v>
      </c>
      <c r="C821">
        <v>170908</v>
      </c>
      <c r="D821" t="s">
        <v>50</v>
      </c>
      <c r="E821" t="s">
        <v>33</v>
      </c>
      <c r="F821" t="s">
        <v>127</v>
      </c>
      <c r="G821" t="s">
        <v>2417</v>
      </c>
      <c r="H821" t="s">
        <v>6153</v>
      </c>
      <c r="I821">
        <v>1</v>
      </c>
      <c r="J821">
        <v>1</v>
      </c>
      <c r="K821" t="e">
        <f>VLOOKUP(B821,#REF!,5,FALSE)</f>
        <v>#REF!</v>
      </c>
      <c r="N821" t="s">
        <v>6154</v>
      </c>
      <c r="O821" s="180" t="s">
        <v>5165</v>
      </c>
      <c r="P821" t="s">
        <v>5171</v>
      </c>
      <c r="Q821" t="s">
        <v>5161</v>
      </c>
    </row>
    <row r="822" spans="1:17" x14ac:dyDescent="0.3">
      <c r="A822" t="s">
        <v>5137</v>
      </c>
      <c r="B822" t="str">
        <f t="shared" si="12"/>
        <v>1709082</v>
      </c>
      <c r="C822">
        <v>170908</v>
      </c>
      <c r="D822" t="s">
        <v>50</v>
      </c>
      <c r="E822" t="s">
        <v>33</v>
      </c>
      <c r="F822" t="s">
        <v>127</v>
      </c>
      <c r="G822" t="s">
        <v>2417</v>
      </c>
      <c r="H822" t="s">
        <v>6153</v>
      </c>
      <c r="I822">
        <v>2</v>
      </c>
      <c r="J822">
        <v>2</v>
      </c>
      <c r="K822" t="e">
        <f>VLOOKUP(B822,#REF!,5,FALSE)</f>
        <v>#REF!</v>
      </c>
      <c r="N822" t="s">
        <v>6155</v>
      </c>
      <c r="O822" s="180" t="s">
        <v>5165</v>
      </c>
      <c r="P822" t="s">
        <v>5894</v>
      </c>
      <c r="Q822" t="s">
        <v>5161</v>
      </c>
    </row>
    <row r="823" spans="1:17" x14ac:dyDescent="0.3">
      <c r="A823" t="s">
        <v>5137</v>
      </c>
      <c r="B823" t="str">
        <f t="shared" si="12"/>
        <v>17091314</v>
      </c>
      <c r="C823">
        <v>170913</v>
      </c>
      <c r="D823" t="s">
        <v>50</v>
      </c>
      <c r="E823" t="s">
        <v>33</v>
      </c>
      <c r="F823" t="s">
        <v>127</v>
      </c>
      <c r="G823" t="s">
        <v>2428</v>
      </c>
      <c r="H823" t="s">
        <v>4963</v>
      </c>
      <c r="I823" t="s">
        <v>2975</v>
      </c>
      <c r="J823" t="s">
        <v>2975</v>
      </c>
      <c r="K823" t="e">
        <f>VLOOKUP(B823,#REF!,5,FALSE)</f>
        <v>#REF!</v>
      </c>
      <c r="N823" t="s">
        <v>6156</v>
      </c>
      <c r="O823" s="180" t="s">
        <v>5165</v>
      </c>
      <c r="P823" t="s">
        <v>5150</v>
      </c>
      <c r="Q823" t="s">
        <v>5161</v>
      </c>
    </row>
    <row r="824" spans="1:17" x14ac:dyDescent="0.3">
      <c r="A824" t="s">
        <v>5137</v>
      </c>
      <c r="B824" t="str">
        <f t="shared" si="12"/>
        <v>1709141</v>
      </c>
      <c r="C824">
        <v>170914</v>
      </c>
      <c r="D824" t="s">
        <v>50</v>
      </c>
      <c r="E824" t="s">
        <v>33</v>
      </c>
      <c r="F824" t="s">
        <v>125</v>
      </c>
      <c r="G824" t="s">
        <v>2369</v>
      </c>
      <c r="H824" t="s">
        <v>3129</v>
      </c>
      <c r="I824">
        <v>1</v>
      </c>
      <c r="J824">
        <v>1</v>
      </c>
      <c r="K824" t="e">
        <f>VLOOKUP(B824,#REF!,5,FALSE)</f>
        <v>#REF!</v>
      </c>
      <c r="N824" t="s">
        <v>6157</v>
      </c>
      <c r="O824" s="180" t="s">
        <v>5165</v>
      </c>
      <c r="P824" t="s">
        <v>6158</v>
      </c>
      <c r="Q824" t="s">
        <v>5161</v>
      </c>
    </row>
    <row r="825" spans="1:17" x14ac:dyDescent="0.3">
      <c r="A825" t="s">
        <v>5137</v>
      </c>
      <c r="B825" t="str">
        <f t="shared" si="12"/>
        <v>1709142</v>
      </c>
      <c r="C825">
        <v>170914</v>
      </c>
      <c r="D825" t="s">
        <v>50</v>
      </c>
      <c r="E825" t="s">
        <v>33</v>
      </c>
      <c r="F825" t="s">
        <v>125</v>
      </c>
      <c r="G825" t="s">
        <v>2369</v>
      </c>
      <c r="H825" t="s">
        <v>3129</v>
      </c>
      <c r="I825">
        <v>2</v>
      </c>
      <c r="J825">
        <v>2</v>
      </c>
      <c r="K825" t="e">
        <f>VLOOKUP(B825,#REF!,5,FALSE)</f>
        <v>#REF!</v>
      </c>
      <c r="N825" t="s">
        <v>6159</v>
      </c>
      <c r="O825" s="180" t="s">
        <v>5165</v>
      </c>
      <c r="P825" t="s">
        <v>6158</v>
      </c>
      <c r="Q825" t="s">
        <v>5161</v>
      </c>
    </row>
    <row r="826" spans="1:17" x14ac:dyDescent="0.3">
      <c r="A826" t="s">
        <v>5137</v>
      </c>
      <c r="B826" t="str">
        <f t="shared" si="12"/>
        <v>17091511</v>
      </c>
      <c r="C826">
        <v>170915</v>
      </c>
      <c r="D826" t="s">
        <v>48</v>
      </c>
      <c r="E826" t="s">
        <v>33</v>
      </c>
      <c r="F826" t="s">
        <v>127</v>
      </c>
      <c r="G826" t="s">
        <v>2417</v>
      </c>
      <c r="H826" t="s">
        <v>233</v>
      </c>
      <c r="I826" t="s">
        <v>6040</v>
      </c>
      <c r="J826" t="s">
        <v>6040</v>
      </c>
      <c r="K826" t="e">
        <f>VLOOKUP(B826,#REF!,5,FALSE)</f>
        <v>#REF!</v>
      </c>
      <c r="N826" t="s">
        <v>6160</v>
      </c>
      <c r="O826" s="180" t="s">
        <v>5165</v>
      </c>
      <c r="P826" t="s">
        <v>5861</v>
      </c>
      <c r="Q826" t="s">
        <v>5161</v>
      </c>
    </row>
    <row r="827" spans="1:17" x14ac:dyDescent="0.3">
      <c r="A827" t="s">
        <v>5137</v>
      </c>
      <c r="B827" t="str">
        <f t="shared" si="12"/>
        <v>17091512</v>
      </c>
      <c r="C827">
        <v>170915</v>
      </c>
      <c r="D827" t="s">
        <v>48</v>
      </c>
      <c r="E827" t="s">
        <v>33</v>
      </c>
      <c r="F827" t="s">
        <v>127</v>
      </c>
      <c r="G827" t="s">
        <v>2417</v>
      </c>
      <c r="H827" t="s">
        <v>233</v>
      </c>
      <c r="I827" t="s">
        <v>6043</v>
      </c>
      <c r="J827" t="s">
        <v>6043</v>
      </c>
      <c r="K827" t="e">
        <f>VLOOKUP(B827,#REF!,5,FALSE)</f>
        <v>#REF!</v>
      </c>
      <c r="N827" t="s">
        <v>6161</v>
      </c>
      <c r="O827" s="180" t="s">
        <v>5165</v>
      </c>
      <c r="P827" t="s">
        <v>5861</v>
      </c>
      <c r="Q827" t="s">
        <v>5161</v>
      </c>
    </row>
    <row r="828" spans="1:17" x14ac:dyDescent="0.3">
      <c r="A828" t="s">
        <v>5137</v>
      </c>
      <c r="B828" t="str">
        <f t="shared" si="12"/>
        <v>17091513</v>
      </c>
      <c r="C828">
        <v>170915</v>
      </c>
      <c r="D828" t="s">
        <v>48</v>
      </c>
      <c r="E828" t="s">
        <v>33</v>
      </c>
      <c r="F828" t="s">
        <v>127</v>
      </c>
      <c r="G828" t="s">
        <v>2417</v>
      </c>
      <c r="H828" t="s">
        <v>233</v>
      </c>
      <c r="I828" t="s">
        <v>4932</v>
      </c>
      <c r="J828" t="s">
        <v>4932</v>
      </c>
      <c r="K828" t="e">
        <f>VLOOKUP(B828,#REF!,5,FALSE)</f>
        <v>#REF!</v>
      </c>
      <c r="N828" t="s">
        <v>6162</v>
      </c>
      <c r="O828" s="180" t="s">
        <v>5165</v>
      </c>
      <c r="P828" t="s">
        <v>5861</v>
      </c>
      <c r="Q828" t="s">
        <v>5161</v>
      </c>
    </row>
    <row r="829" spans="1:17" x14ac:dyDescent="0.3">
      <c r="A829" t="s">
        <v>5137</v>
      </c>
      <c r="B829" t="str">
        <f t="shared" si="12"/>
        <v>1709161</v>
      </c>
      <c r="C829">
        <v>170916</v>
      </c>
      <c r="D829" t="s">
        <v>50</v>
      </c>
      <c r="E829" t="s">
        <v>33</v>
      </c>
      <c r="F829" t="s">
        <v>141</v>
      </c>
      <c r="G829" t="s">
        <v>3150</v>
      </c>
      <c r="H829" t="s">
        <v>3130</v>
      </c>
      <c r="I829">
        <v>1</v>
      </c>
      <c r="J829">
        <v>1</v>
      </c>
      <c r="K829" t="e">
        <f>VLOOKUP(B829,#REF!,5,FALSE)</f>
        <v>#REF!</v>
      </c>
      <c r="N829" t="s">
        <v>6163</v>
      </c>
      <c r="O829" s="180" t="s">
        <v>5165</v>
      </c>
      <c r="P829" t="s">
        <v>6164</v>
      </c>
      <c r="Q829" t="s">
        <v>5884</v>
      </c>
    </row>
    <row r="830" spans="1:17" x14ac:dyDescent="0.3">
      <c r="A830" t="s">
        <v>5137</v>
      </c>
      <c r="B830" t="str">
        <f t="shared" si="12"/>
        <v>1709162</v>
      </c>
      <c r="C830">
        <v>170916</v>
      </c>
      <c r="D830" t="s">
        <v>50</v>
      </c>
      <c r="E830" t="s">
        <v>33</v>
      </c>
      <c r="F830" t="s">
        <v>141</v>
      </c>
      <c r="G830" t="s">
        <v>3150</v>
      </c>
      <c r="H830" t="s">
        <v>3130</v>
      </c>
      <c r="I830">
        <v>2</v>
      </c>
      <c r="J830">
        <v>2</v>
      </c>
      <c r="K830" t="e">
        <f>VLOOKUP(B830,#REF!,5,FALSE)</f>
        <v>#REF!</v>
      </c>
      <c r="N830" t="s">
        <v>6165</v>
      </c>
      <c r="O830" s="180" t="s">
        <v>5165</v>
      </c>
      <c r="P830" t="s">
        <v>6166</v>
      </c>
      <c r="Q830" t="s">
        <v>5884</v>
      </c>
    </row>
    <row r="831" spans="1:17" x14ac:dyDescent="0.3">
      <c r="A831" t="s">
        <v>5137</v>
      </c>
      <c r="B831" t="str">
        <f t="shared" si="12"/>
        <v>1709163</v>
      </c>
      <c r="C831">
        <v>170916</v>
      </c>
      <c r="D831" t="s">
        <v>50</v>
      </c>
      <c r="E831" t="s">
        <v>33</v>
      </c>
      <c r="F831" t="s">
        <v>141</v>
      </c>
      <c r="G831" t="s">
        <v>3150</v>
      </c>
      <c r="H831" t="s">
        <v>3130</v>
      </c>
      <c r="I831">
        <v>3</v>
      </c>
      <c r="J831">
        <v>3</v>
      </c>
      <c r="K831" t="e">
        <f>VLOOKUP(B831,#REF!,5,FALSE)</f>
        <v>#REF!</v>
      </c>
      <c r="N831" t="s">
        <v>6167</v>
      </c>
      <c r="O831" s="180" t="s">
        <v>5165</v>
      </c>
      <c r="P831" t="s">
        <v>5982</v>
      </c>
      <c r="Q831" t="s">
        <v>5884</v>
      </c>
    </row>
    <row r="832" spans="1:17" x14ac:dyDescent="0.3">
      <c r="A832" t="s">
        <v>5163</v>
      </c>
      <c r="B832" t="str">
        <f t="shared" si="12"/>
        <v>1709171</v>
      </c>
      <c r="C832">
        <v>170917</v>
      </c>
      <c r="D832" t="s">
        <v>48</v>
      </c>
      <c r="E832" t="s">
        <v>33</v>
      </c>
      <c r="F832" t="s">
        <v>127</v>
      </c>
      <c r="G832" t="s">
        <v>2414</v>
      </c>
      <c r="H832" t="s">
        <v>3131</v>
      </c>
      <c r="I832">
        <v>1</v>
      </c>
      <c r="J832">
        <v>1</v>
      </c>
      <c r="K832" t="e">
        <f>VLOOKUP(B832,#REF!,5,FALSE)</f>
        <v>#REF!</v>
      </c>
      <c r="N832" t="s">
        <v>6168</v>
      </c>
      <c r="O832" s="180" t="s">
        <v>5165</v>
      </c>
      <c r="P832" t="s">
        <v>5891</v>
      </c>
      <c r="Q832" t="s">
        <v>5151</v>
      </c>
    </row>
    <row r="833" spans="1:17" x14ac:dyDescent="0.3">
      <c r="A833" t="s">
        <v>5163</v>
      </c>
      <c r="B833" t="str">
        <f t="shared" si="12"/>
        <v>1709172</v>
      </c>
      <c r="C833">
        <v>170917</v>
      </c>
      <c r="D833" t="s">
        <v>48</v>
      </c>
      <c r="E833" t="s">
        <v>33</v>
      </c>
      <c r="F833" t="s">
        <v>127</v>
      </c>
      <c r="G833" t="s">
        <v>2414</v>
      </c>
      <c r="H833" t="s">
        <v>3131</v>
      </c>
      <c r="I833">
        <v>2</v>
      </c>
      <c r="J833">
        <v>2</v>
      </c>
      <c r="K833" t="e">
        <f>VLOOKUP(B833,#REF!,5,FALSE)</f>
        <v>#REF!</v>
      </c>
      <c r="N833" t="s">
        <v>6169</v>
      </c>
      <c r="O833" s="180" t="s">
        <v>5165</v>
      </c>
      <c r="P833" t="s">
        <v>5891</v>
      </c>
      <c r="Q833" t="s">
        <v>5151</v>
      </c>
    </row>
    <row r="834" spans="1:17" x14ac:dyDescent="0.3">
      <c r="A834" t="s">
        <v>5163</v>
      </c>
      <c r="B834" t="str">
        <f t="shared" si="12"/>
        <v>1709173</v>
      </c>
      <c r="C834">
        <v>170917</v>
      </c>
      <c r="D834" t="s">
        <v>48</v>
      </c>
      <c r="E834" t="s">
        <v>33</v>
      </c>
      <c r="F834" t="s">
        <v>127</v>
      </c>
      <c r="G834" t="s">
        <v>2414</v>
      </c>
      <c r="H834" t="s">
        <v>3131</v>
      </c>
      <c r="I834">
        <v>3</v>
      </c>
      <c r="J834">
        <v>3</v>
      </c>
      <c r="K834" t="e">
        <f>VLOOKUP(B834,#REF!,5,FALSE)</f>
        <v>#REF!</v>
      </c>
      <c r="N834" t="s">
        <v>6170</v>
      </c>
      <c r="O834" s="180" t="s">
        <v>5165</v>
      </c>
      <c r="P834" t="s">
        <v>6171</v>
      </c>
      <c r="Q834" t="s">
        <v>5151</v>
      </c>
    </row>
    <row r="835" spans="1:17" x14ac:dyDescent="0.3">
      <c r="A835" t="s">
        <v>5163</v>
      </c>
      <c r="B835" t="str">
        <f t="shared" si="12"/>
        <v>1709174</v>
      </c>
      <c r="C835">
        <v>170917</v>
      </c>
      <c r="D835" t="s">
        <v>48</v>
      </c>
      <c r="E835" t="s">
        <v>33</v>
      </c>
      <c r="F835" t="s">
        <v>127</v>
      </c>
      <c r="G835" t="s">
        <v>2414</v>
      </c>
      <c r="H835" t="s">
        <v>3131</v>
      </c>
      <c r="I835">
        <v>4</v>
      </c>
      <c r="J835">
        <v>4</v>
      </c>
      <c r="K835" t="e">
        <f>VLOOKUP(B835,#REF!,5,FALSE)</f>
        <v>#REF!</v>
      </c>
      <c r="N835" t="s">
        <v>6172</v>
      </c>
      <c r="O835" s="180" t="s">
        <v>5165</v>
      </c>
      <c r="P835" t="s">
        <v>6171</v>
      </c>
      <c r="Q835" t="s">
        <v>5151</v>
      </c>
    </row>
    <row r="836" spans="1:17" x14ac:dyDescent="0.3">
      <c r="A836" t="s">
        <v>5163</v>
      </c>
      <c r="B836" t="str">
        <f t="shared" si="12"/>
        <v>1709175</v>
      </c>
      <c r="C836">
        <v>170917</v>
      </c>
      <c r="D836" t="s">
        <v>48</v>
      </c>
      <c r="E836" t="s">
        <v>33</v>
      </c>
      <c r="F836" t="s">
        <v>127</v>
      </c>
      <c r="G836" t="s">
        <v>2414</v>
      </c>
      <c r="H836" t="s">
        <v>3131</v>
      </c>
      <c r="I836">
        <v>5</v>
      </c>
      <c r="J836">
        <v>5</v>
      </c>
      <c r="K836" t="e">
        <f>VLOOKUP(B836,#REF!,5,FALSE)</f>
        <v>#REF!</v>
      </c>
      <c r="N836" t="s">
        <v>6173</v>
      </c>
      <c r="O836" s="180" t="s">
        <v>5165</v>
      </c>
      <c r="P836" t="s">
        <v>6171</v>
      </c>
      <c r="Q836" t="s">
        <v>5151</v>
      </c>
    </row>
    <row r="837" spans="1:17" x14ac:dyDescent="0.3">
      <c r="A837" t="s">
        <v>5163</v>
      </c>
      <c r="B837" t="str">
        <f t="shared" si="12"/>
        <v>1709176</v>
      </c>
      <c r="C837">
        <v>170917</v>
      </c>
      <c r="D837" t="s">
        <v>48</v>
      </c>
      <c r="E837" t="s">
        <v>33</v>
      </c>
      <c r="F837" t="s">
        <v>127</v>
      </c>
      <c r="G837" t="s">
        <v>2414</v>
      </c>
      <c r="H837" t="s">
        <v>3131</v>
      </c>
      <c r="I837">
        <v>6</v>
      </c>
      <c r="J837">
        <v>6</v>
      </c>
      <c r="K837" t="e">
        <f>VLOOKUP(B837,#REF!,5,FALSE)</f>
        <v>#REF!</v>
      </c>
      <c r="N837" t="s">
        <v>6174</v>
      </c>
      <c r="O837" s="180" t="s">
        <v>5165</v>
      </c>
      <c r="P837" t="s">
        <v>5891</v>
      </c>
      <c r="Q837" t="s">
        <v>5151</v>
      </c>
    </row>
    <row r="838" spans="1:17" x14ac:dyDescent="0.3">
      <c r="A838" t="s">
        <v>5163</v>
      </c>
      <c r="B838" t="str">
        <f t="shared" si="12"/>
        <v>1709177</v>
      </c>
      <c r="C838">
        <v>170917</v>
      </c>
      <c r="D838" t="s">
        <v>48</v>
      </c>
      <c r="E838" t="s">
        <v>33</v>
      </c>
      <c r="F838" t="s">
        <v>127</v>
      </c>
      <c r="G838" t="s">
        <v>2414</v>
      </c>
      <c r="H838" t="s">
        <v>3131</v>
      </c>
      <c r="I838">
        <v>7</v>
      </c>
      <c r="J838">
        <v>7</v>
      </c>
      <c r="K838" t="e">
        <f>VLOOKUP(B838,#REF!,5,FALSE)</f>
        <v>#REF!</v>
      </c>
      <c r="N838" t="s">
        <v>6175</v>
      </c>
      <c r="O838" s="180" t="s">
        <v>5165</v>
      </c>
      <c r="P838" t="s">
        <v>6171</v>
      </c>
      <c r="Q838" t="s">
        <v>5151</v>
      </c>
    </row>
    <row r="839" spans="1:17" x14ac:dyDescent="0.3">
      <c r="A839" t="s">
        <v>5163</v>
      </c>
      <c r="B839" t="str">
        <f t="shared" si="12"/>
        <v>1709197</v>
      </c>
      <c r="C839">
        <v>170919</v>
      </c>
      <c r="D839" t="s">
        <v>48</v>
      </c>
      <c r="E839" t="s">
        <v>33</v>
      </c>
      <c r="F839" t="s">
        <v>127</v>
      </c>
      <c r="G839" t="s">
        <v>2414</v>
      </c>
      <c r="H839" t="s">
        <v>234</v>
      </c>
      <c r="I839">
        <v>7</v>
      </c>
      <c r="J839">
        <v>7</v>
      </c>
      <c r="K839" t="e">
        <f>VLOOKUP(B839,#REF!,5,FALSE)</f>
        <v>#REF!</v>
      </c>
      <c r="N839" t="s">
        <v>6176</v>
      </c>
      <c r="O839" s="180" t="s">
        <v>5165</v>
      </c>
      <c r="P839" t="s">
        <v>6077</v>
      </c>
      <c r="Q839" t="s">
        <v>5151</v>
      </c>
    </row>
    <row r="840" spans="1:17" x14ac:dyDescent="0.3">
      <c r="A840" t="s">
        <v>5163</v>
      </c>
      <c r="B840" t="str">
        <f t="shared" ref="B840:B903" si="13">C840&amp;I840</f>
        <v>1709198</v>
      </c>
      <c r="C840">
        <v>170919</v>
      </c>
      <c r="D840" t="s">
        <v>48</v>
      </c>
      <c r="E840" t="s">
        <v>33</v>
      </c>
      <c r="F840" t="s">
        <v>127</v>
      </c>
      <c r="G840" t="s">
        <v>2414</v>
      </c>
      <c r="H840" t="s">
        <v>234</v>
      </c>
      <c r="I840">
        <v>8</v>
      </c>
      <c r="J840">
        <v>8</v>
      </c>
      <c r="K840" t="e">
        <f>VLOOKUP(B840,#REF!,5,FALSE)</f>
        <v>#REF!</v>
      </c>
      <c r="N840" t="s">
        <v>6177</v>
      </c>
      <c r="O840" s="180" t="s">
        <v>5165</v>
      </c>
      <c r="P840" t="s">
        <v>6077</v>
      </c>
      <c r="Q840" t="s">
        <v>5151</v>
      </c>
    </row>
    <row r="841" spans="1:17" x14ac:dyDescent="0.3">
      <c r="A841" t="s">
        <v>5137</v>
      </c>
      <c r="B841" t="str">
        <f t="shared" si="13"/>
        <v>17092018</v>
      </c>
      <c r="C841">
        <v>170920</v>
      </c>
      <c r="D841" t="s">
        <v>48</v>
      </c>
      <c r="E841" t="s">
        <v>33</v>
      </c>
      <c r="F841" t="s">
        <v>127</v>
      </c>
      <c r="G841" t="s">
        <v>2688</v>
      </c>
      <c r="H841" t="s">
        <v>4307</v>
      </c>
      <c r="I841">
        <v>18</v>
      </c>
      <c r="J841">
        <v>18</v>
      </c>
      <c r="K841" t="e">
        <f>VLOOKUP(B841,#REF!,5,FALSE)</f>
        <v>#REF!</v>
      </c>
      <c r="N841" t="s">
        <v>6178</v>
      </c>
      <c r="O841" s="180" t="s">
        <v>5165</v>
      </c>
      <c r="P841" t="s">
        <v>5982</v>
      </c>
      <c r="Q841" t="s">
        <v>5161</v>
      </c>
    </row>
    <row r="842" spans="1:17" x14ac:dyDescent="0.3">
      <c r="A842" t="s">
        <v>5137</v>
      </c>
      <c r="B842" t="str">
        <f t="shared" si="13"/>
        <v>17092022</v>
      </c>
      <c r="C842">
        <v>170920</v>
      </c>
      <c r="D842" t="s">
        <v>48</v>
      </c>
      <c r="E842" t="s">
        <v>33</v>
      </c>
      <c r="F842" t="s">
        <v>127</v>
      </c>
      <c r="G842" t="s">
        <v>2688</v>
      </c>
      <c r="H842" t="s">
        <v>4307</v>
      </c>
      <c r="I842">
        <v>22</v>
      </c>
      <c r="J842">
        <v>22</v>
      </c>
      <c r="K842" t="e">
        <f>VLOOKUP(B842,#REF!,5,FALSE)</f>
        <v>#REF!</v>
      </c>
      <c r="N842" t="s">
        <v>6179</v>
      </c>
      <c r="O842" s="180" t="s">
        <v>5165</v>
      </c>
      <c r="P842" t="s">
        <v>5982</v>
      </c>
      <c r="Q842" t="s">
        <v>5161</v>
      </c>
    </row>
    <row r="843" spans="1:17" x14ac:dyDescent="0.3">
      <c r="A843" t="s">
        <v>5137</v>
      </c>
      <c r="B843" t="str">
        <f t="shared" si="13"/>
        <v>17092023</v>
      </c>
      <c r="C843">
        <v>170920</v>
      </c>
      <c r="D843" t="s">
        <v>48</v>
      </c>
      <c r="E843" t="s">
        <v>33</v>
      </c>
      <c r="F843" t="s">
        <v>127</v>
      </c>
      <c r="G843" t="s">
        <v>2688</v>
      </c>
      <c r="H843" t="s">
        <v>4307</v>
      </c>
      <c r="I843">
        <v>23</v>
      </c>
      <c r="J843">
        <v>23</v>
      </c>
      <c r="K843" t="e">
        <f>VLOOKUP(B843,#REF!,5,FALSE)</f>
        <v>#REF!</v>
      </c>
      <c r="N843" t="s">
        <v>6180</v>
      </c>
      <c r="O843" s="180" t="s">
        <v>5165</v>
      </c>
      <c r="P843" t="s">
        <v>5982</v>
      </c>
      <c r="Q843" t="s">
        <v>5161</v>
      </c>
    </row>
    <row r="844" spans="1:17" x14ac:dyDescent="0.3">
      <c r="A844" t="s">
        <v>5137</v>
      </c>
      <c r="B844" t="str">
        <f t="shared" si="13"/>
        <v>17092026</v>
      </c>
      <c r="C844">
        <v>170920</v>
      </c>
      <c r="D844" t="s">
        <v>48</v>
      </c>
      <c r="E844" t="s">
        <v>33</v>
      </c>
      <c r="F844" t="s">
        <v>127</v>
      </c>
      <c r="G844" t="s">
        <v>2688</v>
      </c>
      <c r="H844" t="s">
        <v>4307</v>
      </c>
      <c r="I844">
        <v>26</v>
      </c>
      <c r="J844">
        <v>26</v>
      </c>
      <c r="K844" t="e">
        <f>VLOOKUP(B844,#REF!,5,FALSE)</f>
        <v>#REF!</v>
      </c>
      <c r="N844" t="s">
        <v>6181</v>
      </c>
      <c r="O844" s="180" t="s">
        <v>5165</v>
      </c>
      <c r="P844" t="s">
        <v>5982</v>
      </c>
      <c r="Q844" t="s">
        <v>5161</v>
      </c>
    </row>
    <row r="845" spans="1:17" x14ac:dyDescent="0.3">
      <c r="A845" t="s">
        <v>5137</v>
      </c>
      <c r="B845" t="str">
        <f t="shared" si="13"/>
        <v>17092030</v>
      </c>
      <c r="C845">
        <v>170920</v>
      </c>
      <c r="D845" t="s">
        <v>48</v>
      </c>
      <c r="E845" t="s">
        <v>33</v>
      </c>
      <c r="F845" t="s">
        <v>127</v>
      </c>
      <c r="G845" t="s">
        <v>2688</v>
      </c>
      <c r="H845" t="s">
        <v>4307</v>
      </c>
      <c r="I845">
        <v>30</v>
      </c>
      <c r="J845">
        <v>30</v>
      </c>
      <c r="K845" t="e">
        <f>VLOOKUP(B845,#REF!,5,FALSE)</f>
        <v>#REF!</v>
      </c>
      <c r="N845" t="s">
        <v>6182</v>
      </c>
      <c r="O845" s="180" t="s">
        <v>5165</v>
      </c>
      <c r="P845" t="s">
        <v>5982</v>
      </c>
      <c r="Q845" t="s">
        <v>5161</v>
      </c>
    </row>
    <row r="846" spans="1:17" x14ac:dyDescent="0.3">
      <c r="A846" t="s">
        <v>5137</v>
      </c>
      <c r="B846" t="str">
        <f t="shared" si="13"/>
        <v>17092031</v>
      </c>
      <c r="C846">
        <v>170920</v>
      </c>
      <c r="D846" t="s">
        <v>48</v>
      </c>
      <c r="E846" t="s">
        <v>33</v>
      </c>
      <c r="F846" t="s">
        <v>127</v>
      </c>
      <c r="G846" t="s">
        <v>2688</v>
      </c>
      <c r="H846" t="s">
        <v>4307</v>
      </c>
      <c r="I846">
        <v>31</v>
      </c>
      <c r="J846">
        <v>31</v>
      </c>
      <c r="K846" t="e">
        <f>VLOOKUP(B846,#REF!,5,FALSE)</f>
        <v>#REF!</v>
      </c>
      <c r="N846" t="s">
        <v>6183</v>
      </c>
      <c r="O846" s="180" t="s">
        <v>5165</v>
      </c>
      <c r="P846" t="s">
        <v>5982</v>
      </c>
      <c r="Q846" t="s">
        <v>5161</v>
      </c>
    </row>
    <row r="847" spans="1:17" x14ac:dyDescent="0.3">
      <c r="A847" t="s">
        <v>5137</v>
      </c>
      <c r="B847" t="str">
        <f t="shared" si="13"/>
        <v>1709212</v>
      </c>
      <c r="C847">
        <v>170921</v>
      </c>
      <c r="D847" t="s">
        <v>50</v>
      </c>
      <c r="E847" t="s">
        <v>33</v>
      </c>
      <c r="F847" t="s">
        <v>127</v>
      </c>
      <c r="G847" t="s">
        <v>2414</v>
      </c>
      <c r="H847" t="s">
        <v>4310</v>
      </c>
      <c r="I847" t="s">
        <v>2960</v>
      </c>
      <c r="J847" t="s">
        <v>2960</v>
      </c>
      <c r="K847" t="e">
        <f>VLOOKUP(B847,#REF!,5,FALSE)</f>
        <v>#REF!</v>
      </c>
      <c r="N847" t="s">
        <v>6184</v>
      </c>
      <c r="O847" s="180" t="s">
        <v>5165</v>
      </c>
      <c r="P847" t="s">
        <v>5150</v>
      </c>
      <c r="Q847" t="s">
        <v>5161</v>
      </c>
    </row>
    <row r="848" spans="1:17" x14ac:dyDescent="0.3">
      <c r="A848" t="s">
        <v>5137</v>
      </c>
      <c r="B848" t="str">
        <f t="shared" si="13"/>
        <v>1709214</v>
      </c>
      <c r="C848">
        <v>170921</v>
      </c>
      <c r="D848" t="s">
        <v>50</v>
      </c>
      <c r="E848" t="s">
        <v>33</v>
      </c>
      <c r="F848" t="s">
        <v>127</v>
      </c>
      <c r="G848" t="s">
        <v>2414</v>
      </c>
      <c r="H848" t="s">
        <v>4310</v>
      </c>
      <c r="I848" t="s">
        <v>2971</v>
      </c>
      <c r="J848" t="s">
        <v>2971</v>
      </c>
      <c r="K848" t="e">
        <f>VLOOKUP(B848,#REF!,5,FALSE)</f>
        <v>#REF!</v>
      </c>
      <c r="N848" t="s">
        <v>6185</v>
      </c>
      <c r="O848" s="180" t="s">
        <v>5165</v>
      </c>
      <c r="P848" t="s">
        <v>5150</v>
      </c>
      <c r="Q848" t="s">
        <v>5161</v>
      </c>
    </row>
    <row r="849" spans="1:17" x14ac:dyDescent="0.3">
      <c r="A849" t="s">
        <v>5137</v>
      </c>
      <c r="B849" t="str">
        <f t="shared" si="13"/>
        <v>17092113</v>
      </c>
      <c r="C849">
        <v>170921</v>
      </c>
      <c r="D849" t="s">
        <v>50</v>
      </c>
      <c r="E849" t="s">
        <v>33</v>
      </c>
      <c r="F849" t="s">
        <v>127</v>
      </c>
      <c r="G849" t="s">
        <v>2414</v>
      </c>
      <c r="H849" t="s">
        <v>4310</v>
      </c>
      <c r="I849" t="s">
        <v>4932</v>
      </c>
      <c r="J849" t="s">
        <v>4932</v>
      </c>
      <c r="K849" t="e">
        <f>VLOOKUP(B849,#REF!,5,FALSE)</f>
        <v>#REF!</v>
      </c>
      <c r="N849" t="s">
        <v>6186</v>
      </c>
      <c r="O849" s="180" t="s">
        <v>5165</v>
      </c>
      <c r="P849">
        <v>44986</v>
      </c>
      <c r="Q849" t="s">
        <v>5161</v>
      </c>
    </row>
    <row r="850" spans="1:17" x14ac:dyDescent="0.3">
      <c r="A850" t="s">
        <v>5137</v>
      </c>
      <c r="B850" t="str">
        <f t="shared" si="13"/>
        <v>17092114</v>
      </c>
      <c r="C850">
        <v>170921</v>
      </c>
      <c r="D850" t="s">
        <v>50</v>
      </c>
      <c r="E850" t="s">
        <v>33</v>
      </c>
      <c r="F850" t="s">
        <v>127</v>
      </c>
      <c r="G850" t="s">
        <v>2414</v>
      </c>
      <c r="H850" t="s">
        <v>4310</v>
      </c>
      <c r="I850" t="s">
        <v>2975</v>
      </c>
      <c r="J850" t="s">
        <v>2975</v>
      </c>
      <c r="K850" t="e">
        <f>VLOOKUP(B850,#REF!,5,FALSE)</f>
        <v>#REF!</v>
      </c>
      <c r="N850" t="s">
        <v>6187</v>
      </c>
      <c r="O850" s="180" t="s">
        <v>5165</v>
      </c>
      <c r="P850">
        <v>44986</v>
      </c>
      <c r="Q850" t="s">
        <v>5161</v>
      </c>
    </row>
    <row r="851" spans="1:17" x14ac:dyDescent="0.3">
      <c r="A851" t="s">
        <v>5137</v>
      </c>
      <c r="B851" t="str">
        <f t="shared" si="13"/>
        <v>1709221</v>
      </c>
      <c r="C851">
        <v>170922</v>
      </c>
      <c r="D851" t="s">
        <v>48</v>
      </c>
      <c r="E851" t="s">
        <v>33</v>
      </c>
      <c r="F851" t="s">
        <v>127</v>
      </c>
      <c r="G851" t="s">
        <v>2428</v>
      </c>
      <c r="H851" t="s">
        <v>1633</v>
      </c>
      <c r="I851">
        <v>1</v>
      </c>
      <c r="J851" t="s">
        <v>2967</v>
      </c>
      <c r="K851" t="e">
        <f>VLOOKUP(B851,#REF!,5,FALSE)</f>
        <v>#REF!</v>
      </c>
      <c r="N851" t="s">
        <v>6188</v>
      </c>
      <c r="O851" s="180" t="s">
        <v>5165</v>
      </c>
      <c r="P851">
        <v>2023</v>
      </c>
      <c r="Q851" t="s">
        <v>5161</v>
      </c>
    </row>
    <row r="852" spans="1:17" x14ac:dyDescent="0.3">
      <c r="A852" t="s">
        <v>5137</v>
      </c>
      <c r="B852" t="str">
        <f t="shared" si="13"/>
        <v>1709247</v>
      </c>
      <c r="C852">
        <v>170924</v>
      </c>
      <c r="D852" t="s">
        <v>48</v>
      </c>
      <c r="E852" t="s">
        <v>33</v>
      </c>
      <c r="F852" t="s">
        <v>127</v>
      </c>
      <c r="G852" t="s">
        <v>2414</v>
      </c>
      <c r="H852" t="s">
        <v>4318</v>
      </c>
      <c r="I852" t="s">
        <v>4956</v>
      </c>
      <c r="K852" t="e">
        <f>VLOOKUP(B852,#REF!,5,FALSE)</f>
        <v>#REF!</v>
      </c>
      <c r="N852" t="s">
        <v>6189</v>
      </c>
      <c r="O852" s="180" t="s">
        <v>5165</v>
      </c>
      <c r="P852" t="s">
        <v>6190</v>
      </c>
      <c r="Q852" t="s">
        <v>5161</v>
      </c>
    </row>
    <row r="853" spans="1:17" x14ac:dyDescent="0.3">
      <c r="A853" t="s">
        <v>5137</v>
      </c>
      <c r="B853" t="str">
        <f t="shared" si="13"/>
        <v>17092540</v>
      </c>
      <c r="C853">
        <v>170925</v>
      </c>
      <c r="D853" t="s">
        <v>48</v>
      </c>
      <c r="E853" t="s">
        <v>33</v>
      </c>
      <c r="F853" t="s">
        <v>127</v>
      </c>
      <c r="G853" t="s">
        <v>2417</v>
      </c>
      <c r="H853" t="s">
        <v>4320</v>
      </c>
      <c r="I853" t="s">
        <v>6124</v>
      </c>
      <c r="J853" t="s">
        <v>6124</v>
      </c>
      <c r="K853" t="e">
        <f>VLOOKUP(B853,#REF!,5,FALSE)</f>
        <v>#REF!</v>
      </c>
      <c r="N853" t="s">
        <v>6191</v>
      </c>
      <c r="O853" s="180" t="s">
        <v>5165</v>
      </c>
      <c r="P853">
        <v>45139</v>
      </c>
      <c r="Q853" t="s">
        <v>5161</v>
      </c>
    </row>
    <row r="854" spans="1:17" x14ac:dyDescent="0.3">
      <c r="A854" t="s">
        <v>5137</v>
      </c>
      <c r="B854" t="str">
        <f t="shared" si="13"/>
        <v>17092541</v>
      </c>
      <c r="C854">
        <v>170925</v>
      </c>
      <c r="D854" t="s">
        <v>48</v>
      </c>
      <c r="E854" t="s">
        <v>33</v>
      </c>
      <c r="F854" t="s">
        <v>127</v>
      </c>
      <c r="G854" t="s">
        <v>2417</v>
      </c>
      <c r="H854" t="s">
        <v>4320</v>
      </c>
      <c r="I854" t="s">
        <v>4946</v>
      </c>
      <c r="J854" t="s">
        <v>4946</v>
      </c>
      <c r="K854" t="e">
        <f>VLOOKUP(B854,#REF!,5,FALSE)</f>
        <v>#REF!</v>
      </c>
      <c r="N854" t="s">
        <v>6192</v>
      </c>
      <c r="O854" s="180" t="s">
        <v>5165</v>
      </c>
      <c r="P854">
        <v>45139</v>
      </c>
      <c r="Q854" t="s">
        <v>5161</v>
      </c>
    </row>
    <row r="855" spans="1:17" x14ac:dyDescent="0.3">
      <c r="A855" t="s">
        <v>5137</v>
      </c>
      <c r="B855" t="str">
        <f t="shared" si="13"/>
        <v>17056060</v>
      </c>
      <c r="C855">
        <v>170560</v>
      </c>
      <c r="D855" t="s">
        <v>48</v>
      </c>
      <c r="E855" t="s">
        <v>33</v>
      </c>
      <c r="F855" t="s">
        <v>65</v>
      </c>
      <c r="G855" t="s">
        <v>591</v>
      </c>
      <c r="H855" t="s">
        <v>135</v>
      </c>
      <c r="I855">
        <v>60</v>
      </c>
      <c r="J855">
        <v>60</v>
      </c>
      <c r="K855" t="e">
        <f>VLOOKUP(B855,#REF!,5,FALSE)</f>
        <v>#REF!</v>
      </c>
      <c r="N855" t="s">
        <v>6193</v>
      </c>
      <c r="O855" s="180" t="s">
        <v>5165</v>
      </c>
      <c r="P855">
        <v>45170</v>
      </c>
      <c r="Q855" t="s">
        <v>5161</v>
      </c>
    </row>
    <row r="856" spans="1:17" x14ac:dyDescent="0.3">
      <c r="A856" t="s">
        <v>5137</v>
      </c>
      <c r="B856" t="str">
        <f t="shared" si="13"/>
        <v>17056061</v>
      </c>
      <c r="C856">
        <v>170560</v>
      </c>
      <c r="D856" t="s">
        <v>48</v>
      </c>
      <c r="E856" t="s">
        <v>33</v>
      </c>
      <c r="F856" t="s">
        <v>65</v>
      </c>
      <c r="G856" t="s">
        <v>591</v>
      </c>
      <c r="H856" t="s">
        <v>135</v>
      </c>
      <c r="I856">
        <v>61</v>
      </c>
      <c r="J856">
        <v>61</v>
      </c>
      <c r="K856" t="e">
        <f>VLOOKUP(B856,#REF!,5,FALSE)</f>
        <v>#REF!</v>
      </c>
      <c r="N856" t="s">
        <v>6194</v>
      </c>
      <c r="O856" s="180" t="s">
        <v>5165</v>
      </c>
      <c r="P856">
        <v>45170</v>
      </c>
      <c r="Q856" t="s">
        <v>5161</v>
      </c>
    </row>
    <row r="857" spans="1:17" x14ac:dyDescent="0.3">
      <c r="A857" t="s">
        <v>5137</v>
      </c>
      <c r="B857" t="str">
        <f t="shared" si="13"/>
        <v>17056062</v>
      </c>
      <c r="C857">
        <v>170560</v>
      </c>
      <c r="D857" t="s">
        <v>48</v>
      </c>
      <c r="E857" t="s">
        <v>33</v>
      </c>
      <c r="F857" t="s">
        <v>65</v>
      </c>
      <c r="G857" t="s">
        <v>591</v>
      </c>
      <c r="H857" t="s">
        <v>135</v>
      </c>
      <c r="I857">
        <v>62</v>
      </c>
      <c r="J857">
        <v>62</v>
      </c>
      <c r="K857" t="e">
        <f>VLOOKUP(B857,#REF!,5,FALSE)</f>
        <v>#REF!</v>
      </c>
      <c r="N857" t="s">
        <v>6195</v>
      </c>
      <c r="O857" s="180" t="s">
        <v>5165</v>
      </c>
      <c r="P857">
        <v>45170</v>
      </c>
      <c r="Q857" t="s">
        <v>5161</v>
      </c>
    </row>
    <row r="858" spans="1:17" x14ac:dyDescent="0.3">
      <c r="A858" t="s">
        <v>5137</v>
      </c>
      <c r="B858" t="str">
        <f t="shared" si="13"/>
        <v>17082142</v>
      </c>
      <c r="C858">
        <v>170821</v>
      </c>
      <c r="D858" t="s">
        <v>48</v>
      </c>
      <c r="E858" t="s">
        <v>33</v>
      </c>
      <c r="F858" t="s">
        <v>127</v>
      </c>
      <c r="G858" t="s">
        <v>2688</v>
      </c>
      <c r="H858" t="s">
        <v>152</v>
      </c>
      <c r="I858">
        <v>42</v>
      </c>
      <c r="J858" t="s">
        <v>4947</v>
      </c>
      <c r="K858" t="e">
        <f>VLOOKUP(B858,#REF!,5,FALSE)</f>
        <v>#REF!</v>
      </c>
      <c r="N858" t="s">
        <v>6196</v>
      </c>
      <c r="O858" s="180" t="s">
        <v>5165</v>
      </c>
      <c r="P858" t="s">
        <v>6158</v>
      </c>
      <c r="Q858" t="s">
        <v>5161</v>
      </c>
    </row>
    <row r="859" spans="1:17" x14ac:dyDescent="0.3">
      <c r="A859" t="s">
        <v>5137</v>
      </c>
      <c r="B859" t="str">
        <f t="shared" si="13"/>
        <v>1705596</v>
      </c>
      <c r="C859">
        <v>170559</v>
      </c>
      <c r="D859" t="s">
        <v>48</v>
      </c>
      <c r="E859" t="s">
        <v>33</v>
      </c>
      <c r="F859" t="s">
        <v>65</v>
      </c>
      <c r="G859" t="s">
        <v>591</v>
      </c>
      <c r="H859" t="s">
        <v>2593</v>
      </c>
      <c r="I859">
        <v>6</v>
      </c>
      <c r="J859" t="s">
        <v>2963</v>
      </c>
      <c r="K859" t="e">
        <f>VLOOKUP(B859,#REF!,5,FALSE)</f>
        <v>#REF!</v>
      </c>
      <c r="N859" t="s">
        <v>6197</v>
      </c>
      <c r="O859" s="180" t="s">
        <v>5165</v>
      </c>
      <c r="P859" t="s">
        <v>5961</v>
      </c>
      <c r="Q859" t="s">
        <v>5161</v>
      </c>
    </row>
    <row r="860" spans="1:17" x14ac:dyDescent="0.3">
      <c r="A860" t="s">
        <v>5137</v>
      </c>
      <c r="B860" t="str">
        <f t="shared" si="13"/>
        <v>17055456</v>
      </c>
      <c r="C860">
        <v>170554</v>
      </c>
      <c r="D860" t="s">
        <v>48</v>
      </c>
      <c r="E860" t="s">
        <v>33</v>
      </c>
      <c r="F860" t="s">
        <v>65</v>
      </c>
      <c r="G860" t="s">
        <v>637</v>
      </c>
      <c r="H860" t="s">
        <v>2583</v>
      </c>
      <c r="I860">
        <v>56</v>
      </c>
      <c r="J860">
        <v>56</v>
      </c>
      <c r="K860" t="e">
        <f>VLOOKUP(B860,#REF!,5,FALSE)</f>
        <v>#REF!</v>
      </c>
      <c r="N860" t="s">
        <v>6198</v>
      </c>
      <c r="O860" s="180" t="s">
        <v>5165</v>
      </c>
      <c r="P860" t="s">
        <v>5150</v>
      </c>
      <c r="Q860" t="s">
        <v>5161</v>
      </c>
    </row>
    <row r="861" spans="1:17" x14ac:dyDescent="0.3">
      <c r="A861" t="s">
        <v>5137</v>
      </c>
      <c r="B861" t="str">
        <f t="shared" si="13"/>
        <v>17055457</v>
      </c>
      <c r="C861">
        <v>170554</v>
      </c>
      <c r="D861" t="s">
        <v>48</v>
      </c>
      <c r="E861" t="s">
        <v>33</v>
      </c>
      <c r="F861" t="s">
        <v>65</v>
      </c>
      <c r="G861" t="s">
        <v>637</v>
      </c>
      <c r="H861" t="s">
        <v>2583</v>
      </c>
      <c r="I861">
        <v>57</v>
      </c>
      <c r="J861">
        <v>57</v>
      </c>
      <c r="K861" t="e">
        <f>VLOOKUP(B861,#REF!,5,FALSE)</f>
        <v>#REF!</v>
      </c>
      <c r="N861" t="s">
        <v>6199</v>
      </c>
      <c r="O861" s="180" t="s">
        <v>5165</v>
      </c>
      <c r="P861" t="s">
        <v>5150</v>
      </c>
      <c r="Q861" t="s">
        <v>5161</v>
      </c>
    </row>
    <row r="862" spans="1:17" x14ac:dyDescent="0.3">
      <c r="A862" t="s">
        <v>5137</v>
      </c>
      <c r="B862" t="str">
        <f t="shared" si="13"/>
        <v>17001910</v>
      </c>
      <c r="C862">
        <v>170019</v>
      </c>
      <c r="D862" t="s">
        <v>50</v>
      </c>
      <c r="E862" t="s">
        <v>33</v>
      </c>
      <c r="F862" t="s">
        <v>125</v>
      </c>
      <c r="G862" t="s">
        <v>2369</v>
      </c>
      <c r="H862" t="s">
        <v>2399</v>
      </c>
      <c r="I862">
        <v>10</v>
      </c>
      <c r="J862">
        <v>10</v>
      </c>
      <c r="K862" t="e">
        <f>VLOOKUP(B862,#REF!,5,FALSE)</f>
        <v>#REF!</v>
      </c>
      <c r="M862" t="e">
        <f>VLOOKUP(B862,#REF!,7,FALSE)</f>
        <v>#REF!</v>
      </c>
      <c r="N862" t="s">
        <v>6200</v>
      </c>
      <c r="O862" s="180" t="s">
        <v>5165</v>
      </c>
      <c r="P862">
        <v>41609</v>
      </c>
      <c r="Q862" t="s">
        <v>5161</v>
      </c>
    </row>
    <row r="863" spans="1:17" x14ac:dyDescent="0.3">
      <c r="A863" t="s">
        <v>5137</v>
      </c>
      <c r="B863" t="str">
        <f t="shared" si="13"/>
        <v>17001911</v>
      </c>
      <c r="C863">
        <v>170019</v>
      </c>
      <c r="D863" t="s">
        <v>50</v>
      </c>
      <c r="E863" t="s">
        <v>33</v>
      </c>
      <c r="F863" t="s">
        <v>125</v>
      </c>
      <c r="G863" t="s">
        <v>2369</v>
      </c>
      <c r="H863" t="s">
        <v>2399</v>
      </c>
      <c r="I863">
        <v>11</v>
      </c>
      <c r="J863">
        <v>11</v>
      </c>
      <c r="K863" t="e">
        <f>VLOOKUP(B863,#REF!,5,FALSE)</f>
        <v>#REF!</v>
      </c>
      <c r="M863" t="e">
        <f>VLOOKUP(B863,#REF!,7,FALSE)</f>
        <v>#REF!</v>
      </c>
      <c r="N863" t="s">
        <v>6202</v>
      </c>
      <c r="O863" s="180" t="s">
        <v>5165</v>
      </c>
      <c r="P863">
        <v>41609</v>
      </c>
      <c r="Q863" t="s">
        <v>5161</v>
      </c>
    </row>
    <row r="864" spans="1:17" x14ac:dyDescent="0.3">
      <c r="A864" t="s">
        <v>5137</v>
      </c>
      <c r="B864" t="str">
        <f t="shared" si="13"/>
        <v>17001912</v>
      </c>
      <c r="C864">
        <v>170019</v>
      </c>
      <c r="D864" t="s">
        <v>50</v>
      </c>
      <c r="E864" t="s">
        <v>33</v>
      </c>
      <c r="F864" t="s">
        <v>125</v>
      </c>
      <c r="G864" t="s">
        <v>2369</v>
      </c>
      <c r="H864" t="s">
        <v>2399</v>
      </c>
      <c r="I864">
        <v>12</v>
      </c>
      <c r="J864">
        <v>12</v>
      </c>
      <c r="K864" t="e">
        <f>VLOOKUP(B864,#REF!,5,FALSE)</f>
        <v>#REF!</v>
      </c>
      <c r="M864" t="e">
        <f>VLOOKUP(B864,#REF!,7,FALSE)</f>
        <v>#REF!</v>
      </c>
      <c r="N864" t="s">
        <v>6204</v>
      </c>
      <c r="O864" s="180" t="s">
        <v>5165</v>
      </c>
      <c r="P864">
        <v>41609</v>
      </c>
      <c r="Q864" t="s">
        <v>5161</v>
      </c>
    </row>
    <row r="865" spans="1:17" x14ac:dyDescent="0.3">
      <c r="A865" t="s">
        <v>5137</v>
      </c>
      <c r="B865" t="str">
        <f t="shared" si="13"/>
        <v>17001913</v>
      </c>
      <c r="C865">
        <v>170019</v>
      </c>
      <c r="D865" t="s">
        <v>50</v>
      </c>
      <c r="E865" t="s">
        <v>33</v>
      </c>
      <c r="F865" t="s">
        <v>125</v>
      </c>
      <c r="G865" t="s">
        <v>2369</v>
      </c>
      <c r="H865" t="s">
        <v>2399</v>
      </c>
      <c r="I865">
        <v>13</v>
      </c>
      <c r="J865">
        <v>13</v>
      </c>
      <c r="K865" t="e">
        <f>VLOOKUP(B865,#REF!,5,FALSE)</f>
        <v>#REF!</v>
      </c>
      <c r="M865" t="e">
        <f>VLOOKUP(B865,#REF!,7,FALSE)</f>
        <v>#REF!</v>
      </c>
      <c r="N865" t="s">
        <v>6206</v>
      </c>
      <c r="O865" s="180" t="s">
        <v>5165</v>
      </c>
      <c r="P865">
        <v>41609</v>
      </c>
      <c r="Q865" t="s">
        <v>5161</v>
      </c>
    </row>
    <row r="866" spans="1:17" x14ac:dyDescent="0.3">
      <c r="A866" t="s">
        <v>5137</v>
      </c>
      <c r="B866" t="str">
        <f t="shared" si="13"/>
        <v>17074918</v>
      </c>
      <c r="C866">
        <v>170749</v>
      </c>
      <c r="D866" t="s">
        <v>48</v>
      </c>
      <c r="E866" t="s">
        <v>33</v>
      </c>
      <c r="F866" t="s">
        <v>127</v>
      </c>
      <c r="G866" t="s">
        <v>2671</v>
      </c>
      <c r="H866" t="s">
        <v>2670</v>
      </c>
      <c r="I866">
        <v>18</v>
      </c>
      <c r="J866" t="s">
        <v>4930</v>
      </c>
      <c r="K866" t="e">
        <f>VLOOKUP(B866,#REF!,5,FALSE)</f>
        <v>#REF!</v>
      </c>
      <c r="N866" t="s">
        <v>6208</v>
      </c>
      <c r="O866" s="180" t="s">
        <v>5165</v>
      </c>
      <c r="P866" t="s">
        <v>6209</v>
      </c>
      <c r="Q866" t="s">
        <v>5161</v>
      </c>
    </row>
    <row r="867" spans="1:17" x14ac:dyDescent="0.3">
      <c r="A867" t="s">
        <v>5137</v>
      </c>
      <c r="B867" t="str">
        <f t="shared" si="13"/>
        <v>1130035</v>
      </c>
      <c r="C867">
        <v>113003</v>
      </c>
      <c r="D867" t="s">
        <v>50</v>
      </c>
      <c r="E867" t="s">
        <v>33</v>
      </c>
      <c r="F867" t="s">
        <v>65</v>
      </c>
      <c r="G867" t="s">
        <v>591</v>
      </c>
      <c r="H867" t="s">
        <v>600</v>
      </c>
      <c r="I867">
        <v>5</v>
      </c>
      <c r="J867">
        <v>5</v>
      </c>
      <c r="K867" t="e">
        <f>VLOOKUP(B867,#REF!,5,FALSE)</f>
        <v>#REF!</v>
      </c>
      <c r="M867" t="e">
        <f>VLOOKUP(B867,#REF!,7,FALSE)</f>
        <v>#REF!</v>
      </c>
      <c r="N867" t="s">
        <v>6210</v>
      </c>
      <c r="O867" s="180" t="s">
        <v>5165</v>
      </c>
      <c r="P867" t="s">
        <v>6209</v>
      </c>
      <c r="Q867" t="s">
        <v>5161</v>
      </c>
    </row>
    <row r="868" spans="1:17" x14ac:dyDescent="0.3">
      <c r="A868" t="s">
        <v>5137</v>
      </c>
      <c r="B868" t="str">
        <f t="shared" si="13"/>
        <v>1709271</v>
      </c>
      <c r="C868">
        <v>170927</v>
      </c>
      <c r="D868" t="s">
        <v>48</v>
      </c>
      <c r="E868" t="s">
        <v>33</v>
      </c>
      <c r="F868" t="s">
        <v>127</v>
      </c>
      <c r="G868" t="s">
        <v>2414</v>
      </c>
      <c r="H868" t="s">
        <v>5121</v>
      </c>
      <c r="I868">
        <v>1</v>
      </c>
      <c r="J868">
        <v>1</v>
      </c>
      <c r="K868" t="e">
        <f>VLOOKUP(B868,#REF!,5,FALSE)</f>
        <v>#REF!</v>
      </c>
      <c r="N868" t="s">
        <v>6212</v>
      </c>
      <c r="O868" s="180" t="s">
        <v>5165</v>
      </c>
      <c r="P868" t="s">
        <v>6158</v>
      </c>
      <c r="Q868" t="s">
        <v>5161</v>
      </c>
    </row>
    <row r="869" spans="1:17" x14ac:dyDescent="0.3">
      <c r="A869" t="s">
        <v>5137</v>
      </c>
      <c r="B869" t="str">
        <f t="shared" si="13"/>
        <v>1709272</v>
      </c>
      <c r="C869">
        <v>170927</v>
      </c>
      <c r="D869" t="s">
        <v>48</v>
      </c>
      <c r="E869" t="s">
        <v>33</v>
      </c>
      <c r="F869" t="s">
        <v>127</v>
      </c>
      <c r="G869" t="s">
        <v>2414</v>
      </c>
      <c r="H869" t="s">
        <v>5121</v>
      </c>
      <c r="I869">
        <v>2</v>
      </c>
      <c r="J869">
        <v>2</v>
      </c>
      <c r="K869" t="e">
        <f>VLOOKUP(B869,#REF!,5,FALSE)</f>
        <v>#REF!</v>
      </c>
      <c r="N869" t="s">
        <v>6213</v>
      </c>
      <c r="O869" s="180" t="s">
        <v>5165</v>
      </c>
      <c r="P869" t="s">
        <v>6158</v>
      </c>
      <c r="Q869" t="s">
        <v>5161</v>
      </c>
    </row>
    <row r="870" spans="1:17" x14ac:dyDescent="0.3">
      <c r="A870" t="s">
        <v>5137</v>
      </c>
      <c r="B870" t="str">
        <f t="shared" si="13"/>
        <v>17003257</v>
      </c>
      <c r="C870">
        <v>170032</v>
      </c>
      <c r="D870" t="s">
        <v>50</v>
      </c>
      <c r="E870" t="s">
        <v>33</v>
      </c>
      <c r="F870" t="s">
        <v>127</v>
      </c>
      <c r="G870" t="s">
        <v>2409</v>
      </c>
      <c r="H870" t="s">
        <v>4961</v>
      </c>
      <c r="I870">
        <v>57</v>
      </c>
      <c r="J870">
        <v>57</v>
      </c>
      <c r="L870" t="e">
        <f>VLOOKUP(B870,#REF!,6,FALSE)</f>
        <v>#REF!</v>
      </c>
      <c r="N870" t="s">
        <v>6214</v>
      </c>
      <c r="O870" s="180" t="s">
        <v>5165</v>
      </c>
      <c r="P870" t="s">
        <v>5150</v>
      </c>
      <c r="Q870" t="s">
        <v>5161</v>
      </c>
    </row>
    <row r="871" spans="1:17" x14ac:dyDescent="0.3">
      <c r="A871" t="s">
        <v>5137</v>
      </c>
      <c r="B871" t="str">
        <f t="shared" si="13"/>
        <v>17003258</v>
      </c>
      <c r="C871">
        <v>170032</v>
      </c>
      <c r="D871" t="s">
        <v>50</v>
      </c>
      <c r="E871" t="s">
        <v>33</v>
      </c>
      <c r="F871" t="s">
        <v>127</v>
      </c>
      <c r="G871" t="s">
        <v>2409</v>
      </c>
      <c r="H871" t="s">
        <v>4961</v>
      </c>
      <c r="I871">
        <v>58</v>
      </c>
      <c r="J871">
        <v>58</v>
      </c>
      <c r="K871" t="e">
        <f>VLOOKUP(B871,#REF!,5,FALSE)</f>
        <v>#REF!</v>
      </c>
      <c r="L871" t="e">
        <f>VLOOKUP(B871,#REF!,6,FALSE)</f>
        <v>#REF!</v>
      </c>
      <c r="M871" t="e">
        <f>VLOOKUP(B871,#REF!,7,FALSE)</f>
        <v>#REF!</v>
      </c>
      <c r="N871" t="s">
        <v>6215</v>
      </c>
      <c r="O871" s="180" t="s">
        <v>5165</v>
      </c>
      <c r="P871" t="s">
        <v>5150</v>
      </c>
      <c r="Q871" t="s">
        <v>5161</v>
      </c>
    </row>
    <row r="872" spans="1:17" x14ac:dyDescent="0.3">
      <c r="A872" t="s">
        <v>5137</v>
      </c>
      <c r="B872" t="str">
        <f t="shared" si="13"/>
        <v>1700329</v>
      </c>
      <c r="C872">
        <v>170032</v>
      </c>
      <c r="D872" t="s">
        <v>50</v>
      </c>
      <c r="E872" t="s">
        <v>33</v>
      </c>
      <c r="F872" t="s">
        <v>127</v>
      </c>
      <c r="G872" t="s">
        <v>2409</v>
      </c>
      <c r="H872" t="s">
        <v>4961</v>
      </c>
      <c r="I872">
        <v>9</v>
      </c>
      <c r="J872">
        <v>34</v>
      </c>
      <c r="K872" t="e">
        <f>VLOOKUP(B872,#REF!,5,FALSE)</f>
        <v>#REF!</v>
      </c>
      <c r="N872" t="s">
        <v>6218</v>
      </c>
      <c r="O872" s="180" t="s">
        <v>5165</v>
      </c>
      <c r="Q872" t="s">
        <v>5161</v>
      </c>
    </row>
    <row r="873" spans="1:17" x14ac:dyDescent="0.3">
      <c r="A873" t="s">
        <v>5137</v>
      </c>
      <c r="B873" t="str">
        <f t="shared" si="13"/>
        <v>17092832</v>
      </c>
      <c r="C873">
        <v>170928</v>
      </c>
      <c r="D873" t="s">
        <v>48</v>
      </c>
      <c r="E873" t="s">
        <v>33</v>
      </c>
      <c r="F873" t="s">
        <v>127</v>
      </c>
      <c r="G873" t="s">
        <v>2428</v>
      </c>
      <c r="H873" t="s">
        <v>5124</v>
      </c>
      <c r="I873">
        <v>32</v>
      </c>
      <c r="J873">
        <v>32</v>
      </c>
      <c r="K873" t="e">
        <f>VLOOKUP(B873,#REF!,5,FALSE)</f>
        <v>#REF!</v>
      </c>
      <c r="N873" t="s">
        <v>6219</v>
      </c>
      <c r="O873" s="180" t="s">
        <v>5165</v>
      </c>
      <c r="P873" t="s">
        <v>5150</v>
      </c>
      <c r="Q873" t="s">
        <v>5161</v>
      </c>
    </row>
    <row r="874" spans="1:17" x14ac:dyDescent="0.3">
      <c r="A874" t="s">
        <v>5137</v>
      </c>
      <c r="B874" t="str">
        <f t="shared" si="13"/>
        <v>17092833</v>
      </c>
      <c r="C874">
        <v>170928</v>
      </c>
      <c r="D874" t="s">
        <v>48</v>
      </c>
      <c r="E874" t="s">
        <v>33</v>
      </c>
      <c r="F874" t="s">
        <v>127</v>
      </c>
      <c r="G874" t="s">
        <v>2428</v>
      </c>
      <c r="H874" t="s">
        <v>5124</v>
      </c>
      <c r="I874">
        <v>33</v>
      </c>
      <c r="J874">
        <v>33</v>
      </c>
      <c r="K874" t="e">
        <f>VLOOKUP(B874,#REF!,5,FALSE)</f>
        <v>#REF!</v>
      </c>
      <c r="N874" t="s">
        <v>6220</v>
      </c>
      <c r="O874" s="180" t="s">
        <v>5165</v>
      </c>
      <c r="P874" t="s">
        <v>5150</v>
      </c>
      <c r="Q874" t="s">
        <v>5161</v>
      </c>
    </row>
    <row r="875" spans="1:17" x14ac:dyDescent="0.3">
      <c r="A875" t="s">
        <v>5137</v>
      </c>
      <c r="B875" t="str">
        <f t="shared" si="13"/>
        <v>17092834</v>
      </c>
      <c r="C875">
        <v>170928</v>
      </c>
      <c r="D875" t="s">
        <v>48</v>
      </c>
      <c r="E875" t="s">
        <v>33</v>
      </c>
      <c r="F875" t="s">
        <v>127</v>
      </c>
      <c r="G875" t="s">
        <v>2428</v>
      </c>
      <c r="H875" t="s">
        <v>5124</v>
      </c>
      <c r="I875">
        <v>34</v>
      </c>
      <c r="J875">
        <v>34</v>
      </c>
      <c r="K875" t="e">
        <f>VLOOKUP(B875,#REF!,5,FALSE)</f>
        <v>#REF!</v>
      </c>
      <c r="N875" t="s">
        <v>6221</v>
      </c>
      <c r="O875" s="180" t="s">
        <v>5165</v>
      </c>
      <c r="P875" t="s">
        <v>5150</v>
      </c>
      <c r="Q875" t="s">
        <v>5161</v>
      </c>
    </row>
    <row r="876" spans="1:17" x14ac:dyDescent="0.3">
      <c r="A876" t="s">
        <v>5137</v>
      </c>
      <c r="B876" t="str">
        <f t="shared" si="13"/>
        <v>17092835</v>
      </c>
      <c r="C876">
        <v>170928</v>
      </c>
      <c r="D876" t="s">
        <v>48</v>
      </c>
      <c r="E876" t="s">
        <v>33</v>
      </c>
      <c r="F876" t="s">
        <v>127</v>
      </c>
      <c r="G876" t="s">
        <v>2428</v>
      </c>
      <c r="H876" t="s">
        <v>5124</v>
      </c>
      <c r="I876">
        <v>35</v>
      </c>
      <c r="J876">
        <v>35</v>
      </c>
      <c r="K876" t="e">
        <f>VLOOKUP(B876,#REF!,5,FALSE)</f>
        <v>#REF!</v>
      </c>
      <c r="N876" t="s">
        <v>6222</v>
      </c>
      <c r="O876" s="180" t="s">
        <v>5165</v>
      </c>
      <c r="P876" t="s">
        <v>5150</v>
      </c>
      <c r="Q876" t="s">
        <v>5161</v>
      </c>
    </row>
    <row r="877" spans="1:17" x14ac:dyDescent="0.3">
      <c r="A877" t="s">
        <v>5137</v>
      </c>
      <c r="B877" t="str">
        <f t="shared" si="13"/>
        <v>17092837</v>
      </c>
      <c r="C877">
        <v>170928</v>
      </c>
      <c r="D877" t="s">
        <v>48</v>
      </c>
      <c r="E877" t="s">
        <v>33</v>
      </c>
      <c r="F877" t="s">
        <v>127</v>
      </c>
      <c r="G877" t="s">
        <v>2428</v>
      </c>
      <c r="H877" t="s">
        <v>5124</v>
      </c>
      <c r="I877">
        <v>37</v>
      </c>
      <c r="J877">
        <v>37</v>
      </c>
      <c r="K877" t="e">
        <f>VLOOKUP(B877,#REF!,5,FALSE)</f>
        <v>#REF!</v>
      </c>
      <c r="N877" t="s">
        <v>6223</v>
      </c>
      <c r="O877" s="180" t="s">
        <v>5165</v>
      </c>
      <c r="P877" t="s">
        <v>5150</v>
      </c>
      <c r="Q877" t="s">
        <v>5161</v>
      </c>
    </row>
    <row r="878" spans="1:17" x14ac:dyDescent="0.3">
      <c r="A878" t="s">
        <v>5137</v>
      </c>
      <c r="B878" t="str">
        <f t="shared" si="13"/>
        <v>17092851</v>
      </c>
      <c r="C878">
        <v>170928</v>
      </c>
      <c r="D878" t="s">
        <v>48</v>
      </c>
      <c r="E878" t="s">
        <v>33</v>
      </c>
      <c r="F878" t="s">
        <v>127</v>
      </c>
      <c r="G878" t="s">
        <v>2428</v>
      </c>
      <c r="H878" t="s">
        <v>5124</v>
      </c>
      <c r="I878">
        <v>51</v>
      </c>
      <c r="J878">
        <v>51</v>
      </c>
      <c r="K878" t="e">
        <f>VLOOKUP(B878,#REF!,5,FALSE)</f>
        <v>#REF!</v>
      </c>
      <c r="N878" t="s">
        <v>6224</v>
      </c>
      <c r="O878" s="180" t="s">
        <v>5165</v>
      </c>
      <c r="P878" t="s">
        <v>5150</v>
      </c>
      <c r="Q878" t="s">
        <v>5161</v>
      </c>
    </row>
    <row r="879" spans="1:17" x14ac:dyDescent="0.3">
      <c r="A879" t="s">
        <v>5137</v>
      </c>
      <c r="B879" t="str">
        <f t="shared" si="13"/>
        <v>17092852</v>
      </c>
      <c r="C879">
        <v>170928</v>
      </c>
      <c r="D879" t="s">
        <v>48</v>
      </c>
      <c r="E879" t="s">
        <v>33</v>
      </c>
      <c r="F879" t="s">
        <v>127</v>
      </c>
      <c r="G879" t="s">
        <v>2428</v>
      </c>
      <c r="H879" t="s">
        <v>5124</v>
      </c>
      <c r="I879">
        <v>52</v>
      </c>
      <c r="J879">
        <v>52</v>
      </c>
      <c r="K879" t="e">
        <f>VLOOKUP(B879,#REF!,5,FALSE)</f>
        <v>#REF!</v>
      </c>
      <c r="N879" t="s">
        <v>6225</v>
      </c>
      <c r="O879" s="180" t="s">
        <v>5165</v>
      </c>
      <c r="P879" t="s">
        <v>5150</v>
      </c>
      <c r="Q879" t="s">
        <v>5161</v>
      </c>
    </row>
    <row r="880" spans="1:17" x14ac:dyDescent="0.3">
      <c r="A880" t="s">
        <v>5137</v>
      </c>
      <c r="B880" t="str">
        <f t="shared" si="13"/>
        <v>17092853</v>
      </c>
      <c r="C880">
        <v>170928</v>
      </c>
      <c r="D880" t="s">
        <v>48</v>
      </c>
      <c r="E880" t="s">
        <v>33</v>
      </c>
      <c r="F880" t="s">
        <v>127</v>
      </c>
      <c r="G880" t="s">
        <v>2428</v>
      </c>
      <c r="H880" t="s">
        <v>5124</v>
      </c>
      <c r="I880">
        <v>53</v>
      </c>
      <c r="J880">
        <v>53</v>
      </c>
      <c r="K880" t="e">
        <f>VLOOKUP(B880,#REF!,5,FALSE)</f>
        <v>#REF!</v>
      </c>
      <c r="N880" t="s">
        <v>6226</v>
      </c>
      <c r="O880" s="180" t="s">
        <v>5165</v>
      </c>
      <c r="P880" t="s">
        <v>5150</v>
      </c>
      <c r="Q880" t="s">
        <v>5161</v>
      </c>
    </row>
    <row r="881" spans="1:17" x14ac:dyDescent="0.3">
      <c r="A881" t="s">
        <v>5137</v>
      </c>
      <c r="B881" t="str">
        <f t="shared" si="13"/>
        <v>17092854</v>
      </c>
      <c r="C881">
        <v>170928</v>
      </c>
      <c r="D881" t="s">
        <v>48</v>
      </c>
      <c r="E881" t="s">
        <v>33</v>
      </c>
      <c r="F881" t="s">
        <v>127</v>
      </c>
      <c r="G881" t="s">
        <v>2428</v>
      </c>
      <c r="H881" t="s">
        <v>5124</v>
      </c>
      <c r="I881">
        <v>54</v>
      </c>
      <c r="J881">
        <v>54</v>
      </c>
      <c r="K881" t="e">
        <f>VLOOKUP(B881,#REF!,5,FALSE)</f>
        <v>#REF!</v>
      </c>
      <c r="N881" t="s">
        <v>6227</v>
      </c>
      <c r="O881" s="180" t="s">
        <v>5165</v>
      </c>
      <c r="P881" t="s">
        <v>5150</v>
      </c>
      <c r="Q881" t="s">
        <v>5161</v>
      </c>
    </row>
    <row r="882" spans="1:17" x14ac:dyDescent="0.3">
      <c r="A882" t="s">
        <v>5137</v>
      </c>
      <c r="B882" t="str">
        <f t="shared" si="13"/>
        <v>17092855</v>
      </c>
      <c r="C882">
        <v>170928</v>
      </c>
      <c r="D882" t="s">
        <v>48</v>
      </c>
      <c r="E882" t="s">
        <v>33</v>
      </c>
      <c r="F882" t="s">
        <v>127</v>
      </c>
      <c r="G882" t="s">
        <v>2428</v>
      </c>
      <c r="H882" t="s">
        <v>5124</v>
      </c>
      <c r="I882">
        <v>55</v>
      </c>
      <c r="J882">
        <v>55</v>
      </c>
      <c r="K882" t="e">
        <f>VLOOKUP(B882,#REF!,5,FALSE)</f>
        <v>#REF!</v>
      </c>
      <c r="N882" t="s">
        <v>6228</v>
      </c>
      <c r="O882" s="180" t="s">
        <v>5165</v>
      </c>
      <c r="P882" t="s">
        <v>5150</v>
      </c>
      <c r="Q882" t="s">
        <v>5161</v>
      </c>
    </row>
    <row r="883" spans="1:17" x14ac:dyDescent="0.3">
      <c r="A883" t="s">
        <v>5137</v>
      </c>
      <c r="B883" t="str">
        <f t="shared" si="13"/>
        <v>17092856</v>
      </c>
      <c r="C883">
        <v>170928</v>
      </c>
      <c r="D883" t="s">
        <v>48</v>
      </c>
      <c r="E883" t="s">
        <v>33</v>
      </c>
      <c r="F883" t="s">
        <v>127</v>
      </c>
      <c r="G883" t="s">
        <v>2428</v>
      </c>
      <c r="H883" t="s">
        <v>5124</v>
      </c>
      <c r="I883">
        <v>56</v>
      </c>
      <c r="J883">
        <v>56</v>
      </c>
      <c r="K883" t="e">
        <f>VLOOKUP(B883,#REF!,5,FALSE)</f>
        <v>#REF!</v>
      </c>
      <c r="N883" t="s">
        <v>6229</v>
      </c>
      <c r="O883" s="180" t="s">
        <v>5165</v>
      </c>
      <c r="P883" t="s">
        <v>5150</v>
      </c>
      <c r="Q883" t="s">
        <v>5161</v>
      </c>
    </row>
    <row r="884" spans="1:17" x14ac:dyDescent="0.3">
      <c r="A884" t="s">
        <v>5137</v>
      </c>
      <c r="B884" t="str">
        <f t="shared" si="13"/>
        <v>17092857</v>
      </c>
      <c r="C884">
        <v>170928</v>
      </c>
      <c r="D884" t="s">
        <v>48</v>
      </c>
      <c r="E884" t="s">
        <v>33</v>
      </c>
      <c r="F884" t="s">
        <v>127</v>
      </c>
      <c r="G884" t="s">
        <v>2428</v>
      </c>
      <c r="H884" t="s">
        <v>5124</v>
      </c>
      <c r="I884">
        <v>57</v>
      </c>
      <c r="J884">
        <v>57</v>
      </c>
      <c r="K884" t="e">
        <f>VLOOKUP(B884,#REF!,5,FALSE)</f>
        <v>#REF!</v>
      </c>
      <c r="N884" t="s">
        <v>6230</v>
      </c>
      <c r="O884" s="180" t="s">
        <v>5165</v>
      </c>
      <c r="P884" t="s">
        <v>5150</v>
      </c>
      <c r="Q884" t="s">
        <v>5161</v>
      </c>
    </row>
    <row r="885" spans="1:17" x14ac:dyDescent="0.3">
      <c r="A885" t="s">
        <v>5137</v>
      </c>
      <c r="B885" t="str">
        <f t="shared" si="13"/>
        <v>17092858</v>
      </c>
      <c r="C885">
        <v>170928</v>
      </c>
      <c r="D885" t="s">
        <v>48</v>
      </c>
      <c r="E885" t="s">
        <v>33</v>
      </c>
      <c r="F885" t="s">
        <v>127</v>
      </c>
      <c r="G885" t="s">
        <v>2428</v>
      </c>
      <c r="H885" t="s">
        <v>5124</v>
      </c>
      <c r="I885">
        <v>58</v>
      </c>
      <c r="J885">
        <v>58</v>
      </c>
      <c r="K885" t="e">
        <f>VLOOKUP(B885,#REF!,5,FALSE)</f>
        <v>#REF!</v>
      </c>
      <c r="N885" t="s">
        <v>6231</v>
      </c>
      <c r="O885" s="180" t="s">
        <v>5165</v>
      </c>
      <c r="P885" t="s">
        <v>5150</v>
      </c>
      <c r="Q885" t="s">
        <v>5161</v>
      </c>
    </row>
    <row r="886" spans="1:17" x14ac:dyDescent="0.3">
      <c r="A886" t="s">
        <v>5137</v>
      </c>
      <c r="B886" t="str">
        <f t="shared" si="13"/>
        <v>1508592</v>
      </c>
      <c r="C886">
        <v>150859</v>
      </c>
      <c r="D886" t="s">
        <v>48</v>
      </c>
      <c r="E886" t="s">
        <v>32</v>
      </c>
      <c r="F886" t="s">
        <v>112</v>
      </c>
      <c r="G886" t="s">
        <v>1499</v>
      </c>
      <c r="H886" t="s">
        <v>5127</v>
      </c>
      <c r="I886">
        <v>2</v>
      </c>
      <c r="K886" t="e">
        <f>VLOOKUP(B886,#REF!,5,FALSE)</f>
        <v>#REF!</v>
      </c>
      <c r="N886" t="s">
        <v>6232</v>
      </c>
      <c r="O886" s="180" t="s">
        <v>5165</v>
      </c>
      <c r="P886">
        <v>44931</v>
      </c>
      <c r="Q886" t="s">
        <v>5161</v>
      </c>
    </row>
    <row r="887" spans="1:17" x14ac:dyDescent="0.3">
      <c r="A887" t="s">
        <v>5163</v>
      </c>
      <c r="B887" t="str">
        <f t="shared" si="13"/>
        <v>11000283</v>
      </c>
      <c r="C887">
        <v>110002</v>
      </c>
      <c r="D887" t="s">
        <v>50</v>
      </c>
      <c r="E887" t="s">
        <v>30</v>
      </c>
      <c r="F887" t="s">
        <v>47</v>
      </c>
      <c r="G887" t="s">
        <v>239</v>
      </c>
      <c r="H887" t="s">
        <v>46</v>
      </c>
      <c r="I887">
        <v>83</v>
      </c>
      <c r="J887">
        <v>357</v>
      </c>
      <c r="K887" t="e">
        <f>VLOOKUP(B887,#REF!,5,FALSE)</f>
        <v>#REF!</v>
      </c>
      <c r="L887" t="e">
        <f>VLOOKUP(B887,#REF!,6,FALSE)</f>
        <v>#REF!</v>
      </c>
      <c r="M887" t="e">
        <f>VLOOKUP(B887,#REF!,7,FALSE)</f>
        <v>#REF!</v>
      </c>
      <c r="N887" t="s">
        <v>6233</v>
      </c>
      <c r="O887" s="180" t="s">
        <v>5165</v>
      </c>
      <c r="P887" t="s">
        <v>6234</v>
      </c>
      <c r="Q887" t="s">
        <v>5151</v>
      </c>
    </row>
    <row r="888" spans="1:17" x14ac:dyDescent="0.3">
      <c r="A888" t="s">
        <v>5163</v>
      </c>
      <c r="B888" t="str">
        <f t="shared" si="13"/>
        <v>11000284</v>
      </c>
      <c r="C888">
        <v>110002</v>
      </c>
      <c r="D888" t="s">
        <v>50</v>
      </c>
      <c r="E888" t="s">
        <v>30</v>
      </c>
      <c r="F888" t="s">
        <v>47</v>
      </c>
      <c r="G888" t="s">
        <v>239</v>
      </c>
      <c r="H888" t="s">
        <v>46</v>
      </c>
      <c r="I888">
        <v>84</v>
      </c>
      <c r="J888">
        <v>358</v>
      </c>
      <c r="K888" t="e">
        <f>VLOOKUP(B888,#REF!,5,FALSE)</f>
        <v>#REF!</v>
      </c>
      <c r="L888" t="e">
        <f>VLOOKUP(B888,#REF!,6,FALSE)</f>
        <v>#REF!</v>
      </c>
      <c r="M888" t="e">
        <f>VLOOKUP(B888,#REF!,7,FALSE)</f>
        <v>#REF!</v>
      </c>
      <c r="N888" t="s">
        <v>6237</v>
      </c>
      <c r="O888" s="180" t="s">
        <v>5165</v>
      </c>
      <c r="P888" t="s">
        <v>6234</v>
      </c>
      <c r="Q888" t="s">
        <v>5151</v>
      </c>
    </row>
    <row r="889" spans="1:17" x14ac:dyDescent="0.3">
      <c r="A889" t="s">
        <v>5163</v>
      </c>
      <c r="B889" t="str">
        <f t="shared" si="13"/>
        <v>11000926</v>
      </c>
      <c r="C889">
        <v>110009</v>
      </c>
      <c r="D889" t="s">
        <v>48</v>
      </c>
      <c r="E889" t="s">
        <v>30</v>
      </c>
      <c r="F889" t="s">
        <v>47</v>
      </c>
      <c r="G889" t="s">
        <v>239</v>
      </c>
      <c r="H889" t="s">
        <v>270</v>
      </c>
      <c r="I889">
        <v>26</v>
      </c>
      <c r="J889" t="s">
        <v>4948</v>
      </c>
      <c r="K889" t="e">
        <f>VLOOKUP(B889,#REF!,5,FALSE)</f>
        <v>#REF!</v>
      </c>
      <c r="N889" t="s">
        <v>6240</v>
      </c>
      <c r="O889" s="180" t="s">
        <v>5165</v>
      </c>
      <c r="P889" t="s">
        <v>6241</v>
      </c>
      <c r="Q889" t="s">
        <v>5151</v>
      </c>
    </row>
    <row r="890" spans="1:17" x14ac:dyDescent="0.3">
      <c r="A890" t="s">
        <v>6056</v>
      </c>
      <c r="B890" t="str">
        <f t="shared" si="13"/>
        <v>110011541</v>
      </c>
      <c r="C890">
        <v>110011</v>
      </c>
      <c r="D890" t="s">
        <v>50</v>
      </c>
      <c r="E890" t="s">
        <v>30</v>
      </c>
      <c r="F890" t="s">
        <v>47</v>
      </c>
      <c r="G890" t="s">
        <v>239</v>
      </c>
      <c r="H890" t="s">
        <v>49</v>
      </c>
      <c r="I890">
        <v>541</v>
      </c>
      <c r="J890">
        <v>541</v>
      </c>
      <c r="K890" t="e">
        <f>VLOOKUP(B890,#REF!,5,FALSE)</f>
        <v>#REF!</v>
      </c>
      <c r="N890" t="s">
        <v>6242</v>
      </c>
      <c r="O890" s="180" t="s">
        <v>5165</v>
      </c>
      <c r="P890" t="s">
        <v>5149</v>
      </c>
      <c r="Q890" t="s">
        <v>5151</v>
      </c>
    </row>
    <row r="891" spans="1:17" x14ac:dyDescent="0.3">
      <c r="A891" t="s">
        <v>6056</v>
      </c>
      <c r="B891" t="str">
        <f t="shared" si="13"/>
        <v>110011542</v>
      </c>
      <c r="C891">
        <v>110011</v>
      </c>
      <c r="D891" t="s">
        <v>50</v>
      </c>
      <c r="E891" t="s">
        <v>30</v>
      </c>
      <c r="F891" t="s">
        <v>47</v>
      </c>
      <c r="G891" t="s">
        <v>239</v>
      </c>
      <c r="H891" t="s">
        <v>49</v>
      </c>
      <c r="I891">
        <v>542</v>
      </c>
      <c r="J891">
        <v>542</v>
      </c>
      <c r="K891" t="e">
        <f>VLOOKUP(B891,#REF!,5,FALSE)</f>
        <v>#REF!</v>
      </c>
      <c r="N891" t="s">
        <v>6243</v>
      </c>
      <c r="O891" s="180" t="s">
        <v>5165</v>
      </c>
      <c r="P891" t="s">
        <v>5149</v>
      </c>
      <c r="Q891" t="s">
        <v>5151</v>
      </c>
    </row>
    <row r="892" spans="1:17" x14ac:dyDescent="0.3">
      <c r="A892" t="s">
        <v>5137</v>
      </c>
      <c r="B892" t="str">
        <f t="shared" si="13"/>
        <v>11001352</v>
      </c>
      <c r="C892">
        <v>110013</v>
      </c>
      <c r="D892" t="s">
        <v>50</v>
      </c>
      <c r="E892" t="s">
        <v>30</v>
      </c>
      <c r="F892" t="s">
        <v>47</v>
      </c>
      <c r="G892" t="s">
        <v>239</v>
      </c>
      <c r="H892" t="s">
        <v>4329</v>
      </c>
      <c r="I892" t="s">
        <v>5977</v>
      </c>
      <c r="J892" t="s">
        <v>5977</v>
      </c>
      <c r="K892" t="e">
        <f>VLOOKUP(B892,#REF!,5,FALSE)</f>
        <v>#REF!</v>
      </c>
      <c r="N892" t="s">
        <v>6244</v>
      </c>
      <c r="O892" s="180" t="s">
        <v>5165</v>
      </c>
      <c r="P892" t="s">
        <v>6245</v>
      </c>
      <c r="Q892" t="s">
        <v>5161</v>
      </c>
    </row>
    <row r="893" spans="1:17" x14ac:dyDescent="0.3">
      <c r="A893" t="s">
        <v>6056</v>
      </c>
      <c r="B893" t="str">
        <f t="shared" si="13"/>
        <v>1100168</v>
      </c>
      <c r="C893">
        <v>110016</v>
      </c>
      <c r="D893" t="s">
        <v>50</v>
      </c>
      <c r="E893" t="s">
        <v>30</v>
      </c>
      <c r="F893" t="s">
        <v>47</v>
      </c>
      <c r="G893" t="s">
        <v>239</v>
      </c>
      <c r="H893" t="s">
        <v>288</v>
      </c>
      <c r="I893" t="s">
        <v>2968</v>
      </c>
      <c r="J893" t="s">
        <v>2968</v>
      </c>
      <c r="K893" t="e">
        <f>VLOOKUP(B893,#REF!,5,FALSE)</f>
        <v>#REF!</v>
      </c>
      <c r="L893" t="e">
        <f>VLOOKUP(B893,#REF!,6,FALSE)</f>
        <v>#REF!</v>
      </c>
      <c r="N893" t="s">
        <v>6246</v>
      </c>
      <c r="O893" s="180" t="s">
        <v>5165</v>
      </c>
      <c r="P893" t="s">
        <v>5150</v>
      </c>
      <c r="Q893" t="s">
        <v>5151</v>
      </c>
    </row>
    <row r="894" spans="1:17" x14ac:dyDescent="0.3">
      <c r="A894" t="s">
        <v>5137</v>
      </c>
      <c r="B894" t="str">
        <f t="shared" si="13"/>
        <v>110019102</v>
      </c>
      <c r="C894">
        <v>110019</v>
      </c>
      <c r="D894" t="s">
        <v>50</v>
      </c>
      <c r="E894" t="s">
        <v>30</v>
      </c>
      <c r="F894" t="s">
        <v>47</v>
      </c>
      <c r="G894" t="s">
        <v>239</v>
      </c>
      <c r="H894" t="s">
        <v>5062</v>
      </c>
      <c r="I894" t="s">
        <v>6248</v>
      </c>
      <c r="J894" t="s">
        <v>6248</v>
      </c>
      <c r="K894" t="e">
        <f>VLOOKUP(B894,#REF!,5,FALSE)</f>
        <v>#REF!</v>
      </c>
      <c r="L894" t="e">
        <f>VLOOKUP(B894,#REF!,6,FALSE)</f>
        <v>#REF!</v>
      </c>
      <c r="M894" t="e">
        <f>VLOOKUP(B894,#REF!,7,FALSE)</f>
        <v>#REF!</v>
      </c>
      <c r="N894" t="s">
        <v>6249</v>
      </c>
      <c r="O894" s="180" t="s">
        <v>5165</v>
      </c>
      <c r="P894" t="s">
        <v>6250</v>
      </c>
      <c r="Q894" t="s">
        <v>5161</v>
      </c>
    </row>
    <row r="895" spans="1:17" x14ac:dyDescent="0.3">
      <c r="A895" t="s">
        <v>5137</v>
      </c>
      <c r="B895" t="str">
        <f t="shared" si="13"/>
        <v>110019961</v>
      </c>
      <c r="C895">
        <v>110019</v>
      </c>
      <c r="D895" t="s">
        <v>50</v>
      </c>
      <c r="E895" t="s">
        <v>30</v>
      </c>
      <c r="F895" t="s">
        <v>47</v>
      </c>
      <c r="G895" t="s">
        <v>239</v>
      </c>
      <c r="H895" t="s">
        <v>5062</v>
      </c>
      <c r="I895" t="s">
        <v>6253</v>
      </c>
      <c r="J895" t="s">
        <v>6253</v>
      </c>
      <c r="K895" t="e">
        <f>VLOOKUP(B895,#REF!,5,FALSE)</f>
        <v>#REF!</v>
      </c>
      <c r="N895" t="s">
        <v>6254</v>
      </c>
      <c r="O895" s="180" t="s">
        <v>5165</v>
      </c>
      <c r="P895" t="s">
        <v>6250</v>
      </c>
      <c r="Q895" t="s">
        <v>5161</v>
      </c>
    </row>
    <row r="896" spans="1:17" x14ac:dyDescent="0.3">
      <c r="A896" t="s">
        <v>5137</v>
      </c>
      <c r="B896" t="str">
        <f t="shared" si="13"/>
        <v>110019962</v>
      </c>
      <c r="C896">
        <v>110019</v>
      </c>
      <c r="D896" t="s">
        <v>50</v>
      </c>
      <c r="E896" t="s">
        <v>30</v>
      </c>
      <c r="F896" t="s">
        <v>47</v>
      </c>
      <c r="G896" t="s">
        <v>239</v>
      </c>
      <c r="H896" t="s">
        <v>5062</v>
      </c>
      <c r="I896" t="s">
        <v>6255</v>
      </c>
      <c r="J896" t="s">
        <v>6255</v>
      </c>
      <c r="K896" t="e">
        <f>VLOOKUP(B896,#REF!,5,FALSE)</f>
        <v>#REF!</v>
      </c>
      <c r="N896" t="s">
        <v>6256</v>
      </c>
      <c r="O896" s="180" t="s">
        <v>5165</v>
      </c>
      <c r="P896" t="s">
        <v>6250</v>
      </c>
      <c r="Q896" t="s">
        <v>5161</v>
      </c>
    </row>
    <row r="897" spans="1:17" x14ac:dyDescent="0.3">
      <c r="A897" t="s">
        <v>5137</v>
      </c>
      <c r="B897" t="str">
        <f t="shared" si="13"/>
        <v>110019963</v>
      </c>
      <c r="C897">
        <v>110019</v>
      </c>
      <c r="D897" t="s">
        <v>50</v>
      </c>
      <c r="E897" t="s">
        <v>30</v>
      </c>
      <c r="F897" t="s">
        <v>47</v>
      </c>
      <c r="G897" t="s">
        <v>239</v>
      </c>
      <c r="H897" t="s">
        <v>5062</v>
      </c>
      <c r="I897" t="s">
        <v>6257</v>
      </c>
      <c r="J897" t="s">
        <v>6257</v>
      </c>
      <c r="K897" t="e">
        <f>VLOOKUP(B897,#REF!,5,FALSE)</f>
        <v>#REF!</v>
      </c>
      <c r="N897" t="s">
        <v>6258</v>
      </c>
      <c r="O897" s="180" t="s">
        <v>5165</v>
      </c>
      <c r="P897" t="s">
        <v>6250</v>
      </c>
      <c r="Q897" t="s">
        <v>5161</v>
      </c>
    </row>
    <row r="898" spans="1:17" x14ac:dyDescent="0.3">
      <c r="A898" t="s">
        <v>5137</v>
      </c>
      <c r="B898" t="str">
        <f t="shared" si="13"/>
        <v>110019964</v>
      </c>
      <c r="C898">
        <v>110019</v>
      </c>
      <c r="D898" t="s">
        <v>50</v>
      </c>
      <c r="E898" t="s">
        <v>30</v>
      </c>
      <c r="F898" t="s">
        <v>47</v>
      </c>
      <c r="G898" t="s">
        <v>239</v>
      </c>
      <c r="H898" t="s">
        <v>5062</v>
      </c>
      <c r="I898" t="s">
        <v>6259</v>
      </c>
      <c r="J898" t="s">
        <v>6259</v>
      </c>
      <c r="K898" t="e">
        <f>VLOOKUP(B898,#REF!,5,FALSE)</f>
        <v>#REF!</v>
      </c>
      <c r="N898" t="s">
        <v>6260</v>
      </c>
      <c r="O898" s="180" t="s">
        <v>5165</v>
      </c>
      <c r="P898" t="s">
        <v>6250</v>
      </c>
      <c r="Q898" t="s">
        <v>5161</v>
      </c>
    </row>
    <row r="899" spans="1:17" x14ac:dyDescent="0.3">
      <c r="A899" t="s">
        <v>5137</v>
      </c>
      <c r="B899" t="str">
        <f t="shared" si="13"/>
        <v>11002278</v>
      </c>
      <c r="C899">
        <v>110022</v>
      </c>
      <c r="D899" t="s">
        <v>50</v>
      </c>
      <c r="E899" t="s">
        <v>30</v>
      </c>
      <c r="F899" t="s">
        <v>47</v>
      </c>
      <c r="G899" t="s">
        <v>298</v>
      </c>
      <c r="H899" t="s">
        <v>34</v>
      </c>
      <c r="I899">
        <v>78</v>
      </c>
      <c r="J899">
        <v>1137</v>
      </c>
      <c r="K899" t="e">
        <f>VLOOKUP(B899,#REF!,5,FALSE)</f>
        <v>#REF!</v>
      </c>
      <c r="L899" t="e">
        <f>VLOOKUP(B899,#REF!,6,FALSE)</f>
        <v>#REF!</v>
      </c>
      <c r="N899" t="s">
        <v>6261</v>
      </c>
      <c r="O899" s="180" t="s">
        <v>5165</v>
      </c>
      <c r="P899" t="s">
        <v>5150</v>
      </c>
      <c r="Q899" t="s">
        <v>5161</v>
      </c>
    </row>
    <row r="900" spans="1:17" x14ac:dyDescent="0.3">
      <c r="A900" t="s">
        <v>5137</v>
      </c>
      <c r="B900" t="str">
        <f t="shared" si="13"/>
        <v>11002279</v>
      </c>
      <c r="C900">
        <v>110022</v>
      </c>
      <c r="D900" t="s">
        <v>50</v>
      </c>
      <c r="E900" t="s">
        <v>30</v>
      </c>
      <c r="F900" t="s">
        <v>47</v>
      </c>
      <c r="G900" t="s">
        <v>298</v>
      </c>
      <c r="H900" t="s">
        <v>34</v>
      </c>
      <c r="I900">
        <v>79</v>
      </c>
      <c r="J900">
        <v>1138</v>
      </c>
      <c r="L900" t="e">
        <f>VLOOKUP(B900,#REF!,6,FALSE)</f>
        <v>#REF!</v>
      </c>
      <c r="N900" t="s">
        <v>6263</v>
      </c>
      <c r="O900" s="180" t="s">
        <v>5165</v>
      </c>
      <c r="P900" t="s">
        <v>5150</v>
      </c>
      <c r="Q900" t="s">
        <v>5161</v>
      </c>
    </row>
    <row r="901" spans="1:17" x14ac:dyDescent="0.3">
      <c r="A901" t="s">
        <v>5137</v>
      </c>
      <c r="B901" t="str">
        <f t="shared" si="13"/>
        <v>11002280</v>
      </c>
      <c r="C901">
        <v>110022</v>
      </c>
      <c r="D901" t="s">
        <v>50</v>
      </c>
      <c r="E901" t="s">
        <v>30</v>
      </c>
      <c r="F901" t="s">
        <v>47</v>
      </c>
      <c r="G901" t="s">
        <v>298</v>
      </c>
      <c r="H901" t="s">
        <v>34</v>
      </c>
      <c r="I901">
        <v>80</v>
      </c>
      <c r="J901">
        <v>1139</v>
      </c>
      <c r="L901" t="e">
        <f>VLOOKUP(B901,#REF!,6,FALSE)</f>
        <v>#REF!</v>
      </c>
      <c r="N901" t="s">
        <v>6264</v>
      </c>
      <c r="O901" s="180" t="s">
        <v>5165</v>
      </c>
      <c r="P901" t="s">
        <v>5150</v>
      </c>
      <c r="Q901" t="s">
        <v>5161</v>
      </c>
    </row>
    <row r="902" spans="1:17" x14ac:dyDescent="0.3">
      <c r="A902" t="s">
        <v>5137</v>
      </c>
      <c r="B902" t="str">
        <f t="shared" si="13"/>
        <v>11002281</v>
      </c>
      <c r="C902">
        <v>110022</v>
      </c>
      <c r="D902" t="s">
        <v>50</v>
      </c>
      <c r="E902" t="s">
        <v>30</v>
      </c>
      <c r="F902" t="s">
        <v>47</v>
      </c>
      <c r="G902" t="s">
        <v>298</v>
      </c>
      <c r="H902" t="s">
        <v>34</v>
      </c>
      <c r="I902">
        <v>81</v>
      </c>
      <c r="J902">
        <v>1140</v>
      </c>
      <c r="L902" t="e">
        <f>VLOOKUP(B902,#REF!,6,FALSE)</f>
        <v>#REF!</v>
      </c>
      <c r="N902" t="s">
        <v>6265</v>
      </c>
      <c r="O902" s="180" t="s">
        <v>5165</v>
      </c>
      <c r="P902" t="s">
        <v>5150</v>
      </c>
      <c r="Q902" t="s">
        <v>5161</v>
      </c>
    </row>
    <row r="903" spans="1:17" x14ac:dyDescent="0.3">
      <c r="A903" t="s">
        <v>5137</v>
      </c>
      <c r="B903" t="str">
        <f t="shared" si="13"/>
        <v>11002282</v>
      </c>
      <c r="C903">
        <v>110022</v>
      </c>
      <c r="D903" t="s">
        <v>50</v>
      </c>
      <c r="E903" t="s">
        <v>30</v>
      </c>
      <c r="F903" t="s">
        <v>47</v>
      </c>
      <c r="G903" t="s">
        <v>298</v>
      </c>
      <c r="H903" t="s">
        <v>34</v>
      </c>
      <c r="I903">
        <v>82</v>
      </c>
      <c r="J903">
        <v>1141</v>
      </c>
      <c r="K903" t="e">
        <f>VLOOKUP(B903,#REF!,5,FALSE)</f>
        <v>#REF!</v>
      </c>
      <c r="L903" t="e">
        <f>VLOOKUP(B903,#REF!,6,FALSE)</f>
        <v>#REF!</v>
      </c>
      <c r="N903" t="s">
        <v>6266</v>
      </c>
      <c r="O903" s="180" t="s">
        <v>5165</v>
      </c>
      <c r="P903" t="s">
        <v>5150</v>
      </c>
      <c r="Q903" t="s">
        <v>5161</v>
      </c>
    </row>
    <row r="904" spans="1:17" x14ac:dyDescent="0.3">
      <c r="A904" t="s">
        <v>5163</v>
      </c>
      <c r="B904" t="str">
        <f t="shared" ref="B904:B967" si="14">C904&amp;I904</f>
        <v>110022234</v>
      </c>
      <c r="C904">
        <v>110022</v>
      </c>
      <c r="D904" t="s">
        <v>50</v>
      </c>
      <c r="E904" t="s">
        <v>30</v>
      </c>
      <c r="F904" t="s">
        <v>47</v>
      </c>
      <c r="G904" t="s">
        <v>298</v>
      </c>
      <c r="H904" t="s">
        <v>34</v>
      </c>
      <c r="I904">
        <v>234</v>
      </c>
      <c r="J904">
        <v>172</v>
      </c>
      <c r="L904" t="e">
        <f>VLOOKUP(B904,#REF!,6,FALSE)</f>
        <v>#REF!</v>
      </c>
      <c r="N904" t="s">
        <v>6268</v>
      </c>
      <c r="O904" s="180" t="s">
        <v>5165</v>
      </c>
      <c r="P904" t="s">
        <v>5149</v>
      </c>
      <c r="Q904" t="s">
        <v>5151</v>
      </c>
    </row>
    <row r="905" spans="1:17" x14ac:dyDescent="0.3">
      <c r="A905" t="s">
        <v>5163</v>
      </c>
      <c r="B905" t="str">
        <f t="shared" si="14"/>
        <v>110022239</v>
      </c>
      <c r="C905">
        <v>110022</v>
      </c>
      <c r="D905" t="s">
        <v>50</v>
      </c>
      <c r="E905" t="s">
        <v>30</v>
      </c>
      <c r="F905" t="s">
        <v>47</v>
      </c>
      <c r="G905" t="s">
        <v>298</v>
      </c>
      <c r="H905" t="s">
        <v>34</v>
      </c>
      <c r="I905">
        <v>239</v>
      </c>
      <c r="J905">
        <v>177</v>
      </c>
      <c r="L905" t="e">
        <f>VLOOKUP(B905,#REF!,6,FALSE)</f>
        <v>#REF!</v>
      </c>
      <c r="N905" t="s">
        <v>6269</v>
      </c>
      <c r="O905" s="180" t="s">
        <v>5165</v>
      </c>
      <c r="P905" t="s">
        <v>5149</v>
      </c>
      <c r="Q905" t="s">
        <v>5151</v>
      </c>
    </row>
    <row r="906" spans="1:17" x14ac:dyDescent="0.3">
      <c r="A906" t="s">
        <v>6056</v>
      </c>
      <c r="B906" t="str">
        <f t="shared" si="14"/>
        <v>11003293</v>
      </c>
      <c r="C906">
        <v>110032</v>
      </c>
      <c r="D906" t="s">
        <v>50</v>
      </c>
      <c r="E906" t="s">
        <v>30</v>
      </c>
      <c r="F906" t="s">
        <v>47</v>
      </c>
      <c r="G906" t="s">
        <v>239</v>
      </c>
      <c r="H906" t="s">
        <v>3152</v>
      </c>
      <c r="I906">
        <v>93</v>
      </c>
      <c r="J906">
        <v>93</v>
      </c>
      <c r="K906" t="e">
        <f>VLOOKUP(B906,#REF!,5,FALSE)</f>
        <v>#REF!</v>
      </c>
      <c r="N906" t="s">
        <v>6270</v>
      </c>
      <c r="O906" s="180" t="s">
        <v>5165</v>
      </c>
      <c r="P906" t="s">
        <v>6271</v>
      </c>
      <c r="Q906" t="s">
        <v>5151</v>
      </c>
    </row>
    <row r="907" spans="1:17" x14ac:dyDescent="0.3">
      <c r="A907" t="s">
        <v>6056</v>
      </c>
      <c r="B907" t="str">
        <f t="shared" si="14"/>
        <v>11003294</v>
      </c>
      <c r="C907">
        <v>110032</v>
      </c>
      <c r="D907" t="s">
        <v>50</v>
      </c>
      <c r="E907" t="s">
        <v>30</v>
      </c>
      <c r="F907" t="s">
        <v>47</v>
      </c>
      <c r="G907" t="s">
        <v>239</v>
      </c>
      <c r="H907" t="s">
        <v>3152</v>
      </c>
      <c r="I907">
        <v>94</v>
      </c>
      <c r="J907">
        <v>94</v>
      </c>
      <c r="K907" t="e">
        <f>VLOOKUP(B907,#REF!,5,FALSE)</f>
        <v>#REF!</v>
      </c>
      <c r="N907" t="s">
        <v>6272</v>
      </c>
      <c r="O907" s="180" t="s">
        <v>5165</v>
      </c>
      <c r="P907" t="s">
        <v>6271</v>
      </c>
      <c r="Q907" t="s">
        <v>5151</v>
      </c>
    </row>
    <row r="908" spans="1:17" x14ac:dyDescent="0.3">
      <c r="A908" t="s">
        <v>5163</v>
      </c>
      <c r="B908" t="str">
        <f t="shared" si="14"/>
        <v>11004533</v>
      </c>
      <c r="C908">
        <v>110045</v>
      </c>
      <c r="D908" t="s">
        <v>48</v>
      </c>
      <c r="E908" t="s">
        <v>30</v>
      </c>
      <c r="F908" t="s">
        <v>47</v>
      </c>
      <c r="G908" t="s">
        <v>298</v>
      </c>
      <c r="H908" t="s">
        <v>3153</v>
      </c>
      <c r="I908">
        <v>33</v>
      </c>
      <c r="J908">
        <v>33</v>
      </c>
      <c r="K908" t="e">
        <f>VLOOKUP(B908,#REF!,5,FALSE)</f>
        <v>#REF!</v>
      </c>
      <c r="L908" t="e">
        <f>VLOOKUP(B908,#REF!,6,FALSE)</f>
        <v>#REF!</v>
      </c>
      <c r="N908" t="s">
        <v>6273</v>
      </c>
      <c r="O908" s="180" t="s">
        <v>5165</v>
      </c>
      <c r="P908" t="s">
        <v>6274</v>
      </c>
      <c r="Q908" t="s">
        <v>5151</v>
      </c>
    </row>
    <row r="909" spans="1:17" x14ac:dyDescent="0.3">
      <c r="A909" t="s">
        <v>5270</v>
      </c>
      <c r="B909" t="str">
        <f t="shared" si="14"/>
        <v>1100721</v>
      </c>
      <c r="C909">
        <v>110072</v>
      </c>
      <c r="D909" t="s">
        <v>48</v>
      </c>
      <c r="E909" t="s">
        <v>30</v>
      </c>
      <c r="F909" t="s">
        <v>47</v>
      </c>
      <c r="G909" t="s">
        <v>416</v>
      </c>
      <c r="H909" t="s">
        <v>54</v>
      </c>
      <c r="I909">
        <v>1</v>
      </c>
      <c r="J909">
        <v>1</v>
      </c>
      <c r="K909" t="e">
        <f>VLOOKUP(B909,#REF!,5,FALSE)</f>
        <v>#REF!</v>
      </c>
      <c r="N909" t="s">
        <v>6276</v>
      </c>
      <c r="O909" s="180" t="s">
        <v>5165</v>
      </c>
      <c r="P909" t="s">
        <v>6277</v>
      </c>
      <c r="Q909" t="s">
        <v>5150</v>
      </c>
    </row>
    <row r="910" spans="1:17" x14ac:dyDescent="0.3">
      <c r="A910" t="s">
        <v>5163</v>
      </c>
      <c r="B910" t="str">
        <f t="shared" si="14"/>
        <v>11007575</v>
      </c>
      <c r="C910">
        <v>110075</v>
      </c>
      <c r="D910" t="s">
        <v>50</v>
      </c>
      <c r="E910" t="s">
        <v>30</v>
      </c>
      <c r="F910" t="s">
        <v>47</v>
      </c>
      <c r="G910" t="s">
        <v>239</v>
      </c>
      <c r="H910" t="s">
        <v>178</v>
      </c>
      <c r="I910">
        <v>75</v>
      </c>
      <c r="J910" t="s">
        <v>2958</v>
      </c>
      <c r="K910" t="e">
        <f>VLOOKUP(B910,#REF!,5,FALSE)</f>
        <v>#REF!</v>
      </c>
      <c r="L910" t="e">
        <f>VLOOKUP(B910,#REF!,6,FALSE)</f>
        <v>#REF!</v>
      </c>
      <c r="M910" t="e">
        <f>VLOOKUP(B910,#REF!,7,FALSE)</f>
        <v>#REF!</v>
      </c>
      <c r="N910" t="s">
        <v>6278</v>
      </c>
      <c r="O910" s="180" t="s">
        <v>5165</v>
      </c>
      <c r="P910" t="s">
        <v>5150</v>
      </c>
      <c r="Q910" t="s">
        <v>5151</v>
      </c>
    </row>
    <row r="911" spans="1:17" x14ac:dyDescent="0.3">
      <c r="A911" t="s">
        <v>5163</v>
      </c>
      <c r="B911" t="str">
        <f t="shared" si="14"/>
        <v>11007576</v>
      </c>
      <c r="C911">
        <v>110075</v>
      </c>
      <c r="D911" t="s">
        <v>50</v>
      </c>
      <c r="E911" t="s">
        <v>30</v>
      </c>
      <c r="F911" t="s">
        <v>47</v>
      </c>
      <c r="G911" t="s">
        <v>239</v>
      </c>
      <c r="H911" t="s">
        <v>178</v>
      </c>
      <c r="I911">
        <v>76</v>
      </c>
      <c r="J911" t="s">
        <v>2959</v>
      </c>
      <c r="K911" t="e">
        <f>VLOOKUP(B911,#REF!,5,FALSE)</f>
        <v>#REF!</v>
      </c>
      <c r="L911" t="e">
        <f>VLOOKUP(B911,#REF!,6,FALSE)</f>
        <v>#REF!</v>
      </c>
      <c r="M911" t="e">
        <f>VLOOKUP(B911,#REF!,7,FALSE)</f>
        <v>#REF!</v>
      </c>
      <c r="N911" t="s">
        <v>6281</v>
      </c>
      <c r="O911" s="180" t="s">
        <v>5165</v>
      </c>
      <c r="P911" t="s">
        <v>5150</v>
      </c>
      <c r="Q911" t="s">
        <v>5151</v>
      </c>
    </row>
    <row r="912" spans="1:17" x14ac:dyDescent="0.3">
      <c r="A912" t="s">
        <v>5137</v>
      </c>
      <c r="B912" t="str">
        <f t="shared" si="14"/>
        <v>1100781</v>
      </c>
      <c r="C912">
        <v>110078</v>
      </c>
      <c r="D912" t="s">
        <v>50</v>
      </c>
      <c r="E912" t="s">
        <v>30</v>
      </c>
      <c r="F912" t="s">
        <v>47</v>
      </c>
      <c r="G912" t="s">
        <v>298</v>
      </c>
      <c r="H912" t="s">
        <v>7</v>
      </c>
      <c r="I912">
        <v>1</v>
      </c>
      <c r="J912">
        <v>1</v>
      </c>
      <c r="K912" t="e">
        <f>VLOOKUP(B912,#REF!,5,FALSE)</f>
        <v>#REF!</v>
      </c>
      <c r="N912" t="s">
        <v>6284</v>
      </c>
      <c r="O912" s="180" t="s">
        <v>5165</v>
      </c>
      <c r="P912" t="s">
        <v>6234</v>
      </c>
      <c r="Q912" t="s">
        <v>5884</v>
      </c>
    </row>
    <row r="913" spans="1:17" x14ac:dyDescent="0.3">
      <c r="A913" t="s">
        <v>5137</v>
      </c>
      <c r="B913" t="str">
        <f t="shared" si="14"/>
        <v>1100782</v>
      </c>
      <c r="C913">
        <v>110078</v>
      </c>
      <c r="D913" t="s">
        <v>50</v>
      </c>
      <c r="E913" t="s">
        <v>30</v>
      </c>
      <c r="F913" t="s">
        <v>47</v>
      </c>
      <c r="G913" t="s">
        <v>298</v>
      </c>
      <c r="H913" t="s">
        <v>7</v>
      </c>
      <c r="I913">
        <v>2</v>
      </c>
      <c r="J913">
        <v>2</v>
      </c>
      <c r="K913" t="e">
        <f>VLOOKUP(B913,#REF!,5,FALSE)</f>
        <v>#REF!</v>
      </c>
      <c r="N913" t="s">
        <v>6285</v>
      </c>
      <c r="O913" s="180" t="s">
        <v>5165</v>
      </c>
      <c r="P913" t="s">
        <v>6234</v>
      </c>
      <c r="Q913" t="s">
        <v>5884</v>
      </c>
    </row>
    <row r="914" spans="1:17" x14ac:dyDescent="0.3">
      <c r="A914" t="s">
        <v>5137</v>
      </c>
      <c r="B914" t="str">
        <f t="shared" si="14"/>
        <v>1100783</v>
      </c>
      <c r="C914">
        <v>110078</v>
      </c>
      <c r="D914" t="s">
        <v>50</v>
      </c>
      <c r="E914" t="s">
        <v>30</v>
      </c>
      <c r="F914" t="s">
        <v>47</v>
      </c>
      <c r="G914" t="s">
        <v>298</v>
      </c>
      <c r="H914" t="s">
        <v>7</v>
      </c>
      <c r="I914">
        <v>3</v>
      </c>
      <c r="J914">
        <v>3</v>
      </c>
      <c r="K914" t="e">
        <f>VLOOKUP(B914,#REF!,5,FALSE)</f>
        <v>#REF!</v>
      </c>
      <c r="N914" t="s">
        <v>6286</v>
      </c>
      <c r="O914" s="180" t="s">
        <v>5165</v>
      </c>
      <c r="P914" t="s">
        <v>6287</v>
      </c>
      <c r="Q914" t="s">
        <v>5884</v>
      </c>
    </row>
    <row r="915" spans="1:17" x14ac:dyDescent="0.3">
      <c r="A915" t="s">
        <v>5163</v>
      </c>
      <c r="B915" t="str">
        <f t="shared" si="14"/>
        <v>110085531</v>
      </c>
      <c r="C915">
        <v>110085</v>
      </c>
      <c r="D915" t="s">
        <v>50</v>
      </c>
      <c r="E915" t="s">
        <v>30</v>
      </c>
      <c r="F915" t="s">
        <v>47</v>
      </c>
      <c r="G915" t="s">
        <v>239</v>
      </c>
      <c r="H915" t="s">
        <v>2955</v>
      </c>
      <c r="I915">
        <v>531</v>
      </c>
      <c r="J915">
        <v>531</v>
      </c>
      <c r="K915" t="e">
        <f>VLOOKUP(B915,#REF!,5,FALSE)</f>
        <v>#REF!</v>
      </c>
      <c r="L915" t="e">
        <f>VLOOKUP(B915,#REF!,6,FALSE)</f>
        <v>#REF!</v>
      </c>
      <c r="M915" t="e">
        <f>VLOOKUP(B915,#REF!,7,FALSE)</f>
        <v>#REF!</v>
      </c>
      <c r="N915" t="s">
        <v>6288</v>
      </c>
      <c r="O915" s="180" t="s">
        <v>5165</v>
      </c>
      <c r="P915" t="s">
        <v>6289</v>
      </c>
      <c r="Q915" t="s">
        <v>5151</v>
      </c>
    </row>
    <row r="916" spans="1:17" x14ac:dyDescent="0.3">
      <c r="A916" t="s">
        <v>5137</v>
      </c>
      <c r="B916" t="str">
        <f t="shared" si="14"/>
        <v>11010383</v>
      </c>
      <c r="C916">
        <v>110103</v>
      </c>
      <c r="D916" t="s">
        <v>50</v>
      </c>
      <c r="E916" t="s">
        <v>30</v>
      </c>
      <c r="F916" t="s">
        <v>47</v>
      </c>
      <c r="G916" t="s">
        <v>433</v>
      </c>
      <c r="H916" t="s">
        <v>8</v>
      </c>
      <c r="I916" t="s">
        <v>6292</v>
      </c>
      <c r="J916">
        <v>83</v>
      </c>
      <c r="K916" t="e">
        <f>VLOOKUP(B916,#REF!,5,FALSE)</f>
        <v>#REF!</v>
      </c>
      <c r="N916" t="s">
        <v>6293</v>
      </c>
      <c r="O916" s="180" t="s">
        <v>5165</v>
      </c>
      <c r="P916" t="s">
        <v>5982</v>
      </c>
      <c r="Q916" t="s">
        <v>5161</v>
      </c>
    </row>
    <row r="917" spans="1:17" x14ac:dyDescent="0.3">
      <c r="A917" t="s">
        <v>5270</v>
      </c>
      <c r="B917" t="str">
        <f t="shared" si="14"/>
        <v>1101238</v>
      </c>
      <c r="C917">
        <v>110123</v>
      </c>
      <c r="D917" t="s">
        <v>48</v>
      </c>
      <c r="E917" t="s">
        <v>30</v>
      </c>
      <c r="F917" t="s">
        <v>47</v>
      </c>
      <c r="G917" t="s">
        <v>298</v>
      </c>
      <c r="H917" t="s">
        <v>3155</v>
      </c>
      <c r="I917">
        <v>8</v>
      </c>
      <c r="J917">
        <v>8</v>
      </c>
      <c r="K917" t="e">
        <f>VLOOKUP(B917,#REF!,5,FALSE)</f>
        <v>#REF!</v>
      </c>
      <c r="N917" t="s">
        <v>6294</v>
      </c>
      <c r="O917" s="180" t="s">
        <v>5165</v>
      </c>
      <c r="P917" t="s">
        <v>6295</v>
      </c>
      <c r="Q917" t="s">
        <v>5150</v>
      </c>
    </row>
    <row r="918" spans="1:17" x14ac:dyDescent="0.3">
      <c r="A918" t="s">
        <v>5270</v>
      </c>
      <c r="B918" t="str">
        <f t="shared" si="14"/>
        <v>1101239</v>
      </c>
      <c r="C918">
        <v>110123</v>
      </c>
      <c r="D918" t="s">
        <v>48</v>
      </c>
      <c r="E918" t="s">
        <v>30</v>
      </c>
      <c r="F918" t="s">
        <v>47</v>
      </c>
      <c r="G918" t="s">
        <v>298</v>
      </c>
      <c r="H918" t="s">
        <v>3155</v>
      </c>
      <c r="I918">
        <v>9</v>
      </c>
      <c r="J918">
        <v>9</v>
      </c>
      <c r="K918" t="e">
        <f>VLOOKUP(B918,#REF!,5,FALSE)</f>
        <v>#REF!</v>
      </c>
      <c r="N918" t="s">
        <v>6296</v>
      </c>
      <c r="O918" s="180" t="s">
        <v>5165</v>
      </c>
      <c r="P918" t="s">
        <v>6295</v>
      </c>
      <c r="Q918" t="s">
        <v>5150</v>
      </c>
    </row>
    <row r="919" spans="1:17" x14ac:dyDescent="0.3">
      <c r="A919" t="s">
        <v>5270</v>
      </c>
      <c r="B919" t="str">
        <f t="shared" si="14"/>
        <v>11012310</v>
      </c>
      <c r="C919">
        <v>110123</v>
      </c>
      <c r="D919" t="s">
        <v>48</v>
      </c>
      <c r="E919" t="s">
        <v>30</v>
      </c>
      <c r="F919" t="s">
        <v>47</v>
      </c>
      <c r="G919" t="s">
        <v>298</v>
      </c>
      <c r="H919" t="s">
        <v>3155</v>
      </c>
      <c r="I919">
        <v>10</v>
      </c>
      <c r="J919">
        <v>10</v>
      </c>
      <c r="K919" t="e">
        <f>VLOOKUP(B919,#REF!,5,FALSE)</f>
        <v>#REF!</v>
      </c>
      <c r="N919" t="s">
        <v>6297</v>
      </c>
      <c r="O919" s="180" t="s">
        <v>5165</v>
      </c>
      <c r="P919" t="s">
        <v>6295</v>
      </c>
      <c r="Q919" t="s">
        <v>5150</v>
      </c>
    </row>
    <row r="920" spans="1:17" x14ac:dyDescent="0.3">
      <c r="A920" t="s">
        <v>5270</v>
      </c>
      <c r="B920" t="str">
        <f t="shared" si="14"/>
        <v>11012313</v>
      </c>
      <c r="C920">
        <v>110123</v>
      </c>
      <c r="D920" t="s">
        <v>48</v>
      </c>
      <c r="E920" t="s">
        <v>30</v>
      </c>
      <c r="F920" t="s">
        <v>47</v>
      </c>
      <c r="G920" t="s">
        <v>298</v>
      </c>
      <c r="H920" t="s">
        <v>3155</v>
      </c>
      <c r="I920">
        <v>13</v>
      </c>
      <c r="J920">
        <v>13</v>
      </c>
      <c r="K920" t="e">
        <f>VLOOKUP(B920,#REF!,5,FALSE)</f>
        <v>#REF!</v>
      </c>
      <c r="N920" t="s">
        <v>6298</v>
      </c>
      <c r="O920" s="180" t="s">
        <v>5165</v>
      </c>
      <c r="P920" t="s">
        <v>6299</v>
      </c>
      <c r="Q920" t="s">
        <v>5150</v>
      </c>
    </row>
    <row r="921" spans="1:17" x14ac:dyDescent="0.3">
      <c r="A921" t="s">
        <v>5270</v>
      </c>
      <c r="B921" t="str">
        <f t="shared" si="14"/>
        <v>11012314</v>
      </c>
      <c r="C921">
        <v>110123</v>
      </c>
      <c r="D921" t="s">
        <v>48</v>
      </c>
      <c r="E921" t="s">
        <v>30</v>
      </c>
      <c r="F921" t="s">
        <v>47</v>
      </c>
      <c r="G921" t="s">
        <v>298</v>
      </c>
      <c r="H921" t="s">
        <v>3155</v>
      </c>
      <c r="I921">
        <v>14</v>
      </c>
      <c r="J921">
        <v>14</v>
      </c>
      <c r="K921" t="e">
        <f>VLOOKUP(B921,#REF!,5,FALSE)</f>
        <v>#REF!</v>
      </c>
      <c r="N921" t="s">
        <v>6300</v>
      </c>
      <c r="O921" s="180" t="s">
        <v>5165</v>
      </c>
      <c r="P921" t="s">
        <v>6299</v>
      </c>
      <c r="Q921" t="s">
        <v>5150</v>
      </c>
    </row>
    <row r="922" spans="1:17" x14ac:dyDescent="0.3">
      <c r="A922" t="s">
        <v>5270</v>
      </c>
      <c r="B922" t="str">
        <f t="shared" si="14"/>
        <v>11012360</v>
      </c>
      <c r="C922">
        <v>110123</v>
      </c>
      <c r="D922" t="s">
        <v>48</v>
      </c>
      <c r="E922" t="s">
        <v>30</v>
      </c>
      <c r="F922" t="s">
        <v>47</v>
      </c>
      <c r="G922" t="s">
        <v>298</v>
      </c>
      <c r="H922" t="s">
        <v>3155</v>
      </c>
      <c r="I922">
        <v>60</v>
      </c>
      <c r="J922">
        <v>60</v>
      </c>
      <c r="K922" t="e">
        <f>VLOOKUP(B922,#REF!,5,FALSE)</f>
        <v>#REF!</v>
      </c>
      <c r="N922" t="s">
        <v>6301</v>
      </c>
      <c r="O922" s="180" t="s">
        <v>5165</v>
      </c>
      <c r="P922" t="s">
        <v>5404</v>
      </c>
      <c r="Q922" t="s">
        <v>5150</v>
      </c>
    </row>
    <row r="923" spans="1:17" x14ac:dyDescent="0.3">
      <c r="A923" t="s">
        <v>5270</v>
      </c>
      <c r="B923" t="str">
        <f t="shared" si="14"/>
        <v>11012361</v>
      </c>
      <c r="C923">
        <v>110123</v>
      </c>
      <c r="D923" t="s">
        <v>48</v>
      </c>
      <c r="E923" t="s">
        <v>30</v>
      </c>
      <c r="F923" t="s">
        <v>47</v>
      </c>
      <c r="G923" t="s">
        <v>298</v>
      </c>
      <c r="H923" t="s">
        <v>3155</v>
      </c>
      <c r="I923">
        <v>61</v>
      </c>
      <c r="J923">
        <v>61</v>
      </c>
      <c r="K923" t="e">
        <f>VLOOKUP(B923,#REF!,5,FALSE)</f>
        <v>#REF!</v>
      </c>
      <c r="N923" t="s">
        <v>6302</v>
      </c>
      <c r="O923" s="180" t="s">
        <v>5165</v>
      </c>
      <c r="P923" t="s">
        <v>5404</v>
      </c>
      <c r="Q923" t="s">
        <v>5150</v>
      </c>
    </row>
    <row r="924" spans="1:17" x14ac:dyDescent="0.3">
      <c r="A924" t="s">
        <v>5270</v>
      </c>
      <c r="B924" t="str">
        <f t="shared" si="14"/>
        <v>11012362</v>
      </c>
      <c r="C924">
        <v>110123</v>
      </c>
      <c r="D924" t="s">
        <v>48</v>
      </c>
      <c r="E924" t="s">
        <v>30</v>
      </c>
      <c r="F924" t="s">
        <v>47</v>
      </c>
      <c r="G924" t="s">
        <v>298</v>
      </c>
      <c r="H924" t="s">
        <v>3155</v>
      </c>
      <c r="I924">
        <v>62</v>
      </c>
      <c r="J924">
        <v>62</v>
      </c>
      <c r="K924" t="e">
        <f>VLOOKUP(B924,#REF!,5,FALSE)</f>
        <v>#REF!</v>
      </c>
      <c r="N924" t="s">
        <v>6303</v>
      </c>
      <c r="O924" s="180" t="s">
        <v>5165</v>
      </c>
      <c r="P924" t="s">
        <v>5404</v>
      </c>
      <c r="Q924" t="s">
        <v>5150</v>
      </c>
    </row>
    <row r="925" spans="1:17" x14ac:dyDescent="0.3">
      <c r="A925" t="s">
        <v>5270</v>
      </c>
      <c r="B925" t="str">
        <f t="shared" si="14"/>
        <v>11012363</v>
      </c>
      <c r="C925">
        <v>110123</v>
      </c>
      <c r="D925" t="s">
        <v>48</v>
      </c>
      <c r="E925" t="s">
        <v>30</v>
      </c>
      <c r="F925" t="s">
        <v>47</v>
      </c>
      <c r="G925" t="s">
        <v>298</v>
      </c>
      <c r="H925" t="s">
        <v>3155</v>
      </c>
      <c r="I925">
        <v>63</v>
      </c>
      <c r="J925">
        <v>63</v>
      </c>
      <c r="K925" t="e">
        <f>VLOOKUP(B925,#REF!,5,FALSE)</f>
        <v>#REF!</v>
      </c>
      <c r="N925" t="s">
        <v>6304</v>
      </c>
      <c r="O925" s="180" t="s">
        <v>5165</v>
      </c>
      <c r="P925" t="s">
        <v>5404</v>
      </c>
      <c r="Q925" t="s">
        <v>5150</v>
      </c>
    </row>
    <row r="926" spans="1:17" x14ac:dyDescent="0.3">
      <c r="A926" t="s">
        <v>5270</v>
      </c>
      <c r="B926" t="str">
        <f t="shared" si="14"/>
        <v>11012364</v>
      </c>
      <c r="C926">
        <v>110123</v>
      </c>
      <c r="D926" t="s">
        <v>48</v>
      </c>
      <c r="E926" t="s">
        <v>30</v>
      </c>
      <c r="F926" t="s">
        <v>47</v>
      </c>
      <c r="G926" t="s">
        <v>298</v>
      </c>
      <c r="H926" t="s">
        <v>3155</v>
      </c>
      <c r="I926">
        <v>64</v>
      </c>
      <c r="J926">
        <v>64</v>
      </c>
      <c r="K926" t="e">
        <f>VLOOKUP(B926,#REF!,5,FALSE)</f>
        <v>#REF!</v>
      </c>
      <c r="N926" t="s">
        <v>6305</v>
      </c>
      <c r="O926" s="180" t="s">
        <v>5165</v>
      </c>
      <c r="P926" t="s">
        <v>5404</v>
      </c>
      <c r="Q926" t="s">
        <v>5150</v>
      </c>
    </row>
    <row r="927" spans="1:17" x14ac:dyDescent="0.3">
      <c r="A927" t="s">
        <v>5270</v>
      </c>
      <c r="B927" t="str">
        <f t="shared" si="14"/>
        <v>11012365</v>
      </c>
      <c r="C927">
        <v>110123</v>
      </c>
      <c r="D927" t="s">
        <v>48</v>
      </c>
      <c r="E927" t="s">
        <v>30</v>
      </c>
      <c r="F927" t="s">
        <v>47</v>
      </c>
      <c r="G927" t="s">
        <v>298</v>
      </c>
      <c r="H927" t="s">
        <v>3155</v>
      </c>
      <c r="I927">
        <v>65</v>
      </c>
      <c r="J927">
        <v>65</v>
      </c>
      <c r="K927" t="e">
        <f>VLOOKUP(B927,#REF!,5,FALSE)</f>
        <v>#REF!</v>
      </c>
      <c r="N927" t="s">
        <v>6306</v>
      </c>
      <c r="O927" s="180" t="s">
        <v>5165</v>
      </c>
      <c r="P927" t="s">
        <v>5404</v>
      </c>
      <c r="Q927" t="s">
        <v>5150</v>
      </c>
    </row>
    <row r="928" spans="1:17" x14ac:dyDescent="0.3">
      <c r="A928" t="s">
        <v>5270</v>
      </c>
      <c r="B928" t="str">
        <f t="shared" si="14"/>
        <v>11012366</v>
      </c>
      <c r="C928">
        <v>110123</v>
      </c>
      <c r="D928" t="s">
        <v>48</v>
      </c>
      <c r="E928" t="s">
        <v>30</v>
      </c>
      <c r="F928" t="s">
        <v>47</v>
      </c>
      <c r="G928" t="s">
        <v>298</v>
      </c>
      <c r="H928" t="s">
        <v>3155</v>
      </c>
      <c r="I928">
        <v>66</v>
      </c>
      <c r="J928">
        <v>66</v>
      </c>
      <c r="K928" t="e">
        <f>VLOOKUP(B928,#REF!,5,FALSE)</f>
        <v>#REF!</v>
      </c>
      <c r="N928" t="s">
        <v>6307</v>
      </c>
      <c r="O928" s="180" t="s">
        <v>5165</v>
      </c>
      <c r="P928" t="s">
        <v>5404</v>
      </c>
      <c r="Q928" t="s">
        <v>5150</v>
      </c>
    </row>
    <row r="929" spans="1:17" x14ac:dyDescent="0.3">
      <c r="A929" t="s">
        <v>5270</v>
      </c>
      <c r="B929" t="str">
        <f t="shared" si="14"/>
        <v>11012367</v>
      </c>
      <c r="C929">
        <v>110123</v>
      </c>
      <c r="D929" t="s">
        <v>48</v>
      </c>
      <c r="E929" t="s">
        <v>30</v>
      </c>
      <c r="F929" t="s">
        <v>47</v>
      </c>
      <c r="G929" t="s">
        <v>298</v>
      </c>
      <c r="H929" t="s">
        <v>3155</v>
      </c>
      <c r="I929">
        <v>67</v>
      </c>
      <c r="J929">
        <v>67</v>
      </c>
      <c r="K929" t="e">
        <f>VLOOKUP(B929,#REF!,5,FALSE)</f>
        <v>#REF!</v>
      </c>
      <c r="N929" t="s">
        <v>6308</v>
      </c>
      <c r="O929" s="180" t="s">
        <v>5165</v>
      </c>
      <c r="P929" t="s">
        <v>5404</v>
      </c>
      <c r="Q929" t="s">
        <v>5150</v>
      </c>
    </row>
    <row r="930" spans="1:17" x14ac:dyDescent="0.3">
      <c r="A930" t="s">
        <v>5270</v>
      </c>
      <c r="B930" t="str">
        <f t="shared" si="14"/>
        <v>11012369</v>
      </c>
      <c r="C930">
        <v>110123</v>
      </c>
      <c r="D930" t="s">
        <v>48</v>
      </c>
      <c r="E930" t="s">
        <v>30</v>
      </c>
      <c r="F930" t="s">
        <v>47</v>
      </c>
      <c r="G930" t="s">
        <v>298</v>
      </c>
      <c r="H930" t="s">
        <v>3155</v>
      </c>
      <c r="I930">
        <v>69</v>
      </c>
      <c r="J930">
        <v>69</v>
      </c>
      <c r="K930" t="e">
        <f>VLOOKUP(B930,#REF!,5,FALSE)</f>
        <v>#REF!</v>
      </c>
      <c r="N930" t="s">
        <v>6309</v>
      </c>
      <c r="O930" s="180" t="s">
        <v>5165</v>
      </c>
      <c r="P930" t="s">
        <v>5404</v>
      </c>
      <c r="Q930" t="s">
        <v>5150</v>
      </c>
    </row>
    <row r="931" spans="1:17" x14ac:dyDescent="0.3">
      <c r="A931" t="s">
        <v>5270</v>
      </c>
      <c r="B931" t="str">
        <f t="shared" si="14"/>
        <v>11012370</v>
      </c>
      <c r="C931">
        <v>110123</v>
      </c>
      <c r="D931" t="s">
        <v>48</v>
      </c>
      <c r="E931" t="s">
        <v>30</v>
      </c>
      <c r="F931" t="s">
        <v>47</v>
      </c>
      <c r="G931" t="s">
        <v>298</v>
      </c>
      <c r="H931" t="s">
        <v>3155</v>
      </c>
      <c r="I931">
        <v>70</v>
      </c>
      <c r="J931">
        <v>70</v>
      </c>
      <c r="K931" t="e">
        <f>VLOOKUP(B931,#REF!,5,FALSE)</f>
        <v>#REF!</v>
      </c>
      <c r="N931" t="s">
        <v>6310</v>
      </c>
      <c r="O931" s="180" t="s">
        <v>5165</v>
      </c>
      <c r="P931" t="s">
        <v>5404</v>
      </c>
      <c r="Q931" t="s">
        <v>5150</v>
      </c>
    </row>
    <row r="932" spans="1:17" x14ac:dyDescent="0.3">
      <c r="A932" t="s">
        <v>5270</v>
      </c>
      <c r="B932" t="str">
        <f t="shared" si="14"/>
        <v>11012371</v>
      </c>
      <c r="C932">
        <v>110123</v>
      </c>
      <c r="D932" t="s">
        <v>48</v>
      </c>
      <c r="E932" t="s">
        <v>30</v>
      </c>
      <c r="F932" t="s">
        <v>47</v>
      </c>
      <c r="G932" t="s">
        <v>298</v>
      </c>
      <c r="H932" t="s">
        <v>3155</v>
      </c>
      <c r="I932">
        <v>71</v>
      </c>
      <c r="J932">
        <v>71</v>
      </c>
      <c r="K932" t="e">
        <f>VLOOKUP(B932,#REF!,5,FALSE)</f>
        <v>#REF!</v>
      </c>
      <c r="N932" t="s">
        <v>6311</v>
      </c>
      <c r="O932" s="180" t="s">
        <v>5165</v>
      </c>
      <c r="P932" t="s">
        <v>5404</v>
      </c>
      <c r="Q932" t="s">
        <v>5150</v>
      </c>
    </row>
    <row r="933" spans="1:17" x14ac:dyDescent="0.3">
      <c r="A933" t="s">
        <v>5270</v>
      </c>
      <c r="B933" t="str">
        <f t="shared" si="14"/>
        <v>11012372</v>
      </c>
      <c r="C933">
        <v>110123</v>
      </c>
      <c r="D933" t="s">
        <v>48</v>
      </c>
      <c r="E933" t="s">
        <v>30</v>
      </c>
      <c r="F933" t="s">
        <v>47</v>
      </c>
      <c r="G933" t="s">
        <v>298</v>
      </c>
      <c r="H933" t="s">
        <v>3155</v>
      </c>
      <c r="I933">
        <v>72</v>
      </c>
      <c r="J933">
        <v>72</v>
      </c>
      <c r="K933" t="e">
        <f>VLOOKUP(B933,#REF!,5,FALSE)</f>
        <v>#REF!</v>
      </c>
      <c r="N933" t="s">
        <v>6312</v>
      </c>
      <c r="O933" s="180" t="s">
        <v>5165</v>
      </c>
      <c r="P933" t="s">
        <v>5404</v>
      </c>
      <c r="Q933" t="s">
        <v>5150</v>
      </c>
    </row>
    <row r="934" spans="1:17" x14ac:dyDescent="0.3">
      <c r="A934" t="s">
        <v>5270</v>
      </c>
      <c r="B934" t="str">
        <f t="shared" si="14"/>
        <v>11012373</v>
      </c>
      <c r="C934">
        <v>110123</v>
      </c>
      <c r="D934" t="s">
        <v>48</v>
      </c>
      <c r="E934" t="s">
        <v>30</v>
      </c>
      <c r="F934" t="s">
        <v>47</v>
      </c>
      <c r="G934" t="s">
        <v>298</v>
      </c>
      <c r="H934" t="s">
        <v>3155</v>
      </c>
      <c r="I934">
        <v>73</v>
      </c>
      <c r="J934">
        <v>73</v>
      </c>
      <c r="K934" t="e">
        <f>VLOOKUP(B934,#REF!,5,FALSE)</f>
        <v>#REF!</v>
      </c>
      <c r="N934" t="s">
        <v>6313</v>
      </c>
      <c r="O934" s="180" t="s">
        <v>5165</v>
      </c>
      <c r="P934" t="s">
        <v>5404</v>
      </c>
      <c r="Q934" t="s">
        <v>5150</v>
      </c>
    </row>
    <row r="935" spans="1:17" x14ac:dyDescent="0.3">
      <c r="A935" t="s">
        <v>5270</v>
      </c>
      <c r="B935" t="str">
        <f t="shared" si="14"/>
        <v>11012374</v>
      </c>
      <c r="C935">
        <v>110123</v>
      </c>
      <c r="D935" t="s">
        <v>48</v>
      </c>
      <c r="E935" t="s">
        <v>30</v>
      </c>
      <c r="F935" t="s">
        <v>47</v>
      </c>
      <c r="G935" t="s">
        <v>298</v>
      </c>
      <c r="H935" t="s">
        <v>3155</v>
      </c>
      <c r="I935">
        <v>74</v>
      </c>
      <c r="J935">
        <v>74</v>
      </c>
      <c r="K935" t="e">
        <f>VLOOKUP(B935,#REF!,5,FALSE)</f>
        <v>#REF!</v>
      </c>
      <c r="N935" t="s">
        <v>6314</v>
      </c>
      <c r="O935" s="180" t="s">
        <v>5165</v>
      </c>
      <c r="P935" t="s">
        <v>5404</v>
      </c>
      <c r="Q935" t="s">
        <v>5150</v>
      </c>
    </row>
    <row r="936" spans="1:17" x14ac:dyDescent="0.3">
      <c r="A936" t="s">
        <v>5270</v>
      </c>
      <c r="B936" t="str">
        <f t="shared" si="14"/>
        <v>11012375</v>
      </c>
      <c r="C936">
        <v>110123</v>
      </c>
      <c r="D936" t="s">
        <v>48</v>
      </c>
      <c r="E936" t="s">
        <v>30</v>
      </c>
      <c r="F936" t="s">
        <v>47</v>
      </c>
      <c r="G936" t="s">
        <v>298</v>
      </c>
      <c r="H936" t="s">
        <v>3155</v>
      </c>
      <c r="I936">
        <v>75</v>
      </c>
      <c r="J936">
        <v>75</v>
      </c>
      <c r="K936" t="e">
        <f>VLOOKUP(B936,#REF!,5,FALSE)</f>
        <v>#REF!</v>
      </c>
      <c r="N936" t="s">
        <v>6315</v>
      </c>
      <c r="O936" s="180" t="s">
        <v>5165</v>
      </c>
      <c r="P936" t="s">
        <v>5404</v>
      </c>
      <c r="Q936" t="s">
        <v>5150</v>
      </c>
    </row>
    <row r="937" spans="1:17" x14ac:dyDescent="0.3">
      <c r="A937" t="s">
        <v>5270</v>
      </c>
      <c r="B937" t="str">
        <f t="shared" si="14"/>
        <v>11012376</v>
      </c>
      <c r="C937">
        <v>110123</v>
      </c>
      <c r="D937" t="s">
        <v>48</v>
      </c>
      <c r="E937" t="s">
        <v>30</v>
      </c>
      <c r="F937" t="s">
        <v>47</v>
      </c>
      <c r="G937" t="s">
        <v>298</v>
      </c>
      <c r="H937" t="s">
        <v>3155</v>
      </c>
      <c r="I937">
        <v>76</v>
      </c>
      <c r="J937">
        <v>76</v>
      </c>
      <c r="K937" t="e">
        <f>VLOOKUP(B937,#REF!,5,FALSE)</f>
        <v>#REF!</v>
      </c>
      <c r="N937" t="s">
        <v>6316</v>
      </c>
      <c r="O937" s="180" t="s">
        <v>5165</v>
      </c>
      <c r="P937" t="s">
        <v>5404</v>
      </c>
      <c r="Q937" t="s">
        <v>5150</v>
      </c>
    </row>
    <row r="938" spans="1:17" x14ac:dyDescent="0.3">
      <c r="A938" t="s">
        <v>5270</v>
      </c>
      <c r="B938" t="str">
        <f t="shared" si="14"/>
        <v>11012377</v>
      </c>
      <c r="C938">
        <v>110123</v>
      </c>
      <c r="D938" t="s">
        <v>48</v>
      </c>
      <c r="E938" t="s">
        <v>30</v>
      </c>
      <c r="F938" t="s">
        <v>47</v>
      </c>
      <c r="G938" t="s">
        <v>298</v>
      </c>
      <c r="H938" t="s">
        <v>3155</v>
      </c>
      <c r="I938">
        <v>77</v>
      </c>
      <c r="J938">
        <v>77</v>
      </c>
      <c r="K938" t="e">
        <f>VLOOKUP(B938,#REF!,5,FALSE)</f>
        <v>#REF!</v>
      </c>
      <c r="N938" t="s">
        <v>6317</v>
      </c>
      <c r="O938" s="180" t="s">
        <v>5165</v>
      </c>
      <c r="P938" t="s">
        <v>5404</v>
      </c>
      <c r="Q938" t="s">
        <v>5150</v>
      </c>
    </row>
    <row r="939" spans="1:17" x14ac:dyDescent="0.3">
      <c r="A939" t="s">
        <v>5270</v>
      </c>
      <c r="B939" t="str">
        <f t="shared" si="14"/>
        <v>11012378</v>
      </c>
      <c r="C939">
        <v>110123</v>
      </c>
      <c r="D939" t="s">
        <v>48</v>
      </c>
      <c r="E939" t="s">
        <v>30</v>
      </c>
      <c r="F939" t="s">
        <v>47</v>
      </c>
      <c r="G939" t="s">
        <v>298</v>
      </c>
      <c r="H939" t="s">
        <v>3155</v>
      </c>
      <c r="I939">
        <v>78</v>
      </c>
      <c r="J939">
        <v>78</v>
      </c>
      <c r="K939" t="e">
        <f>VLOOKUP(B939,#REF!,5,FALSE)</f>
        <v>#REF!</v>
      </c>
      <c r="N939" t="s">
        <v>6318</v>
      </c>
      <c r="O939" s="180" t="s">
        <v>5165</v>
      </c>
      <c r="P939" t="s">
        <v>5404</v>
      </c>
      <c r="Q939" t="s">
        <v>5150</v>
      </c>
    </row>
    <row r="940" spans="1:17" x14ac:dyDescent="0.3">
      <c r="A940" t="s">
        <v>5270</v>
      </c>
      <c r="B940" t="str">
        <f t="shared" si="14"/>
        <v>11012379</v>
      </c>
      <c r="C940">
        <v>110123</v>
      </c>
      <c r="D940" t="s">
        <v>48</v>
      </c>
      <c r="E940" t="s">
        <v>30</v>
      </c>
      <c r="F940" t="s">
        <v>47</v>
      </c>
      <c r="G940" t="s">
        <v>298</v>
      </c>
      <c r="H940" t="s">
        <v>3155</v>
      </c>
      <c r="I940">
        <v>79</v>
      </c>
      <c r="J940">
        <v>79</v>
      </c>
      <c r="K940" t="e">
        <f>VLOOKUP(B940,#REF!,5,FALSE)</f>
        <v>#REF!</v>
      </c>
      <c r="N940" t="s">
        <v>6319</v>
      </c>
      <c r="O940" s="180" t="s">
        <v>5165</v>
      </c>
      <c r="P940" t="s">
        <v>5404</v>
      </c>
      <c r="Q940" t="s">
        <v>5150</v>
      </c>
    </row>
    <row r="941" spans="1:17" x14ac:dyDescent="0.3">
      <c r="A941" t="s">
        <v>5270</v>
      </c>
      <c r="B941" t="str">
        <f t="shared" si="14"/>
        <v>11012380</v>
      </c>
      <c r="C941">
        <v>110123</v>
      </c>
      <c r="D941" t="s">
        <v>48</v>
      </c>
      <c r="E941" t="s">
        <v>30</v>
      </c>
      <c r="F941" t="s">
        <v>47</v>
      </c>
      <c r="G941" t="s">
        <v>298</v>
      </c>
      <c r="H941" t="s">
        <v>3155</v>
      </c>
      <c r="I941">
        <v>80</v>
      </c>
      <c r="J941">
        <v>80</v>
      </c>
      <c r="K941" t="e">
        <f>VLOOKUP(B941,#REF!,5,FALSE)</f>
        <v>#REF!</v>
      </c>
      <c r="N941" t="s">
        <v>6320</v>
      </c>
      <c r="O941" s="180" t="s">
        <v>5165</v>
      </c>
      <c r="P941" t="s">
        <v>5404</v>
      </c>
      <c r="Q941" t="s">
        <v>5150</v>
      </c>
    </row>
    <row r="942" spans="1:17" x14ac:dyDescent="0.3">
      <c r="A942" t="s">
        <v>5270</v>
      </c>
      <c r="B942" t="str">
        <f t="shared" si="14"/>
        <v>11012381</v>
      </c>
      <c r="C942">
        <v>110123</v>
      </c>
      <c r="D942" t="s">
        <v>48</v>
      </c>
      <c r="E942" t="s">
        <v>30</v>
      </c>
      <c r="F942" t="s">
        <v>47</v>
      </c>
      <c r="G942" t="s">
        <v>298</v>
      </c>
      <c r="H942" t="s">
        <v>3155</v>
      </c>
      <c r="I942">
        <v>81</v>
      </c>
      <c r="J942">
        <v>81</v>
      </c>
      <c r="K942" t="e">
        <f>VLOOKUP(B942,#REF!,5,FALSE)</f>
        <v>#REF!</v>
      </c>
      <c r="N942" t="s">
        <v>6321</v>
      </c>
      <c r="O942" s="180" t="s">
        <v>5165</v>
      </c>
      <c r="P942" t="s">
        <v>5404</v>
      </c>
      <c r="Q942" t="s">
        <v>5150</v>
      </c>
    </row>
    <row r="943" spans="1:17" x14ac:dyDescent="0.3">
      <c r="A943" t="s">
        <v>5270</v>
      </c>
      <c r="B943" t="str">
        <f t="shared" si="14"/>
        <v>11012382</v>
      </c>
      <c r="C943">
        <v>110123</v>
      </c>
      <c r="D943" t="s">
        <v>48</v>
      </c>
      <c r="E943" t="s">
        <v>30</v>
      </c>
      <c r="F943" t="s">
        <v>47</v>
      </c>
      <c r="G943" t="s">
        <v>298</v>
      </c>
      <c r="H943" t="s">
        <v>3155</v>
      </c>
      <c r="I943">
        <v>82</v>
      </c>
      <c r="J943">
        <v>82</v>
      </c>
      <c r="K943" t="e">
        <f>VLOOKUP(B943,#REF!,5,FALSE)</f>
        <v>#REF!</v>
      </c>
      <c r="N943" t="s">
        <v>6322</v>
      </c>
      <c r="O943" s="180" t="s">
        <v>5165</v>
      </c>
      <c r="P943" t="s">
        <v>5404</v>
      </c>
      <c r="Q943" t="s">
        <v>5150</v>
      </c>
    </row>
    <row r="944" spans="1:17" x14ac:dyDescent="0.3">
      <c r="A944" t="s">
        <v>5270</v>
      </c>
      <c r="B944" t="str">
        <f t="shared" si="14"/>
        <v>11012383</v>
      </c>
      <c r="C944">
        <v>110123</v>
      </c>
      <c r="D944" t="s">
        <v>48</v>
      </c>
      <c r="E944" t="s">
        <v>30</v>
      </c>
      <c r="F944" t="s">
        <v>47</v>
      </c>
      <c r="G944" t="s">
        <v>298</v>
      </c>
      <c r="H944" t="s">
        <v>3155</v>
      </c>
      <c r="I944">
        <v>83</v>
      </c>
      <c r="J944">
        <v>83</v>
      </c>
      <c r="K944" t="e">
        <f>VLOOKUP(B944,#REF!,5,FALSE)</f>
        <v>#REF!</v>
      </c>
      <c r="N944" t="s">
        <v>6323</v>
      </c>
      <c r="O944" s="180" t="s">
        <v>5165</v>
      </c>
      <c r="P944" t="s">
        <v>5404</v>
      </c>
      <c r="Q944" t="s">
        <v>5150</v>
      </c>
    </row>
    <row r="945" spans="1:17" x14ac:dyDescent="0.3">
      <c r="A945" t="s">
        <v>5270</v>
      </c>
      <c r="B945" t="str">
        <f t="shared" si="14"/>
        <v>11012384</v>
      </c>
      <c r="C945">
        <v>110123</v>
      </c>
      <c r="D945" t="s">
        <v>48</v>
      </c>
      <c r="E945" t="s">
        <v>30</v>
      </c>
      <c r="F945" t="s">
        <v>47</v>
      </c>
      <c r="G945" t="s">
        <v>298</v>
      </c>
      <c r="H945" t="s">
        <v>3155</v>
      </c>
      <c r="I945">
        <v>84</v>
      </c>
      <c r="J945">
        <v>84</v>
      </c>
      <c r="K945" t="e">
        <f>VLOOKUP(B945,#REF!,5,FALSE)</f>
        <v>#REF!</v>
      </c>
      <c r="N945" t="s">
        <v>6324</v>
      </c>
      <c r="O945" s="180" t="s">
        <v>5165</v>
      </c>
      <c r="P945" t="s">
        <v>5404</v>
      </c>
      <c r="Q945" t="s">
        <v>5150</v>
      </c>
    </row>
    <row r="946" spans="1:17" x14ac:dyDescent="0.3">
      <c r="A946" t="s">
        <v>5163</v>
      </c>
      <c r="B946" t="str">
        <f t="shared" si="14"/>
        <v>11012386</v>
      </c>
      <c r="C946">
        <v>110123</v>
      </c>
      <c r="D946" t="s">
        <v>48</v>
      </c>
      <c r="E946" t="s">
        <v>30</v>
      </c>
      <c r="F946" t="s">
        <v>47</v>
      </c>
      <c r="G946" t="s">
        <v>298</v>
      </c>
      <c r="H946" t="s">
        <v>3155</v>
      </c>
      <c r="I946">
        <v>86</v>
      </c>
      <c r="J946">
        <v>86</v>
      </c>
      <c r="K946" t="e">
        <f>VLOOKUP(B946,#REF!,5,FALSE)</f>
        <v>#REF!</v>
      </c>
      <c r="N946" t="s">
        <v>6325</v>
      </c>
      <c r="O946" s="180" t="s">
        <v>5165</v>
      </c>
      <c r="P946" t="s">
        <v>6077</v>
      </c>
      <c r="Q946" t="s">
        <v>5151</v>
      </c>
    </row>
    <row r="947" spans="1:17" x14ac:dyDescent="0.3">
      <c r="A947" t="s">
        <v>5163</v>
      </c>
      <c r="B947" t="str">
        <f t="shared" si="14"/>
        <v>11012387</v>
      </c>
      <c r="C947">
        <v>110123</v>
      </c>
      <c r="D947" t="s">
        <v>48</v>
      </c>
      <c r="E947" t="s">
        <v>30</v>
      </c>
      <c r="F947" t="s">
        <v>47</v>
      </c>
      <c r="G947" t="s">
        <v>298</v>
      </c>
      <c r="H947" t="s">
        <v>3155</v>
      </c>
      <c r="I947">
        <v>87</v>
      </c>
      <c r="J947">
        <v>87</v>
      </c>
      <c r="K947" t="e">
        <f>VLOOKUP(B947,#REF!,5,FALSE)</f>
        <v>#REF!</v>
      </c>
      <c r="N947" t="s">
        <v>6326</v>
      </c>
      <c r="O947" s="180" t="s">
        <v>5165</v>
      </c>
      <c r="P947" t="s">
        <v>6077</v>
      </c>
      <c r="Q947" t="s">
        <v>5151</v>
      </c>
    </row>
    <row r="948" spans="1:17" x14ac:dyDescent="0.3">
      <c r="A948" t="s">
        <v>5163</v>
      </c>
      <c r="B948" t="str">
        <f t="shared" si="14"/>
        <v>11012388</v>
      </c>
      <c r="C948">
        <v>110123</v>
      </c>
      <c r="D948" t="s">
        <v>48</v>
      </c>
      <c r="E948" t="s">
        <v>30</v>
      </c>
      <c r="F948" t="s">
        <v>47</v>
      </c>
      <c r="G948" t="s">
        <v>298</v>
      </c>
      <c r="H948" t="s">
        <v>3155</v>
      </c>
      <c r="I948">
        <v>88</v>
      </c>
      <c r="J948">
        <v>88</v>
      </c>
      <c r="K948" t="e">
        <f>VLOOKUP(B948,#REF!,5,FALSE)</f>
        <v>#REF!</v>
      </c>
      <c r="N948" t="s">
        <v>6327</v>
      </c>
      <c r="O948" s="180" t="s">
        <v>5165</v>
      </c>
      <c r="P948" t="s">
        <v>6077</v>
      </c>
      <c r="Q948" t="s">
        <v>5151</v>
      </c>
    </row>
    <row r="949" spans="1:17" x14ac:dyDescent="0.3">
      <c r="A949" t="s">
        <v>5163</v>
      </c>
      <c r="B949" t="str">
        <f t="shared" si="14"/>
        <v>11012389</v>
      </c>
      <c r="C949">
        <v>110123</v>
      </c>
      <c r="D949" t="s">
        <v>48</v>
      </c>
      <c r="E949" t="s">
        <v>30</v>
      </c>
      <c r="F949" t="s">
        <v>47</v>
      </c>
      <c r="G949" t="s">
        <v>298</v>
      </c>
      <c r="H949" t="s">
        <v>3155</v>
      </c>
      <c r="I949">
        <v>89</v>
      </c>
      <c r="J949">
        <v>89</v>
      </c>
      <c r="K949" t="e">
        <f>VLOOKUP(B949,#REF!,5,FALSE)</f>
        <v>#REF!</v>
      </c>
      <c r="N949" t="s">
        <v>6328</v>
      </c>
      <c r="O949" s="180" t="s">
        <v>5165</v>
      </c>
      <c r="P949" t="s">
        <v>6077</v>
      </c>
      <c r="Q949" t="s">
        <v>5151</v>
      </c>
    </row>
    <row r="950" spans="1:17" x14ac:dyDescent="0.3">
      <c r="A950" t="s">
        <v>5163</v>
      </c>
      <c r="B950" t="str">
        <f t="shared" si="14"/>
        <v>11012390</v>
      </c>
      <c r="C950">
        <v>110123</v>
      </c>
      <c r="D950" t="s">
        <v>48</v>
      </c>
      <c r="E950" t="s">
        <v>30</v>
      </c>
      <c r="F950" t="s">
        <v>47</v>
      </c>
      <c r="G950" t="s">
        <v>298</v>
      </c>
      <c r="H950" t="s">
        <v>3155</v>
      </c>
      <c r="I950">
        <v>90</v>
      </c>
      <c r="J950">
        <v>90</v>
      </c>
      <c r="K950" t="e">
        <f>VLOOKUP(B950,#REF!,5,FALSE)</f>
        <v>#REF!</v>
      </c>
      <c r="N950" t="s">
        <v>6329</v>
      </c>
      <c r="O950" s="180" t="s">
        <v>5165</v>
      </c>
      <c r="P950" t="s">
        <v>6077</v>
      </c>
      <c r="Q950" t="s">
        <v>5151</v>
      </c>
    </row>
    <row r="951" spans="1:17" x14ac:dyDescent="0.3">
      <c r="A951" t="s">
        <v>5163</v>
      </c>
      <c r="B951" t="str">
        <f t="shared" si="14"/>
        <v>11012391</v>
      </c>
      <c r="C951">
        <v>110123</v>
      </c>
      <c r="D951" t="s">
        <v>48</v>
      </c>
      <c r="E951" t="s">
        <v>30</v>
      </c>
      <c r="F951" t="s">
        <v>47</v>
      </c>
      <c r="G951" t="s">
        <v>298</v>
      </c>
      <c r="H951" t="s">
        <v>3155</v>
      </c>
      <c r="I951">
        <v>91</v>
      </c>
      <c r="J951">
        <v>91</v>
      </c>
      <c r="K951" t="e">
        <f>VLOOKUP(B951,#REF!,5,FALSE)</f>
        <v>#REF!</v>
      </c>
      <c r="N951" t="s">
        <v>6330</v>
      </c>
      <c r="O951" s="180" t="s">
        <v>5165</v>
      </c>
      <c r="P951" t="s">
        <v>6077</v>
      </c>
      <c r="Q951" t="s">
        <v>5151</v>
      </c>
    </row>
    <row r="952" spans="1:17" x14ac:dyDescent="0.3">
      <c r="A952" t="s">
        <v>5163</v>
      </c>
      <c r="B952" t="str">
        <f t="shared" si="14"/>
        <v>11012392</v>
      </c>
      <c r="C952">
        <v>110123</v>
      </c>
      <c r="D952" t="s">
        <v>48</v>
      </c>
      <c r="E952" t="s">
        <v>30</v>
      </c>
      <c r="F952" t="s">
        <v>47</v>
      </c>
      <c r="G952" t="s">
        <v>298</v>
      </c>
      <c r="H952" t="s">
        <v>3155</v>
      </c>
      <c r="I952">
        <v>92</v>
      </c>
      <c r="J952">
        <v>92</v>
      </c>
      <c r="K952" t="e">
        <f>VLOOKUP(B952,#REF!,5,FALSE)</f>
        <v>#REF!</v>
      </c>
      <c r="N952" t="s">
        <v>6331</v>
      </c>
      <c r="O952" s="180" t="s">
        <v>5165</v>
      </c>
      <c r="P952" t="s">
        <v>6077</v>
      </c>
      <c r="Q952" t="s">
        <v>5151</v>
      </c>
    </row>
    <row r="953" spans="1:17" x14ac:dyDescent="0.3">
      <c r="A953" t="s">
        <v>5163</v>
      </c>
      <c r="B953" t="str">
        <f t="shared" si="14"/>
        <v>11012393</v>
      </c>
      <c r="C953">
        <v>110123</v>
      </c>
      <c r="D953" t="s">
        <v>48</v>
      </c>
      <c r="E953" t="s">
        <v>30</v>
      </c>
      <c r="F953" t="s">
        <v>47</v>
      </c>
      <c r="G953" t="s">
        <v>298</v>
      </c>
      <c r="H953" t="s">
        <v>3155</v>
      </c>
      <c r="I953">
        <v>93</v>
      </c>
      <c r="J953">
        <v>93</v>
      </c>
      <c r="K953" t="e">
        <f>VLOOKUP(B953,#REF!,5,FALSE)</f>
        <v>#REF!</v>
      </c>
      <c r="N953" t="s">
        <v>6332</v>
      </c>
      <c r="O953" s="180" t="s">
        <v>5165</v>
      </c>
      <c r="P953" t="s">
        <v>6077</v>
      </c>
      <c r="Q953" t="s">
        <v>5151</v>
      </c>
    </row>
    <row r="954" spans="1:17" x14ac:dyDescent="0.3">
      <c r="A954" t="s">
        <v>5163</v>
      </c>
      <c r="B954" t="str">
        <f t="shared" si="14"/>
        <v>11012394</v>
      </c>
      <c r="C954">
        <v>110123</v>
      </c>
      <c r="D954" t="s">
        <v>48</v>
      </c>
      <c r="E954" t="s">
        <v>30</v>
      </c>
      <c r="F954" t="s">
        <v>47</v>
      </c>
      <c r="G954" t="s">
        <v>298</v>
      </c>
      <c r="H954" t="s">
        <v>3155</v>
      </c>
      <c r="I954">
        <v>94</v>
      </c>
      <c r="J954">
        <v>94</v>
      </c>
      <c r="K954" t="e">
        <f>VLOOKUP(B954,#REF!,5,FALSE)</f>
        <v>#REF!</v>
      </c>
      <c r="N954" t="s">
        <v>6333</v>
      </c>
      <c r="O954" s="180" t="s">
        <v>5165</v>
      </c>
      <c r="P954" t="s">
        <v>6077</v>
      </c>
      <c r="Q954" t="s">
        <v>5151</v>
      </c>
    </row>
    <row r="955" spans="1:17" x14ac:dyDescent="0.3">
      <c r="A955" t="s">
        <v>5163</v>
      </c>
      <c r="B955" t="str">
        <f t="shared" si="14"/>
        <v>11012395</v>
      </c>
      <c r="C955">
        <v>110123</v>
      </c>
      <c r="D955" t="s">
        <v>48</v>
      </c>
      <c r="E955" t="s">
        <v>30</v>
      </c>
      <c r="F955" t="s">
        <v>47</v>
      </c>
      <c r="G955" t="s">
        <v>298</v>
      </c>
      <c r="H955" t="s">
        <v>3155</v>
      </c>
      <c r="I955">
        <v>95</v>
      </c>
      <c r="J955">
        <v>95</v>
      </c>
      <c r="K955" t="e">
        <f>VLOOKUP(B955,#REF!,5,FALSE)</f>
        <v>#REF!</v>
      </c>
      <c r="N955" t="s">
        <v>6334</v>
      </c>
      <c r="O955" s="180" t="s">
        <v>5165</v>
      </c>
      <c r="P955" t="s">
        <v>6077</v>
      </c>
      <c r="Q955" t="s">
        <v>5151</v>
      </c>
    </row>
    <row r="956" spans="1:17" x14ac:dyDescent="0.3">
      <c r="A956" t="s">
        <v>5163</v>
      </c>
      <c r="B956" t="str">
        <f t="shared" si="14"/>
        <v>11012396</v>
      </c>
      <c r="C956">
        <v>110123</v>
      </c>
      <c r="D956" t="s">
        <v>48</v>
      </c>
      <c r="E956" t="s">
        <v>30</v>
      </c>
      <c r="F956" t="s">
        <v>47</v>
      </c>
      <c r="G956" t="s">
        <v>298</v>
      </c>
      <c r="H956" t="s">
        <v>3155</v>
      </c>
      <c r="I956">
        <v>96</v>
      </c>
      <c r="J956">
        <v>96</v>
      </c>
      <c r="K956" t="e">
        <f>VLOOKUP(B956,#REF!,5,FALSE)</f>
        <v>#REF!</v>
      </c>
      <c r="N956" t="s">
        <v>6335</v>
      </c>
      <c r="O956" s="180" t="s">
        <v>5165</v>
      </c>
      <c r="P956" t="s">
        <v>6077</v>
      </c>
      <c r="Q956" t="s">
        <v>5151</v>
      </c>
    </row>
    <row r="957" spans="1:17" x14ac:dyDescent="0.3">
      <c r="A957" t="s">
        <v>5163</v>
      </c>
      <c r="B957" t="str">
        <f t="shared" si="14"/>
        <v>11012397</v>
      </c>
      <c r="C957">
        <v>110123</v>
      </c>
      <c r="D957" t="s">
        <v>48</v>
      </c>
      <c r="E957" t="s">
        <v>30</v>
      </c>
      <c r="F957" t="s">
        <v>47</v>
      </c>
      <c r="G957" t="s">
        <v>298</v>
      </c>
      <c r="H957" t="s">
        <v>3155</v>
      </c>
      <c r="I957">
        <v>97</v>
      </c>
      <c r="J957">
        <v>97</v>
      </c>
      <c r="K957" t="e">
        <f>VLOOKUP(B957,#REF!,5,FALSE)</f>
        <v>#REF!</v>
      </c>
      <c r="N957" t="s">
        <v>6336</v>
      </c>
      <c r="O957" s="180" t="s">
        <v>5165</v>
      </c>
      <c r="P957" t="s">
        <v>6077</v>
      </c>
      <c r="Q957" t="s">
        <v>5151</v>
      </c>
    </row>
    <row r="958" spans="1:17" x14ac:dyDescent="0.3">
      <c r="A958" t="s">
        <v>5163</v>
      </c>
      <c r="B958" t="str">
        <f t="shared" si="14"/>
        <v>11012398</v>
      </c>
      <c r="C958">
        <v>110123</v>
      </c>
      <c r="D958" t="s">
        <v>48</v>
      </c>
      <c r="E958" t="s">
        <v>30</v>
      </c>
      <c r="F958" t="s">
        <v>47</v>
      </c>
      <c r="G958" t="s">
        <v>298</v>
      </c>
      <c r="H958" t="s">
        <v>3155</v>
      </c>
      <c r="I958">
        <v>98</v>
      </c>
      <c r="J958">
        <v>98</v>
      </c>
      <c r="K958" t="e">
        <f>VLOOKUP(B958,#REF!,5,FALSE)</f>
        <v>#REF!</v>
      </c>
      <c r="N958" t="s">
        <v>6337</v>
      </c>
      <c r="O958" s="180" t="s">
        <v>5165</v>
      </c>
      <c r="P958" t="s">
        <v>6077</v>
      </c>
      <c r="Q958" t="s">
        <v>5151</v>
      </c>
    </row>
    <row r="959" spans="1:17" x14ac:dyDescent="0.3">
      <c r="A959" t="s">
        <v>5163</v>
      </c>
      <c r="B959" t="str">
        <f t="shared" si="14"/>
        <v>11012399</v>
      </c>
      <c r="C959">
        <v>110123</v>
      </c>
      <c r="D959" t="s">
        <v>48</v>
      </c>
      <c r="E959" t="s">
        <v>30</v>
      </c>
      <c r="F959" t="s">
        <v>47</v>
      </c>
      <c r="G959" t="s">
        <v>298</v>
      </c>
      <c r="H959" t="s">
        <v>3155</v>
      </c>
      <c r="I959">
        <v>99</v>
      </c>
      <c r="J959">
        <v>99</v>
      </c>
      <c r="K959" t="e">
        <f>VLOOKUP(B959,#REF!,5,FALSE)</f>
        <v>#REF!</v>
      </c>
      <c r="N959" t="s">
        <v>6338</v>
      </c>
      <c r="O959" s="180" t="s">
        <v>5165</v>
      </c>
      <c r="P959" t="s">
        <v>6077</v>
      </c>
      <c r="Q959" t="s">
        <v>5151</v>
      </c>
    </row>
    <row r="960" spans="1:17" x14ac:dyDescent="0.3">
      <c r="A960" t="s">
        <v>5163</v>
      </c>
      <c r="B960" t="str">
        <f t="shared" si="14"/>
        <v>110123100</v>
      </c>
      <c r="C960">
        <v>110123</v>
      </c>
      <c r="D960" t="s">
        <v>48</v>
      </c>
      <c r="E960" t="s">
        <v>30</v>
      </c>
      <c r="F960" t="s">
        <v>47</v>
      </c>
      <c r="G960" t="s">
        <v>298</v>
      </c>
      <c r="H960" t="s">
        <v>3155</v>
      </c>
      <c r="I960">
        <v>100</v>
      </c>
      <c r="J960">
        <v>100</v>
      </c>
      <c r="K960" t="e">
        <f>VLOOKUP(B960,#REF!,5,FALSE)</f>
        <v>#REF!</v>
      </c>
      <c r="N960" t="s">
        <v>6339</v>
      </c>
      <c r="O960" s="180" t="s">
        <v>5165</v>
      </c>
      <c r="P960" t="s">
        <v>6077</v>
      </c>
      <c r="Q960" t="s">
        <v>5151</v>
      </c>
    </row>
    <row r="961" spans="1:17" x14ac:dyDescent="0.3">
      <c r="A961" t="s">
        <v>5163</v>
      </c>
      <c r="B961" t="str">
        <f t="shared" si="14"/>
        <v>110123101</v>
      </c>
      <c r="C961">
        <v>110123</v>
      </c>
      <c r="D961" t="s">
        <v>48</v>
      </c>
      <c r="E961" t="s">
        <v>30</v>
      </c>
      <c r="F961" t="s">
        <v>47</v>
      </c>
      <c r="G961" t="s">
        <v>298</v>
      </c>
      <c r="H961" t="s">
        <v>3155</v>
      </c>
      <c r="I961">
        <v>101</v>
      </c>
      <c r="J961">
        <v>101</v>
      </c>
      <c r="K961" t="e">
        <f>VLOOKUP(B961,#REF!,5,FALSE)</f>
        <v>#REF!</v>
      </c>
      <c r="N961" t="s">
        <v>6340</v>
      </c>
      <c r="O961" s="180" t="s">
        <v>5165</v>
      </c>
      <c r="P961" t="s">
        <v>6077</v>
      </c>
      <c r="Q961" t="s">
        <v>5151</v>
      </c>
    </row>
    <row r="962" spans="1:17" x14ac:dyDescent="0.3">
      <c r="A962" t="s">
        <v>5163</v>
      </c>
      <c r="B962" t="str">
        <f t="shared" si="14"/>
        <v>110123103</v>
      </c>
      <c r="C962">
        <v>110123</v>
      </c>
      <c r="D962" t="s">
        <v>48</v>
      </c>
      <c r="E962" t="s">
        <v>30</v>
      </c>
      <c r="F962" t="s">
        <v>47</v>
      </c>
      <c r="G962" t="s">
        <v>298</v>
      </c>
      <c r="H962" t="s">
        <v>3155</v>
      </c>
      <c r="I962">
        <v>103</v>
      </c>
      <c r="J962">
        <v>103</v>
      </c>
      <c r="K962" t="e">
        <f>VLOOKUP(B962,#REF!,5,FALSE)</f>
        <v>#REF!</v>
      </c>
      <c r="N962" t="s">
        <v>6341</v>
      </c>
      <c r="O962" s="180" t="s">
        <v>5165</v>
      </c>
      <c r="P962" t="s">
        <v>6077</v>
      </c>
      <c r="Q962" t="s">
        <v>5151</v>
      </c>
    </row>
    <row r="963" spans="1:17" x14ac:dyDescent="0.3">
      <c r="A963" t="s">
        <v>5163</v>
      </c>
      <c r="B963" t="str">
        <f t="shared" si="14"/>
        <v>110123104</v>
      </c>
      <c r="C963">
        <v>110123</v>
      </c>
      <c r="D963" t="s">
        <v>48</v>
      </c>
      <c r="E963" t="s">
        <v>30</v>
      </c>
      <c r="F963" t="s">
        <v>47</v>
      </c>
      <c r="G963" t="s">
        <v>298</v>
      </c>
      <c r="H963" t="s">
        <v>3155</v>
      </c>
      <c r="I963">
        <v>104</v>
      </c>
      <c r="J963">
        <v>104</v>
      </c>
      <c r="K963" t="e">
        <f>VLOOKUP(B963,#REF!,5,FALSE)</f>
        <v>#REF!</v>
      </c>
      <c r="N963" t="s">
        <v>6342</v>
      </c>
      <c r="O963" s="180" t="s">
        <v>5165</v>
      </c>
      <c r="P963" t="s">
        <v>6077</v>
      </c>
      <c r="Q963" t="s">
        <v>5151</v>
      </c>
    </row>
    <row r="964" spans="1:17" x14ac:dyDescent="0.3">
      <c r="A964" t="s">
        <v>5163</v>
      </c>
      <c r="B964" t="str">
        <f t="shared" si="14"/>
        <v>110123105</v>
      </c>
      <c r="C964">
        <v>110123</v>
      </c>
      <c r="D964" t="s">
        <v>48</v>
      </c>
      <c r="E964" t="s">
        <v>30</v>
      </c>
      <c r="F964" t="s">
        <v>47</v>
      </c>
      <c r="G964" t="s">
        <v>298</v>
      </c>
      <c r="H964" t="s">
        <v>3155</v>
      </c>
      <c r="I964">
        <v>105</v>
      </c>
      <c r="J964">
        <v>105</v>
      </c>
      <c r="K964" t="e">
        <f>VLOOKUP(B964,#REF!,5,FALSE)</f>
        <v>#REF!</v>
      </c>
      <c r="N964" t="s">
        <v>6343</v>
      </c>
      <c r="O964" s="180" t="s">
        <v>5165</v>
      </c>
      <c r="P964" t="s">
        <v>6077</v>
      </c>
      <c r="Q964" t="s">
        <v>5151</v>
      </c>
    </row>
    <row r="965" spans="1:17" x14ac:dyDescent="0.3">
      <c r="A965" t="s">
        <v>5163</v>
      </c>
      <c r="B965" t="str">
        <f t="shared" si="14"/>
        <v>110123106</v>
      </c>
      <c r="C965">
        <v>110123</v>
      </c>
      <c r="D965" t="s">
        <v>48</v>
      </c>
      <c r="E965" t="s">
        <v>30</v>
      </c>
      <c r="F965" t="s">
        <v>47</v>
      </c>
      <c r="G965" t="s">
        <v>298</v>
      </c>
      <c r="H965" t="s">
        <v>3155</v>
      </c>
      <c r="I965">
        <v>106</v>
      </c>
      <c r="J965">
        <v>106</v>
      </c>
      <c r="K965" t="e">
        <f>VLOOKUP(B965,#REF!,5,FALSE)</f>
        <v>#REF!</v>
      </c>
      <c r="N965" t="s">
        <v>6344</v>
      </c>
      <c r="O965" s="180" t="s">
        <v>5165</v>
      </c>
      <c r="P965" t="s">
        <v>6077</v>
      </c>
      <c r="Q965" t="s">
        <v>5151</v>
      </c>
    </row>
    <row r="966" spans="1:17" x14ac:dyDescent="0.3">
      <c r="A966" t="s">
        <v>5163</v>
      </c>
      <c r="B966" t="str">
        <f t="shared" si="14"/>
        <v>110123107</v>
      </c>
      <c r="C966">
        <v>110123</v>
      </c>
      <c r="D966" t="s">
        <v>48</v>
      </c>
      <c r="E966" t="s">
        <v>30</v>
      </c>
      <c r="F966" t="s">
        <v>47</v>
      </c>
      <c r="G966" t="s">
        <v>298</v>
      </c>
      <c r="H966" t="s">
        <v>3155</v>
      </c>
      <c r="I966">
        <v>107</v>
      </c>
      <c r="J966">
        <v>107</v>
      </c>
      <c r="K966" t="e">
        <f>VLOOKUP(B966,#REF!,5,FALSE)</f>
        <v>#REF!</v>
      </c>
      <c r="N966" t="s">
        <v>6345</v>
      </c>
      <c r="O966" s="180" t="s">
        <v>5165</v>
      </c>
      <c r="P966" t="s">
        <v>6077</v>
      </c>
      <c r="Q966" t="s">
        <v>5151</v>
      </c>
    </row>
    <row r="967" spans="1:17" x14ac:dyDescent="0.3">
      <c r="A967" t="s">
        <v>5163</v>
      </c>
      <c r="B967" t="str">
        <f t="shared" si="14"/>
        <v>110123108</v>
      </c>
      <c r="C967">
        <v>110123</v>
      </c>
      <c r="D967" t="s">
        <v>48</v>
      </c>
      <c r="E967" t="s">
        <v>30</v>
      </c>
      <c r="F967" t="s">
        <v>47</v>
      </c>
      <c r="G967" t="s">
        <v>298</v>
      </c>
      <c r="H967" t="s">
        <v>3155</v>
      </c>
      <c r="I967">
        <v>108</v>
      </c>
      <c r="J967">
        <v>108</v>
      </c>
      <c r="K967" t="e">
        <f>VLOOKUP(B967,#REF!,5,FALSE)</f>
        <v>#REF!</v>
      </c>
      <c r="N967" t="s">
        <v>6346</v>
      </c>
      <c r="O967" s="180" t="s">
        <v>5165</v>
      </c>
      <c r="P967" t="s">
        <v>6077</v>
      </c>
      <c r="Q967" t="s">
        <v>5151</v>
      </c>
    </row>
    <row r="968" spans="1:17" x14ac:dyDescent="0.3">
      <c r="A968" t="s">
        <v>5163</v>
      </c>
      <c r="B968" t="str">
        <f t="shared" ref="B968:B1031" si="15">C968&amp;I968</f>
        <v>110123109</v>
      </c>
      <c r="C968">
        <v>110123</v>
      </c>
      <c r="D968" t="s">
        <v>48</v>
      </c>
      <c r="E968" t="s">
        <v>30</v>
      </c>
      <c r="F968" t="s">
        <v>47</v>
      </c>
      <c r="G968" t="s">
        <v>298</v>
      </c>
      <c r="H968" t="s">
        <v>3155</v>
      </c>
      <c r="I968">
        <v>109</v>
      </c>
      <c r="J968">
        <v>109</v>
      </c>
      <c r="K968" t="e">
        <f>VLOOKUP(B968,#REF!,5,FALSE)</f>
        <v>#REF!</v>
      </c>
      <c r="N968" t="s">
        <v>6347</v>
      </c>
      <c r="O968" s="180" t="s">
        <v>5165</v>
      </c>
      <c r="P968" t="s">
        <v>6077</v>
      </c>
      <c r="Q968" t="s">
        <v>5151</v>
      </c>
    </row>
    <row r="969" spans="1:17" x14ac:dyDescent="0.3">
      <c r="A969" t="s">
        <v>5163</v>
      </c>
      <c r="B969" t="str">
        <f t="shared" si="15"/>
        <v>110123110</v>
      </c>
      <c r="C969">
        <v>110123</v>
      </c>
      <c r="D969" t="s">
        <v>48</v>
      </c>
      <c r="E969" t="s">
        <v>30</v>
      </c>
      <c r="F969" t="s">
        <v>47</v>
      </c>
      <c r="G969" t="s">
        <v>298</v>
      </c>
      <c r="H969" t="s">
        <v>3155</v>
      </c>
      <c r="I969">
        <v>110</v>
      </c>
      <c r="J969">
        <v>110</v>
      </c>
      <c r="K969" t="e">
        <f>VLOOKUP(B969,#REF!,5,FALSE)</f>
        <v>#REF!</v>
      </c>
      <c r="N969" t="s">
        <v>6348</v>
      </c>
      <c r="O969" s="180" t="s">
        <v>5165</v>
      </c>
      <c r="P969" t="s">
        <v>6077</v>
      </c>
      <c r="Q969" t="s">
        <v>5151</v>
      </c>
    </row>
    <row r="970" spans="1:17" x14ac:dyDescent="0.3">
      <c r="A970" t="s">
        <v>5163</v>
      </c>
      <c r="B970" t="str">
        <f t="shared" si="15"/>
        <v>110123111</v>
      </c>
      <c r="C970">
        <v>110123</v>
      </c>
      <c r="D970" t="s">
        <v>48</v>
      </c>
      <c r="E970" t="s">
        <v>30</v>
      </c>
      <c r="F970" t="s">
        <v>47</v>
      </c>
      <c r="G970" t="s">
        <v>298</v>
      </c>
      <c r="H970" t="s">
        <v>3155</v>
      </c>
      <c r="I970">
        <v>111</v>
      </c>
      <c r="J970">
        <v>111</v>
      </c>
      <c r="K970" t="e">
        <f>VLOOKUP(B970,#REF!,5,FALSE)</f>
        <v>#REF!</v>
      </c>
      <c r="N970" t="s">
        <v>6349</v>
      </c>
      <c r="O970" s="180" t="s">
        <v>5165</v>
      </c>
      <c r="P970" t="s">
        <v>6077</v>
      </c>
      <c r="Q970" t="s">
        <v>5151</v>
      </c>
    </row>
    <row r="971" spans="1:17" x14ac:dyDescent="0.3">
      <c r="A971" t="s">
        <v>5163</v>
      </c>
      <c r="B971" t="str">
        <f t="shared" si="15"/>
        <v>110123112</v>
      </c>
      <c r="C971">
        <v>110123</v>
      </c>
      <c r="D971" t="s">
        <v>48</v>
      </c>
      <c r="E971" t="s">
        <v>30</v>
      </c>
      <c r="F971" t="s">
        <v>47</v>
      </c>
      <c r="G971" t="s">
        <v>298</v>
      </c>
      <c r="H971" t="s">
        <v>3155</v>
      </c>
      <c r="I971">
        <v>112</v>
      </c>
      <c r="J971">
        <v>112</v>
      </c>
      <c r="K971" t="e">
        <f>VLOOKUP(B971,#REF!,5,FALSE)</f>
        <v>#REF!</v>
      </c>
      <c r="N971" t="s">
        <v>6350</v>
      </c>
      <c r="O971" s="180" t="s">
        <v>5165</v>
      </c>
      <c r="P971" t="s">
        <v>6077</v>
      </c>
      <c r="Q971" t="s">
        <v>5151</v>
      </c>
    </row>
    <row r="972" spans="1:17" x14ac:dyDescent="0.3">
      <c r="A972" t="s">
        <v>5137</v>
      </c>
      <c r="B972" t="str">
        <f t="shared" si="15"/>
        <v>1101243</v>
      </c>
      <c r="C972">
        <v>110124</v>
      </c>
      <c r="D972" t="s">
        <v>50</v>
      </c>
      <c r="E972" t="s">
        <v>30</v>
      </c>
      <c r="F972" t="s">
        <v>47</v>
      </c>
      <c r="G972" t="s">
        <v>433</v>
      </c>
      <c r="H972" t="s">
        <v>4387</v>
      </c>
      <c r="I972">
        <v>3</v>
      </c>
      <c r="J972">
        <v>3</v>
      </c>
      <c r="K972" t="e">
        <f>VLOOKUP(B972,#REF!,5,FALSE)</f>
        <v>#REF!</v>
      </c>
      <c r="N972" t="s">
        <v>6351</v>
      </c>
      <c r="O972" s="180" t="s">
        <v>5165</v>
      </c>
      <c r="P972" t="s">
        <v>6352</v>
      </c>
      <c r="Q972" t="s">
        <v>5161</v>
      </c>
    </row>
    <row r="973" spans="1:17" x14ac:dyDescent="0.3">
      <c r="A973" t="s">
        <v>5137</v>
      </c>
      <c r="B973" t="str">
        <f t="shared" si="15"/>
        <v>1101244</v>
      </c>
      <c r="C973">
        <v>110124</v>
      </c>
      <c r="D973" t="s">
        <v>50</v>
      </c>
      <c r="E973" t="s">
        <v>30</v>
      </c>
      <c r="F973" t="s">
        <v>47</v>
      </c>
      <c r="G973" t="s">
        <v>433</v>
      </c>
      <c r="H973" t="s">
        <v>4387</v>
      </c>
      <c r="I973">
        <v>4</v>
      </c>
      <c r="J973">
        <v>4</v>
      </c>
      <c r="K973" t="e">
        <f>VLOOKUP(B973,#REF!,5,FALSE)</f>
        <v>#REF!</v>
      </c>
      <c r="N973" t="s">
        <v>6353</v>
      </c>
      <c r="O973" s="180" t="s">
        <v>5165</v>
      </c>
      <c r="P973" t="s">
        <v>6352</v>
      </c>
      <c r="Q973" t="s">
        <v>5161</v>
      </c>
    </row>
    <row r="974" spans="1:17" x14ac:dyDescent="0.3">
      <c r="A974" t="s">
        <v>5137</v>
      </c>
      <c r="B974" t="str">
        <f t="shared" si="15"/>
        <v>1101245</v>
      </c>
      <c r="C974">
        <v>110124</v>
      </c>
      <c r="D974" t="s">
        <v>50</v>
      </c>
      <c r="E974" t="s">
        <v>30</v>
      </c>
      <c r="F974" t="s">
        <v>47</v>
      </c>
      <c r="G974" t="s">
        <v>433</v>
      </c>
      <c r="H974" t="s">
        <v>4387</v>
      </c>
      <c r="I974">
        <v>5</v>
      </c>
      <c r="J974">
        <v>5</v>
      </c>
      <c r="K974" t="e">
        <f>VLOOKUP(B974,#REF!,5,FALSE)</f>
        <v>#REF!</v>
      </c>
      <c r="N974" t="s">
        <v>6354</v>
      </c>
      <c r="O974" s="180" t="s">
        <v>5165</v>
      </c>
      <c r="P974" t="s">
        <v>6352</v>
      </c>
      <c r="Q974" t="s">
        <v>5161</v>
      </c>
    </row>
    <row r="975" spans="1:17" x14ac:dyDescent="0.3">
      <c r="A975" t="s">
        <v>5137</v>
      </c>
      <c r="B975" t="str">
        <f t="shared" si="15"/>
        <v>11101886</v>
      </c>
      <c r="C975">
        <v>111018</v>
      </c>
      <c r="D975" t="s">
        <v>48</v>
      </c>
      <c r="E975" t="s">
        <v>30</v>
      </c>
      <c r="F975" t="s">
        <v>59</v>
      </c>
      <c r="G975" t="s">
        <v>486</v>
      </c>
      <c r="H975" t="s">
        <v>5068</v>
      </c>
      <c r="I975">
        <v>86</v>
      </c>
      <c r="J975">
        <v>86</v>
      </c>
      <c r="K975" t="e">
        <f>VLOOKUP(B975,#REF!,5,FALSE)</f>
        <v>#REF!</v>
      </c>
      <c r="N975" t="s">
        <v>6355</v>
      </c>
      <c r="O975" s="180" t="s">
        <v>5165</v>
      </c>
      <c r="P975" t="s">
        <v>6250</v>
      </c>
      <c r="Q975" t="s">
        <v>5161</v>
      </c>
    </row>
    <row r="976" spans="1:17" x14ac:dyDescent="0.3">
      <c r="A976" t="s">
        <v>5163</v>
      </c>
      <c r="B976" t="str">
        <f t="shared" si="15"/>
        <v>1110203</v>
      </c>
      <c r="C976">
        <v>111020</v>
      </c>
      <c r="D976" t="s">
        <v>48</v>
      </c>
      <c r="E976" t="s">
        <v>30</v>
      </c>
      <c r="F976" t="s">
        <v>59</v>
      </c>
      <c r="G976" t="s">
        <v>544</v>
      </c>
      <c r="H976" t="s">
        <v>61</v>
      </c>
      <c r="I976">
        <v>3</v>
      </c>
      <c r="J976">
        <v>3</v>
      </c>
      <c r="K976" t="e">
        <f>VLOOKUP(B976,#REF!,5,FALSE)</f>
        <v>#REF!</v>
      </c>
      <c r="N976" t="s">
        <v>6356</v>
      </c>
      <c r="O976" s="180" t="s">
        <v>5165</v>
      </c>
      <c r="P976" t="s">
        <v>6357</v>
      </c>
      <c r="Q976" t="s">
        <v>5151</v>
      </c>
    </row>
    <row r="977" spans="1:17" x14ac:dyDescent="0.3">
      <c r="A977" t="s">
        <v>5163</v>
      </c>
      <c r="B977" t="str">
        <f t="shared" si="15"/>
        <v>1110204</v>
      </c>
      <c r="C977">
        <v>111020</v>
      </c>
      <c r="D977" t="s">
        <v>48</v>
      </c>
      <c r="E977" t="s">
        <v>30</v>
      </c>
      <c r="F977" t="s">
        <v>59</v>
      </c>
      <c r="G977" t="s">
        <v>544</v>
      </c>
      <c r="H977" t="s">
        <v>61</v>
      </c>
      <c r="I977">
        <v>4</v>
      </c>
      <c r="J977">
        <v>4</v>
      </c>
      <c r="K977" t="e">
        <f>VLOOKUP(B977,#REF!,5,FALSE)</f>
        <v>#REF!</v>
      </c>
      <c r="N977" t="s">
        <v>6358</v>
      </c>
      <c r="O977" s="180" t="s">
        <v>5165</v>
      </c>
      <c r="P977" t="s">
        <v>6357</v>
      </c>
      <c r="Q977" t="s">
        <v>5151</v>
      </c>
    </row>
    <row r="978" spans="1:17" x14ac:dyDescent="0.3">
      <c r="A978" t="s">
        <v>5163</v>
      </c>
      <c r="B978" t="str">
        <f t="shared" si="15"/>
        <v>11102012</v>
      </c>
      <c r="C978">
        <v>111020</v>
      </c>
      <c r="D978" t="s">
        <v>48</v>
      </c>
      <c r="E978" t="s">
        <v>30</v>
      </c>
      <c r="F978" t="s">
        <v>59</v>
      </c>
      <c r="G978" t="s">
        <v>544</v>
      </c>
      <c r="H978" t="s">
        <v>61</v>
      </c>
      <c r="I978">
        <v>12</v>
      </c>
      <c r="J978">
        <v>12</v>
      </c>
      <c r="K978" t="e">
        <f>VLOOKUP(B978,#REF!,5,FALSE)</f>
        <v>#REF!</v>
      </c>
      <c r="N978" t="s">
        <v>6359</v>
      </c>
      <c r="O978" s="180" t="s">
        <v>5165</v>
      </c>
      <c r="P978" t="s">
        <v>6357</v>
      </c>
      <c r="Q978" t="s">
        <v>5151</v>
      </c>
    </row>
    <row r="979" spans="1:17" x14ac:dyDescent="0.3">
      <c r="A979" t="s">
        <v>5163</v>
      </c>
      <c r="B979" t="str">
        <f t="shared" si="15"/>
        <v>11102015</v>
      </c>
      <c r="C979">
        <v>111020</v>
      </c>
      <c r="D979" t="s">
        <v>48</v>
      </c>
      <c r="E979" t="s">
        <v>30</v>
      </c>
      <c r="F979" t="s">
        <v>59</v>
      </c>
      <c r="G979" t="s">
        <v>544</v>
      </c>
      <c r="H979" t="s">
        <v>61</v>
      </c>
      <c r="I979">
        <v>15</v>
      </c>
      <c r="J979">
        <v>15</v>
      </c>
      <c r="K979" t="e">
        <f>VLOOKUP(B979,#REF!,5,FALSE)</f>
        <v>#REF!</v>
      </c>
      <c r="N979" t="s">
        <v>6360</v>
      </c>
      <c r="O979" s="180" t="s">
        <v>5165</v>
      </c>
      <c r="P979" t="s">
        <v>6357</v>
      </c>
      <c r="Q979" t="s">
        <v>5151</v>
      </c>
    </row>
    <row r="980" spans="1:17" x14ac:dyDescent="0.3">
      <c r="A980" t="s">
        <v>5163</v>
      </c>
      <c r="B980" t="str">
        <f t="shared" si="15"/>
        <v>11102018</v>
      </c>
      <c r="C980">
        <v>111020</v>
      </c>
      <c r="D980" t="s">
        <v>48</v>
      </c>
      <c r="E980" t="s">
        <v>30</v>
      </c>
      <c r="F980" t="s">
        <v>59</v>
      </c>
      <c r="G980" t="s">
        <v>544</v>
      </c>
      <c r="H980" t="s">
        <v>61</v>
      </c>
      <c r="I980">
        <v>18</v>
      </c>
      <c r="J980">
        <v>18</v>
      </c>
      <c r="K980" t="e">
        <f>VLOOKUP(B980,#REF!,5,FALSE)</f>
        <v>#REF!</v>
      </c>
      <c r="N980" t="s">
        <v>6361</v>
      </c>
      <c r="O980" s="180" t="s">
        <v>5165</v>
      </c>
      <c r="P980" t="s">
        <v>6357</v>
      </c>
      <c r="Q980" t="s">
        <v>5151</v>
      </c>
    </row>
    <row r="981" spans="1:17" x14ac:dyDescent="0.3">
      <c r="A981" t="s">
        <v>5163</v>
      </c>
      <c r="B981" t="str">
        <f t="shared" si="15"/>
        <v>11102019</v>
      </c>
      <c r="C981">
        <v>111020</v>
      </c>
      <c r="D981" t="s">
        <v>48</v>
      </c>
      <c r="E981" t="s">
        <v>30</v>
      </c>
      <c r="F981" t="s">
        <v>59</v>
      </c>
      <c r="G981" t="s">
        <v>544</v>
      </c>
      <c r="H981" t="s">
        <v>61</v>
      </c>
      <c r="I981">
        <v>19</v>
      </c>
      <c r="J981">
        <v>19</v>
      </c>
      <c r="K981" t="e">
        <f>VLOOKUP(B981,#REF!,5,FALSE)</f>
        <v>#REF!</v>
      </c>
      <c r="N981" t="s">
        <v>6362</v>
      </c>
      <c r="O981" s="180" t="s">
        <v>5165</v>
      </c>
      <c r="P981" t="s">
        <v>6357</v>
      </c>
      <c r="Q981" t="s">
        <v>5151</v>
      </c>
    </row>
    <row r="982" spans="1:17" x14ac:dyDescent="0.3">
      <c r="A982" t="s">
        <v>5163</v>
      </c>
      <c r="B982" t="str">
        <f t="shared" si="15"/>
        <v>11102020</v>
      </c>
      <c r="C982">
        <v>111020</v>
      </c>
      <c r="D982" t="s">
        <v>48</v>
      </c>
      <c r="E982" t="s">
        <v>30</v>
      </c>
      <c r="F982" t="s">
        <v>59</v>
      </c>
      <c r="G982" t="s">
        <v>544</v>
      </c>
      <c r="H982" t="s">
        <v>61</v>
      </c>
      <c r="I982">
        <v>20</v>
      </c>
      <c r="J982">
        <v>20</v>
      </c>
      <c r="K982" t="e">
        <f>VLOOKUP(B982,#REF!,5,FALSE)</f>
        <v>#REF!</v>
      </c>
      <c r="N982" t="s">
        <v>6363</v>
      </c>
      <c r="O982" s="180" t="s">
        <v>5165</v>
      </c>
      <c r="P982" t="s">
        <v>6357</v>
      </c>
      <c r="Q982" t="s">
        <v>5151</v>
      </c>
    </row>
    <row r="983" spans="1:17" x14ac:dyDescent="0.3">
      <c r="A983" t="s">
        <v>5163</v>
      </c>
      <c r="B983" t="str">
        <f t="shared" si="15"/>
        <v>11102021</v>
      </c>
      <c r="C983">
        <v>111020</v>
      </c>
      <c r="D983" t="s">
        <v>48</v>
      </c>
      <c r="E983" t="s">
        <v>30</v>
      </c>
      <c r="F983" t="s">
        <v>59</v>
      </c>
      <c r="G983" t="s">
        <v>544</v>
      </c>
      <c r="H983" t="s">
        <v>61</v>
      </c>
      <c r="I983">
        <v>21</v>
      </c>
      <c r="J983">
        <v>21</v>
      </c>
      <c r="K983" t="e">
        <f>VLOOKUP(B983,#REF!,5,FALSE)</f>
        <v>#REF!</v>
      </c>
      <c r="N983" t="s">
        <v>6364</v>
      </c>
      <c r="O983" s="180" t="s">
        <v>5165</v>
      </c>
      <c r="P983" t="s">
        <v>6357</v>
      </c>
      <c r="Q983" t="s">
        <v>5151</v>
      </c>
    </row>
    <row r="984" spans="1:17" x14ac:dyDescent="0.3">
      <c r="A984" t="s">
        <v>5163</v>
      </c>
      <c r="B984" t="str">
        <f t="shared" si="15"/>
        <v>11102022</v>
      </c>
      <c r="C984">
        <v>111020</v>
      </c>
      <c r="D984" t="s">
        <v>48</v>
      </c>
      <c r="E984" t="s">
        <v>30</v>
      </c>
      <c r="F984" t="s">
        <v>59</v>
      </c>
      <c r="G984" t="s">
        <v>544</v>
      </c>
      <c r="H984" t="s">
        <v>61</v>
      </c>
      <c r="I984">
        <v>22</v>
      </c>
      <c r="J984">
        <v>22</v>
      </c>
      <c r="K984" t="e">
        <f>VLOOKUP(B984,#REF!,5,FALSE)</f>
        <v>#REF!</v>
      </c>
      <c r="N984" t="s">
        <v>6365</v>
      </c>
      <c r="O984" s="180" t="s">
        <v>5165</v>
      </c>
      <c r="P984" t="s">
        <v>6357</v>
      </c>
      <c r="Q984" t="s">
        <v>5151</v>
      </c>
    </row>
    <row r="985" spans="1:17" x14ac:dyDescent="0.3">
      <c r="A985" t="s">
        <v>5163</v>
      </c>
      <c r="B985" t="str">
        <f t="shared" si="15"/>
        <v>11102025</v>
      </c>
      <c r="C985">
        <v>111020</v>
      </c>
      <c r="D985" t="s">
        <v>48</v>
      </c>
      <c r="E985" t="s">
        <v>30</v>
      </c>
      <c r="F985" t="s">
        <v>59</v>
      </c>
      <c r="G985" t="s">
        <v>544</v>
      </c>
      <c r="H985" t="s">
        <v>61</v>
      </c>
      <c r="I985">
        <v>25</v>
      </c>
      <c r="J985">
        <v>25</v>
      </c>
      <c r="K985" t="e">
        <f>VLOOKUP(B985,#REF!,5,FALSE)</f>
        <v>#REF!</v>
      </c>
      <c r="N985" t="s">
        <v>6366</v>
      </c>
      <c r="O985" s="180" t="s">
        <v>5165</v>
      </c>
      <c r="P985" t="s">
        <v>6357</v>
      </c>
      <c r="Q985" t="s">
        <v>5151</v>
      </c>
    </row>
    <row r="986" spans="1:17" x14ac:dyDescent="0.3">
      <c r="A986" t="s">
        <v>5163</v>
      </c>
      <c r="B986" t="str">
        <f t="shared" si="15"/>
        <v>11102027</v>
      </c>
      <c r="C986">
        <v>111020</v>
      </c>
      <c r="D986" t="s">
        <v>48</v>
      </c>
      <c r="E986" t="s">
        <v>30</v>
      </c>
      <c r="F986" t="s">
        <v>59</v>
      </c>
      <c r="G986" t="s">
        <v>544</v>
      </c>
      <c r="H986" t="s">
        <v>61</v>
      </c>
      <c r="I986">
        <v>27</v>
      </c>
      <c r="J986">
        <v>27</v>
      </c>
      <c r="K986" t="e">
        <f>VLOOKUP(B986,#REF!,5,FALSE)</f>
        <v>#REF!</v>
      </c>
      <c r="N986" t="s">
        <v>6367</v>
      </c>
      <c r="O986" s="180" t="s">
        <v>5165</v>
      </c>
      <c r="P986" t="s">
        <v>6357</v>
      </c>
      <c r="Q986" t="s">
        <v>5151</v>
      </c>
    </row>
    <row r="987" spans="1:17" x14ac:dyDescent="0.3">
      <c r="A987" t="s">
        <v>5163</v>
      </c>
      <c r="B987" t="str">
        <f t="shared" si="15"/>
        <v>11102028</v>
      </c>
      <c r="C987">
        <v>111020</v>
      </c>
      <c r="D987" t="s">
        <v>48</v>
      </c>
      <c r="E987" t="s">
        <v>30</v>
      </c>
      <c r="F987" t="s">
        <v>59</v>
      </c>
      <c r="G987" t="s">
        <v>544</v>
      </c>
      <c r="H987" t="s">
        <v>61</v>
      </c>
      <c r="I987">
        <v>28</v>
      </c>
      <c r="J987">
        <v>28</v>
      </c>
      <c r="K987" t="e">
        <f>VLOOKUP(B987,#REF!,5,FALSE)</f>
        <v>#REF!</v>
      </c>
      <c r="N987" t="s">
        <v>6368</v>
      </c>
      <c r="O987" s="180" t="s">
        <v>5165</v>
      </c>
      <c r="P987" t="s">
        <v>6357</v>
      </c>
      <c r="Q987" t="s">
        <v>5151</v>
      </c>
    </row>
    <row r="988" spans="1:17" x14ac:dyDescent="0.3">
      <c r="A988" t="s">
        <v>5163</v>
      </c>
      <c r="B988" t="str">
        <f t="shared" si="15"/>
        <v>11102029</v>
      </c>
      <c r="C988">
        <v>111020</v>
      </c>
      <c r="D988" t="s">
        <v>48</v>
      </c>
      <c r="E988" t="s">
        <v>30</v>
      </c>
      <c r="F988" t="s">
        <v>59</v>
      </c>
      <c r="G988" t="s">
        <v>544</v>
      </c>
      <c r="H988" t="s">
        <v>61</v>
      </c>
      <c r="I988">
        <v>29</v>
      </c>
      <c r="J988">
        <v>29</v>
      </c>
      <c r="K988" t="e">
        <f>VLOOKUP(B988,#REF!,5,FALSE)</f>
        <v>#REF!</v>
      </c>
      <c r="N988" t="s">
        <v>6369</v>
      </c>
      <c r="O988" s="180" t="s">
        <v>5165</v>
      </c>
      <c r="P988" t="s">
        <v>6357</v>
      </c>
      <c r="Q988" t="s">
        <v>5151</v>
      </c>
    </row>
    <row r="989" spans="1:17" x14ac:dyDescent="0.3">
      <c r="A989" t="s">
        <v>5163</v>
      </c>
      <c r="B989" t="str">
        <f t="shared" si="15"/>
        <v>11102030</v>
      </c>
      <c r="C989">
        <v>111020</v>
      </c>
      <c r="D989" t="s">
        <v>48</v>
      </c>
      <c r="E989" t="s">
        <v>30</v>
      </c>
      <c r="F989" t="s">
        <v>59</v>
      </c>
      <c r="G989" t="s">
        <v>544</v>
      </c>
      <c r="H989" t="s">
        <v>61</v>
      </c>
      <c r="I989">
        <v>30</v>
      </c>
      <c r="J989">
        <v>30</v>
      </c>
      <c r="K989" t="e">
        <f>VLOOKUP(B989,#REF!,5,FALSE)</f>
        <v>#REF!</v>
      </c>
      <c r="N989" t="s">
        <v>6370</v>
      </c>
      <c r="O989" s="180" t="s">
        <v>5165</v>
      </c>
      <c r="P989" t="s">
        <v>6357</v>
      </c>
      <c r="Q989" t="s">
        <v>5151</v>
      </c>
    </row>
    <row r="990" spans="1:17" x14ac:dyDescent="0.3">
      <c r="A990" t="s">
        <v>5163</v>
      </c>
      <c r="B990" t="str">
        <f t="shared" si="15"/>
        <v>11102031</v>
      </c>
      <c r="C990">
        <v>111020</v>
      </c>
      <c r="D990" t="s">
        <v>48</v>
      </c>
      <c r="E990" t="s">
        <v>30</v>
      </c>
      <c r="F990" t="s">
        <v>59</v>
      </c>
      <c r="G990" t="s">
        <v>544</v>
      </c>
      <c r="H990" t="s">
        <v>61</v>
      </c>
      <c r="I990">
        <v>31</v>
      </c>
      <c r="J990">
        <v>31</v>
      </c>
      <c r="K990" t="e">
        <f>VLOOKUP(B990,#REF!,5,FALSE)</f>
        <v>#REF!</v>
      </c>
      <c r="N990" t="s">
        <v>6371</v>
      </c>
      <c r="O990" s="180" t="s">
        <v>5165</v>
      </c>
      <c r="P990" t="s">
        <v>6357</v>
      </c>
      <c r="Q990" t="s">
        <v>5151</v>
      </c>
    </row>
    <row r="991" spans="1:17" x14ac:dyDescent="0.3">
      <c r="A991" t="s">
        <v>5163</v>
      </c>
      <c r="B991" t="str">
        <f t="shared" si="15"/>
        <v>11102037</v>
      </c>
      <c r="C991">
        <v>111020</v>
      </c>
      <c r="D991" t="s">
        <v>48</v>
      </c>
      <c r="E991" t="s">
        <v>30</v>
      </c>
      <c r="F991" t="s">
        <v>59</v>
      </c>
      <c r="G991" t="s">
        <v>544</v>
      </c>
      <c r="H991" t="s">
        <v>61</v>
      </c>
      <c r="I991">
        <v>37</v>
      </c>
      <c r="J991">
        <v>37</v>
      </c>
      <c r="K991" t="e">
        <f>VLOOKUP(B991,#REF!,5,FALSE)</f>
        <v>#REF!</v>
      </c>
      <c r="N991" t="s">
        <v>6372</v>
      </c>
      <c r="O991" s="180" t="s">
        <v>5165</v>
      </c>
      <c r="P991" t="s">
        <v>6357</v>
      </c>
      <c r="Q991" t="s">
        <v>5151</v>
      </c>
    </row>
    <row r="992" spans="1:17" x14ac:dyDescent="0.3">
      <c r="A992" t="s">
        <v>5163</v>
      </c>
      <c r="B992" t="str">
        <f t="shared" si="15"/>
        <v>11102038</v>
      </c>
      <c r="C992">
        <v>111020</v>
      </c>
      <c r="D992" t="s">
        <v>48</v>
      </c>
      <c r="E992" t="s">
        <v>30</v>
      </c>
      <c r="F992" t="s">
        <v>59</v>
      </c>
      <c r="G992" t="s">
        <v>544</v>
      </c>
      <c r="H992" t="s">
        <v>61</v>
      </c>
      <c r="I992">
        <v>38</v>
      </c>
      <c r="J992">
        <v>38</v>
      </c>
      <c r="K992" t="e">
        <f>VLOOKUP(B992,#REF!,5,FALSE)</f>
        <v>#REF!</v>
      </c>
      <c r="N992" t="s">
        <v>6373</v>
      </c>
      <c r="O992" s="180" t="s">
        <v>5165</v>
      </c>
      <c r="P992" t="s">
        <v>6357</v>
      </c>
      <c r="Q992" t="s">
        <v>5151</v>
      </c>
    </row>
    <row r="993" spans="1:17" x14ac:dyDescent="0.3">
      <c r="A993" t="s">
        <v>5163</v>
      </c>
      <c r="B993" t="str">
        <f t="shared" si="15"/>
        <v>11102039</v>
      </c>
      <c r="C993">
        <v>111020</v>
      </c>
      <c r="D993" t="s">
        <v>48</v>
      </c>
      <c r="E993" t="s">
        <v>30</v>
      </c>
      <c r="F993" t="s">
        <v>59</v>
      </c>
      <c r="G993" t="s">
        <v>544</v>
      </c>
      <c r="H993" t="s">
        <v>61</v>
      </c>
      <c r="I993">
        <v>39</v>
      </c>
      <c r="J993">
        <v>39</v>
      </c>
      <c r="K993" t="e">
        <f>VLOOKUP(B993,#REF!,5,FALSE)</f>
        <v>#REF!</v>
      </c>
      <c r="N993" t="s">
        <v>6374</v>
      </c>
      <c r="O993" s="180" t="s">
        <v>5165</v>
      </c>
      <c r="P993" t="s">
        <v>6357</v>
      </c>
      <c r="Q993" t="s">
        <v>5151</v>
      </c>
    </row>
    <row r="994" spans="1:17" x14ac:dyDescent="0.3">
      <c r="A994" t="s">
        <v>5163</v>
      </c>
      <c r="B994" t="str">
        <f t="shared" si="15"/>
        <v>11102041</v>
      </c>
      <c r="C994">
        <v>111020</v>
      </c>
      <c r="D994" t="s">
        <v>48</v>
      </c>
      <c r="E994" t="s">
        <v>30</v>
      </c>
      <c r="F994" t="s">
        <v>59</v>
      </c>
      <c r="G994" t="s">
        <v>544</v>
      </c>
      <c r="H994" t="s">
        <v>61</v>
      </c>
      <c r="I994">
        <v>41</v>
      </c>
      <c r="J994">
        <v>41</v>
      </c>
      <c r="K994" t="e">
        <f>VLOOKUP(B994,#REF!,5,FALSE)</f>
        <v>#REF!</v>
      </c>
      <c r="N994" t="s">
        <v>6375</v>
      </c>
      <c r="O994" s="180" t="s">
        <v>5165</v>
      </c>
      <c r="P994" t="s">
        <v>6357</v>
      </c>
      <c r="Q994" t="s">
        <v>5151</v>
      </c>
    </row>
    <row r="995" spans="1:17" x14ac:dyDescent="0.3">
      <c r="A995" t="s">
        <v>5163</v>
      </c>
      <c r="B995" t="str">
        <f t="shared" si="15"/>
        <v>11102042</v>
      </c>
      <c r="C995">
        <v>111020</v>
      </c>
      <c r="D995" t="s">
        <v>48</v>
      </c>
      <c r="E995" t="s">
        <v>30</v>
      </c>
      <c r="F995" t="s">
        <v>59</v>
      </c>
      <c r="G995" t="s">
        <v>544</v>
      </c>
      <c r="H995" t="s">
        <v>61</v>
      </c>
      <c r="I995">
        <v>42</v>
      </c>
      <c r="J995">
        <v>42</v>
      </c>
      <c r="K995" t="e">
        <f>VLOOKUP(B995,#REF!,5,FALSE)</f>
        <v>#REF!</v>
      </c>
      <c r="N995" t="s">
        <v>6376</v>
      </c>
      <c r="O995" s="180" t="s">
        <v>5165</v>
      </c>
      <c r="P995" t="s">
        <v>6357</v>
      </c>
      <c r="Q995" t="s">
        <v>5151</v>
      </c>
    </row>
    <row r="996" spans="1:17" x14ac:dyDescent="0.3">
      <c r="A996" t="s">
        <v>5163</v>
      </c>
      <c r="B996" t="str">
        <f t="shared" si="15"/>
        <v>11102043</v>
      </c>
      <c r="C996">
        <v>111020</v>
      </c>
      <c r="D996" t="s">
        <v>48</v>
      </c>
      <c r="E996" t="s">
        <v>30</v>
      </c>
      <c r="F996" t="s">
        <v>59</v>
      </c>
      <c r="G996" t="s">
        <v>544</v>
      </c>
      <c r="H996" t="s">
        <v>61</v>
      </c>
      <c r="I996">
        <v>43</v>
      </c>
      <c r="J996">
        <v>43</v>
      </c>
      <c r="K996" t="e">
        <f>VLOOKUP(B996,#REF!,5,FALSE)</f>
        <v>#REF!</v>
      </c>
      <c r="N996" t="s">
        <v>6377</v>
      </c>
      <c r="O996" s="180" t="s">
        <v>5165</v>
      </c>
      <c r="P996" t="s">
        <v>6357</v>
      </c>
      <c r="Q996" t="s">
        <v>5151</v>
      </c>
    </row>
    <row r="997" spans="1:17" x14ac:dyDescent="0.3">
      <c r="A997" t="s">
        <v>5163</v>
      </c>
      <c r="B997" t="str">
        <f t="shared" si="15"/>
        <v>11102044</v>
      </c>
      <c r="C997">
        <v>111020</v>
      </c>
      <c r="D997" t="s">
        <v>48</v>
      </c>
      <c r="E997" t="s">
        <v>30</v>
      </c>
      <c r="F997" t="s">
        <v>59</v>
      </c>
      <c r="G997" t="s">
        <v>544</v>
      </c>
      <c r="H997" t="s">
        <v>61</v>
      </c>
      <c r="I997">
        <v>44</v>
      </c>
      <c r="J997">
        <v>44</v>
      </c>
      <c r="K997" t="e">
        <f>VLOOKUP(B997,#REF!,5,FALSE)</f>
        <v>#REF!</v>
      </c>
      <c r="N997" t="s">
        <v>6378</v>
      </c>
      <c r="O997" s="180" t="s">
        <v>5165</v>
      </c>
      <c r="P997" t="s">
        <v>6357</v>
      </c>
      <c r="Q997" t="s">
        <v>5151</v>
      </c>
    </row>
    <row r="998" spans="1:17" x14ac:dyDescent="0.3">
      <c r="A998" t="s">
        <v>5163</v>
      </c>
      <c r="B998" t="str">
        <f t="shared" si="15"/>
        <v>11102046</v>
      </c>
      <c r="C998">
        <v>111020</v>
      </c>
      <c r="D998" t="s">
        <v>48</v>
      </c>
      <c r="E998" t="s">
        <v>30</v>
      </c>
      <c r="F998" t="s">
        <v>59</v>
      </c>
      <c r="G998" t="s">
        <v>544</v>
      </c>
      <c r="H998" t="s">
        <v>61</v>
      </c>
      <c r="I998">
        <v>46</v>
      </c>
      <c r="J998">
        <v>46</v>
      </c>
      <c r="K998" t="e">
        <f>VLOOKUP(B998,#REF!,5,FALSE)</f>
        <v>#REF!</v>
      </c>
      <c r="N998" t="s">
        <v>6379</v>
      </c>
      <c r="O998" s="180" t="s">
        <v>5165</v>
      </c>
      <c r="P998" t="s">
        <v>6357</v>
      </c>
      <c r="Q998" t="s">
        <v>5151</v>
      </c>
    </row>
    <row r="999" spans="1:17" x14ac:dyDescent="0.3">
      <c r="A999" t="s">
        <v>5163</v>
      </c>
      <c r="B999" t="str">
        <f t="shared" si="15"/>
        <v>11102047</v>
      </c>
      <c r="C999">
        <v>111020</v>
      </c>
      <c r="D999" t="s">
        <v>48</v>
      </c>
      <c r="E999" t="s">
        <v>30</v>
      </c>
      <c r="F999" t="s">
        <v>59</v>
      </c>
      <c r="G999" t="s">
        <v>544</v>
      </c>
      <c r="H999" t="s">
        <v>61</v>
      </c>
      <c r="I999">
        <v>47</v>
      </c>
      <c r="J999">
        <v>47</v>
      </c>
      <c r="K999" t="e">
        <f>VLOOKUP(B999,#REF!,5,FALSE)</f>
        <v>#REF!</v>
      </c>
      <c r="N999" t="s">
        <v>6380</v>
      </c>
      <c r="O999" s="180" t="s">
        <v>5165</v>
      </c>
      <c r="P999" t="s">
        <v>5894</v>
      </c>
      <c r="Q999" t="s">
        <v>5151</v>
      </c>
    </row>
    <row r="1000" spans="1:17" x14ac:dyDescent="0.3">
      <c r="A1000" t="s">
        <v>5163</v>
      </c>
      <c r="B1000" t="str">
        <f t="shared" si="15"/>
        <v>11102048</v>
      </c>
      <c r="C1000">
        <v>111020</v>
      </c>
      <c r="D1000" t="s">
        <v>48</v>
      </c>
      <c r="E1000" t="s">
        <v>30</v>
      </c>
      <c r="F1000" t="s">
        <v>59</v>
      </c>
      <c r="G1000" t="s">
        <v>544</v>
      </c>
      <c r="H1000" t="s">
        <v>61</v>
      </c>
      <c r="I1000">
        <v>48</v>
      </c>
      <c r="J1000">
        <v>48</v>
      </c>
      <c r="K1000" t="e">
        <f>VLOOKUP(B1000,#REF!,5,FALSE)</f>
        <v>#REF!</v>
      </c>
      <c r="N1000" t="s">
        <v>6381</v>
      </c>
      <c r="O1000" s="180" t="s">
        <v>5165</v>
      </c>
      <c r="P1000" t="s">
        <v>5894</v>
      </c>
      <c r="Q1000" t="s">
        <v>5151</v>
      </c>
    </row>
    <row r="1001" spans="1:17" x14ac:dyDescent="0.3">
      <c r="A1001" t="s">
        <v>5163</v>
      </c>
      <c r="B1001" t="str">
        <f t="shared" si="15"/>
        <v>11102049</v>
      </c>
      <c r="C1001">
        <v>111020</v>
      </c>
      <c r="D1001" t="s">
        <v>48</v>
      </c>
      <c r="E1001" t="s">
        <v>30</v>
      </c>
      <c r="F1001" t="s">
        <v>59</v>
      </c>
      <c r="G1001" t="s">
        <v>544</v>
      </c>
      <c r="H1001" t="s">
        <v>61</v>
      </c>
      <c r="I1001">
        <v>49</v>
      </c>
      <c r="J1001">
        <v>49</v>
      </c>
      <c r="K1001" t="e">
        <f>VLOOKUP(B1001,#REF!,5,FALSE)</f>
        <v>#REF!</v>
      </c>
      <c r="N1001" t="s">
        <v>6382</v>
      </c>
      <c r="O1001" s="180" t="s">
        <v>5165</v>
      </c>
      <c r="P1001" t="s">
        <v>5894</v>
      </c>
      <c r="Q1001" t="s">
        <v>5151</v>
      </c>
    </row>
    <row r="1002" spans="1:17" x14ac:dyDescent="0.3">
      <c r="A1002" t="s">
        <v>5163</v>
      </c>
      <c r="B1002" t="str">
        <f t="shared" si="15"/>
        <v>11102050</v>
      </c>
      <c r="C1002">
        <v>111020</v>
      </c>
      <c r="D1002" t="s">
        <v>48</v>
      </c>
      <c r="E1002" t="s">
        <v>30</v>
      </c>
      <c r="F1002" t="s">
        <v>59</v>
      </c>
      <c r="G1002" t="s">
        <v>544</v>
      </c>
      <c r="H1002" t="s">
        <v>61</v>
      </c>
      <c r="I1002">
        <v>50</v>
      </c>
      <c r="J1002">
        <v>50</v>
      </c>
      <c r="K1002" t="e">
        <f>VLOOKUP(B1002,#REF!,5,FALSE)</f>
        <v>#REF!</v>
      </c>
      <c r="N1002" t="s">
        <v>6383</v>
      </c>
      <c r="O1002" s="180" t="s">
        <v>5165</v>
      </c>
      <c r="P1002" t="s">
        <v>5894</v>
      </c>
      <c r="Q1002" t="s">
        <v>5151</v>
      </c>
    </row>
    <row r="1003" spans="1:17" x14ac:dyDescent="0.3">
      <c r="A1003" t="s">
        <v>5163</v>
      </c>
      <c r="B1003" t="str">
        <f t="shared" si="15"/>
        <v>11102051</v>
      </c>
      <c r="C1003">
        <v>111020</v>
      </c>
      <c r="D1003" t="s">
        <v>48</v>
      </c>
      <c r="E1003" t="s">
        <v>30</v>
      </c>
      <c r="F1003" t="s">
        <v>59</v>
      </c>
      <c r="G1003" t="s">
        <v>544</v>
      </c>
      <c r="H1003" t="s">
        <v>61</v>
      </c>
      <c r="I1003">
        <v>51</v>
      </c>
      <c r="J1003">
        <v>51</v>
      </c>
      <c r="K1003" t="e">
        <f>VLOOKUP(B1003,#REF!,5,FALSE)</f>
        <v>#REF!</v>
      </c>
      <c r="N1003" t="s">
        <v>6384</v>
      </c>
      <c r="O1003" s="180" t="s">
        <v>5165</v>
      </c>
      <c r="P1003" t="s">
        <v>5894</v>
      </c>
      <c r="Q1003" t="s">
        <v>5151</v>
      </c>
    </row>
    <row r="1004" spans="1:17" x14ac:dyDescent="0.3">
      <c r="A1004" t="s">
        <v>5163</v>
      </c>
      <c r="B1004" t="str">
        <f t="shared" si="15"/>
        <v>11102052</v>
      </c>
      <c r="C1004">
        <v>111020</v>
      </c>
      <c r="D1004" t="s">
        <v>48</v>
      </c>
      <c r="E1004" t="s">
        <v>30</v>
      </c>
      <c r="F1004" t="s">
        <v>59</v>
      </c>
      <c r="G1004" t="s">
        <v>544</v>
      </c>
      <c r="H1004" t="s">
        <v>61</v>
      </c>
      <c r="I1004">
        <v>52</v>
      </c>
      <c r="J1004">
        <v>52</v>
      </c>
      <c r="K1004" t="e">
        <f>VLOOKUP(B1004,#REF!,5,FALSE)</f>
        <v>#REF!</v>
      </c>
      <c r="N1004" t="s">
        <v>6385</v>
      </c>
      <c r="O1004" s="180" t="s">
        <v>5165</v>
      </c>
      <c r="P1004" t="s">
        <v>5894</v>
      </c>
      <c r="Q1004" t="s">
        <v>5151</v>
      </c>
    </row>
    <row r="1005" spans="1:17" x14ac:dyDescent="0.3">
      <c r="A1005" t="s">
        <v>5163</v>
      </c>
      <c r="B1005" t="str">
        <f t="shared" si="15"/>
        <v>11102053</v>
      </c>
      <c r="C1005">
        <v>111020</v>
      </c>
      <c r="D1005" t="s">
        <v>48</v>
      </c>
      <c r="E1005" t="s">
        <v>30</v>
      </c>
      <c r="F1005" t="s">
        <v>59</v>
      </c>
      <c r="G1005" t="s">
        <v>544</v>
      </c>
      <c r="H1005" t="s">
        <v>61</v>
      </c>
      <c r="I1005">
        <v>53</v>
      </c>
      <c r="J1005">
        <v>53</v>
      </c>
      <c r="K1005" t="e">
        <f>VLOOKUP(B1005,#REF!,5,FALSE)</f>
        <v>#REF!</v>
      </c>
      <c r="N1005" t="s">
        <v>6386</v>
      </c>
      <c r="O1005" s="180" t="s">
        <v>5165</v>
      </c>
      <c r="P1005" t="s">
        <v>5894</v>
      </c>
      <c r="Q1005" t="s">
        <v>5151</v>
      </c>
    </row>
    <row r="1006" spans="1:17" x14ac:dyDescent="0.3">
      <c r="A1006" t="s">
        <v>5163</v>
      </c>
      <c r="B1006" t="str">
        <f t="shared" si="15"/>
        <v>11102054</v>
      </c>
      <c r="C1006">
        <v>111020</v>
      </c>
      <c r="D1006" t="s">
        <v>48</v>
      </c>
      <c r="E1006" t="s">
        <v>30</v>
      </c>
      <c r="F1006" t="s">
        <v>59</v>
      </c>
      <c r="G1006" t="s">
        <v>544</v>
      </c>
      <c r="H1006" t="s">
        <v>61</v>
      </c>
      <c r="I1006">
        <v>54</v>
      </c>
      <c r="J1006">
        <v>54</v>
      </c>
      <c r="K1006" t="e">
        <f>VLOOKUP(B1006,#REF!,5,FALSE)</f>
        <v>#REF!</v>
      </c>
      <c r="N1006" t="s">
        <v>6387</v>
      </c>
      <c r="O1006" s="180" t="s">
        <v>5165</v>
      </c>
      <c r="P1006" t="s">
        <v>5894</v>
      </c>
      <c r="Q1006" t="s">
        <v>5151</v>
      </c>
    </row>
    <row r="1007" spans="1:17" x14ac:dyDescent="0.3">
      <c r="A1007" t="s">
        <v>5163</v>
      </c>
      <c r="B1007" t="str">
        <f t="shared" si="15"/>
        <v>11102055</v>
      </c>
      <c r="C1007">
        <v>111020</v>
      </c>
      <c r="D1007" t="s">
        <v>48</v>
      </c>
      <c r="E1007" t="s">
        <v>30</v>
      </c>
      <c r="F1007" t="s">
        <v>59</v>
      </c>
      <c r="G1007" t="s">
        <v>544</v>
      </c>
      <c r="H1007" t="s">
        <v>61</v>
      </c>
      <c r="I1007">
        <v>55</v>
      </c>
      <c r="J1007">
        <v>55</v>
      </c>
      <c r="K1007" t="e">
        <f>VLOOKUP(B1007,#REF!,5,FALSE)</f>
        <v>#REF!</v>
      </c>
      <c r="N1007" t="s">
        <v>6388</v>
      </c>
      <c r="O1007" s="180" t="s">
        <v>5165</v>
      </c>
      <c r="P1007" t="s">
        <v>5894</v>
      </c>
      <c r="Q1007" t="s">
        <v>5151</v>
      </c>
    </row>
    <row r="1008" spans="1:17" x14ac:dyDescent="0.3">
      <c r="A1008" t="s">
        <v>5163</v>
      </c>
      <c r="B1008" t="str">
        <f t="shared" si="15"/>
        <v>11102056</v>
      </c>
      <c r="C1008">
        <v>111020</v>
      </c>
      <c r="D1008" t="s">
        <v>48</v>
      </c>
      <c r="E1008" t="s">
        <v>30</v>
      </c>
      <c r="F1008" t="s">
        <v>59</v>
      </c>
      <c r="G1008" t="s">
        <v>544</v>
      </c>
      <c r="H1008" t="s">
        <v>61</v>
      </c>
      <c r="I1008">
        <v>56</v>
      </c>
      <c r="J1008">
        <v>56</v>
      </c>
      <c r="K1008" t="e">
        <f>VLOOKUP(B1008,#REF!,5,FALSE)</f>
        <v>#REF!</v>
      </c>
      <c r="N1008" t="s">
        <v>6389</v>
      </c>
      <c r="O1008" s="180" t="s">
        <v>5165</v>
      </c>
      <c r="P1008" t="s">
        <v>5894</v>
      </c>
      <c r="Q1008" t="s">
        <v>5151</v>
      </c>
    </row>
    <row r="1009" spans="1:17" x14ac:dyDescent="0.3">
      <c r="A1009" t="s">
        <v>5163</v>
      </c>
      <c r="B1009" t="str">
        <f t="shared" si="15"/>
        <v>11102057</v>
      </c>
      <c r="C1009">
        <v>111020</v>
      </c>
      <c r="D1009" t="s">
        <v>48</v>
      </c>
      <c r="E1009" t="s">
        <v>30</v>
      </c>
      <c r="F1009" t="s">
        <v>59</v>
      </c>
      <c r="G1009" t="s">
        <v>544</v>
      </c>
      <c r="H1009" t="s">
        <v>61</v>
      </c>
      <c r="I1009">
        <v>57</v>
      </c>
      <c r="J1009">
        <v>57</v>
      </c>
      <c r="K1009" t="e">
        <f>VLOOKUP(B1009,#REF!,5,FALSE)</f>
        <v>#REF!</v>
      </c>
      <c r="N1009" t="s">
        <v>6390</v>
      </c>
      <c r="O1009" s="180" t="s">
        <v>5165</v>
      </c>
      <c r="P1009" t="s">
        <v>5894</v>
      </c>
      <c r="Q1009" t="s">
        <v>5151</v>
      </c>
    </row>
    <row r="1010" spans="1:17" x14ac:dyDescent="0.3">
      <c r="A1010" t="s">
        <v>5163</v>
      </c>
      <c r="B1010" t="str">
        <f t="shared" si="15"/>
        <v>11102058</v>
      </c>
      <c r="C1010">
        <v>111020</v>
      </c>
      <c r="D1010" t="s">
        <v>48</v>
      </c>
      <c r="E1010" t="s">
        <v>30</v>
      </c>
      <c r="F1010" t="s">
        <v>59</v>
      </c>
      <c r="G1010" t="s">
        <v>544</v>
      </c>
      <c r="H1010" t="s">
        <v>61</v>
      </c>
      <c r="I1010">
        <v>58</v>
      </c>
      <c r="J1010">
        <v>58</v>
      </c>
      <c r="K1010" t="e">
        <f>VLOOKUP(B1010,#REF!,5,FALSE)</f>
        <v>#REF!</v>
      </c>
      <c r="N1010" t="s">
        <v>6391</v>
      </c>
      <c r="O1010" s="180" t="s">
        <v>5165</v>
      </c>
      <c r="P1010" t="s">
        <v>5894</v>
      </c>
      <c r="Q1010" t="s">
        <v>5151</v>
      </c>
    </row>
    <row r="1011" spans="1:17" x14ac:dyDescent="0.3">
      <c r="A1011" t="s">
        <v>5163</v>
      </c>
      <c r="B1011" t="str">
        <f t="shared" si="15"/>
        <v>11102059</v>
      </c>
      <c r="C1011">
        <v>111020</v>
      </c>
      <c r="D1011" t="s">
        <v>48</v>
      </c>
      <c r="E1011" t="s">
        <v>30</v>
      </c>
      <c r="F1011" t="s">
        <v>59</v>
      </c>
      <c r="G1011" t="s">
        <v>544</v>
      </c>
      <c r="H1011" t="s">
        <v>61</v>
      </c>
      <c r="I1011">
        <v>59</v>
      </c>
      <c r="J1011">
        <v>59</v>
      </c>
      <c r="K1011" t="e">
        <f>VLOOKUP(B1011,#REF!,5,FALSE)</f>
        <v>#REF!</v>
      </c>
      <c r="N1011" t="s">
        <v>6392</v>
      </c>
      <c r="O1011" s="180" t="s">
        <v>5165</v>
      </c>
      <c r="P1011" t="s">
        <v>5894</v>
      </c>
      <c r="Q1011" t="s">
        <v>5151</v>
      </c>
    </row>
    <row r="1012" spans="1:17" x14ac:dyDescent="0.3">
      <c r="A1012" t="s">
        <v>5163</v>
      </c>
      <c r="B1012" t="str">
        <f t="shared" si="15"/>
        <v>11102060</v>
      </c>
      <c r="C1012">
        <v>111020</v>
      </c>
      <c r="D1012" t="s">
        <v>48</v>
      </c>
      <c r="E1012" t="s">
        <v>30</v>
      </c>
      <c r="F1012" t="s">
        <v>59</v>
      </c>
      <c r="G1012" t="s">
        <v>544</v>
      </c>
      <c r="H1012" t="s">
        <v>61</v>
      </c>
      <c r="I1012">
        <v>60</v>
      </c>
      <c r="J1012">
        <v>60</v>
      </c>
      <c r="K1012" t="e">
        <f>VLOOKUP(B1012,#REF!,5,FALSE)</f>
        <v>#REF!</v>
      </c>
      <c r="N1012" t="s">
        <v>6393</v>
      </c>
      <c r="O1012" s="180" t="s">
        <v>5165</v>
      </c>
      <c r="P1012" t="s">
        <v>5894</v>
      </c>
      <c r="Q1012" t="s">
        <v>5151</v>
      </c>
    </row>
    <row r="1013" spans="1:17" x14ac:dyDescent="0.3">
      <c r="A1013" t="s">
        <v>5163</v>
      </c>
      <c r="B1013" t="str">
        <f t="shared" si="15"/>
        <v>11102061</v>
      </c>
      <c r="C1013">
        <v>111020</v>
      </c>
      <c r="D1013" t="s">
        <v>48</v>
      </c>
      <c r="E1013" t="s">
        <v>30</v>
      </c>
      <c r="F1013" t="s">
        <v>59</v>
      </c>
      <c r="G1013" t="s">
        <v>544</v>
      </c>
      <c r="H1013" t="s">
        <v>61</v>
      </c>
      <c r="I1013">
        <v>61</v>
      </c>
      <c r="J1013">
        <v>61</v>
      </c>
      <c r="K1013" t="e">
        <f>VLOOKUP(B1013,#REF!,5,FALSE)</f>
        <v>#REF!</v>
      </c>
      <c r="N1013" t="s">
        <v>6394</v>
      </c>
      <c r="O1013" s="180" t="s">
        <v>5165</v>
      </c>
      <c r="P1013" t="s">
        <v>5894</v>
      </c>
      <c r="Q1013" t="s">
        <v>5151</v>
      </c>
    </row>
    <row r="1014" spans="1:17" x14ac:dyDescent="0.3">
      <c r="A1014" t="s">
        <v>5163</v>
      </c>
      <c r="B1014" t="str">
        <f t="shared" si="15"/>
        <v>11102062</v>
      </c>
      <c r="C1014">
        <v>111020</v>
      </c>
      <c r="D1014" t="s">
        <v>48</v>
      </c>
      <c r="E1014" t="s">
        <v>30</v>
      </c>
      <c r="F1014" t="s">
        <v>59</v>
      </c>
      <c r="G1014" t="s">
        <v>544</v>
      </c>
      <c r="H1014" t="s">
        <v>61</v>
      </c>
      <c r="I1014">
        <v>62</v>
      </c>
      <c r="J1014">
        <v>62</v>
      </c>
      <c r="K1014" t="e">
        <f>VLOOKUP(B1014,#REF!,5,FALSE)</f>
        <v>#REF!</v>
      </c>
      <c r="N1014" t="s">
        <v>6395</v>
      </c>
      <c r="O1014" s="180" t="s">
        <v>5165</v>
      </c>
      <c r="P1014" t="s">
        <v>5894</v>
      </c>
      <c r="Q1014" t="s">
        <v>5151</v>
      </c>
    </row>
    <row r="1015" spans="1:17" x14ac:dyDescent="0.3">
      <c r="A1015" t="s">
        <v>5163</v>
      </c>
      <c r="B1015" t="str">
        <f t="shared" si="15"/>
        <v>11102063</v>
      </c>
      <c r="C1015">
        <v>111020</v>
      </c>
      <c r="D1015" t="s">
        <v>48</v>
      </c>
      <c r="E1015" t="s">
        <v>30</v>
      </c>
      <c r="F1015" t="s">
        <v>59</v>
      </c>
      <c r="G1015" t="s">
        <v>544</v>
      </c>
      <c r="H1015" t="s">
        <v>61</v>
      </c>
      <c r="I1015">
        <v>63</v>
      </c>
      <c r="J1015">
        <v>63</v>
      </c>
      <c r="K1015" t="e">
        <f>VLOOKUP(B1015,#REF!,5,FALSE)</f>
        <v>#REF!</v>
      </c>
      <c r="N1015" t="s">
        <v>6396</v>
      </c>
      <c r="O1015" s="180" t="s">
        <v>5165</v>
      </c>
      <c r="P1015" t="s">
        <v>5894</v>
      </c>
      <c r="Q1015" t="s">
        <v>5151</v>
      </c>
    </row>
    <row r="1016" spans="1:17" x14ac:dyDescent="0.3">
      <c r="A1016" t="s">
        <v>5163</v>
      </c>
      <c r="B1016" t="str">
        <f t="shared" si="15"/>
        <v>11102064</v>
      </c>
      <c r="C1016">
        <v>111020</v>
      </c>
      <c r="D1016" t="s">
        <v>48</v>
      </c>
      <c r="E1016" t="s">
        <v>30</v>
      </c>
      <c r="F1016" t="s">
        <v>59</v>
      </c>
      <c r="G1016" t="s">
        <v>544</v>
      </c>
      <c r="H1016" t="s">
        <v>61</v>
      </c>
      <c r="I1016">
        <v>64</v>
      </c>
      <c r="J1016">
        <v>64</v>
      </c>
      <c r="K1016" t="e">
        <f>VLOOKUP(B1016,#REF!,5,FALSE)</f>
        <v>#REF!</v>
      </c>
      <c r="N1016" t="s">
        <v>6397</v>
      </c>
      <c r="O1016" s="180" t="s">
        <v>5165</v>
      </c>
      <c r="P1016" t="s">
        <v>5894</v>
      </c>
      <c r="Q1016" t="s">
        <v>5151</v>
      </c>
    </row>
    <row r="1017" spans="1:17" x14ac:dyDescent="0.3">
      <c r="A1017" t="s">
        <v>5163</v>
      </c>
      <c r="B1017" t="str">
        <f t="shared" si="15"/>
        <v>11102065</v>
      </c>
      <c r="C1017">
        <v>111020</v>
      </c>
      <c r="D1017" t="s">
        <v>48</v>
      </c>
      <c r="E1017" t="s">
        <v>30</v>
      </c>
      <c r="F1017" t="s">
        <v>59</v>
      </c>
      <c r="G1017" t="s">
        <v>544</v>
      </c>
      <c r="H1017" t="s">
        <v>61</v>
      </c>
      <c r="I1017">
        <v>65</v>
      </c>
      <c r="J1017">
        <v>65</v>
      </c>
      <c r="K1017" t="e">
        <f>VLOOKUP(B1017,#REF!,5,FALSE)</f>
        <v>#REF!</v>
      </c>
      <c r="N1017" t="s">
        <v>6398</v>
      </c>
      <c r="O1017" s="180" t="s">
        <v>5165</v>
      </c>
      <c r="P1017" t="s">
        <v>5894</v>
      </c>
      <c r="Q1017" t="s">
        <v>5151</v>
      </c>
    </row>
    <row r="1018" spans="1:17" x14ac:dyDescent="0.3">
      <c r="A1018" t="s">
        <v>5163</v>
      </c>
      <c r="B1018" t="str">
        <f t="shared" si="15"/>
        <v>11102066</v>
      </c>
      <c r="C1018">
        <v>111020</v>
      </c>
      <c r="D1018" t="s">
        <v>48</v>
      </c>
      <c r="E1018" t="s">
        <v>30</v>
      </c>
      <c r="F1018" t="s">
        <v>59</v>
      </c>
      <c r="G1018" t="s">
        <v>544</v>
      </c>
      <c r="H1018" t="s">
        <v>61</v>
      </c>
      <c r="I1018">
        <v>66</v>
      </c>
      <c r="J1018">
        <v>66</v>
      </c>
      <c r="K1018" t="e">
        <f>VLOOKUP(B1018,#REF!,5,FALSE)</f>
        <v>#REF!</v>
      </c>
      <c r="N1018" t="s">
        <v>6399</v>
      </c>
      <c r="O1018" s="180" t="s">
        <v>5165</v>
      </c>
      <c r="P1018" t="s">
        <v>5894</v>
      </c>
      <c r="Q1018" t="s">
        <v>5151</v>
      </c>
    </row>
    <row r="1019" spans="1:17" x14ac:dyDescent="0.3">
      <c r="A1019" t="s">
        <v>5163</v>
      </c>
      <c r="B1019" t="str">
        <f t="shared" si="15"/>
        <v>11102067</v>
      </c>
      <c r="C1019">
        <v>111020</v>
      </c>
      <c r="D1019" t="s">
        <v>48</v>
      </c>
      <c r="E1019" t="s">
        <v>30</v>
      </c>
      <c r="F1019" t="s">
        <v>59</v>
      </c>
      <c r="G1019" t="s">
        <v>544</v>
      </c>
      <c r="H1019" t="s">
        <v>61</v>
      </c>
      <c r="I1019">
        <v>67</v>
      </c>
      <c r="J1019">
        <v>67</v>
      </c>
      <c r="K1019" t="e">
        <f>VLOOKUP(B1019,#REF!,5,FALSE)</f>
        <v>#REF!</v>
      </c>
      <c r="N1019" t="s">
        <v>6400</v>
      </c>
      <c r="O1019" s="180" t="s">
        <v>5165</v>
      </c>
      <c r="P1019" t="s">
        <v>5894</v>
      </c>
      <c r="Q1019" t="s">
        <v>5151</v>
      </c>
    </row>
    <row r="1020" spans="1:17" x14ac:dyDescent="0.3">
      <c r="A1020" t="s">
        <v>5163</v>
      </c>
      <c r="B1020" t="str">
        <f t="shared" si="15"/>
        <v>11102068</v>
      </c>
      <c r="C1020">
        <v>111020</v>
      </c>
      <c r="D1020" t="s">
        <v>48</v>
      </c>
      <c r="E1020" t="s">
        <v>30</v>
      </c>
      <c r="F1020" t="s">
        <v>59</v>
      </c>
      <c r="G1020" t="s">
        <v>544</v>
      </c>
      <c r="H1020" t="s">
        <v>61</v>
      </c>
      <c r="I1020">
        <v>68</v>
      </c>
      <c r="J1020">
        <v>68</v>
      </c>
      <c r="K1020" t="e">
        <f>VLOOKUP(B1020,#REF!,5,FALSE)</f>
        <v>#REF!</v>
      </c>
      <c r="N1020" t="s">
        <v>6401</v>
      </c>
      <c r="O1020" s="180" t="s">
        <v>5165</v>
      </c>
      <c r="P1020" t="s">
        <v>5894</v>
      </c>
      <c r="Q1020" t="s">
        <v>5151</v>
      </c>
    </row>
    <row r="1021" spans="1:17" x14ac:dyDescent="0.3">
      <c r="A1021" t="s">
        <v>5163</v>
      </c>
      <c r="B1021" t="str">
        <f t="shared" si="15"/>
        <v>11102069</v>
      </c>
      <c r="C1021">
        <v>111020</v>
      </c>
      <c r="D1021" t="s">
        <v>48</v>
      </c>
      <c r="E1021" t="s">
        <v>30</v>
      </c>
      <c r="F1021" t="s">
        <v>59</v>
      </c>
      <c r="G1021" t="s">
        <v>544</v>
      </c>
      <c r="H1021" t="s">
        <v>61</v>
      </c>
      <c r="I1021">
        <v>69</v>
      </c>
      <c r="J1021">
        <v>69</v>
      </c>
      <c r="K1021" t="e">
        <f>VLOOKUP(B1021,#REF!,5,FALSE)</f>
        <v>#REF!</v>
      </c>
      <c r="N1021" t="s">
        <v>6402</v>
      </c>
      <c r="O1021" s="180" t="s">
        <v>5165</v>
      </c>
      <c r="P1021" t="s">
        <v>5894</v>
      </c>
      <c r="Q1021" t="s">
        <v>5151</v>
      </c>
    </row>
    <row r="1022" spans="1:17" x14ac:dyDescent="0.3">
      <c r="A1022" t="s">
        <v>5163</v>
      </c>
      <c r="B1022" t="str">
        <f t="shared" si="15"/>
        <v>11102070</v>
      </c>
      <c r="C1022">
        <v>111020</v>
      </c>
      <c r="D1022" t="s">
        <v>48</v>
      </c>
      <c r="E1022" t="s">
        <v>30</v>
      </c>
      <c r="F1022" t="s">
        <v>59</v>
      </c>
      <c r="G1022" t="s">
        <v>544</v>
      </c>
      <c r="H1022" t="s">
        <v>61</v>
      </c>
      <c r="I1022">
        <v>70</v>
      </c>
      <c r="J1022">
        <v>70</v>
      </c>
      <c r="K1022" t="e">
        <f>VLOOKUP(B1022,#REF!,5,FALSE)</f>
        <v>#REF!</v>
      </c>
      <c r="N1022" t="s">
        <v>6403</v>
      </c>
      <c r="O1022" s="180" t="s">
        <v>5165</v>
      </c>
      <c r="P1022" t="s">
        <v>5894</v>
      </c>
      <c r="Q1022" t="s">
        <v>5151</v>
      </c>
    </row>
    <row r="1023" spans="1:17" x14ac:dyDescent="0.3">
      <c r="A1023" t="s">
        <v>5163</v>
      </c>
      <c r="B1023" t="str">
        <f t="shared" si="15"/>
        <v>11102071</v>
      </c>
      <c r="C1023">
        <v>111020</v>
      </c>
      <c r="D1023" t="s">
        <v>48</v>
      </c>
      <c r="E1023" t="s">
        <v>30</v>
      </c>
      <c r="F1023" t="s">
        <v>59</v>
      </c>
      <c r="G1023" t="s">
        <v>544</v>
      </c>
      <c r="H1023" t="s">
        <v>61</v>
      </c>
      <c r="I1023">
        <v>71</v>
      </c>
      <c r="J1023">
        <v>71</v>
      </c>
      <c r="K1023" t="e">
        <f>VLOOKUP(B1023,#REF!,5,FALSE)</f>
        <v>#REF!</v>
      </c>
      <c r="N1023" t="s">
        <v>6404</v>
      </c>
      <c r="O1023" s="180" t="s">
        <v>5165</v>
      </c>
      <c r="P1023" t="s">
        <v>5894</v>
      </c>
      <c r="Q1023" t="s">
        <v>5151</v>
      </c>
    </row>
    <row r="1024" spans="1:17" x14ac:dyDescent="0.3">
      <c r="A1024" t="s">
        <v>5163</v>
      </c>
      <c r="B1024" t="str">
        <f t="shared" si="15"/>
        <v>11102072</v>
      </c>
      <c r="C1024">
        <v>111020</v>
      </c>
      <c r="D1024" t="s">
        <v>48</v>
      </c>
      <c r="E1024" t="s">
        <v>30</v>
      </c>
      <c r="F1024" t="s">
        <v>59</v>
      </c>
      <c r="G1024" t="s">
        <v>544</v>
      </c>
      <c r="H1024" t="s">
        <v>61</v>
      </c>
      <c r="I1024">
        <v>72</v>
      </c>
      <c r="J1024">
        <v>72</v>
      </c>
      <c r="K1024" t="e">
        <f>VLOOKUP(B1024,#REF!,5,FALSE)</f>
        <v>#REF!</v>
      </c>
      <c r="N1024" t="s">
        <v>6405</v>
      </c>
      <c r="O1024" s="180" t="s">
        <v>5165</v>
      </c>
      <c r="P1024" t="s">
        <v>5894</v>
      </c>
      <c r="Q1024" t="s">
        <v>5151</v>
      </c>
    </row>
    <row r="1025" spans="1:17" x14ac:dyDescent="0.3">
      <c r="A1025" t="s">
        <v>5163</v>
      </c>
      <c r="B1025" t="str">
        <f t="shared" si="15"/>
        <v>11102073</v>
      </c>
      <c r="C1025">
        <v>111020</v>
      </c>
      <c r="D1025" t="s">
        <v>48</v>
      </c>
      <c r="E1025" t="s">
        <v>30</v>
      </c>
      <c r="F1025" t="s">
        <v>59</v>
      </c>
      <c r="G1025" t="s">
        <v>544</v>
      </c>
      <c r="H1025" t="s">
        <v>61</v>
      </c>
      <c r="I1025">
        <v>73</v>
      </c>
      <c r="J1025">
        <v>73</v>
      </c>
      <c r="K1025" t="e">
        <f>VLOOKUP(B1025,#REF!,5,FALSE)</f>
        <v>#REF!</v>
      </c>
      <c r="N1025" t="s">
        <v>6406</v>
      </c>
      <c r="O1025" s="180" t="s">
        <v>5165</v>
      </c>
      <c r="P1025" t="s">
        <v>5894</v>
      </c>
      <c r="Q1025" t="s">
        <v>5151</v>
      </c>
    </row>
    <row r="1026" spans="1:17" x14ac:dyDescent="0.3">
      <c r="A1026" t="s">
        <v>5163</v>
      </c>
      <c r="B1026" t="str">
        <f t="shared" si="15"/>
        <v>11102074</v>
      </c>
      <c r="C1026">
        <v>111020</v>
      </c>
      <c r="D1026" t="s">
        <v>48</v>
      </c>
      <c r="E1026" t="s">
        <v>30</v>
      </c>
      <c r="F1026" t="s">
        <v>59</v>
      </c>
      <c r="G1026" t="s">
        <v>544</v>
      </c>
      <c r="H1026" t="s">
        <v>61</v>
      </c>
      <c r="I1026">
        <v>74</v>
      </c>
      <c r="J1026">
        <v>74</v>
      </c>
      <c r="K1026" t="e">
        <f>VLOOKUP(B1026,#REF!,5,FALSE)</f>
        <v>#REF!</v>
      </c>
      <c r="N1026" t="s">
        <v>6407</v>
      </c>
      <c r="O1026" s="180" t="s">
        <v>5165</v>
      </c>
      <c r="P1026" t="s">
        <v>5894</v>
      </c>
      <c r="Q1026" t="s">
        <v>5151</v>
      </c>
    </row>
    <row r="1027" spans="1:17" x14ac:dyDescent="0.3">
      <c r="A1027" t="s">
        <v>5163</v>
      </c>
      <c r="B1027" t="str">
        <f t="shared" si="15"/>
        <v>11102075</v>
      </c>
      <c r="C1027">
        <v>111020</v>
      </c>
      <c r="D1027" t="s">
        <v>48</v>
      </c>
      <c r="E1027" t="s">
        <v>30</v>
      </c>
      <c r="F1027" t="s">
        <v>59</v>
      </c>
      <c r="G1027" t="s">
        <v>544</v>
      </c>
      <c r="H1027" t="s">
        <v>61</v>
      </c>
      <c r="I1027">
        <v>75</v>
      </c>
      <c r="J1027">
        <v>75</v>
      </c>
      <c r="K1027" t="e">
        <f>VLOOKUP(B1027,#REF!,5,FALSE)</f>
        <v>#REF!</v>
      </c>
      <c r="N1027" t="s">
        <v>6408</v>
      </c>
      <c r="O1027" s="180" t="s">
        <v>5165</v>
      </c>
      <c r="P1027" t="s">
        <v>5894</v>
      </c>
      <c r="Q1027" t="s">
        <v>5151</v>
      </c>
    </row>
    <row r="1028" spans="1:17" x14ac:dyDescent="0.3">
      <c r="A1028" t="s">
        <v>5163</v>
      </c>
      <c r="B1028" t="str">
        <f t="shared" si="15"/>
        <v>11102076</v>
      </c>
      <c r="C1028">
        <v>111020</v>
      </c>
      <c r="D1028" t="s">
        <v>48</v>
      </c>
      <c r="E1028" t="s">
        <v>30</v>
      </c>
      <c r="F1028" t="s">
        <v>59</v>
      </c>
      <c r="G1028" t="s">
        <v>544</v>
      </c>
      <c r="H1028" t="s">
        <v>61</v>
      </c>
      <c r="I1028">
        <v>76</v>
      </c>
      <c r="J1028">
        <v>76</v>
      </c>
      <c r="K1028" t="e">
        <f>VLOOKUP(B1028,#REF!,5,FALSE)</f>
        <v>#REF!</v>
      </c>
      <c r="N1028" t="s">
        <v>6409</v>
      </c>
      <c r="O1028" s="180" t="s">
        <v>5165</v>
      </c>
      <c r="P1028" t="s">
        <v>5894</v>
      </c>
      <c r="Q1028" t="s">
        <v>5151</v>
      </c>
    </row>
    <row r="1029" spans="1:17" x14ac:dyDescent="0.3">
      <c r="A1029" t="s">
        <v>5163</v>
      </c>
      <c r="B1029" t="str">
        <f t="shared" si="15"/>
        <v>11102077</v>
      </c>
      <c r="C1029">
        <v>111020</v>
      </c>
      <c r="D1029" t="s">
        <v>48</v>
      </c>
      <c r="E1029" t="s">
        <v>30</v>
      </c>
      <c r="F1029" t="s">
        <v>59</v>
      </c>
      <c r="G1029" t="s">
        <v>544</v>
      </c>
      <c r="H1029" t="s">
        <v>61</v>
      </c>
      <c r="I1029">
        <v>77</v>
      </c>
      <c r="J1029">
        <v>77</v>
      </c>
      <c r="K1029" t="e">
        <f>VLOOKUP(B1029,#REF!,5,FALSE)</f>
        <v>#REF!</v>
      </c>
      <c r="N1029" t="s">
        <v>6410</v>
      </c>
      <c r="O1029" s="180" t="s">
        <v>5165</v>
      </c>
      <c r="P1029" t="s">
        <v>5894</v>
      </c>
      <c r="Q1029" t="s">
        <v>5151</v>
      </c>
    </row>
    <row r="1030" spans="1:17" x14ac:dyDescent="0.3">
      <c r="A1030" t="s">
        <v>5163</v>
      </c>
      <c r="B1030" t="str">
        <f t="shared" si="15"/>
        <v>11102078</v>
      </c>
      <c r="C1030">
        <v>111020</v>
      </c>
      <c r="D1030" t="s">
        <v>48</v>
      </c>
      <c r="E1030" t="s">
        <v>30</v>
      </c>
      <c r="F1030" t="s">
        <v>59</v>
      </c>
      <c r="G1030" t="s">
        <v>544</v>
      </c>
      <c r="H1030" t="s">
        <v>61</v>
      </c>
      <c r="I1030">
        <v>78</v>
      </c>
      <c r="J1030">
        <v>78</v>
      </c>
      <c r="K1030" t="e">
        <f>VLOOKUP(B1030,#REF!,5,FALSE)</f>
        <v>#REF!</v>
      </c>
      <c r="N1030" t="s">
        <v>6411</v>
      </c>
      <c r="O1030" s="180" t="s">
        <v>5165</v>
      </c>
      <c r="P1030" t="s">
        <v>5894</v>
      </c>
      <c r="Q1030" t="s">
        <v>5151</v>
      </c>
    </row>
    <row r="1031" spans="1:17" x14ac:dyDescent="0.3">
      <c r="A1031" t="s">
        <v>5163</v>
      </c>
      <c r="B1031" t="str">
        <f t="shared" si="15"/>
        <v>11102079</v>
      </c>
      <c r="C1031">
        <v>111020</v>
      </c>
      <c r="D1031" t="s">
        <v>48</v>
      </c>
      <c r="E1031" t="s">
        <v>30</v>
      </c>
      <c r="F1031" t="s">
        <v>59</v>
      </c>
      <c r="G1031" t="s">
        <v>544</v>
      </c>
      <c r="H1031" t="s">
        <v>61</v>
      </c>
      <c r="I1031">
        <v>79</v>
      </c>
      <c r="J1031">
        <v>79</v>
      </c>
      <c r="K1031" t="e">
        <f>VLOOKUP(B1031,#REF!,5,FALSE)</f>
        <v>#REF!</v>
      </c>
      <c r="N1031" t="s">
        <v>6412</v>
      </c>
      <c r="O1031" s="180" t="s">
        <v>5165</v>
      </c>
      <c r="P1031" t="s">
        <v>5894</v>
      </c>
      <c r="Q1031" t="s">
        <v>5151</v>
      </c>
    </row>
    <row r="1032" spans="1:17" x14ac:dyDescent="0.3">
      <c r="A1032" t="s">
        <v>5163</v>
      </c>
      <c r="B1032" t="str">
        <f t="shared" ref="B1032:B1095" si="16">C1032&amp;I1032</f>
        <v>11102080</v>
      </c>
      <c r="C1032">
        <v>111020</v>
      </c>
      <c r="D1032" t="s">
        <v>48</v>
      </c>
      <c r="E1032" t="s">
        <v>30</v>
      </c>
      <c r="F1032" t="s">
        <v>59</v>
      </c>
      <c r="G1032" t="s">
        <v>544</v>
      </c>
      <c r="H1032" t="s">
        <v>61</v>
      </c>
      <c r="I1032">
        <v>80</v>
      </c>
      <c r="J1032">
        <v>80</v>
      </c>
      <c r="K1032" t="e">
        <f>VLOOKUP(B1032,#REF!,5,FALSE)</f>
        <v>#REF!</v>
      </c>
      <c r="N1032" t="s">
        <v>6413</v>
      </c>
      <c r="O1032" s="180" t="s">
        <v>5165</v>
      </c>
      <c r="P1032" t="s">
        <v>5894</v>
      </c>
      <c r="Q1032" t="s">
        <v>5151</v>
      </c>
    </row>
    <row r="1033" spans="1:17" x14ac:dyDescent="0.3">
      <c r="A1033" t="s">
        <v>5163</v>
      </c>
      <c r="B1033" t="str">
        <f t="shared" si="16"/>
        <v>11102081</v>
      </c>
      <c r="C1033">
        <v>111020</v>
      </c>
      <c r="D1033" t="s">
        <v>48</v>
      </c>
      <c r="E1033" t="s">
        <v>30</v>
      </c>
      <c r="F1033" t="s">
        <v>59</v>
      </c>
      <c r="G1033" t="s">
        <v>544</v>
      </c>
      <c r="H1033" t="s">
        <v>61</v>
      </c>
      <c r="I1033">
        <v>81</v>
      </c>
      <c r="J1033">
        <v>81</v>
      </c>
      <c r="K1033" t="e">
        <f>VLOOKUP(B1033,#REF!,5,FALSE)</f>
        <v>#REF!</v>
      </c>
      <c r="N1033" t="s">
        <v>6414</v>
      </c>
      <c r="O1033" s="180" t="s">
        <v>5165</v>
      </c>
      <c r="P1033" t="s">
        <v>5894</v>
      </c>
      <c r="Q1033" t="s">
        <v>5151</v>
      </c>
    </row>
    <row r="1034" spans="1:17" x14ac:dyDescent="0.3">
      <c r="A1034" t="s">
        <v>5163</v>
      </c>
      <c r="B1034" t="str">
        <f t="shared" si="16"/>
        <v>11102082</v>
      </c>
      <c r="C1034">
        <v>111020</v>
      </c>
      <c r="D1034" t="s">
        <v>48</v>
      </c>
      <c r="E1034" t="s">
        <v>30</v>
      </c>
      <c r="F1034" t="s">
        <v>59</v>
      </c>
      <c r="G1034" t="s">
        <v>544</v>
      </c>
      <c r="H1034" t="s">
        <v>61</v>
      </c>
      <c r="I1034">
        <v>82</v>
      </c>
      <c r="J1034">
        <v>82</v>
      </c>
      <c r="K1034" t="e">
        <f>VLOOKUP(B1034,#REF!,5,FALSE)</f>
        <v>#REF!</v>
      </c>
      <c r="N1034" t="s">
        <v>6415</v>
      </c>
      <c r="O1034" s="180" t="s">
        <v>5165</v>
      </c>
      <c r="P1034" t="s">
        <v>5894</v>
      </c>
      <c r="Q1034" t="s">
        <v>5151</v>
      </c>
    </row>
    <row r="1035" spans="1:17" x14ac:dyDescent="0.3">
      <c r="A1035" t="s">
        <v>5163</v>
      </c>
      <c r="B1035" t="str">
        <f t="shared" si="16"/>
        <v>11102083</v>
      </c>
      <c r="C1035">
        <v>111020</v>
      </c>
      <c r="D1035" t="s">
        <v>48</v>
      </c>
      <c r="E1035" t="s">
        <v>30</v>
      </c>
      <c r="F1035" t="s">
        <v>59</v>
      </c>
      <c r="G1035" t="s">
        <v>544</v>
      </c>
      <c r="H1035" t="s">
        <v>61</v>
      </c>
      <c r="I1035">
        <v>83</v>
      </c>
      <c r="J1035">
        <v>83</v>
      </c>
      <c r="K1035" t="e">
        <f>VLOOKUP(B1035,#REF!,5,FALSE)</f>
        <v>#REF!</v>
      </c>
      <c r="N1035" t="s">
        <v>6416</v>
      </c>
      <c r="O1035" s="180" t="s">
        <v>5165</v>
      </c>
      <c r="P1035" t="s">
        <v>5894</v>
      </c>
      <c r="Q1035" t="s">
        <v>5151</v>
      </c>
    </row>
    <row r="1036" spans="1:17" x14ac:dyDescent="0.3">
      <c r="A1036" t="s">
        <v>5163</v>
      </c>
      <c r="B1036" t="str">
        <f t="shared" si="16"/>
        <v>11102084</v>
      </c>
      <c r="C1036">
        <v>111020</v>
      </c>
      <c r="D1036" t="s">
        <v>48</v>
      </c>
      <c r="E1036" t="s">
        <v>30</v>
      </c>
      <c r="F1036" t="s">
        <v>59</v>
      </c>
      <c r="G1036" t="s">
        <v>544</v>
      </c>
      <c r="H1036" t="s">
        <v>61</v>
      </c>
      <c r="I1036">
        <v>84</v>
      </c>
      <c r="J1036">
        <v>84</v>
      </c>
      <c r="K1036" t="e">
        <f>VLOOKUP(B1036,#REF!,5,FALSE)</f>
        <v>#REF!</v>
      </c>
      <c r="N1036" t="s">
        <v>6417</v>
      </c>
      <c r="O1036" s="180" t="s">
        <v>5165</v>
      </c>
      <c r="P1036" t="s">
        <v>5894</v>
      </c>
      <c r="Q1036" t="s">
        <v>5151</v>
      </c>
    </row>
    <row r="1037" spans="1:17" x14ac:dyDescent="0.3">
      <c r="A1037" t="s">
        <v>5163</v>
      </c>
      <c r="B1037" t="str">
        <f t="shared" si="16"/>
        <v>11102085</v>
      </c>
      <c r="C1037">
        <v>111020</v>
      </c>
      <c r="D1037" t="s">
        <v>48</v>
      </c>
      <c r="E1037" t="s">
        <v>30</v>
      </c>
      <c r="F1037" t="s">
        <v>59</v>
      </c>
      <c r="G1037" t="s">
        <v>544</v>
      </c>
      <c r="H1037" t="s">
        <v>61</v>
      </c>
      <c r="I1037">
        <v>85</v>
      </c>
      <c r="J1037">
        <v>85</v>
      </c>
      <c r="K1037" t="e">
        <f>VLOOKUP(B1037,#REF!,5,FALSE)</f>
        <v>#REF!</v>
      </c>
      <c r="N1037" t="s">
        <v>6418</v>
      </c>
      <c r="O1037" s="180" t="s">
        <v>5165</v>
      </c>
      <c r="P1037" t="s">
        <v>5894</v>
      </c>
      <c r="Q1037" t="s">
        <v>5151</v>
      </c>
    </row>
    <row r="1038" spans="1:17" x14ac:dyDescent="0.3">
      <c r="A1038" t="s">
        <v>5163</v>
      </c>
      <c r="B1038" t="str">
        <f t="shared" si="16"/>
        <v>11102086</v>
      </c>
      <c r="C1038">
        <v>111020</v>
      </c>
      <c r="D1038" t="s">
        <v>48</v>
      </c>
      <c r="E1038" t="s">
        <v>30</v>
      </c>
      <c r="F1038" t="s">
        <v>59</v>
      </c>
      <c r="G1038" t="s">
        <v>544</v>
      </c>
      <c r="H1038" t="s">
        <v>61</v>
      </c>
      <c r="I1038">
        <v>86</v>
      </c>
      <c r="J1038">
        <v>86</v>
      </c>
      <c r="K1038" t="e">
        <f>VLOOKUP(B1038,#REF!,5,FALSE)</f>
        <v>#REF!</v>
      </c>
      <c r="N1038" t="s">
        <v>6419</v>
      </c>
      <c r="O1038" s="180" t="s">
        <v>5165</v>
      </c>
      <c r="P1038" t="s">
        <v>5894</v>
      </c>
      <c r="Q1038" t="s">
        <v>5151</v>
      </c>
    </row>
    <row r="1039" spans="1:17" x14ac:dyDescent="0.3">
      <c r="A1039" t="s">
        <v>5163</v>
      </c>
      <c r="B1039" t="str">
        <f t="shared" si="16"/>
        <v>11102087</v>
      </c>
      <c r="C1039">
        <v>111020</v>
      </c>
      <c r="D1039" t="s">
        <v>48</v>
      </c>
      <c r="E1039" t="s">
        <v>30</v>
      </c>
      <c r="F1039" t="s">
        <v>59</v>
      </c>
      <c r="G1039" t="s">
        <v>544</v>
      </c>
      <c r="H1039" t="s">
        <v>61</v>
      </c>
      <c r="I1039">
        <v>87</v>
      </c>
      <c r="J1039">
        <v>87</v>
      </c>
      <c r="K1039" t="e">
        <f>VLOOKUP(B1039,#REF!,5,FALSE)</f>
        <v>#REF!</v>
      </c>
      <c r="N1039" t="s">
        <v>6420</v>
      </c>
      <c r="O1039" s="180" t="s">
        <v>5165</v>
      </c>
      <c r="P1039" t="s">
        <v>5894</v>
      </c>
      <c r="Q1039" t="s">
        <v>5151</v>
      </c>
    </row>
    <row r="1040" spans="1:17" x14ac:dyDescent="0.3">
      <c r="A1040" t="s">
        <v>5163</v>
      </c>
      <c r="B1040" t="str">
        <f t="shared" si="16"/>
        <v>11102088</v>
      </c>
      <c r="C1040">
        <v>111020</v>
      </c>
      <c r="D1040" t="s">
        <v>48</v>
      </c>
      <c r="E1040" t="s">
        <v>30</v>
      </c>
      <c r="F1040" t="s">
        <v>59</v>
      </c>
      <c r="G1040" t="s">
        <v>544</v>
      </c>
      <c r="H1040" t="s">
        <v>61</v>
      </c>
      <c r="I1040">
        <v>88</v>
      </c>
      <c r="J1040">
        <v>88</v>
      </c>
      <c r="K1040" t="e">
        <f>VLOOKUP(B1040,#REF!,5,FALSE)</f>
        <v>#REF!</v>
      </c>
      <c r="N1040" t="s">
        <v>6421</v>
      </c>
      <c r="O1040" s="180" t="s">
        <v>5165</v>
      </c>
      <c r="P1040" t="s">
        <v>5894</v>
      </c>
      <c r="Q1040" t="s">
        <v>5151</v>
      </c>
    </row>
    <row r="1041" spans="1:17" x14ac:dyDescent="0.3">
      <c r="A1041" t="s">
        <v>5163</v>
      </c>
      <c r="B1041" t="str">
        <f t="shared" si="16"/>
        <v>11102089</v>
      </c>
      <c r="C1041">
        <v>111020</v>
      </c>
      <c r="D1041" t="s">
        <v>48</v>
      </c>
      <c r="E1041" t="s">
        <v>30</v>
      </c>
      <c r="F1041" t="s">
        <v>59</v>
      </c>
      <c r="G1041" t="s">
        <v>544</v>
      </c>
      <c r="H1041" t="s">
        <v>61</v>
      </c>
      <c r="I1041">
        <v>89</v>
      </c>
      <c r="J1041">
        <v>89</v>
      </c>
      <c r="K1041" t="e">
        <f>VLOOKUP(B1041,#REF!,5,FALSE)</f>
        <v>#REF!</v>
      </c>
      <c r="N1041" t="s">
        <v>6422</v>
      </c>
      <c r="O1041" s="180" t="s">
        <v>5165</v>
      </c>
      <c r="P1041" t="s">
        <v>5894</v>
      </c>
      <c r="Q1041" t="s">
        <v>5151</v>
      </c>
    </row>
    <row r="1042" spans="1:17" x14ac:dyDescent="0.3">
      <c r="A1042" t="s">
        <v>5163</v>
      </c>
      <c r="B1042" t="str">
        <f t="shared" si="16"/>
        <v>11102090</v>
      </c>
      <c r="C1042">
        <v>111020</v>
      </c>
      <c r="D1042" t="s">
        <v>48</v>
      </c>
      <c r="E1042" t="s">
        <v>30</v>
      </c>
      <c r="F1042" t="s">
        <v>59</v>
      </c>
      <c r="G1042" t="s">
        <v>544</v>
      </c>
      <c r="H1042" t="s">
        <v>61</v>
      </c>
      <c r="I1042">
        <v>90</v>
      </c>
      <c r="J1042">
        <v>90</v>
      </c>
      <c r="K1042" t="e">
        <f>VLOOKUP(B1042,#REF!,5,FALSE)</f>
        <v>#REF!</v>
      </c>
      <c r="N1042" t="s">
        <v>6423</v>
      </c>
      <c r="O1042" s="180" t="s">
        <v>5165</v>
      </c>
      <c r="P1042" t="s">
        <v>5894</v>
      </c>
      <c r="Q1042" t="s">
        <v>5151</v>
      </c>
    </row>
    <row r="1043" spans="1:17" x14ac:dyDescent="0.3">
      <c r="A1043" t="s">
        <v>5163</v>
      </c>
      <c r="B1043" t="str">
        <f t="shared" si="16"/>
        <v>11102091</v>
      </c>
      <c r="C1043">
        <v>111020</v>
      </c>
      <c r="D1043" t="s">
        <v>48</v>
      </c>
      <c r="E1043" t="s">
        <v>30</v>
      </c>
      <c r="F1043" t="s">
        <v>59</v>
      </c>
      <c r="G1043" t="s">
        <v>544</v>
      </c>
      <c r="H1043" t="s">
        <v>61</v>
      </c>
      <c r="I1043">
        <v>91</v>
      </c>
      <c r="J1043">
        <v>91</v>
      </c>
      <c r="K1043" t="e">
        <f>VLOOKUP(B1043,#REF!,5,FALSE)</f>
        <v>#REF!</v>
      </c>
      <c r="N1043" t="s">
        <v>6424</v>
      </c>
      <c r="O1043" s="180" t="s">
        <v>5165</v>
      </c>
      <c r="P1043" t="s">
        <v>5894</v>
      </c>
      <c r="Q1043" t="s">
        <v>5151</v>
      </c>
    </row>
    <row r="1044" spans="1:17" x14ac:dyDescent="0.3">
      <c r="A1044" t="s">
        <v>5163</v>
      </c>
      <c r="B1044" t="str">
        <f t="shared" si="16"/>
        <v>11102092</v>
      </c>
      <c r="C1044">
        <v>111020</v>
      </c>
      <c r="D1044" t="s">
        <v>48</v>
      </c>
      <c r="E1044" t="s">
        <v>30</v>
      </c>
      <c r="F1044" t="s">
        <v>59</v>
      </c>
      <c r="G1044" t="s">
        <v>544</v>
      </c>
      <c r="H1044" t="s">
        <v>61</v>
      </c>
      <c r="I1044">
        <v>92</v>
      </c>
      <c r="J1044">
        <v>92</v>
      </c>
      <c r="K1044" t="e">
        <f>VLOOKUP(B1044,#REF!,5,FALSE)</f>
        <v>#REF!</v>
      </c>
      <c r="N1044" t="s">
        <v>6425</v>
      </c>
      <c r="O1044" s="180" t="s">
        <v>5165</v>
      </c>
      <c r="P1044" t="s">
        <v>5894</v>
      </c>
      <c r="Q1044" t="s">
        <v>5151</v>
      </c>
    </row>
    <row r="1045" spans="1:17" x14ac:dyDescent="0.3">
      <c r="A1045" t="s">
        <v>5163</v>
      </c>
      <c r="B1045" t="str">
        <f t="shared" si="16"/>
        <v>11102093</v>
      </c>
      <c r="C1045">
        <v>111020</v>
      </c>
      <c r="D1045" t="s">
        <v>48</v>
      </c>
      <c r="E1045" t="s">
        <v>30</v>
      </c>
      <c r="F1045" t="s">
        <v>59</v>
      </c>
      <c r="G1045" t="s">
        <v>544</v>
      </c>
      <c r="H1045" t="s">
        <v>61</v>
      </c>
      <c r="I1045">
        <v>93</v>
      </c>
      <c r="J1045">
        <v>93</v>
      </c>
      <c r="K1045" t="e">
        <f>VLOOKUP(B1045,#REF!,5,FALSE)</f>
        <v>#REF!</v>
      </c>
      <c r="N1045" t="s">
        <v>6426</v>
      </c>
      <c r="O1045" s="180" t="s">
        <v>5165</v>
      </c>
      <c r="P1045" t="s">
        <v>5894</v>
      </c>
      <c r="Q1045" t="s">
        <v>5151</v>
      </c>
    </row>
    <row r="1046" spans="1:17" x14ac:dyDescent="0.3">
      <c r="A1046" t="s">
        <v>5163</v>
      </c>
      <c r="B1046" t="str">
        <f t="shared" si="16"/>
        <v>11102094</v>
      </c>
      <c r="C1046">
        <v>111020</v>
      </c>
      <c r="D1046" t="s">
        <v>48</v>
      </c>
      <c r="E1046" t="s">
        <v>30</v>
      </c>
      <c r="F1046" t="s">
        <v>59</v>
      </c>
      <c r="G1046" t="s">
        <v>544</v>
      </c>
      <c r="H1046" t="s">
        <v>61</v>
      </c>
      <c r="I1046">
        <v>94</v>
      </c>
      <c r="J1046">
        <v>94</v>
      </c>
      <c r="K1046" t="e">
        <f>VLOOKUP(B1046,#REF!,5,FALSE)</f>
        <v>#REF!</v>
      </c>
      <c r="N1046" t="s">
        <v>6427</v>
      </c>
      <c r="O1046" s="180" t="s">
        <v>5165</v>
      </c>
      <c r="P1046" t="s">
        <v>5894</v>
      </c>
      <c r="Q1046" t="s">
        <v>5151</v>
      </c>
    </row>
    <row r="1047" spans="1:17" x14ac:dyDescent="0.3">
      <c r="A1047" t="s">
        <v>5163</v>
      </c>
      <c r="B1047" t="str">
        <f t="shared" si="16"/>
        <v>11102095</v>
      </c>
      <c r="C1047">
        <v>111020</v>
      </c>
      <c r="D1047" t="s">
        <v>48</v>
      </c>
      <c r="E1047" t="s">
        <v>30</v>
      </c>
      <c r="F1047" t="s">
        <v>59</v>
      </c>
      <c r="G1047" t="s">
        <v>544</v>
      </c>
      <c r="H1047" t="s">
        <v>61</v>
      </c>
      <c r="I1047">
        <v>95</v>
      </c>
      <c r="J1047">
        <v>95</v>
      </c>
      <c r="K1047" t="e">
        <f>VLOOKUP(B1047,#REF!,5,FALSE)</f>
        <v>#REF!</v>
      </c>
      <c r="N1047" t="s">
        <v>6428</v>
      </c>
      <c r="O1047" s="180" t="s">
        <v>5165</v>
      </c>
      <c r="P1047" t="s">
        <v>5894</v>
      </c>
      <c r="Q1047" t="s">
        <v>5151</v>
      </c>
    </row>
    <row r="1048" spans="1:17" x14ac:dyDescent="0.3">
      <c r="A1048" t="s">
        <v>5163</v>
      </c>
      <c r="B1048" t="str">
        <f t="shared" si="16"/>
        <v>11102096</v>
      </c>
      <c r="C1048">
        <v>111020</v>
      </c>
      <c r="D1048" t="s">
        <v>48</v>
      </c>
      <c r="E1048" t="s">
        <v>30</v>
      </c>
      <c r="F1048" t="s">
        <v>59</v>
      </c>
      <c r="G1048" t="s">
        <v>544</v>
      </c>
      <c r="H1048" t="s">
        <v>61</v>
      </c>
      <c r="I1048">
        <v>96</v>
      </c>
      <c r="J1048">
        <v>96</v>
      </c>
      <c r="K1048" t="e">
        <f>VLOOKUP(B1048,#REF!,5,FALSE)</f>
        <v>#REF!</v>
      </c>
      <c r="N1048" t="s">
        <v>6429</v>
      </c>
      <c r="O1048" s="180" t="s">
        <v>5165</v>
      </c>
      <c r="P1048" t="s">
        <v>5894</v>
      </c>
      <c r="Q1048" t="s">
        <v>5151</v>
      </c>
    </row>
    <row r="1049" spans="1:17" x14ac:dyDescent="0.3">
      <c r="A1049" t="s">
        <v>5163</v>
      </c>
      <c r="B1049" t="str">
        <f t="shared" si="16"/>
        <v>11102097</v>
      </c>
      <c r="C1049">
        <v>111020</v>
      </c>
      <c r="D1049" t="s">
        <v>48</v>
      </c>
      <c r="E1049" t="s">
        <v>30</v>
      </c>
      <c r="F1049" t="s">
        <v>59</v>
      </c>
      <c r="G1049" t="s">
        <v>544</v>
      </c>
      <c r="H1049" t="s">
        <v>61</v>
      </c>
      <c r="I1049">
        <v>97</v>
      </c>
      <c r="J1049">
        <v>97</v>
      </c>
      <c r="K1049" t="e">
        <f>VLOOKUP(B1049,#REF!,5,FALSE)</f>
        <v>#REF!</v>
      </c>
      <c r="N1049" t="s">
        <v>6430</v>
      </c>
      <c r="O1049" s="180" t="s">
        <v>5165</v>
      </c>
      <c r="P1049" t="s">
        <v>5894</v>
      </c>
      <c r="Q1049" t="s">
        <v>5151</v>
      </c>
    </row>
    <row r="1050" spans="1:17" x14ac:dyDescent="0.3">
      <c r="A1050" t="s">
        <v>5137</v>
      </c>
      <c r="B1050" t="str">
        <f t="shared" si="16"/>
        <v>1110221</v>
      </c>
      <c r="C1050">
        <v>111022</v>
      </c>
      <c r="D1050" t="s">
        <v>48</v>
      </c>
      <c r="E1050" t="s">
        <v>30</v>
      </c>
      <c r="F1050" t="s">
        <v>59</v>
      </c>
      <c r="G1050" t="s">
        <v>491</v>
      </c>
      <c r="H1050" t="s">
        <v>3012</v>
      </c>
      <c r="I1050">
        <v>1</v>
      </c>
      <c r="J1050">
        <v>1</v>
      </c>
      <c r="K1050" t="e">
        <f>VLOOKUP(B1050,#REF!,5,FALSE)</f>
        <v>#REF!</v>
      </c>
      <c r="N1050" t="s">
        <v>6431</v>
      </c>
      <c r="O1050" s="180" t="s">
        <v>5165</v>
      </c>
      <c r="P1050" t="s">
        <v>172</v>
      </c>
      <c r="Q1050" t="s">
        <v>5161</v>
      </c>
    </row>
    <row r="1051" spans="1:17" x14ac:dyDescent="0.3">
      <c r="A1051" t="s">
        <v>5163</v>
      </c>
      <c r="B1051" t="str">
        <f t="shared" si="16"/>
        <v>1120108</v>
      </c>
      <c r="C1051">
        <v>112010</v>
      </c>
      <c r="D1051" t="s">
        <v>48</v>
      </c>
      <c r="E1051" t="s">
        <v>30</v>
      </c>
      <c r="F1051" t="s">
        <v>47</v>
      </c>
      <c r="G1051" t="s">
        <v>549</v>
      </c>
      <c r="H1051" t="s">
        <v>181</v>
      </c>
      <c r="I1051">
        <v>8</v>
      </c>
      <c r="J1051">
        <v>8</v>
      </c>
      <c r="K1051" t="e">
        <f>VLOOKUP(B1051,#REF!,5,FALSE)</f>
        <v>#REF!</v>
      </c>
      <c r="L1051" t="e">
        <f>VLOOKUP(B1051,#REF!,6,FALSE)</f>
        <v>#REF!</v>
      </c>
      <c r="N1051" t="s">
        <v>6432</v>
      </c>
      <c r="O1051" s="180" t="s">
        <v>5165</v>
      </c>
      <c r="P1051" t="s">
        <v>5149</v>
      </c>
      <c r="Q1051" t="s">
        <v>5151</v>
      </c>
    </row>
    <row r="1052" spans="1:17" x14ac:dyDescent="0.3">
      <c r="A1052" t="s">
        <v>5137</v>
      </c>
      <c r="B1052" t="str">
        <f t="shared" si="16"/>
        <v>1121081</v>
      </c>
      <c r="C1052">
        <v>112108</v>
      </c>
      <c r="D1052" t="s">
        <v>48</v>
      </c>
      <c r="E1052" t="s">
        <v>30</v>
      </c>
      <c r="F1052" t="s">
        <v>47</v>
      </c>
      <c r="G1052" t="s">
        <v>549</v>
      </c>
      <c r="H1052" t="s">
        <v>6434</v>
      </c>
      <c r="I1052">
        <v>1</v>
      </c>
      <c r="J1052">
        <v>1</v>
      </c>
      <c r="K1052" t="e">
        <f>VLOOKUP(B1052,#REF!,5,FALSE)</f>
        <v>#REF!</v>
      </c>
      <c r="L1052" t="e">
        <f>VLOOKUP(B1052,#REF!,6,FALSE)</f>
        <v>#REF!</v>
      </c>
      <c r="N1052" t="s">
        <v>6435</v>
      </c>
      <c r="O1052" s="180" t="s">
        <v>5165</v>
      </c>
      <c r="P1052" t="s">
        <v>5398</v>
      </c>
      <c r="Q1052" t="s">
        <v>5161</v>
      </c>
    </row>
    <row r="1053" spans="1:17" x14ac:dyDescent="0.3">
      <c r="A1053" t="s">
        <v>5163</v>
      </c>
      <c r="B1053" t="str">
        <f t="shared" si="16"/>
        <v>112214273</v>
      </c>
      <c r="C1053">
        <v>112214</v>
      </c>
      <c r="D1053" t="s">
        <v>48</v>
      </c>
      <c r="E1053" t="s">
        <v>30</v>
      </c>
      <c r="F1053" t="s">
        <v>47</v>
      </c>
      <c r="G1053" t="s">
        <v>549</v>
      </c>
      <c r="H1053" t="s">
        <v>63</v>
      </c>
      <c r="I1053">
        <v>273</v>
      </c>
      <c r="J1053" t="s">
        <v>4952</v>
      </c>
      <c r="K1053" t="e">
        <f>VLOOKUP(B1053,#REF!,5,FALSE)</f>
        <v>#REF!</v>
      </c>
      <c r="N1053" t="s">
        <v>6437</v>
      </c>
      <c r="O1053" s="180" t="s">
        <v>5165</v>
      </c>
      <c r="P1053" t="s">
        <v>5149</v>
      </c>
      <c r="Q1053" t="s">
        <v>5151</v>
      </c>
    </row>
    <row r="1054" spans="1:17" x14ac:dyDescent="0.3">
      <c r="A1054" t="s">
        <v>5163</v>
      </c>
      <c r="B1054" t="str">
        <f t="shared" si="16"/>
        <v>112214375</v>
      </c>
      <c r="C1054">
        <v>112214</v>
      </c>
      <c r="D1054" t="s">
        <v>48</v>
      </c>
      <c r="E1054" t="s">
        <v>30</v>
      </c>
      <c r="F1054" t="s">
        <v>47</v>
      </c>
      <c r="G1054" t="s">
        <v>549</v>
      </c>
      <c r="H1054" t="s">
        <v>63</v>
      </c>
      <c r="I1054">
        <v>375</v>
      </c>
      <c r="J1054">
        <v>13636</v>
      </c>
      <c r="K1054" t="e">
        <f>VLOOKUP(B1054,#REF!,5,FALSE)</f>
        <v>#REF!</v>
      </c>
      <c r="N1054" t="s">
        <v>6438</v>
      </c>
      <c r="O1054" s="180" t="s">
        <v>5165</v>
      </c>
      <c r="P1054" t="s">
        <v>5149</v>
      </c>
      <c r="Q1054" t="s">
        <v>5151</v>
      </c>
    </row>
    <row r="1055" spans="1:17" x14ac:dyDescent="0.3">
      <c r="A1055" t="s">
        <v>5163</v>
      </c>
      <c r="B1055" t="str">
        <f t="shared" si="16"/>
        <v>112214376</v>
      </c>
      <c r="C1055">
        <v>112214</v>
      </c>
      <c r="D1055" t="s">
        <v>48</v>
      </c>
      <c r="E1055" t="s">
        <v>30</v>
      </c>
      <c r="F1055" t="s">
        <v>47</v>
      </c>
      <c r="G1055" t="s">
        <v>549</v>
      </c>
      <c r="H1055" t="s">
        <v>63</v>
      </c>
      <c r="I1055">
        <v>376</v>
      </c>
      <c r="J1055">
        <v>13667</v>
      </c>
      <c r="K1055" t="e">
        <f>VLOOKUP(B1055,#REF!,5,FALSE)</f>
        <v>#REF!</v>
      </c>
      <c r="N1055" t="s">
        <v>6439</v>
      </c>
      <c r="O1055" s="180" t="s">
        <v>5165</v>
      </c>
      <c r="P1055" t="s">
        <v>5149</v>
      </c>
      <c r="Q1055" t="s">
        <v>5151</v>
      </c>
    </row>
    <row r="1056" spans="1:17" x14ac:dyDescent="0.3">
      <c r="A1056" t="s">
        <v>5163</v>
      </c>
      <c r="B1056" t="str">
        <f t="shared" si="16"/>
        <v>112214512</v>
      </c>
      <c r="C1056">
        <v>112214</v>
      </c>
      <c r="D1056" t="s">
        <v>48</v>
      </c>
      <c r="E1056" t="s">
        <v>30</v>
      </c>
      <c r="F1056" t="s">
        <v>47</v>
      </c>
      <c r="G1056" t="s">
        <v>549</v>
      </c>
      <c r="H1056" t="s">
        <v>63</v>
      </c>
      <c r="I1056">
        <v>512</v>
      </c>
      <c r="J1056">
        <v>18660</v>
      </c>
      <c r="K1056" t="e">
        <f>VLOOKUP(B1056,#REF!,5,FALSE)</f>
        <v>#REF!</v>
      </c>
      <c r="N1056" t="s">
        <v>6440</v>
      </c>
      <c r="O1056" s="180" t="s">
        <v>5165</v>
      </c>
      <c r="P1056" t="s">
        <v>5149</v>
      </c>
      <c r="Q1056" t="s">
        <v>5151</v>
      </c>
    </row>
    <row r="1057" spans="1:17" x14ac:dyDescent="0.3">
      <c r="A1057" t="s">
        <v>5163</v>
      </c>
      <c r="B1057" t="str">
        <f t="shared" si="16"/>
        <v>112214513</v>
      </c>
      <c r="C1057">
        <v>112214</v>
      </c>
      <c r="D1057" t="s">
        <v>48</v>
      </c>
      <c r="E1057" t="s">
        <v>30</v>
      </c>
      <c r="F1057" t="s">
        <v>47</v>
      </c>
      <c r="G1057" t="s">
        <v>549</v>
      </c>
      <c r="H1057" t="s">
        <v>63</v>
      </c>
      <c r="I1057">
        <v>513</v>
      </c>
      <c r="J1057">
        <v>18688</v>
      </c>
      <c r="K1057" t="e">
        <f>VLOOKUP(B1057,#REF!,5,FALSE)</f>
        <v>#REF!</v>
      </c>
      <c r="N1057" t="s">
        <v>6441</v>
      </c>
      <c r="O1057" s="180" t="s">
        <v>5165</v>
      </c>
      <c r="P1057" t="s">
        <v>5149</v>
      </c>
      <c r="Q1057" t="s">
        <v>5151</v>
      </c>
    </row>
    <row r="1058" spans="1:17" x14ac:dyDescent="0.3">
      <c r="A1058" t="s">
        <v>5163</v>
      </c>
      <c r="B1058" t="str">
        <f t="shared" si="16"/>
        <v>112214514</v>
      </c>
      <c r="C1058">
        <v>112214</v>
      </c>
      <c r="D1058" t="s">
        <v>48</v>
      </c>
      <c r="E1058" t="s">
        <v>30</v>
      </c>
      <c r="F1058" t="s">
        <v>47</v>
      </c>
      <c r="G1058" t="s">
        <v>549</v>
      </c>
      <c r="H1058" t="s">
        <v>63</v>
      </c>
      <c r="I1058">
        <v>514</v>
      </c>
      <c r="J1058">
        <v>18719</v>
      </c>
      <c r="K1058" t="e">
        <f>VLOOKUP(B1058,#REF!,5,FALSE)</f>
        <v>#REF!</v>
      </c>
      <c r="N1058" t="s">
        <v>6442</v>
      </c>
      <c r="O1058" s="180" t="s">
        <v>5165</v>
      </c>
      <c r="P1058" t="s">
        <v>5149</v>
      </c>
      <c r="Q1058" t="s">
        <v>5151</v>
      </c>
    </row>
    <row r="1059" spans="1:17" x14ac:dyDescent="0.3">
      <c r="A1059" t="s">
        <v>5163</v>
      </c>
      <c r="B1059" t="str">
        <f t="shared" si="16"/>
        <v>112214515</v>
      </c>
      <c r="C1059">
        <v>112214</v>
      </c>
      <c r="D1059" t="s">
        <v>48</v>
      </c>
      <c r="E1059" t="s">
        <v>30</v>
      </c>
      <c r="F1059" t="s">
        <v>47</v>
      </c>
      <c r="G1059" t="s">
        <v>549</v>
      </c>
      <c r="H1059" t="s">
        <v>63</v>
      </c>
      <c r="I1059">
        <v>515</v>
      </c>
      <c r="J1059">
        <v>18749</v>
      </c>
      <c r="K1059" t="e">
        <f>VLOOKUP(B1059,#REF!,5,FALSE)</f>
        <v>#REF!</v>
      </c>
      <c r="N1059" t="s">
        <v>6443</v>
      </c>
      <c r="O1059" s="180" t="s">
        <v>5165</v>
      </c>
      <c r="P1059" t="s">
        <v>5149</v>
      </c>
      <c r="Q1059" t="s">
        <v>5151</v>
      </c>
    </row>
    <row r="1060" spans="1:17" x14ac:dyDescent="0.3">
      <c r="A1060" t="s">
        <v>5163</v>
      </c>
      <c r="B1060" t="str">
        <f t="shared" si="16"/>
        <v>112214516</v>
      </c>
      <c r="C1060">
        <v>112214</v>
      </c>
      <c r="D1060" t="s">
        <v>48</v>
      </c>
      <c r="E1060" t="s">
        <v>30</v>
      </c>
      <c r="F1060" t="s">
        <v>47</v>
      </c>
      <c r="G1060" t="s">
        <v>549</v>
      </c>
      <c r="H1060" t="s">
        <v>63</v>
      </c>
      <c r="I1060">
        <v>516</v>
      </c>
      <c r="J1060">
        <v>18780</v>
      </c>
      <c r="K1060" t="e">
        <f>VLOOKUP(B1060,#REF!,5,FALSE)</f>
        <v>#REF!</v>
      </c>
      <c r="N1060" t="s">
        <v>6444</v>
      </c>
      <c r="O1060" s="180" t="s">
        <v>5165</v>
      </c>
      <c r="P1060" t="s">
        <v>5149</v>
      </c>
      <c r="Q1060" t="s">
        <v>5151</v>
      </c>
    </row>
    <row r="1061" spans="1:17" x14ac:dyDescent="0.3">
      <c r="A1061" t="s">
        <v>5163</v>
      </c>
      <c r="B1061" t="str">
        <f t="shared" si="16"/>
        <v>112214522</v>
      </c>
      <c r="C1061">
        <v>112214</v>
      </c>
      <c r="D1061" t="s">
        <v>48</v>
      </c>
      <c r="E1061" t="s">
        <v>30</v>
      </c>
      <c r="F1061" t="s">
        <v>47</v>
      </c>
      <c r="G1061" t="s">
        <v>549</v>
      </c>
      <c r="H1061" t="s">
        <v>63</v>
      </c>
      <c r="I1061">
        <v>522</v>
      </c>
      <c r="J1061">
        <v>19025</v>
      </c>
      <c r="K1061" t="e">
        <f>VLOOKUP(B1061,#REF!,5,FALSE)</f>
        <v>#REF!</v>
      </c>
      <c r="N1061" t="s">
        <v>6445</v>
      </c>
      <c r="O1061" s="180" t="s">
        <v>5165</v>
      </c>
      <c r="P1061" t="s">
        <v>5149</v>
      </c>
      <c r="Q1061" t="s">
        <v>5151</v>
      </c>
    </row>
    <row r="1062" spans="1:17" x14ac:dyDescent="0.3">
      <c r="A1062" t="s">
        <v>5163</v>
      </c>
      <c r="B1062" t="str">
        <f t="shared" si="16"/>
        <v>112214523</v>
      </c>
      <c r="C1062">
        <v>112214</v>
      </c>
      <c r="D1062" t="s">
        <v>48</v>
      </c>
      <c r="E1062" t="s">
        <v>30</v>
      </c>
      <c r="F1062" t="s">
        <v>47</v>
      </c>
      <c r="G1062" t="s">
        <v>549</v>
      </c>
      <c r="H1062" t="s">
        <v>63</v>
      </c>
      <c r="I1062">
        <v>523</v>
      </c>
      <c r="J1062">
        <v>19054</v>
      </c>
      <c r="K1062" t="e">
        <f>VLOOKUP(B1062,#REF!,5,FALSE)</f>
        <v>#REF!</v>
      </c>
      <c r="N1062" t="s">
        <v>6446</v>
      </c>
      <c r="O1062" s="180" t="s">
        <v>5165</v>
      </c>
      <c r="P1062" t="s">
        <v>5149</v>
      </c>
      <c r="Q1062" t="s">
        <v>5151</v>
      </c>
    </row>
    <row r="1063" spans="1:17" x14ac:dyDescent="0.3">
      <c r="A1063" t="s">
        <v>5163</v>
      </c>
      <c r="B1063" t="str">
        <f t="shared" si="16"/>
        <v>112214524</v>
      </c>
      <c r="C1063">
        <v>112214</v>
      </c>
      <c r="D1063" t="s">
        <v>48</v>
      </c>
      <c r="E1063" t="s">
        <v>30</v>
      </c>
      <c r="F1063" t="s">
        <v>47</v>
      </c>
      <c r="G1063" t="s">
        <v>549</v>
      </c>
      <c r="H1063" t="s">
        <v>63</v>
      </c>
      <c r="I1063">
        <v>524</v>
      </c>
      <c r="J1063">
        <v>19085</v>
      </c>
      <c r="K1063" t="e">
        <f>VLOOKUP(B1063,#REF!,5,FALSE)</f>
        <v>#REF!</v>
      </c>
      <c r="N1063" t="s">
        <v>6447</v>
      </c>
      <c r="O1063" s="180" t="s">
        <v>5165</v>
      </c>
      <c r="P1063" t="s">
        <v>5149</v>
      </c>
      <c r="Q1063" t="s">
        <v>5151</v>
      </c>
    </row>
    <row r="1064" spans="1:17" x14ac:dyDescent="0.3">
      <c r="A1064" t="s">
        <v>5163</v>
      </c>
      <c r="B1064" t="str">
        <f t="shared" si="16"/>
        <v>112214525</v>
      </c>
      <c r="C1064">
        <v>112214</v>
      </c>
      <c r="D1064" t="s">
        <v>48</v>
      </c>
      <c r="E1064" t="s">
        <v>30</v>
      </c>
      <c r="F1064" t="s">
        <v>47</v>
      </c>
      <c r="G1064" t="s">
        <v>549</v>
      </c>
      <c r="H1064" t="s">
        <v>63</v>
      </c>
      <c r="I1064">
        <v>525</v>
      </c>
      <c r="J1064">
        <v>19115</v>
      </c>
      <c r="K1064" t="e">
        <f>VLOOKUP(B1064,#REF!,5,FALSE)</f>
        <v>#REF!</v>
      </c>
      <c r="N1064" t="s">
        <v>6448</v>
      </c>
      <c r="O1064" s="180" t="s">
        <v>5165</v>
      </c>
      <c r="P1064" t="s">
        <v>5149</v>
      </c>
      <c r="Q1064" t="s">
        <v>5151</v>
      </c>
    </row>
    <row r="1065" spans="1:17" x14ac:dyDescent="0.3">
      <c r="A1065" t="s">
        <v>5163</v>
      </c>
      <c r="B1065" t="str">
        <f t="shared" si="16"/>
        <v>112214526</v>
      </c>
      <c r="C1065">
        <v>112214</v>
      </c>
      <c r="D1065" t="s">
        <v>48</v>
      </c>
      <c r="E1065" t="s">
        <v>30</v>
      </c>
      <c r="F1065" t="s">
        <v>47</v>
      </c>
      <c r="G1065" t="s">
        <v>549</v>
      </c>
      <c r="H1065" t="s">
        <v>63</v>
      </c>
      <c r="I1065">
        <v>526</v>
      </c>
      <c r="J1065">
        <v>19146</v>
      </c>
      <c r="K1065" t="e">
        <f>VLOOKUP(B1065,#REF!,5,FALSE)</f>
        <v>#REF!</v>
      </c>
      <c r="N1065" t="s">
        <v>6449</v>
      </c>
      <c r="O1065" s="180" t="s">
        <v>5165</v>
      </c>
      <c r="P1065" t="s">
        <v>5149</v>
      </c>
      <c r="Q1065" t="s">
        <v>5151</v>
      </c>
    </row>
    <row r="1066" spans="1:17" x14ac:dyDescent="0.3">
      <c r="A1066" t="s">
        <v>5137</v>
      </c>
      <c r="B1066" t="str">
        <f t="shared" si="16"/>
        <v>13010415</v>
      </c>
      <c r="C1066">
        <v>130104</v>
      </c>
      <c r="D1066" t="s">
        <v>50</v>
      </c>
      <c r="E1066" t="s">
        <v>31</v>
      </c>
      <c r="F1066" t="s">
        <v>66</v>
      </c>
      <c r="G1066" t="s">
        <v>714</v>
      </c>
      <c r="H1066" t="s">
        <v>3156</v>
      </c>
      <c r="I1066">
        <v>15</v>
      </c>
      <c r="J1066">
        <v>15</v>
      </c>
      <c r="K1066" t="e">
        <f>VLOOKUP(B1066,#REF!,5,FALSE)</f>
        <v>#REF!</v>
      </c>
      <c r="N1066" t="s">
        <v>6450</v>
      </c>
      <c r="O1066" s="180" t="s">
        <v>5165</v>
      </c>
      <c r="P1066" t="s">
        <v>6451</v>
      </c>
      <c r="Q1066" t="s">
        <v>5161</v>
      </c>
    </row>
    <row r="1067" spans="1:17" x14ac:dyDescent="0.3">
      <c r="A1067" t="s">
        <v>5137</v>
      </c>
      <c r="B1067" t="str">
        <f t="shared" si="16"/>
        <v>130104205</v>
      </c>
      <c r="C1067">
        <v>130104</v>
      </c>
      <c r="D1067" t="s">
        <v>50</v>
      </c>
      <c r="E1067" t="s">
        <v>31</v>
      </c>
      <c r="F1067" t="s">
        <v>66</v>
      </c>
      <c r="G1067" t="s">
        <v>714</v>
      </c>
      <c r="H1067" t="s">
        <v>3156</v>
      </c>
      <c r="I1067">
        <v>205</v>
      </c>
      <c r="J1067">
        <v>205</v>
      </c>
      <c r="K1067" t="e">
        <f>VLOOKUP(B1067,#REF!,5,FALSE)</f>
        <v>#REF!</v>
      </c>
      <c r="N1067" t="s">
        <v>6452</v>
      </c>
      <c r="O1067" s="180" t="s">
        <v>5165</v>
      </c>
      <c r="P1067" t="s">
        <v>6451</v>
      </c>
      <c r="Q1067" t="s">
        <v>5161</v>
      </c>
    </row>
    <row r="1068" spans="1:17" x14ac:dyDescent="0.3">
      <c r="A1068" t="s">
        <v>5137</v>
      </c>
      <c r="B1068" t="str">
        <f t="shared" si="16"/>
        <v>130104218</v>
      </c>
      <c r="C1068">
        <v>130104</v>
      </c>
      <c r="D1068" t="s">
        <v>50</v>
      </c>
      <c r="E1068" t="s">
        <v>31</v>
      </c>
      <c r="F1068" t="s">
        <v>66</v>
      </c>
      <c r="G1068" t="s">
        <v>714</v>
      </c>
      <c r="H1068" t="s">
        <v>3156</v>
      </c>
      <c r="I1068">
        <v>218</v>
      </c>
      <c r="J1068">
        <v>218</v>
      </c>
      <c r="K1068" t="e">
        <f>VLOOKUP(B1068,#REF!,5,FALSE)</f>
        <v>#REF!</v>
      </c>
      <c r="N1068" t="s">
        <v>6453</v>
      </c>
      <c r="O1068" s="180" t="s">
        <v>5165</v>
      </c>
      <c r="P1068" t="s">
        <v>6451</v>
      </c>
      <c r="Q1068" t="s">
        <v>5161</v>
      </c>
    </row>
    <row r="1069" spans="1:17" x14ac:dyDescent="0.3">
      <c r="A1069" t="s">
        <v>5137</v>
      </c>
      <c r="B1069" t="str">
        <f t="shared" si="16"/>
        <v>130104220</v>
      </c>
      <c r="C1069">
        <v>130104</v>
      </c>
      <c r="D1069" t="s">
        <v>50</v>
      </c>
      <c r="E1069" t="s">
        <v>31</v>
      </c>
      <c r="F1069" t="s">
        <v>66</v>
      </c>
      <c r="G1069" t="s">
        <v>714</v>
      </c>
      <c r="H1069" t="s">
        <v>3156</v>
      </c>
      <c r="I1069">
        <v>220</v>
      </c>
      <c r="J1069">
        <v>220</v>
      </c>
      <c r="L1069" t="e">
        <f>VLOOKUP(B1069,#REF!,6,FALSE)</f>
        <v>#REF!</v>
      </c>
      <c r="N1069" t="s">
        <v>6454</v>
      </c>
      <c r="O1069" s="180" t="s">
        <v>5165</v>
      </c>
      <c r="P1069" t="s">
        <v>6451</v>
      </c>
      <c r="Q1069" t="s">
        <v>5161</v>
      </c>
    </row>
    <row r="1070" spans="1:17" x14ac:dyDescent="0.3">
      <c r="A1070" t="s">
        <v>5137</v>
      </c>
      <c r="B1070" t="str">
        <f t="shared" si="16"/>
        <v>130104221</v>
      </c>
      <c r="C1070">
        <v>130104</v>
      </c>
      <c r="D1070" t="s">
        <v>50</v>
      </c>
      <c r="E1070" t="s">
        <v>31</v>
      </c>
      <c r="F1070" t="s">
        <v>66</v>
      </c>
      <c r="G1070" t="s">
        <v>714</v>
      </c>
      <c r="H1070" t="s">
        <v>3156</v>
      </c>
      <c r="I1070">
        <v>221</v>
      </c>
      <c r="J1070">
        <v>221</v>
      </c>
      <c r="L1070" t="e">
        <f>VLOOKUP(B1070,#REF!,6,FALSE)</f>
        <v>#REF!</v>
      </c>
      <c r="N1070" t="s">
        <v>6455</v>
      </c>
      <c r="O1070" s="180" t="s">
        <v>5165</v>
      </c>
      <c r="P1070" t="s">
        <v>6451</v>
      </c>
      <c r="Q1070" t="s">
        <v>5161</v>
      </c>
    </row>
    <row r="1071" spans="1:17" x14ac:dyDescent="0.3">
      <c r="A1071" t="s">
        <v>5137</v>
      </c>
      <c r="B1071" t="str">
        <f t="shared" si="16"/>
        <v>130104241</v>
      </c>
      <c r="C1071">
        <v>130104</v>
      </c>
      <c r="D1071" t="s">
        <v>50</v>
      </c>
      <c r="E1071" t="s">
        <v>31</v>
      </c>
      <c r="F1071" t="s">
        <v>66</v>
      </c>
      <c r="G1071" t="s">
        <v>714</v>
      </c>
      <c r="H1071" t="s">
        <v>3156</v>
      </c>
      <c r="I1071">
        <v>241</v>
      </c>
      <c r="J1071">
        <v>241</v>
      </c>
      <c r="K1071" t="e">
        <f>VLOOKUP(B1071,#REF!,5,FALSE)</f>
        <v>#REF!</v>
      </c>
      <c r="N1071" t="s">
        <v>6456</v>
      </c>
      <c r="O1071" s="180" t="s">
        <v>5165</v>
      </c>
      <c r="P1071" t="s">
        <v>6451</v>
      </c>
      <c r="Q1071" t="s">
        <v>5161</v>
      </c>
    </row>
    <row r="1072" spans="1:17" x14ac:dyDescent="0.3">
      <c r="A1072" t="s">
        <v>5137</v>
      </c>
      <c r="B1072" t="str">
        <f t="shared" si="16"/>
        <v>130104244</v>
      </c>
      <c r="C1072">
        <v>130104</v>
      </c>
      <c r="D1072" t="s">
        <v>50</v>
      </c>
      <c r="E1072" t="s">
        <v>31</v>
      </c>
      <c r="F1072" t="s">
        <v>66</v>
      </c>
      <c r="G1072" t="s">
        <v>714</v>
      </c>
      <c r="H1072" t="s">
        <v>3156</v>
      </c>
      <c r="I1072">
        <v>244</v>
      </c>
      <c r="J1072">
        <v>244</v>
      </c>
      <c r="L1072" t="e">
        <f>VLOOKUP(B1072,#REF!,6,FALSE)</f>
        <v>#REF!</v>
      </c>
      <c r="N1072" t="s">
        <v>6457</v>
      </c>
      <c r="O1072" s="180" t="s">
        <v>5165</v>
      </c>
      <c r="P1072" t="s">
        <v>6451</v>
      </c>
      <c r="Q1072" t="s">
        <v>5161</v>
      </c>
    </row>
    <row r="1073" spans="1:17" x14ac:dyDescent="0.3">
      <c r="A1073" t="s">
        <v>5137</v>
      </c>
      <c r="B1073" t="str">
        <f t="shared" si="16"/>
        <v>130104246</v>
      </c>
      <c r="C1073">
        <v>130104</v>
      </c>
      <c r="D1073" t="s">
        <v>50</v>
      </c>
      <c r="E1073" t="s">
        <v>31</v>
      </c>
      <c r="F1073" t="s">
        <v>66</v>
      </c>
      <c r="G1073" t="s">
        <v>714</v>
      </c>
      <c r="H1073" t="s">
        <v>3156</v>
      </c>
      <c r="I1073">
        <v>246</v>
      </c>
      <c r="J1073">
        <v>246</v>
      </c>
      <c r="L1073" t="e">
        <f>VLOOKUP(B1073,#REF!,6,FALSE)</f>
        <v>#REF!</v>
      </c>
      <c r="N1073" t="s">
        <v>6458</v>
      </c>
      <c r="O1073" s="180" t="s">
        <v>5165</v>
      </c>
      <c r="P1073" t="s">
        <v>6451</v>
      </c>
      <c r="Q1073" t="s">
        <v>5161</v>
      </c>
    </row>
    <row r="1074" spans="1:17" x14ac:dyDescent="0.3">
      <c r="A1074" t="s">
        <v>5137</v>
      </c>
      <c r="B1074" t="str">
        <f t="shared" si="16"/>
        <v>130104247</v>
      </c>
      <c r="C1074">
        <v>130104</v>
      </c>
      <c r="D1074" t="s">
        <v>50</v>
      </c>
      <c r="E1074" t="s">
        <v>31</v>
      </c>
      <c r="F1074" t="s">
        <v>66</v>
      </c>
      <c r="G1074" t="s">
        <v>714</v>
      </c>
      <c r="H1074" t="s">
        <v>3156</v>
      </c>
      <c r="I1074">
        <v>247</v>
      </c>
      <c r="J1074">
        <v>247</v>
      </c>
      <c r="K1074" t="e">
        <f>VLOOKUP(B1074,#REF!,5,FALSE)</f>
        <v>#REF!</v>
      </c>
      <c r="L1074" t="e">
        <f>VLOOKUP(B1074,#REF!,6,FALSE)</f>
        <v>#REF!</v>
      </c>
      <c r="N1074" t="s">
        <v>6459</v>
      </c>
      <c r="O1074" s="180" t="s">
        <v>5165</v>
      </c>
      <c r="P1074" t="s">
        <v>6451</v>
      </c>
      <c r="Q1074" t="s">
        <v>5161</v>
      </c>
    </row>
    <row r="1075" spans="1:17" x14ac:dyDescent="0.3">
      <c r="A1075" t="s">
        <v>5137</v>
      </c>
      <c r="B1075" t="str">
        <f t="shared" si="16"/>
        <v>130104248</v>
      </c>
      <c r="C1075">
        <v>130104</v>
      </c>
      <c r="D1075" t="s">
        <v>50</v>
      </c>
      <c r="E1075" t="s">
        <v>31</v>
      </c>
      <c r="F1075" t="s">
        <v>66</v>
      </c>
      <c r="G1075" t="s">
        <v>714</v>
      </c>
      <c r="H1075" t="s">
        <v>3156</v>
      </c>
      <c r="I1075">
        <v>248</v>
      </c>
      <c r="J1075">
        <v>248</v>
      </c>
      <c r="K1075" t="e">
        <f>VLOOKUP(B1075,#REF!,5,FALSE)</f>
        <v>#REF!</v>
      </c>
      <c r="N1075" t="s">
        <v>6460</v>
      </c>
      <c r="O1075" s="180" t="s">
        <v>5165</v>
      </c>
      <c r="P1075" t="s">
        <v>6451</v>
      </c>
      <c r="Q1075" t="s">
        <v>5161</v>
      </c>
    </row>
    <row r="1076" spans="1:17" x14ac:dyDescent="0.3">
      <c r="A1076" t="s">
        <v>5137</v>
      </c>
      <c r="B1076" t="str">
        <f t="shared" si="16"/>
        <v>130104675</v>
      </c>
      <c r="C1076">
        <v>130104</v>
      </c>
      <c r="D1076" t="s">
        <v>50</v>
      </c>
      <c r="E1076" t="s">
        <v>31</v>
      </c>
      <c r="F1076" t="s">
        <v>66</v>
      </c>
      <c r="G1076" t="s">
        <v>714</v>
      </c>
      <c r="H1076" t="s">
        <v>3156</v>
      </c>
      <c r="I1076">
        <v>675</v>
      </c>
      <c r="J1076">
        <v>675</v>
      </c>
      <c r="L1076" t="e">
        <f>VLOOKUP(B1076,#REF!,6,FALSE)</f>
        <v>#REF!</v>
      </c>
      <c r="N1076" t="s">
        <v>6461</v>
      </c>
      <c r="O1076" s="180" t="s">
        <v>5165</v>
      </c>
      <c r="P1076" t="s">
        <v>6451</v>
      </c>
      <c r="Q1076" t="s">
        <v>5161</v>
      </c>
    </row>
    <row r="1077" spans="1:17" x14ac:dyDescent="0.3">
      <c r="A1077" t="s">
        <v>5137</v>
      </c>
      <c r="B1077" t="str">
        <f t="shared" si="16"/>
        <v>130104676</v>
      </c>
      <c r="C1077">
        <v>130104</v>
      </c>
      <c r="D1077" t="s">
        <v>50</v>
      </c>
      <c r="E1077" t="s">
        <v>31</v>
      </c>
      <c r="F1077" t="s">
        <v>66</v>
      </c>
      <c r="G1077" t="s">
        <v>714</v>
      </c>
      <c r="H1077" t="s">
        <v>3156</v>
      </c>
      <c r="I1077">
        <v>676</v>
      </c>
      <c r="J1077">
        <v>676</v>
      </c>
      <c r="L1077" t="e">
        <f>VLOOKUP(B1077,#REF!,6,FALSE)</f>
        <v>#REF!</v>
      </c>
      <c r="N1077" t="s">
        <v>6462</v>
      </c>
      <c r="O1077" s="180" t="s">
        <v>5165</v>
      </c>
      <c r="P1077" t="s">
        <v>6451</v>
      </c>
      <c r="Q1077" t="s">
        <v>5161</v>
      </c>
    </row>
    <row r="1078" spans="1:17" x14ac:dyDescent="0.3">
      <c r="A1078" t="s">
        <v>5137</v>
      </c>
      <c r="B1078" t="str">
        <f t="shared" si="16"/>
        <v>130104677</v>
      </c>
      <c r="C1078">
        <v>130104</v>
      </c>
      <c r="D1078" t="s">
        <v>50</v>
      </c>
      <c r="E1078" t="s">
        <v>31</v>
      </c>
      <c r="F1078" t="s">
        <v>66</v>
      </c>
      <c r="G1078" t="s">
        <v>714</v>
      </c>
      <c r="H1078" t="s">
        <v>3156</v>
      </c>
      <c r="I1078">
        <v>677</v>
      </c>
      <c r="J1078">
        <v>677</v>
      </c>
      <c r="L1078" t="e">
        <f>VLOOKUP(B1078,#REF!,6,FALSE)</f>
        <v>#REF!</v>
      </c>
      <c r="N1078" t="s">
        <v>6463</v>
      </c>
      <c r="O1078" s="180" t="s">
        <v>5165</v>
      </c>
      <c r="P1078" t="s">
        <v>6451</v>
      </c>
      <c r="Q1078" t="s">
        <v>5161</v>
      </c>
    </row>
    <row r="1079" spans="1:17" x14ac:dyDescent="0.3">
      <c r="A1079" t="s">
        <v>5137</v>
      </c>
      <c r="B1079" t="str">
        <f t="shared" si="16"/>
        <v>130104678</v>
      </c>
      <c r="C1079">
        <v>130104</v>
      </c>
      <c r="D1079" t="s">
        <v>50</v>
      </c>
      <c r="E1079" t="s">
        <v>31</v>
      </c>
      <c r="F1079" t="s">
        <v>66</v>
      </c>
      <c r="G1079" t="s">
        <v>714</v>
      </c>
      <c r="H1079" t="s">
        <v>3156</v>
      </c>
      <c r="I1079">
        <v>678</v>
      </c>
      <c r="J1079">
        <v>678</v>
      </c>
      <c r="L1079" t="e">
        <f>VLOOKUP(B1079,#REF!,6,FALSE)</f>
        <v>#REF!</v>
      </c>
      <c r="N1079" t="s">
        <v>6464</v>
      </c>
      <c r="O1079" s="180" t="s">
        <v>5165</v>
      </c>
      <c r="P1079" t="s">
        <v>6451</v>
      </c>
      <c r="Q1079" t="s">
        <v>5161</v>
      </c>
    </row>
    <row r="1080" spans="1:17" x14ac:dyDescent="0.3">
      <c r="A1080" t="s">
        <v>5137</v>
      </c>
      <c r="B1080" t="str">
        <f t="shared" si="16"/>
        <v>130104679</v>
      </c>
      <c r="C1080">
        <v>130104</v>
      </c>
      <c r="D1080" t="s">
        <v>50</v>
      </c>
      <c r="E1080" t="s">
        <v>31</v>
      </c>
      <c r="F1080" t="s">
        <v>66</v>
      </c>
      <c r="G1080" t="s">
        <v>714</v>
      </c>
      <c r="H1080" t="s">
        <v>3156</v>
      </c>
      <c r="I1080">
        <v>679</v>
      </c>
      <c r="J1080">
        <v>679</v>
      </c>
      <c r="L1080" t="e">
        <f>VLOOKUP(B1080,#REF!,6,FALSE)</f>
        <v>#REF!</v>
      </c>
      <c r="N1080" t="s">
        <v>6465</v>
      </c>
      <c r="O1080" s="180" t="s">
        <v>5165</v>
      </c>
      <c r="P1080" t="s">
        <v>6451</v>
      </c>
      <c r="Q1080" t="s">
        <v>5161</v>
      </c>
    </row>
    <row r="1081" spans="1:17" x14ac:dyDescent="0.3">
      <c r="A1081" t="s">
        <v>5137</v>
      </c>
      <c r="B1081" t="str">
        <f t="shared" si="16"/>
        <v>130104680</v>
      </c>
      <c r="C1081">
        <v>130104</v>
      </c>
      <c r="D1081" t="s">
        <v>50</v>
      </c>
      <c r="E1081" t="s">
        <v>31</v>
      </c>
      <c r="F1081" t="s">
        <v>66</v>
      </c>
      <c r="G1081" t="s">
        <v>714</v>
      </c>
      <c r="H1081" t="s">
        <v>3156</v>
      </c>
      <c r="I1081">
        <v>680</v>
      </c>
      <c r="J1081">
        <v>680</v>
      </c>
      <c r="L1081" t="e">
        <f>VLOOKUP(B1081,#REF!,6,FALSE)</f>
        <v>#REF!</v>
      </c>
      <c r="N1081" t="s">
        <v>6466</v>
      </c>
      <c r="O1081" s="180" t="s">
        <v>5165</v>
      </c>
      <c r="P1081" t="s">
        <v>6451</v>
      </c>
      <c r="Q1081" t="s">
        <v>5161</v>
      </c>
    </row>
    <row r="1082" spans="1:17" x14ac:dyDescent="0.3">
      <c r="A1082" t="s">
        <v>5137</v>
      </c>
      <c r="B1082" t="str">
        <f t="shared" si="16"/>
        <v>130104681</v>
      </c>
      <c r="C1082">
        <v>130104</v>
      </c>
      <c r="D1082" t="s">
        <v>50</v>
      </c>
      <c r="E1082" t="s">
        <v>31</v>
      </c>
      <c r="F1082" t="s">
        <v>66</v>
      </c>
      <c r="G1082" t="s">
        <v>714</v>
      </c>
      <c r="H1082" t="s">
        <v>3156</v>
      </c>
      <c r="I1082">
        <v>681</v>
      </c>
      <c r="J1082">
        <v>681</v>
      </c>
      <c r="L1082" t="e">
        <f>VLOOKUP(B1082,#REF!,6,FALSE)</f>
        <v>#REF!</v>
      </c>
      <c r="N1082" t="s">
        <v>6467</v>
      </c>
      <c r="O1082" s="180" t="s">
        <v>5165</v>
      </c>
      <c r="P1082" t="s">
        <v>6451</v>
      </c>
      <c r="Q1082" t="s">
        <v>5161</v>
      </c>
    </row>
    <row r="1083" spans="1:17" x14ac:dyDescent="0.3">
      <c r="A1083" t="s">
        <v>5137</v>
      </c>
      <c r="B1083" t="str">
        <f t="shared" si="16"/>
        <v>130104682</v>
      </c>
      <c r="C1083">
        <v>130104</v>
      </c>
      <c r="D1083" t="s">
        <v>50</v>
      </c>
      <c r="E1083" t="s">
        <v>31</v>
      </c>
      <c r="F1083" t="s">
        <v>66</v>
      </c>
      <c r="G1083" t="s">
        <v>714</v>
      </c>
      <c r="H1083" t="s">
        <v>3156</v>
      </c>
      <c r="I1083">
        <v>682</v>
      </c>
      <c r="J1083">
        <v>682</v>
      </c>
      <c r="L1083" t="e">
        <f>VLOOKUP(B1083,#REF!,6,FALSE)</f>
        <v>#REF!</v>
      </c>
      <c r="N1083" t="s">
        <v>6468</v>
      </c>
      <c r="O1083" s="180" t="s">
        <v>5165</v>
      </c>
      <c r="P1083" t="s">
        <v>6451</v>
      </c>
      <c r="Q1083" t="s">
        <v>5161</v>
      </c>
    </row>
    <row r="1084" spans="1:17" x14ac:dyDescent="0.3">
      <c r="A1084" t="s">
        <v>5137</v>
      </c>
      <c r="B1084" t="str">
        <f t="shared" si="16"/>
        <v>130104683</v>
      </c>
      <c r="C1084">
        <v>130104</v>
      </c>
      <c r="D1084" t="s">
        <v>50</v>
      </c>
      <c r="E1084" t="s">
        <v>31</v>
      </c>
      <c r="F1084" t="s">
        <v>66</v>
      </c>
      <c r="G1084" t="s">
        <v>714</v>
      </c>
      <c r="H1084" t="s">
        <v>3156</v>
      </c>
      <c r="I1084">
        <v>683</v>
      </c>
      <c r="J1084">
        <v>683</v>
      </c>
      <c r="L1084" t="e">
        <f>VLOOKUP(B1084,#REF!,6,FALSE)</f>
        <v>#REF!</v>
      </c>
      <c r="N1084" t="s">
        <v>6469</v>
      </c>
      <c r="O1084" s="180" t="s">
        <v>5165</v>
      </c>
      <c r="P1084" t="s">
        <v>6451</v>
      </c>
      <c r="Q1084" t="s">
        <v>5161</v>
      </c>
    </row>
    <row r="1085" spans="1:17" x14ac:dyDescent="0.3">
      <c r="A1085" t="s">
        <v>5137</v>
      </c>
      <c r="B1085" t="str">
        <f t="shared" si="16"/>
        <v>130104684</v>
      </c>
      <c r="C1085">
        <v>130104</v>
      </c>
      <c r="D1085" t="s">
        <v>50</v>
      </c>
      <c r="E1085" t="s">
        <v>31</v>
      </c>
      <c r="F1085" t="s">
        <v>66</v>
      </c>
      <c r="G1085" t="s">
        <v>714</v>
      </c>
      <c r="H1085" t="s">
        <v>3156</v>
      </c>
      <c r="I1085">
        <v>684</v>
      </c>
      <c r="J1085">
        <v>684</v>
      </c>
      <c r="L1085" t="e">
        <f>VLOOKUP(B1085,#REF!,6,FALSE)</f>
        <v>#REF!</v>
      </c>
      <c r="N1085" t="s">
        <v>6470</v>
      </c>
      <c r="O1085" s="180" t="s">
        <v>5165</v>
      </c>
      <c r="P1085" t="s">
        <v>6451</v>
      </c>
      <c r="Q1085" t="s">
        <v>5161</v>
      </c>
    </row>
    <row r="1086" spans="1:17" x14ac:dyDescent="0.3">
      <c r="A1086" t="s">
        <v>5137</v>
      </c>
      <c r="B1086" t="str">
        <f t="shared" si="16"/>
        <v>130104685</v>
      </c>
      <c r="C1086">
        <v>130104</v>
      </c>
      <c r="D1086" t="s">
        <v>50</v>
      </c>
      <c r="E1086" t="s">
        <v>31</v>
      </c>
      <c r="F1086" t="s">
        <v>66</v>
      </c>
      <c r="G1086" t="s">
        <v>714</v>
      </c>
      <c r="H1086" t="s">
        <v>3156</v>
      </c>
      <c r="I1086">
        <v>685</v>
      </c>
      <c r="J1086">
        <v>685</v>
      </c>
      <c r="L1086" t="e">
        <f>VLOOKUP(B1086,#REF!,6,FALSE)</f>
        <v>#REF!</v>
      </c>
      <c r="N1086" t="s">
        <v>6471</v>
      </c>
      <c r="O1086" s="180" t="s">
        <v>5165</v>
      </c>
      <c r="P1086" t="s">
        <v>6451</v>
      </c>
      <c r="Q1086" t="s">
        <v>5161</v>
      </c>
    </row>
    <row r="1087" spans="1:17" x14ac:dyDescent="0.3">
      <c r="A1087" t="s">
        <v>5137</v>
      </c>
      <c r="B1087" t="str">
        <f t="shared" si="16"/>
        <v>130104686</v>
      </c>
      <c r="C1087">
        <v>130104</v>
      </c>
      <c r="D1087" t="s">
        <v>50</v>
      </c>
      <c r="E1087" t="s">
        <v>31</v>
      </c>
      <c r="F1087" t="s">
        <v>66</v>
      </c>
      <c r="G1087" t="s">
        <v>714</v>
      </c>
      <c r="H1087" t="s">
        <v>3156</v>
      </c>
      <c r="I1087">
        <v>686</v>
      </c>
      <c r="J1087">
        <v>686</v>
      </c>
      <c r="L1087" t="e">
        <f>VLOOKUP(B1087,#REF!,6,FALSE)</f>
        <v>#REF!</v>
      </c>
      <c r="N1087" t="s">
        <v>6472</v>
      </c>
      <c r="O1087" s="180" t="s">
        <v>5165</v>
      </c>
      <c r="P1087" t="s">
        <v>6451</v>
      </c>
      <c r="Q1087" t="s">
        <v>5161</v>
      </c>
    </row>
    <row r="1088" spans="1:17" x14ac:dyDescent="0.3">
      <c r="A1088" t="s">
        <v>5137</v>
      </c>
      <c r="B1088" t="str">
        <f t="shared" si="16"/>
        <v>130104687</v>
      </c>
      <c r="C1088">
        <v>130104</v>
      </c>
      <c r="D1088" t="s">
        <v>50</v>
      </c>
      <c r="E1088" t="s">
        <v>31</v>
      </c>
      <c r="F1088" t="s">
        <v>66</v>
      </c>
      <c r="G1088" t="s">
        <v>714</v>
      </c>
      <c r="H1088" t="s">
        <v>3156</v>
      </c>
      <c r="I1088">
        <v>687</v>
      </c>
      <c r="J1088">
        <v>687</v>
      </c>
      <c r="L1088" t="e">
        <f>VLOOKUP(B1088,#REF!,6,FALSE)</f>
        <v>#REF!</v>
      </c>
      <c r="N1088" t="s">
        <v>6473</v>
      </c>
      <c r="O1088" s="180" t="s">
        <v>5165</v>
      </c>
      <c r="P1088" t="s">
        <v>6451</v>
      </c>
      <c r="Q1088" t="s">
        <v>5161</v>
      </c>
    </row>
    <row r="1089" spans="1:17" x14ac:dyDescent="0.3">
      <c r="A1089" t="s">
        <v>5137</v>
      </c>
      <c r="B1089" t="str">
        <f t="shared" si="16"/>
        <v>130104688</v>
      </c>
      <c r="C1089">
        <v>130104</v>
      </c>
      <c r="D1089" t="s">
        <v>50</v>
      </c>
      <c r="E1089" t="s">
        <v>31</v>
      </c>
      <c r="F1089" t="s">
        <v>66</v>
      </c>
      <c r="G1089" t="s">
        <v>714</v>
      </c>
      <c r="H1089" t="s">
        <v>3156</v>
      </c>
      <c r="I1089">
        <v>688</v>
      </c>
      <c r="J1089">
        <v>688</v>
      </c>
      <c r="L1089" t="e">
        <f>VLOOKUP(B1089,#REF!,6,FALSE)</f>
        <v>#REF!</v>
      </c>
      <c r="N1089" t="s">
        <v>6474</v>
      </c>
      <c r="O1089" s="180" t="s">
        <v>5165</v>
      </c>
      <c r="P1089" t="s">
        <v>6451</v>
      </c>
      <c r="Q1089" t="s">
        <v>5161</v>
      </c>
    </row>
    <row r="1090" spans="1:17" x14ac:dyDescent="0.3">
      <c r="A1090" t="s">
        <v>5137</v>
      </c>
      <c r="B1090" t="str">
        <f t="shared" si="16"/>
        <v>130104689</v>
      </c>
      <c r="C1090">
        <v>130104</v>
      </c>
      <c r="D1090" t="s">
        <v>50</v>
      </c>
      <c r="E1090" t="s">
        <v>31</v>
      </c>
      <c r="F1090" t="s">
        <v>66</v>
      </c>
      <c r="G1090" t="s">
        <v>714</v>
      </c>
      <c r="H1090" t="s">
        <v>3156</v>
      </c>
      <c r="I1090">
        <v>689</v>
      </c>
      <c r="J1090">
        <v>689</v>
      </c>
      <c r="L1090" t="e">
        <f>VLOOKUP(B1090,#REF!,6,FALSE)</f>
        <v>#REF!</v>
      </c>
      <c r="N1090" t="s">
        <v>6475</v>
      </c>
      <c r="O1090" s="180" t="s">
        <v>5165</v>
      </c>
      <c r="P1090" t="s">
        <v>6451</v>
      </c>
      <c r="Q1090" t="s">
        <v>5161</v>
      </c>
    </row>
    <row r="1091" spans="1:17" x14ac:dyDescent="0.3">
      <c r="A1091" t="s">
        <v>5137</v>
      </c>
      <c r="B1091" t="str">
        <f t="shared" si="16"/>
        <v>130104690</v>
      </c>
      <c r="C1091">
        <v>130104</v>
      </c>
      <c r="D1091" t="s">
        <v>50</v>
      </c>
      <c r="E1091" t="s">
        <v>31</v>
      </c>
      <c r="F1091" t="s">
        <v>66</v>
      </c>
      <c r="G1091" t="s">
        <v>714</v>
      </c>
      <c r="H1091" t="s">
        <v>3156</v>
      </c>
      <c r="I1091">
        <v>690</v>
      </c>
      <c r="J1091">
        <v>690</v>
      </c>
      <c r="L1091" t="e">
        <f>VLOOKUP(B1091,#REF!,6,FALSE)</f>
        <v>#REF!</v>
      </c>
      <c r="N1091" t="s">
        <v>6476</v>
      </c>
      <c r="O1091" s="180" t="s">
        <v>5165</v>
      </c>
      <c r="P1091" t="s">
        <v>6451</v>
      </c>
      <c r="Q1091" t="s">
        <v>5161</v>
      </c>
    </row>
    <row r="1092" spans="1:17" x14ac:dyDescent="0.3">
      <c r="A1092" t="s">
        <v>5137</v>
      </c>
      <c r="B1092" t="str">
        <f t="shared" si="16"/>
        <v>130104691</v>
      </c>
      <c r="C1092">
        <v>130104</v>
      </c>
      <c r="D1092" t="s">
        <v>50</v>
      </c>
      <c r="E1092" t="s">
        <v>31</v>
      </c>
      <c r="F1092" t="s">
        <v>66</v>
      </c>
      <c r="G1092" t="s">
        <v>714</v>
      </c>
      <c r="H1092" t="s">
        <v>3156</v>
      </c>
      <c r="I1092">
        <v>691</v>
      </c>
      <c r="J1092">
        <v>691</v>
      </c>
      <c r="L1092" t="e">
        <f>VLOOKUP(B1092,#REF!,6,FALSE)</f>
        <v>#REF!</v>
      </c>
      <c r="N1092" t="s">
        <v>6477</v>
      </c>
      <c r="O1092" s="180" t="s">
        <v>5165</v>
      </c>
      <c r="P1092" t="s">
        <v>6451</v>
      </c>
      <c r="Q1092" t="s">
        <v>5161</v>
      </c>
    </row>
    <row r="1093" spans="1:17" x14ac:dyDescent="0.3">
      <c r="A1093" t="s">
        <v>5137</v>
      </c>
      <c r="B1093" t="str">
        <f t="shared" si="16"/>
        <v>130104692</v>
      </c>
      <c r="C1093">
        <v>130104</v>
      </c>
      <c r="D1093" t="s">
        <v>50</v>
      </c>
      <c r="E1093" t="s">
        <v>31</v>
      </c>
      <c r="F1093" t="s">
        <v>66</v>
      </c>
      <c r="G1093" t="s">
        <v>714</v>
      </c>
      <c r="H1093" t="s">
        <v>3156</v>
      </c>
      <c r="I1093">
        <v>692</v>
      </c>
      <c r="J1093">
        <v>692</v>
      </c>
      <c r="L1093" t="e">
        <f>VLOOKUP(B1093,#REF!,6,FALSE)</f>
        <v>#REF!</v>
      </c>
      <c r="N1093" t="s">
        <v>6478</v>
      </c>
      <c r="O1093" s="180" t="s">
        <v>5165</v>
      </c>
      <c r="P1093" t="s">
        <v>6451</v>
      </c>
      <c r="Q1093" t="s">
        <v>5161</v>
      </c>
    </row>
    <row r="1094" spans="1:17" x14ac:dyDescent="0.3">
      <c r="A1094" t="s">
        <v>5137</v>
      </c>
      <c r="B1094" t="str">
        <f t="shared" si="16"/>
        <v>130104693</v>
      </c>
      <c r="C1094">
        <v>130104</v>
      </c>
      <c r="D1094" t="s">
        <v>50</v>
      </c>
      <c r="E1094" t="s">
        <v>31</v>
      </c>
      <c r="F1094" t="s">
        <v>66</v>
      </c>
      <c r="G1094" t="s">
        <v>714</v>
      </c>
      <c r="H1094" t="s">
        <v>3156</v>
      </c>
      <c r="I1094">
        <v>693</v>
      </c>
      <c r="J1094">
        <v>693</v>
      </c>
      <c r="L1094" t="e">
        <f>VLOOKUP(B1094,#REF!,6,FALSE)</f>
        <v>#REF!</v>
      </c>
      <c r="N1094" t="s">
        <v>6479</v>
      </c>
      <c r="O1094" s="180" t="s">
        <v>5165</v>
      </c>
      <c r="P1094" t="s">
        <v>6451</v>
      </c>
      <c r="Q1094" t="s">
        <v>5161</v>
      </c>
    </row>
    <row r="1095" spans="1:17" x14ac:dyDescent="0.3">
      <c r="A1095" t="s">
        <v>5137</v>
      </c>
      <c r="B1095" t="str">
        <f t="shared" si="16"/>
        <v>130104694</v>
      </c>
      <c r="C1095">
        <v>130104</v>
      </c>
      <c r="D1095" t="s">
        <v>50</v>
      </c>
      <c r="E1095" t="s">
        <v>31</v>
      </c>
      <c r="F1095" t="s">
        <v>66</v>
      </c>
      <c r="G1095" t="s">
        <v>714</v>
      </c>
      <c r="H1095" t="s">
        <v>3156</v>
      </c>
      <c r="I1095">
        <v>694</v>
      </c>
      <c r="J1095">
        <v>694</v>
      </c>
      <c r="L1095" t="e">
        <f>VLOOKUP(B1095,#REF!,6,FALSE)</f>
        <v>#REF!</v>
      </c>
      <c r="N1095" t="s">
        <v>6480</v>
      </c>
      <c r="O1095" s="180" t="s">
        <v>5165</v>
      </c>
      <c r="P1095" t="s">
        <v>6451</v>
      </c>
      <c r="Q1095" t="s">
        <v>5161</v>
      </c>
    </row>
    <row r="1096" spans="1:17" x14ac:dyDescent="0.3">
      <c r="A1096" t="s">
        <v>5137</v>
      </c>
      <c r="B1096" t="str">
        <f t="shared" ref="B1096:B1159" si="17">C1096&amp;I1096</f>
        <v>130104695</v>
      </c>
      <c r="C1096">
        <v>130104</v>
      </c>
      <c r="D1096" t="s">
        <v>50</v>
      </c>
      <c r="E1096" t="s">
        <v>31</v>
      </c>
      <c r="F1096" t="s">
        <v>66</v>
      </c>
      <c r="G1096" t="s">
        <v>714</v>
      </c>
      <c r="H1096" t="s">
        <v>3156</v>
      </c>
      <c r="I1096">
        <v>695</v>
      </c>
      <c r="J1096">
        <v>695</v>
      </c>
      <c r="L1096" t="e">
        <f>VLOOKUP(B1096,#REF!,6,FALSE)</f>
        <v>#REF!</v>
      </c>
      <c r="N1096" t="s">
        <v>6481</v>
      </c>
      <c r="O1096" s="180" t="s">
        <v>5165</v>
      </c>
      <c r="P1096" t="s">
        <v>6451</v>
      </c>
      <c r="Q1096" t="s">
        <v>5161</v>
      </c>
    </row>
    <row r="1097" spans="1:17" x14ac:dyDescent="0.3">
      <c r="A1097" t="s">
        <v>5137</v>
      </c>
      <c r="B1097" t="str">
        <f t="shared" si="17"/>
        <v>130104696</v>
      </c>
      <c r="C1097">
        <v>130104</v>
      </c>
      <c r="D1097" t="s">
        <v>50</v>
      </c>
      <c r="E1097" t="s">
        <v>31</v>
      </c>
      <c r="F1097" t="s">
        <v>66</v>
      </c>
      <c r="G1097" t="s">
        <v>714</v>
      </c>
      <c r="H1097" t="s">
        <v>3156</v>
      </c>
      <c r="I1097">
        <v>696</v>
      </c>
      <c r="J1097">
        <v>696</v>
      </c>
      <c r="L1097" t="e">
        <f>VLOOKUP(B1097,#REF!,6,FALSE)</f>
        <v>#REF!</v>
      </c>
      <c r="N1097" t="s">
        <v>6482</v>
      </c>
      <c r="O1097" s="180" t="s">
        <v>5165</v>
      </c>
      <c r="P1097" t="s">
        <v>6451</v>
      </c>
      <c r="Q1097" t="s">
        <v>5161</v>
      </c>
    </row>
    <row r="1098" spans="1:17" x14ac:dyDescent="0.3">
      <c r="A1098" t="s">
        <v>5137</v>
      </c>
      <c r="B1098" t="str">
        <f t="shared" si="17"/>
        <v>130104697</v>
      </c>
      <c r="C1098">
        <v>130104</v>
      </c>
      <c r="D1098" t="s">
        <v>50</v>
      </c>
      <c r="E1098" t="s">
        <v>31</v>
      </c>
      <c r="F1098" t="s">
        <v>66</v>
      </c>
      <c r="G1098" t="s">
        <v>714</v>
      </c>
      <c r="H1098" t="s">
        <v>3156</v>
      </c>
      <c r="I1098">
        <v>697</v>
      </c>
      <c r="J1098">
        <v>697</v>
      </c>
      <c r="L1098" t="e">
        <f>VLOOKUP(B1098,#REF!,6,FALSE)</f>
        <v>#REF!</v>
      </c>
      <c r="N1098" t="s">
        <v>6483</v>
      </c>
      <c r="O1098" s="180" t="s">
        <v>5165</v>
      </c>
      <c r="P1098" t="s">
        <v>6451</v>
      </c>
      <c r="Q1098" t="s">
        <v>5161</v>
      </c>
    </row>
    <row r="1099" spans="1:17" x14ac:dyDescent="0.3">
      <c r="A1099" t="s">
        <v>5137</v>
      </c>
      <c r="B1099" t="str">
        <f t="shared" si="17"/>
        <v>130104698</v>
      </c>
      <c r="C1099">
        <v>130104</v>
      </c>
      <c r="D1099" t="s">
        <v>50</v>
      </c>
      <c r="E1099" t="s">
        <v>31</v>
      </c>
      <c r="F1099" t="s">
        <v>66</v>
      </c>
      <c r="G1099" t="s">
        <v>714</v>
      </c>
      <c r="H1099" t="s">
        <v>3156</v>
      </c>
      <c r="I1099">
        <v>698</v>
      </c>
      <c r="J1099">
        <v>698</v>
      </c>
      <c r="L1099" t="e">
        <f>VLOOKUP(B1099,#REF!,6,FALSE)</f>
        <v>#REF!</v>
      </c>
      <c r="N1099" t="s">
        <v>6484</v>
      </c>
      <c r="O1099" s="180" t="s">
        <v>5165</v>
      </c>
      <c r="P1099" t="s">
        <v>6451</v>
      </c>
      <c r="Q1099" t="s">
        <v>5161</v>
      </c>
    </row>
    <row r="1100" spans="1:17" x14ac:dyDescent="0.3">
      <c r="A1100" t="s">
        <v>5137</v>
      </c>
      <c r="B1100" t="str">
        <f t="shared" si="17"/>
        <v>130104699</v>
      </c>
      <c r="C1100">
        <v>130104</v>
      </c>
      <c r="D1100" t="s">
        <v>50</v>
      </c>
      <c r="E1100" t="s">
        <v>31</v>
      </c>
      <c r="F1100" t="s">
        <v>66</v>
      </c>
      <c r="G1100" t="s">
        <v>714</v>
      </c>
      <c r="H1100" t="s">
        <v>3156</v>
      </c>
      <c r="I1100">
        <v>699</v>
      </c>
      <c r="J1100">
        <v>699</v>
      </c>
      <c r="L1100" t="e">
        <f>VLOOKUP(B1100,#REF!,6,FALSE)</f>
        <v>#REF!</v>
      </c>
      <c r="N1100" t="s">
        <v>6485</v>
      </c>
      <c r="O1100" s="180" t="s">
        <v>5165</v>
      </c>
      <c r="P1100" t="s">
        <v>6451</v>
      </c>
      <c r="Q1100" t="s">
        <v>5161</v>
      </c>
    </row>
    <row r="1101" spans="1:17" x14ac:dyDescent="0.3">
      <c r="A1101" t="s">
        <v>5137</v>
      </c>
      <c r="B1101" t="str">
        <f t="shared" si="17"/>
        <v>130104700</v>
      </c>
      <c r="C1101">
        <v>130104</v>
      </c>
      <c r="D1101" t="s">
        <v>50</v>
      </c>
      <c r="E1101" t="s">
        <v>31</v>
      </c>
      <c r="F1101" t="s">
        <v>66</v>
      </c>
      <c r="G1101" t="s">
        <v>714</v>
      </c>
      <c r="H1101" t="s">
        <v>3156</v>
      </c>
      <c r="I1101">
        <v>700</v>
      </c>
      <c r="J1101">
        <v>700</v>
      </c>
      <c r="L1101" t="e">
        <f>VLOOKUP(B1101,#REF!,6,FALSE)</f>
        <v>#REF!</v>
      </c>
      <c r="N1101" t="s">
        <v>6486</v>
      </c>
      <c r="O1101" s="180" t="s">
        <v>5165</v>
      </c>
      <c r="P1101" t="s">
        <v>6451</v>
      </c>
      <c r="Q1101" t="s">
        <v>5161</v>
      </c>
    </row>
    <row r="1102" spans="1:17" x14ac:dyDescent="0.3">
      <c r="A1102" t="s">
        <v>5137</v>
      </c>
      <c r="B1102" t="str">
        <f t="shared" si="17"/>
        <v>130104701</v>
      </c>
      <c r="C1102">
        <v>130104</v>
      </c>
      <c r="D1102" t="s">
        <v>50</v>
      </c>
      <c r="E1102" t="s">
        <v>31</v>
      </c>
      <c r="F1102" t="s">
        <v>66</v>
      </c>
      <c r="G1102" t="s">
        <v>714</v>
      </c>
      <c r="H1102" t="s">
        <v>3156</v>
      </c>
      <c r="I1102">
        <v>701</v>
      </c>
      <c r="J1102">
        <v>701</v>
      </c>
      <c r="L1102" t="e">
        <f>VLOOKUP(B1102,#REF!,6,FALSE)</f>
        <v>#REF!</v>
      </c>
      <c r="N1102" t="s">
        <v>6487</v>
      </c>
      <c r="O1102" s="180" t="s">
        <v>5165</v>
      </c>
      <c r="P1102" t="s">
        <v>6451</v>
      </c>
      <c r="Q1102" t="s">
        <v>5161</v>
      </c>
    </row>
    <row r="1103" spans="1:17" x14ac:dyDescent="0.3">
      <c r="A1103" t="s">
        <v>5137</v>
      </c>
      <c r="B1103" t="str">
        <f t="shared" si="17"/>
        <v>130104702</v>
      </c>
      <c r="C1103">
        <v>130104</v>
      </c>
      <c r="D1103" t="s">
        <v>50</v>
      </c>
      <c r="E1103" t="s">
        <v>31</v>
      </c>
      <c r="F1103" t="s">
        <v>66</v>
      </c>
      <c r="G1103" t="s">
        <v>714</v>
      </c>
      <c r="H1103" t="s">
        <v>3156</v>
      </c>
      <c r="I1103">
        <v>702</v>
      </c>
      <c r="J1103">
        <v>702</v>
      </c>
      <c r="L1103" t="e">
        <f>VLOOKUP(B1103,#REF!,6,FALSE)</f>
        <v>#REF!</v>
      </c>
      <c r="N1103" t="s">
        <v>6488</v>
      </c>
      <c r="O1103" s="180" t="s">
        <v>5165</v>
      </c>
      <c r="P1103" t="s">
        <v>6451</v>
      </c>
      <c r="Q1103" t="s">
        <v>5161</v>
      </c>
    </row>
    <row r="1104" spans="1:17" x14ac:dyDescent="0.3">
      <c r="A1104" t="s">
        <v>5137</v>
      </c>
      <c r="B1104" t="str">
        <f t="shared" si="17"/>
        <v>130104703</v>
      </c>
      <c r="C1104">
        <v>130104</v>
      </c>
      <c r="D1104" t="s">
        <v>50</v>
      </c>
      <c r="E1104" t="s">
        <v>31</v>
      </c>
      <c r="F1104" t="s">
        <v>66</v>
      </c>
      <c r="G1104" t="s">
        <v>714</v>
      </c>
      <c r="H1104" t="s">
        <v>3156</v>
      </c>
      <c r="I1104">
        <v>703</v>
      </c>
      <c r="J1104">
        <v>703</v>
      </c>
      <c r="L1104" t="e">
        <f>VLOOKUP(B1104,#REF!,6,FALSE)</f>
        <v>#REF!</v>
      </c>
      <c r="N1104" t="s">
        <v>6489</v>
      </c>
      <c r="O1104" s="180" t="s">
        <v>5165</v>
      </c>
      <c r="P1104" t="s">
        <v>6451</v>
      </c>
      <c r="Q1104" t="s">
        <v>5161</v>
      </c>
    </row>
    <row r="1105" spans="1:17" x14ac:dyDescent="0.3">
      <c r="A1105" t="s">
        <v>5137</v>
      </c>
      <c r="B1105" t="str">
        <f t="shared" si="17"/>
        <v>130104704</v>
      </c>
      <c r="C1105">
        <v>130104</v>
      </c>
      <c r="D1105" t="s">
        <v>50</v>
      </c>
      <c r="E1105" t="s">
        <v>31</v>
      </c>
      <c r="F1105" t="s">
        <v>66</v>
      </c>
      <c r="G1105" t="s">
        <v>714</v>
      </c>
      <c r="H1105" t="s">
        <v>3156</v>
      </c>
      <c r="I1105">
        <v>704</v>
      </c>
      <c r="J1105">
        <v>704</v>
      </c>
      <c r="L1105" t="e">
        <f>VLOOKUP(B1105,#REF!,6,FALSE)</f>
        <v>#REF!</v>
      </c>
      <c r="N1105" t="s">
        <v>6490</v>
      </c>
      <c r="O1105" s="180" t="s">
        <v>5165</v>
      </c>
      <c r="P1105" t="s">
        <v>6451</v>
      </c>
      <c r="Q1105" t="s">
        <v>5161</v>
      </c>
    </row>
    <row r="1106" spans="1:17" x14ac:dyDescent="0.3">
      <c r="A1106" t="s">
        <v>5137</v>
      </c>
      <c r="B1106" t="str">
        <f t="shared" si="17"/>
        <v>130104705</v>
      </c>
      <c r="C1106">
        <v>130104</v>
      </c>
      <c r="D1106" t="s">
        <v>50</v>
      </c>
      <c r="E1106" t="s">
        <v>31</v>
      </c>
      <c r="F1106" t="s">
        <v>66</v>
      </c>
      <c r="G1106" t="s">
        <v>714</v>
      </c>
      <c r="H1106" t="s">
        <v>3156</v>
      </c>
      <c r="I1106">
        <v>705</v>
      </c>
      <c r="J1106">
        <v>705</v>
      </c>
      <c r="L1106" t="e">
        <f>VLOOKUP(B1106,#REF!,6,FALSE)</f>
        <v>#REF!</v>
      </c>
      <c r="N1106" t="s">
        <v>6491</v>
      </c>
      <c r="O1106" s="180" t="s">
        <v>5165</v>
      </c>
      <c r="P1106" t="s">
        <v>6451</v>
      </c>
      <c r="Q1106" t="s">
        <v>5161</v>
      </c>
    </row>
    <row r="1107" spans="1:17" x14ac:dyDescent="0.3">
      <c r="A1107" t="s">
        <v>5137</v>
      </c>
      <c r="B1107" t="str">
        <f t="shared" si="17"/>
        <v>130104706</v>
      </c>
      <c r="C1107">
        <v>130104</v>
      </c>
      <c r="D1107" t="s">
        <v>50</v>
      </c>
      <c r="E1107" t="s">
        <v>31</v>
      </c>
      <c r="F1107" t="s">
        <v>66</v>
      </c>
      <c r="G1107" t="s">
        <v>714</v>
      </c>
      <c r="H1107" t="s">
        <v>3156</v>
      </c>
      <c r="I1107">
        <v>706</v>
      </c>
      <c r="J1107">
        <v>706</v>
      </c>
      <c r="L1107" t="e">
        <f>VLOOKUP(B1107,#REF!,6,FALSE)</f>
        <v>#REF!</v>
      </c>
      <c r="N1107" t="s">
        <v>6492</v>
      </c>
      <c r="O1107" s="180" t="s">
        <v>5165</v>
      </c>
      <c r="P1107" t="s">
        <v>6451</v>
      </c>
      <c r="Q1107" t="s">
        <v>5161</v>
      </c>
    </row>
    <row r="1108" spans="1:17" x14ac:dyDescent="0.3">
      <c r="A1108" t="s">
        <v>5137</v>
      </c>
      <c r="B1108" t="str">
        <f t="shared" si="17"/>
        <v>130104707</v>
      </c>
      <c r="C1108">
        <v>130104</v>
      </c>
      <c r="D1108" t="s">
        <v>50</v>
      </c>
      <c r="E1108" t="s">
        <v>31</v>
      </c>
      <c r="F1108" t="s">
        <v>66</v>
      </c>
      <c r="G1108" t="s">
        <v>714</v>
      </c>
      <c r="H1108" t="s">
        <v>3156</v>
      </c>
      <c r="I1108">
        <v>707</v>
      </c>
      <c r="J1108">
        <v>707</v>
      </c>
      <c r="L1108" t="e">
        <f>VLOOKUP(B1108,#REF!,6,FALSE)</f>
        <v>#REF!</v>
      </c>
      <c r="N1108" t="s">
        <v>6493</v>
      </c>
      <c r="O1108" s="180" t="s">
        <v>5165</v>
      </c>
      <c r="P1108" t="s">
        <v>6451</v>
      </c>
      <c r="Q1108" t="s">
        <v>5161</v>
      </c>
    </row>
    <row r="1109" spans="1:17" x14ac:dyDescent="0.3">
      <c r="A1109" t="s">
        <v>5137</v>
      </c>
      <c r="B1109" t="str">
        <f t="shared" si="17"/>
        <v>130104708</v>
      </c>
      <c r="C1109">
        <v>130104</v>
      </c>
      <c r="D1109" t="s">
        <v>50</v>
      </c>
      <c r="E1109" t="s">
        <v>31</v>
      </c>
      <c r="F1109" t="s">
        <v>66</v>
      </c>
      <c r="G1109" t="s">
        <v>714</v>
      </c>
      <c r="H1109" t="s">
        <v>3156</v>
      </c>
      <c r="I1109">
        <v>708</v>
      </c>
      <c r="J1109">
        <v>708</v>
      </c>
      <c r="L1109" t="e">
        <f>VLOOKUP(B1109,#REF!,6,FALSE)</f>
        <v>#REF!</v>
      </c>
      <c r="N1109" t="s">
        <v>6494</v>
      </c>
      <c r="O1109" s="180" t="s">
        <v>5165</v>
      </c>
      <c r="P1109" t="s">
        <v>6451</v>
      </c>
      <c r="Q1109" t="s">
        <v>5161</v>
      </c>
    </row>
    <row r="1110" spans="1:17" x14ac:dyDescent="0.3">
      <c r="A1110" t="s">
        <v>5137</v>
      </c>
      <c r="B1110" t="str">
        <f t="shared" si="17"/>
        <v>130104709</v>
      </c>
      <c r="C1110">
        <v>130104</v>
      </c>
      <c r="D1110" t="s">
        <v>50</v>
      </c>
      <c r="E1110" t="s">
        <v>31</v>
      </c>
      <c r="F1110" t="s">
        <v>66</v>
      </c>
      <c r="G1110" t="s">
        <v>714</v>
      </c>
      <c r="H1110" t="s">
        <v>3156</v>
      </c>
      <c r="I1110">
        <v>709</v>
      </c>
      <c r="J1110">
        <v>709</v>
      </c>
      <c r="L1110" t="e">
        <f>VLOOKUP(B1110,#REF!,6,FALSE)</f>
        <v>#REF!</v>
      </c>
      <c r="N1110" t="s">
        <v>6495</v>
      </c>
      <c r="O1110" s="180" t="s">
        <v>5165</v>
      </c>
      <c r="P1110" t="s">
        <v>6451</v>
      </c>
      <c r="Q1110" t="s">
        <v>5161</v>
      </c>
    </row>
    <row r="1111" spans="1:17" x14ac:dyDescent="0.3">
      <c r="A1111" t="s">
        <v>5137</v>
      </c>
      <c r="B1111" t="str">
        <f t="shared" si="17"/>
        <v>130104710</v>
      </c>
      <c r="C1111">
        <v>130104</v>
      </c>
      <c r="D1111" t="s">
        <v>50</v>
      </c>
      <c r="E1111" t="s">
        <v>31</v>
      </c>
      <c r="F1111" t="s">
        <v>66</v>
      </c>
      <c r="G1111" t="s">
        <v>714</v>
      </c>
      <c r="H1111" t="s">
        <v>3156</v>
      </c>
      <c r="I1111">
        <v>710</v>
      </c>
      <c r="J1111">
        <v>710</v>
      </c>
      <c r="L1111" t="e">
        <f>VLOOKUP(B1111,#REF!,6,FALSE)</f>
        <v>#REF!</v>
      </c>
      <c r="N1111" t="s">
        <v>6496</v>
      </c>
      <c r="O1111" s="180" t="s">
        <v>5165</v>
      </c>
      <c r="P1111" t="s">
        <v>6451</v>
      </c>
      <c r="Q1111" t="s">
        <v>5161</v>
      </c>
    </row>
    <row r="1112" spans="1:17" x14ac:dyDescent="0.3">
      <c r="A1112" t="s">
        <v>5137</v>
      </c>
      <c r="B1112" t="str">
        <f t="shared" si="17"/>
        <v>130104711</v>
      </c>
      <c r="C1112">
        <v>130104</v>
      </c>
      <c r="D1112" t="s">
        <v>50</v>
      </c>
      <c r="E1112" t="s">
        <v>31</v>
      </c>
      <c r="F1112" t="s">
        <v>66</v>
      </c>
      <c r="G1112" t="s">
        <v>714</v>
      </c>
      <c r="H1112" t="s">
        <v>3156</v>
      </c>
      <c r="I1112">
        <v>711</v>
      </c>
      <c r="J1112">
        <v>711</v>
      </c>
      <c r="L1112" t="e">
        <f>VLOOKUP(B1112,#REF!,6,FALSE)</f>
        <v>#REF!</v>
      </c>
      <c r="N1112" t="s">
        <v>6497</v>
      </c>
      <c r="O1112" s="180" t="s">
        <v>5165</v>
      </c>
      <c r="P1112" t="s">
        <v>6451</v>
      </c>
      <c r="Q1112" t="s">
        <v>5161</v>
      </c>
    </row>
    <row r="1113" spans="1:17" x14ac:dyDescent="0.3">
      <c r="A1113" t="s">
        <v>5137</v>
      </c>
      <c r="B1113" t="str">
        <f t="shared" si="17"/>
        <v>130104712</v>
      </c>
      <c r="C1113">
        <v>130104</v>
      </c>
      <c r="D1113" t="s">
        <v>50</v>
      </c>
      <c r="E1113" t="s">
        <v>31</v>
      </c>
      <c r="F1113" t="s">
        <v>66</v>
      </c>
      <c r="G1113" t="s">
        <v>714</v>
      </c>
      <c r="H1113" t="s">
        <v>3156</v>
      </c>
      <c r="I1113">
        <v>712</v>
      </c>
      <c r="J1113">
        <v>712</v>
      </c>
      <c r="L1113" t="e">
        <f>VLOOKUP(B1113,#REF!,6,FALSE)</f>
        <v>#REF!</v>
      </c>
      <c r="N1113" t="s">
        <v>6498</v>
      </c>
      <c r="O1113" s="180" t="s">
        <v>5165</v>
      </c>
      <c r="P1113" t="s">
        <v>6451</v>
      </c>
      <c r="Q1113" t="s">
        <v>5161</v>
      </c>
    </row>
    <row r="1114" spans="1:17" x14ac:dyDescent="0.3">
      <c r="A1114" t="s">
        <v>5137</v>
      </c>
      <c r="B1114" t="str">
        <f t="shared" si="17"/>
        <v>130104713</v>
      </c>
      <c r="C1114">
        <v>130104</v>
      </c>
      <c r="D1114" t="s">
        <v>50</v>
      </c>
      <c r="E1114" t="s">
        <v>31</v>
      </c>
      <c r="F1114" t="s">
        <v>66</v>
      </c>
      <c r="G1114" t="s">
        <v>714</v>
      </c>
      <c r="H1114" t="s">
        <v>3156</v>
      </c>
      <c r="I1114">
        <v>713</v>
      </c>
      <c r="J1114">
        <v>713</v>
      </c>
      <c r="L1114" t="e">
        <f>VLOOKUP(B1114,#REF!,6,FALSE)</f>
        <v>#REF!</v>
      </c>
      <c r="N1114" t="s">
        <v>6499</v>
      </c>
      <c r="O1114" s="180" t="s">
        <v>5165</v>
      </c>
      <c r="P1114" t="s">
        <v>6451</v>
      </c>
      <c r="Q1114" t="s">
        <v>5161</v>
      </c>
    </row>
    <row r="1115" spans="1:17" x14ac:dyDescent="0.3">
      <c r="A1115" t="s">
        <v>5137</v>
      </c>
      <c r="B1115" t="str">
        <f t="shared" si="17"/>
        <v>130104714</v>
      </c>
      <c r="C1115">
        <v>130104</v>
      </c>
      <c r="D1115" t="s">
        <v>50</v>
      </c>
      <c r="E1115" t="s">
        <v>31</v>
      </c>
      <c r="F1115" t="s">
        <v>66</v>
      </c>
      <c r="G1115" t="s">
        <v>714</v>
      </c>
      <c r="H1115" t="s">
        <v>3156</v>
      </c>
      <c r="I1115">
        <v>714</v>
      </c>
      <c r="J1115">
        <v>714</v>
      </c>
      <c r="L1115" t="e">
        <f>VLOOKUP(B1115,#REF!,6,FALSE)</f>
        <v>#REF!</v>
      </c>
      <c r="N1115" t="s">
        <v>6500</v>
      </c>
      <c r="O1115" s="180" t="s">
        <v>5165</v>
      </c>
      <c r="P1115" t="s">
        <v>6451</v>
      </c>
      <c r="Q1115" t="s">
        <v>5161</v>
      </c>
    </row>
    <row r="1116" spans="1:17" x14ac:dyDescent="0.3">
      <c r="A1116" t="s">
        <v>5137</v>
      </c>
      <c r="B1116" t="str">
        <f t="shared" si="17"/>
        <v>130104715</v>
      </c>
      <c r="C1116">
        <v>130104</v>
      </c>
      <c r="D1116" t="s">
        <v>50</v>
      </c>
      <c r="E1116" t="s">
        <v>31</v>
      </c>
      <c r="F1116" t="s">
        <v>66</v>
      </c>
      <c r="G1116" t="s">
        <v>714</v>
      </c>
      <c r="H1116" t="s">
        <v>3156</v>
      </c>
      <c r="I1116">
        <v>715</v>
      </c>
      <c r="J1116">
        <v>715</v>
      </c>
      <c r="L1116" t="e">
        <f>VLOOKUP(B1116,#REF!,6,FALSE)</f>
        <v>#REF!</v>
      </c>
      <c r="N1116" t="s">
        <v>6501</v>
      </c>
      <c r="O1116" s="180" t="s">
        <v>5165</v>
      </c>
      <c r="P1116" t="s">
        <v>6451</v>
      </c>
      <c r="Q1116" t="s">
        <v>5161</v>
      </c>
    </row>
    <row r="1117" spans="1:17" x14ac:dyDescent="0.3">
      <c r="A1117" t="s">
        <v>5137</v>
      </c>
      <c r="B1117" t="str">
        <f t="shared" si="17"/>
        <v>130104716</v>
      </c>
      <c r="C1117">
        <v>130104</v>
      </c>
      <c r="D1117" t="s">
        <v>50</v>
      </c>
      <c r="E1117" t="s">
        <v>31</v>
      </c>
      <c r="F1117" t="s">
        <v>66</v>
      </c>
      <c r="G1117" t="s">
        <v>714</v>
      </c>
      <c r="H1117" t="s">
        <v>3156</v>
      </c>
      <c r="I1117">
        <v>716</v>
      </c>
      <c r="J1117">
        <v>716</v>
      </c>
      <c r="L1117" t="e">
        <f>VLOOKUP(B1117,#REF!,6,FALSE)</f>
        <v>#REF!</v>
      </c>
      <c r="N1117" t="s">
        <v>6502</v>
      </c>
      <c r="O1117" s="180" t="s">
        <v>5165</v>
      </c>
      <c r="P1117" t="s">
        <v>6451</v>
      </c>
      <c r="Q1117" t="s">
        <v>5161</v>
      </c>
    </row>
    <row r="1118" spans="1:17" x14ac:dyDescent="0.3">
      <c r="A1118" t="s">
        <v>5137</v>
      </c>
      <c r="B1118" t="str">
        <f t="shared" si="17"/>
        <v>130104717</v>
      </c>
      <c r="C1118">
        <v>130104</v>
      </c>
      <c r="D1118" t="s">
        <v>50</v>
      </c>
      <c r="E1118" t="s">
        <v>31</v>
      </c>
      <c r="F1118" t="s">
        <v>66</v>
      </c>
      <c r="G1118" t="s">
        <v>714</v>
      </c>
      <c r="H1118" t="s">
        <v>3156</v>
      </c>
      <c r="I1118">
        <v>717</v>
      </c>
      <c r="J1118">
        <v>717</v>
      </c>
      <c r="L1118" t="e">
        <f>VLOOKUP(B1118,#REF!,6,FALSE)</f>
        <v>#REF!</v>
      </c>
      <c r="N1118" t="s">
        <v>6503</v>
      </c>
      <c r="O1118" s="180" t="s">
        <v>5165</v>
      </c>
      <c r="P1118" t="s">
        <v>6451</v>
      </c>
      <c r="Q1118" t="s">
        <v>5161</v>
      </c>
    </row>
    <row r="1119" spans="1:17" x14ac:dyDescent="0.3">
      <c r="A1119" t="s">
        <v>5137</v>
      </c>
      <c r="B1119" t="str">
        <f t="shared" si="17"/>
        <v>130104718</v>
      </c>
      <c r="C1119">
        <v>130104</v>
      </c>
      <c r="D1119" t="s">
        <v>50</v>
      </c>
      <c r="E1119" t="s">
        <v>31</v>
      </c>
      <c r="F1119" t="s">
        <v>66</v>
      </c>
      <c r="G1119" t="s">
        <v>714</v>
      </c>
      <c r="H1119" t="s">
        <v>3156</v>
      </c>
      <c r="I1119">
        <v>718</v>
      </c>
      <c r="J1119">
        <v>718</v>
      </c>
      <c r="L1119" t="e">
        <f>VLOOKUP(B1119,#REF!,6,FALSE)</f>
        <v>#REF!</v>
      </c>
      <c r="N1119" t="s">
        <v>6504</v>
      </c>
      <c r="O1119" s="180" t="s">
        <v>5165</v>
      </c>
      <c r="P1119" t="s">
        <v>6451</v>
      </c>
      <c r="Q1119" t="s">
        <v>5161</v>
      </c>
    </row>
    <row r="1120" spans="1:17" x14ac:dyDescent="0.3">
      <c r="A1120" t="s">
        <v>5137</v>
      </c>
      <c r="B1120" t="str">
        <f t="shared" si="17"/>
        <v>130104719</v>
      </c>
      <c r="C1120">
        <v>130104</v>
      </c>
      <c r="D1120" t="s">
        <v>50</v>
      </c>
      <c r="E1120" t="s">
        <v>31</v>
      </c>
      <c r="F1120" t="s">
        <v>66</v>
      </c>
      <c r="G1120" t="s">
        <v>714</v>
      </c>
      <c r="H1120" t="s">
        <v>3156</v>
      </c>
      <c r="I1120">
        <v>719</v>
      </c>
      <c r="J1120">
        <v>719</v>
      </c>
      <c r="L1120" t="e">
        <f>VLOOKUP(B1120,#REF!,6,FALSE)</f>
        <v>#REF!</v>
      </c>
      <c r="N1120" t="s">
        <v>6505</v>
      </c>
      <c r="O1120" s="180" t="s">
        <v>5165</v>
      </c>
      <c r="P1120" t="s">
        <v>6451</v>
      </c>
      <c r="Q1120" t="s">
        <v>5161</v>
      </c>
    </row>
    <row r="1121" spans="1:17" x14ac:dyDescent="0.3">
      <c r="A1121" t="s">
        <v>5137</v>
      </c>
      <c r="B1121" t="str">
        <f t="shared" si="17"/>
        <v>130104720</v>
      </c>
      <c r="C1121">
        <v>130104</v>
      </c>
      <c r="D1121" t="s">
        <v>50</v>
      </c>
      <c r="E1121" t="s">
        <v>31</v>
      </c>
      <c r="F1121" t="s">
        <v>66</v>
      </c>
      <c r="G1121" t="s">
        <v>714</v>
      </c>
      <c r="H1121" t="s">
        <v>3156</v>
      </c>
      <c r="I1121">
        <v>720</v>
      </c>
      <c r="J1121">
        <v>720</v>
      </c>
      <c r="L1121" t="e">
        <f>VLOOKUP(B1121,#REF!,6,FALSE)</f>
        <v>#REF!</v>
      </c>
      <c r="N1121" t="s">
        <v>6506</v>
      </c>
      <c r="O1121" s="180" t="s">
        <v>5165</v>
      </c>
      <c r="P1121" t="s">
        <v>6451</v>
      </c>
      <c r="Q1121" t="s">
        <v>5161</v>
      </c>
    </row>
    <row r="1122" spans="1:17" x14ac:dyDescent="0.3">
      <c r="A1122" t="s">
        <v>5137</v>
      </c>
      <c r="B1122" t="str">
        <f t="shared" si="17"/>
        <v>130104721</v>
      </c>
      <c r="C1122">
        <v>130104</v>
      </c>
      <c r="D1122" t="s">
        <v>50</v>
      </c>
      <c r="E1122" t="s">
        <v>31</v>
      </c>
      <c r="F1122" t="s">
        <v>66</v>
      </c>
      <c r="G1122" t="s">
        <v>714</v>
      </c>
      <c r="H1122" t="s">
        <v>3156</v>
      </c>
      <c r="I1122">
        <v>721</v>
      </c>
      <c r="J1122">
        <v>721</v>
      </c>
      <c r="L1122" t="e">
        <f>VLOOKUP(B1122,#REF!,6,FALSE)</f>
        <v>#REF!</v>
      </c>
      <c r="N1122" t="s">
        <v>6507</v>
      </c>
      <c r="O1122" s="180" t="s">
        <v>5165</v>
      </c>
      <c r="P1122" t="s">
        <v>6451</v>
      </c>
      <c r="Q1122" t="s">
        <v>5161</v>
      </c>
    </row>
    <row r="1123" spans="1:17" x14ac:dyDescent="0.3">
      <c r="A1123" t="s">
        <v>5137</v>
      </c>
      <c r="B1123" t="str">
        <f t="shared" si="17"/>
        <v>130104722</v>
      </c>
      <c r="C1123">
        <v>130104</v>
      </c>
      <c r="D1123" t="s">
        <v>50</v>
      </c>
      <c r="E1123" t="s">
        <v>31</v>
      </c>
      <c r="F1123" t="s">
        <v>66</v>
      </c>
      <c r="G1123" t="s">
        <v>714</v>
      </c>
      <c r="H1123" t="s">
        <v>3156</v>
      </c>
      <c r="I1123">
        <v>722</v>
      </c>
      <c r="J1123">
        <v>722</v>
      </c>
      <c r="L1123" t="e">
        <f>VLOOKUP(B1123,#REF!,6,FALSE)</f>
        <v>#REF!</v>
      </c>
      <c r="N1123" t="s">
        <v>6508</v>
      </c>
      <c r="O1123" s="180" t="s">
        <v>5165</v>
      </c>
      <c r="P1123" t="s">
        <v>6451</v>
      </c>
      <c r="Q1123" t="s">
        <v>5161</v>
      </c>
    </row>
    <row r="1124" spans="1:17" x14ac:dyDescent="0.3">
      <c r="A1124" t="s">
        <v>5137</v>
      </c>
      <c r="B1124" t="str">
        <f t="shared" si="17"/>
        <v>130104723</v>
      </c>
      <c r="C1124">
        <v>130104</v>
      </c>
      <c r="D1124" t="s">
        <v>50</v>
      </c>
      <c r="E1124" t="s">
        <v>31</v>
      </c>
      <c r="F1124" t="s">
        <v>66</v>
      </c>
      <c r="G1124" t="s">
        <v>714</v>
      </c>
      <c r="H1124" t="s">
        <v>3156</v>
      </c>
      <c r="I1124">
        <v>723</v>
      </c>
      <c r="J1124">
        <v>723</v>
      </c>
      <c r="L1124" t="e">
        <f>VLOOKUP(B1124,#REF!,6,FALSE)</f>
        <v>#REF!</v>
      </c>
      <c r="N1124" t="s">
        <v>6509</v>
      </c>
      <c r="O1124" s="180" t="s">
        <v>5165</v>
      </c>
      <c r="P1124" t="s">
        <v>6451</v>
      </c>
      <c r="Q1124" t="s">
        <v>5161</v>
      </c>
    </row>
    <row r="1125" spans="1:17" x14ac:dyDescent="0.3">
      <c r="A1125" t="s">
        <v>5137</v>
      </c>
      <c r="B1125" t="str">
        <f t="shared" si="17"/>
        <v>130104724</v>
      </c>
      <c r="C1125">
        <v>130104</v>
      </c>
      <c r="D1125" t="s">
        <v>50</v>
      </c>
      <c r="E1125" t="s">
        <v>31</v>
      </c>
      <c r="F1125" t="s">
        <v>66</v>
      </c>
      <c r="G1125" t="s">
        <v>714</v>
      </c>
      <c r="H1125" t="s">
        <v>3156</v>
      </c>
      <c r="I1125">
        <v>724</v>
      </c>
      <c r="J1125">
        <v>724</v>
      </c>
      <c r="L1125" t="e">
        <f>VLOOKUP(B1125,#REF!,6,FALSE)</f>
        <v>#REF!</v>
      </c>
      <c r="N1125" t="s">
        <v>6510</v>
      </c>
      <c r="O1125" s="180" t="s">
        <v>5165</v>
      </c>
      <c r="P1125" t="s">
        <v>6451</v>
      </c>
      <c r="Q1125" t="s">
        <v>5161</v>
      </c>
    </row>
    <row r="1126" spans="1:17" x14ac:dyDescent="0.3">
      <c r="A1126" t="s">
        <v>5137</v>
      </c>
      <c r="B1126" t="str">
        <f t="shared" si="17"/>
        <v>130104725</v>
      </c>
      <c r="C1126">
        <v>130104</v>
      </c>
      <c r="D1126" t="s">
        <v>50</v>
      </c>
      <c r="E1126" t="s">
        <v>31</v>
      </c>
      <c r="F1126" t="s">
        <v>66</v>
      </c>
      <c r="G1126" t="s">
        <v>714</v>
      </c>
      <c r="H1126" t="s">
        <v>3156</v>
      </c>
      <c r="I1126">
        <v>725</v>
      </c>
      <c r="J1126">
        <v>725</v>
      </c>
      <c r="L1126" t="e">
        <f>VLOOKUP(B1126,#REF!,6,FALSE)</f>
        <v>#REF!</v>
      </c>
      <c r="N1126" t="s">
        <v>6511</v>
      </c>
      <c r="O1126" s="180" t="s">
        <v>5165</v>
      </c>
      <c r="P1126" t="s">
        <v>6451</v>
      </c>
      <c r="Q1126" t="s">
        <v>5161</v>
      </c>
    </row>
    <row r="1127" spans="1:17" x14ac:dyDescent="0.3">
      <c r="A1127" t="s">
        <v>5137</v>
      </c>
      <c r="B1127" t="str">
        <f t="shared" si="17"/>
        <v>130104726</v>
      </c>
      <c r="C1127">
        <v>130104</v>
      </c>
      <c r="D1127" t="s">
        <v>50</v>
      </c>
      <c r="E1127" t="s">
        <v>31</v>
      </c>
      <c r="F1127" t="s">
        <v>66</v>
      </c>
      <c r="G1127" t="s">
        <v>714</v>
      </c>
      <c r="H1127" t="s">
        <v>3156</v>
      </c>
      <c r="I1127">
        <v>726</v>
      </c>
      <c r="J1127">
        <v>726</v>
      </c>
      <c r="L1127" t="e">
        <f>VLOOKUP(B1127,#REF!,6,FALSE)</f>
        <v>#REF!</v>
      </c>
      <c r="N1127" t="s">
        <v>6512</v>
      </c>
      <c r="O1127" s="180" t="s">
        <v>5165</v>
      </c>
      <c r="P1127" t="s">
        <v>6451</v>
      </c>
      <c r="Q1127" t="s">
        <v>5161</v>
      </c>
    </row>
    <row r="1128" spans="1:17" x14ac:dyDescent="0.3">
      <c r="A1128" t="s">
        <v>5137</v>
      </c>
      <c r="B1128" t="str">
        <f t="shared" si="17"/>
        <v>130104727</v>
      </c>
      <c r="C1128">
        <v>130104</v>
      </c>
      <c r="D1128" t="s">
        <v>50</v>
      </c>
      <c r="E1128" t="s">
        <v>31</v>
      </c>
      <c r="F1128" t="s">
        <v>66</v>
      </c>
      <c r="G1128" t="s">
        <v>714</v>
      </c>
      <c r="H1128" t="s">
        <v>3156</v>
      </c>
      <c r="I1128">
        <v>727</v>
      </c>
      <c r="J1128">
        <v>727</v>
      </c>
      <c r="L1128" t="e">
        <f>VLOOKUP(B1128,#REF!,6,FALSE)</f>
        <v>#REF!</v>
      </c>
      <c r="N1128" t="s">
        <v>6513</v>
      </c>
      <c r="O1128" s="180" t="s">
        <v>5165</v>
      </c>
      <c r="P1128" t="s">
        <v>6451</v>
      </c>
      <c r="Q1128" t="s">
        <v>5161</v>
      </c>
    </row>
    <row r="1129" spans="1:17" x14ac:dyDescent="0.3">
      <c r="A1129" t="s">
        <v>5137</v>
      </c>
      <c r="B1129" t="str">
        <f t="shared" si="17"/>
        <v>130104728</v>
      </c>
      <c r="C1129">
        <v>130104</v>
      </c>
      <c r="D1129" t="s">
        <v>50</v>
      </c>
      <c r="E1129" t="s">
        <v>31</v>
      </c>
      <c r="F1129" t="s">
        <v>66</v>
      </c>
      <c r="G1129" t="s">
        <v>714</v>
      </c>
      <c r="H1129" t="s">
        <v>3156</v>
      </c>
      <c r="I1129">
        <v>728</v>
      </c>
      <c r="J1129">
        <v>728</v>
      </c>
      <c r="L1129" t="e">
        <f>VLOOKUP(B1129,#REF!,6,FALSE)</f>
        <v>#REF!</v>
      </c>
      <c r="N1129" t="s">
        <v>6514</v>
      </c>
      <c r="O1129" s="180" t="s">
        <v>5165</v>
      </c>
      <c r="P1129" t="s">
        <v>6451</v>
      </c>
      <c r="Q1129" t="s">
        <v>5161</v>
      </c>
    </row>
    <row r="1130" spans="1:17" x14ac:dyDescent="0.3">
      <c r="A1130" t="s">
        <v>5137</v>
      </c>
      <c r="B1130" t="str">
        <f t="shared" si="17"/>
        <v>130104729</v>
      </c>
      <c r="C1130">
        <v>130104</v>
      </c>
      <c r="D1130" t="s">
        <v>50</v>
      </c>
      <c r="E1130" t="s">
        <v>31</v>
      </c>
      <c r="F1130" t="s">
        <v>66</v>
      </c>
      <c r="G1130" t="s">
        <v>714</v>
      </c>
      <c r="H1130" t="s">
        <v>3156</v>
      </c>
      <c r="I1130">
        <v>729</v>
      </c>
      <c r="J1130">
        <v>729</v>
      </c>
      <c r="L1130" t="e">
        <f>VLOOKUP(B1130,#REF!,6,FALSE)</f>
        <v>#REF!</v>
      </c>
      <c r="N1130" t="s">
        <v>6515</v>
      </c>
      <c r="O1130" s="180" t="s">
        <v>5165</v>
      </c>
      <c r="P1130" t="s">
        <v>6451</v>
      </c>
      <c r="Q1130" t="s">
        <v>5161</v>
      </c>
    </row>
    <row r="1131" spans="1:17" x14ac:dyDescent="0.3">
      <c r="A1131" t="s">
        <v>5137</v>
      </c>
      <c r="B1131" t="str">
        <f t="shared" si="17"/>
        <v>130104730</v>
      </c>
      <c r="C1131">
        <v>130104</v>
      </c>
      <c r="D1131" t="s">
        <v>50</v>
      </c>
      <c r="E1131" t="s">
        <v>31</v>
      </c>
      <c r="F1131" t="s">
        <v>66</v>
      </c>
      <c r="G1131" t="s">
        <v>714</v>
      </c>
      <c r="H1131" t="s">
        <v>3156</v>
      </c>
      <c r="I1131">
        <v>730</v>
      </c>
      <c r="J1131">
        <v>730</v>
      </c>
      <c r="L1131" t="e">
        <f>VLOOKUP(B1131,#REF!,6,FALSE)</f>
        <v>#REF!</v>
      </c>
      <c r="N1131" t="s">
        <v>6516</v>
      </c>
      <c r="O1131" s="180" t="s">
        <v>5165</v>
      </c>
      <c r="P1131" t="s">
        <v>6451</v>
      </c>
      <c r="Q1131" t="s">
        <v>5161</v>
      </c>
    </row>
    <row r="1132" spans="1:17" x14ac:dyDescent="0.3">
      <c r="A1132" t="s">
        <v>5137</v>
      </c>
      <c r="B1132" t="str">
        <f t="shared" si="17"/>
        <v>130104731</v>
      </c>
      <c r="C1132">
        <v>130104</v>
      </c>
      <c r="D1132" t="s">
        <v>50</v>
      </c>
      <c r="E1132" t="s">
        <v>31</v>
      </c>
      <c r="F1132" t="s">
        <v>66</v>
      </c>
      <c r="G1132" t="s">
        <v>714</v>
      </c>
      <c r="H1132" t="s">
        <v>3156</v>
      </c>
      <c r="I1132">
        <v>731</v>
      </c>
      <c r="J1132">
        <v>731</v>
      </c>
      <c r="L1132" t="e">
        <f>VLOOKUP(B1132,#REF!,6,FALSE)</f>
        <v>#REF!</v>
      </c>
      <c r="N1132" t="s">
        <v>6517</v>
      </c>
      <c r="O1132" s="180" t="s">
        <v>5165</v>
      </c>
      <c r="P1132" t="s">
        <v>6451</v>
      </c>
      <c r="Q1132" t="s">
        <v>5161</v>
      </c>
    </row>
    <row r="1133" spans="1:17" x14ac:dyDescent="0.3">
      <c r="A1133" t="s">
        <v>5137</v>
      </c>
      <c r="B1133" t="str">
        <f t="shared" si="17"/>
        <v>130104732</v>
      </c>
      <c r="C1133">
        <v>130104</v>
      </c>
      <c r="D1133" t="s">
        <v>50</v>
      </c>
      <c r="E1133" t="s">
        <v>31</v>
      </c>
      <c r="F1133" t="s">
        <v>66</v>
      </c>
      <c r="G1133" t="s">
        <v>714</v>
      </c>
      <c r="H1133" t="s">
        <v>3156</v>
      </c>
      <c r="I1133">
        <v>732</v>
      </c>
      <c r="J1133">
        <v>732</v>
      </c>
      <c r="L1133" t="e">
        <f>VLOOKUP(B1133,#REF!,6,FALSE)</f>
        <v>#REF!</v>
      </c>
      <c r="N1133" t="s">
        <v>6518</v>
      </c>
      <c r="O1133" s="180" t="s">
        <v>5165</v>
      </c>
      <c r="P1133" t="s">
        <v>6451</v>
      </c>
      <c r="Q1133" t="s">
        <v>5161</v>
      </c>
    </row>
    <row r="1134" spans="1:17" x14ac:dyDescent="0.3">
      <c r="A1134" t="s">
        <v>5137</v>
      </c>
      <c r="B1134" t="str">
        <f t="shared" si="17"/>
        <v>130104733</v>
      </c>
      <c r="C1134">
        <v>130104</v>
      </c>
      <c r="D1134" t="s">
        <v>50</v>
      </c>
      <c r="E1134" t="s">
        <v>31</v>
      </c>
      <c r="F1134" t="s">
        <v>66</v>
      </c>
      <c r="G1134" t="s">
        <v>714</v>
      </c>
      <c r="H1134" t="s">
        <v>3156</v>
      </c>
      <c r="I1134">
        <v>733</v>
      </c>
      <c r="J1134">
        <v>733</v>
      </c>
      <c r="L1134" t="e">
        <f>VLOOKUP(B1134,#REF!,6,FALSE)</f>
        <v>#REF!</v>
      </c>
      <c r="N1134" t="s">
        <v>6519</v>
      </c>
      <c r="O1134" s="180" t="s">
        <v>5165</v>
      </c>
      <c r="P1134" t="s">
        <v>6451</v>
      </c>
      <c r="Q1134" t="s">
        <v>5161</v>
      </c>
    </row>
    <row r="1135" spans="1:17" x14ac:dyDescent="0.3">
      <c r="A1135" t="s">
        <v>5137</v>
      </c>
      <c r="B1135" t="str">
        <f t="shared" si="17"/>
        <v>130104734</v>
      </c>
      <c r="C1135">
        <v>130104</v>
      </c>
      <c r="D1135" t="s">
        <v>50</v>
      </c>
      <c r="E1135" t="s">
        <v>31</v>
      </c>
      <c r="F1135" t="s">
        <v>66</v>
      </c>
      <c r="G1135" t="s">
        <v>714</v>
      </c>
      <c r="H1135" t="s">
        <v>3156</v>
      </c>
      <c r="I1135">
        <v>734</v>
      </c>
      <c r="J1135">
        <v>734</v>
      </c>
      <c r="L1135" t="e">
        <f>VLOOKUP(B1135,#REF!,6,FALSE)</f>
        <v>#REF!</v>
      </c>
      <c r="N1135" t="s">
        <v>6520</v>
      </c>
      <c r="O1135" s="180" t="s">
        <v>5165</v>
      </c>
      <c r="P1135" t="s">
        <v>6451</v>
      </c>
      <c r="Q1135" t="s">
        <v>5161</v>
      </c>
    </row>
    <row r="1136" spans="1:17" x14ac:dyDescent="0.3">
      <c r="A1136" t="s">
        <v>5137</v>
      </c>
      <c r="B1136" t="str">
        <f t="shared" si="17"/>
        <v>130104735</v>
      </c>
      <c r="C1136">
        <v>130104</v>
      </c>
      <c r="D1136" t="s">
        <v>50</v>
      </c>
      <c r="E1136" t="s">
        <v>31</v>
      </c>
      <c r="F1136" t="s">
        <v>66</v>
      </c>
      <c r="G1136" t="s">
        <v>714</v>
      </c>
      <c r="H1136" t="s">
        <v>3156</v>
      </c>
      <c r="I1136">
        <v>735</v>
      </c>
      <c r="J1136">
        <v>735</v>
      </c>
      <c r="L1136" t="e">
        <f>VLOOKUP(B1136,#REF!,6,FALSE)</f>
        <v>#REF!</v>
      </c>
      <c r="N1136" t="s">
        <v>6521</v>
      </c>
      <c r="O1136" s="180" t="s">
        <v>5165</v>
      </c>
      <c r="P1136" t="s">
        <v>6451</v>
      </c>
      <c r="Q1136" t="s">
        <v>5161</v>
      </c>
    </row>
    <row r="1137" spans="1:17" x14ac:dyDescent="0.3">
      <c r="A1137" t="s">
        <v>5137</v>
      </c>
      <c r="B1137" t="str">
        <f t="shared" si="17"/>
        <v>130104736</v>
      </c>
      <c r="C1137">
        <v>130104</v>
      </c>
      <c r="D1137" t="s">
        <v>50</v>
      </c>
      <c r="E1137" t="s">
        <v>31</v>
      </c>
      <c r="F1137" t="s">
        <v>66</v>
      </c>
      <c r="G1137" t="s">
        <v>714</v>
      </c>
      <c r="H1137" t="s">
        <v>3156</v>
      </c>
      <c r="I1137">
        <v>736</v>
      </c>
      <c r="J1137">
        <v>736</v>
      </c>
      <c r="L1137" t="e">
        <f>VLOOKUP(B1137,#REF!,6,FALSE)</f>
        <v>#REF!</v>
      </c>
      <c r="N1137" t="s">
        <v>6522</v>
      </c>
      <c r="O1137" s="180" t="s">
        <v>5165</v>
      </c>
      <c r="P1137" t="s">
        <v>6451</v>
      </c>
      <c r="Q1137" t="s">
        <v>5161</v>
      </c>
    </row>
    <row r="1138" spans="1:17" x14ac:dyDescent="0.3">
      <c r="A1138" t="s">
        <v>5137</v>
      </c>
      <c r="B1138" t="str">
        <f t="shared" si="17"/>
        <v>130104737</v>
      </c>
      <c r="C1138">
        <v>130104</v>
      </c>
      <c r="D1138" t="s">
        <v>50</v>
      </c>
      <c r="E1138" t="s">
        <v>31</v>
      </c>
      <c r="F1138" t="s">
        <v>66</v>
      </c>
      <c r="G1138" t="s">
        <v>714</v>
      </c>
      <c r="H1138" t="s">
        <v>3156</v>
      </c>
      <c r="I1138">
        <v>737</v>
      </c>
      <c r="J1138">
        <v>737</v>
      </c>
      <c r="L1138" t="e">
        <f>VLOOKUP(B1138,#REF!,6,FALSE)</f>
        <v>#REF!</v>
      </c>
      <c r="N1138" t="s">
        <v>6523</v>
      </c>
      <c r="O1138" s="180" t="s">
        <v>5165</v>
      </c>
      <c r="P1138" t="s">
        <v>6451</v>
      </c>
      <c r="Q1138" t="s">
        <v>5161</v>
      </c>
    </row>
    <row r="1139" spans="1:17" x14ac:dyDescent="0.3">
      <c r="A1139" t="s">
        <v>5137</v>
      </c>
      <c r="B1139" t="str">
        <f t="shared" si="17"/>
        <v>130104738</v>
      </c>
      <c r="C1139">
        <v>130104</v>
      </c>
      <c r="D1139" t="s">
        <v>50</v>
      </c>
      <c r="E1139" t="s">
        <v>31</v>
      </c>
      <c r="F1139" t="s">
        <v>66</v>
      </c>
      <c r="G1139" t="s">
        <v>714</v>
      </c>
      <c r="H1139" t="s">
        <v>3156</v>
      </c>
      <c r="I1139">
        <v>738</v>
      </c>
      <c r="J1139">
        <v>738</v>
      </c>
      <c r="L1139" t="e">
        <f>VLOOKUP(B1139,#REF!,6,FALSE)</f>
        <v>#REF!</v>
      </c>
      <c r="N1139" t="s">
        <v>6524</v>
      </c>
      <c r="O1139" s="180" t="s">
        <v>5165</v>
      </c>
      <c r="P1139" t="s">
        <v>6451</v>
      </c>
      <c r="Q1139" t="s">
        <v>5161</v>
      </c>
    </row>
    <row r="1140" spans="1:17" x14ac:dyDescent="0.3">
      <c r="A1140" t="s">
        <v>5137</v>
      </c>
      <c r="B1140" t="str">
        <f t="shared" si="17"/>
        <v>130104739</v>
      </c>
      <c r="C1140">
        <v>130104</v>
      </c>
      <c r="D1140" t="s">
        <v>50</v>
      </c>
      <c r="E1140" t="s">
        <v>31</v>
      </c>
      <c r="F1140" t="s">
        <v>66</v>
      </c>
      <c r="G1140" t="s">
        <v>714</v>
      </c>
      <c r="H1140" t="s">
        <v>3156</v>
      </c>
      <c r="I1140">
        <v>739</v>
      </c>
      <c r="J1140">
        <v>739</v>
      </c>
      <c r="L1140" t="e">
        <f>VLOOKUP(B1140,#REF!,6,FALSE)</f>
        <v>#REF!</v>
      </c>
      <c r="N1140" t="s">
        <v>6525</v>
      </c>
      <c r="O1140" s="180" t="s">
        <v>5165</v>
      </c>
      <c r="P1140" t="s">
        <v>6451</v>
      </c>
      <c r="Q1140" t="s">
        <v>5161</v>
      </c>
    </row>
    <row r="1141" spans="1:17" x14ac:dyDescent="0.3">
      <c r="A1141" t="s">
        <v>5137</v>
      </c>
      <c r="B1141" t="str">
        <f t="shared" si="17"/>
        <v>130104740</v>
      </c>
      <c r="C1141">
        <v>130104</v>
      </c>
      <c r="D1141" t="s">
        <v>50</v>
      </c>
      <c r="E1141" t="s">
        <v>31</v>
      </c>
      <c r="F1141" t="s">
        <v>66</v>
      </c>
      <c r="G1141" t="s">
        <v>714</v>
      </c>
      <c r="H1141" t="s">
        <v>3156</v>
      </c>
      <c r="I1141">
        <v>740</v>
      </c>
      <c r="J1141">
        <v>740</v>
      </c>
      <c r="L1141" t="e">
        <f>VLOOKUP(B1141,#REF!,6,FALSE)</f>
        <v>#REF!</v>
      </c>
      <c r="N1141" t="s">
        <v>6526</v>
      </c>
      <c r="O1141" s="180" t="s">
        <v>5165</v>
      </c>
      <c r="P1141" t="s">
        <v>6451</v>
      </c>
      <c r="Q1141" t="s">
        <v>5161</v>
      </c>
    </row>
    <row r="1142" spans="1:17" x14ac:dyDescent="0.3">
      <c r="A1142" t="s">
        <v>5137</v>
      </c>
      <c r="B1142" t="str">
        <f t="shared" si="17"/>
        <v>130104741</v>
      </c>
      <c r="C1142">
        <v>130104</v>
      </c>
      <c r="D1142" t="s">
        <v>50</v>
      </c>
      <c r="E1142" t="s">
        <v>31</v>
      </c>
      <c r="F1142" t="s">
        <v>66</v>
      </c>
      <c r="G1142" t="s">
        <v>714</v>
      </c>
      <c r="H1142" t="s">
        <v>3156</v>
      </c>
      <c r="I1142">
        <v>741</v>
      </c>
      <c r="J1142">
        <v>741</v>
      </c>
      <c r="L1142" t="e">
        <f>VLOOKUP(B1142,#REF!,6,FALSE)</f>
        <v>#REF!</v>
      </c>
      <c r="N1142" t="s">
        <v>6527</v>
      </c>
      <c r="O1142" s="180" t="s">
        <v>5165</v>
      </c>
      <c r="P1142" t="s">
        <v>6451</v>
      </c>
      <c r="Q1142" t="s">
        <v>5161</v>
      </c>
    </row>
    <row r="1143" spans="1:17" x14ac:dyDescent="0.3">
      <c r="A1143" t="s">
        <v>5137</v>
      </c>
      <c r="B1143" t="str">
        <f t="shared" si="17"/>
        <v>130104742</v>
      </c>
      <c r="C1143">
        <v>130104</v>
      </c>
      <c r="D1143" t="s">
        <v>50</v>
      </c>
      <c r="E1143" t="s">
        <v>31</v>
      </c>
      <c r="F1143" t="s">
        <v>66</v>
      </c>
      <c r="G1143" t="s">
        <v>714</v>
      </c>
      <c r="H1143" t="s">
        <v>3156</v>
      </c>
      <c r="I1143">
        <v>742</v>
      </c>
      <c r="J1143">
        <v>742</v>
      </c>
      <c r="L1143" t="e">
        <f>VLOOKUP(B1143,#REF!,6,FALSE)</f>
        <v>#REF!</v>
      </c>
      <c r="N1143" t="s">
        <v>6528</v>
      </c>
      <c r="O1143" s="180" t="s">
        <v>5165</v>
      </c>
      <c r="P1143" t="s">
        <v>6451</v>
      </c>
      <c r="Q1143" t="s">
        <v>5161</v>
      </c>
    </row>
    <row r="1144" spans="1:17" x14ac:dyDescent="0.3">
      <c r="A1144" t="s">
        <v>5137</v>
      </c>
      <c r="B1144" t="str">
        <f t="shared" si="17"/>
        <v>130104743</v>
      </c>
      <c r="C1144">
        <v>130104</v>
      </c>
      <c r="D1144" t="s">
        <v>50</v>
      </c>
      <c r="E1144" t="s">
        <v>31</v>
      </c>
      <c r="F1144" t="s">
        <v>66</v>
      </c>
      <c r="G1144" t="s">
        <v>714</v>
      </c>
      <c r="H1144" t="s">
        <v>3156</v>
      </c>
      <c r="I1144">
        <v>743</v>
      </c>
      <c r="J1144">
        <v>743</v>
      </c>
      <c r="L1144" t="e">
        <f>VLOOKUP(B1144,#REF!,6,FALSE)</f>
        <v>#REF!</v>
      </c>
      <c r="N1144" t="s">
        <v>6529</v>
      </c>
      <c r="O1144" s="180" t="s">
        <v>5165</v>
      </c>
      <c r="P1144" t="s">
        <v>6451</v>
      </c>
      <c r="Q1144" t="s">
        <v>5161</v>
      </c>
    </row>
    <row r="1145" spans="1:17" x14ac:dyDescent="0.3">
      <c r="A1145" t="s">
        <v>5137</v>
      </c>
      <c r="B1145" t="str">
        <f t="shared" si="17"/>
        <v>130104744</v>
      </c>
      <c r="C1145">
        <v>130104</v>
      </c>
      <c r="D1145" t="s">
        <v>50</v>
      </c>
      <c r="E1145" t="s">
        <v>31</v>
      </c>
      <c r="F1145" t="s">
        <v>66</v>
      </c>
      <c r="G1145" t="s">
        <v>714</v>
      </c>
      <c r="H1145" t="s">
        <v>3156</v>
      </c>
      <c r="I1145">
        <v>744</v>
      </c>
      <c r="J1145">
        <v>744</v>
      </c>
      <c r="L1145" t="e">
        <f>VLOOKUP(B1145,#REF!,6,FALSE)</f>
        <v>#REF!</v>
      </c>
      <c r="N1145" t="s">
        <v>6530</v>
      </c>
      <c r="O1145" s="180" t="s">
        <v>5165</v>
      </c>
      <c r="P1145" t="s">
        <v>6451</v>
      </c>
      <c r="Q1145" t="s">
        <v>5161</v>
      </c>
    </row>
    <row r="1146" spans="1:17" x14ac:dyDescent="0.3">
      <c r="A1146" t="s">
        <v>5137</v>
      </c>
      <c r="B1146" t="str">
        <f t="shared" si="17"/>
        <v>130104745</v>
      </c>
      <c r="C1146">
        <v>130104</v>
      </c>
      <c r="D1146" t="s">
        <v>50</v>
      </c>
      <c r="E1146" t="s">
        <v>31</v>
      </c>
      <c r="F1146" t="s">
        <v>66</v>
      </c>
      <c r="G1146" t="s">
        <v>714</v>
      </c>
      <c r="H1146" t="s">
        <v>3156</v>
      </c>
      <c r="I1146">
        <v>745</v>
      </c>
      <c r="J1146">
        <v>745</v>
      </c>
      <c r="L1146" t="e">
        <f>VLOOKUP(B1146,#REF!,6,FALSE)</f>
        <v>#REF!</v>
      </c>
      <c r="N1146" t="s">
        <v>6531</v>
      </c>
      <c r="O1146" s="180" t="s">
        <v>5165</v>
      </c>
      <c r="P1146" t="s">
        <v>6451</v>
      </c>
      <c r="Q1146" t="s">
        <v>5161</v>
      </c>
    </row>
    <row r="1147" spans="1:17" x14ac:dyDescent="0.3">
      <c r="A1147" t="s">
        <v>5137</v>
      </c>
      <c r="B1147" t="str">
        <f t="shared" si="17"/>
        <v>130104746</v>
      </c>
      <c r="C1147">
        <v>130104</v>
      </c>
      <c r="D1147" t="s">
        <v>50</v>
      </c>
      <c r="E1147" t="s">
        <v>31</v>
      </c>
      <c r="F1147" t="s">
        <v>66</v>
      </c>
      <c r="G1147" t="s">
        <v>714</v>
      </c>
      <c r="H1147" t="s">
        <v>3156</v>
      </c>
      <c r="I1147">
        <v>746</v>
      </c>
      <c r="J1147">
        <v>746</v>
      </c>
      <c r="L1147" t="e">
        <f>VLOOKUP(B1147,#REF!,6,FALSE)</f>
        <v>#REF!</v>
      </c>
      <c r="N1147" t="s">
        <v>6532</v>
      </c>
      <c r="O1147" s="180" t="s">
        <v>5165</v>
      </c>
      <c r="P1147" t="s">
        <v>6451</v>
      </c>
      <c r="Q1147" t="s">
        <v>5161</v>
      </c>
    </row>
    <row r="1148" spans="1:17" x14ac:dyDescent="0.3">
      <c r="A1148" t="s">
        <v>5137</v>
      </c>
      <c r="B1148" t="str">
        <f t="shared" si="17"/>
        <v>130104747</v>
      </c>
      <c r="C1148">
        <v>130104</v>
      </c>
      <c r="D1148" t="s">
        <v>50</v>
      </c>
      <c r="E1148" t="s">
        <v>31</v>
      </c>
      <c r="F1148" t="s">
        <v>66</v>
      </c>
      <c r="G1148" t="s">
        <v>714</v>
      </c>
      <c r="H1148" t="s">
        <v>3156</v>
      </c>
      <c r="I1148">
        <v>747</v>
      </c>
      <c r="J1148">
        <v>747</v>
      </c>
      <c r="L1148" t="e">
        <f>VLOOKUP(B1148,#REF!,6,FALSE)</f>
        <v>#REF!</v>
      </c>
      <c r="N1148" t="s">
        <v>6533</v>
      </c>
      <c r="O1148" s="180" t="s">
        <v>5165</v>
      </c>
      <c r="P1148" t="s">
        <v>6451</v>
      </c>
      <c r="Q1148" t="s">
        <v>5161</v>
      </c>
    </row>
    <row r="1149" spans="1:17" x14ac:dyDescent="0.3">
      <c r="A1149" t="s">
        <v>5137</v>
      </c>
      <c r="B1149" t="str">
        <f t="shared" si="17"/>
        <v>130104748</v>
      </c>
      <c r="C1149">
        <v>130104</v>
      </c>
      <c r="D1149" t="s">
        <v>50</v>
      </c>
      <c r="E1149" t="s">
        <v>31</v>
      </c>
      <c r="F1149" t="s">
        <v>66</v>
      </c>
      <c r="G1149" t="s">
        <v>714</v>
      </c>
      <c r="H1149" t="s">
        <v>3156</v>
      </c>
      <c r="I1149">
        <v>748</v>
      </c>
      <c r="J1149">
        <v>748</v>
      </c>
      <c r="L1149" t="e">
        <f>VLOOKUP(B1149,#REF!,6,FALSE)</f>
        <v>#REF!</v>
      </c>
      <c r="N1149" t="s">
        <v>6534</v>
      </c>
      <c r="O1149" s="180" t="s">
        <v>5165</v>
      </c>
      <c r="P1149" t="s">
        <v>6451</v>
      </c>
      <c r="Q1149" t="s">
        <v>5161</v>
      </c>
    </row>
    <row r="1150" spans="1:17" x14ac:dyDescent="0.3">
      <c r="A1150" t="s">
        <v>5137</v>
      </c>
      <c r="B1150" t="str">
        <f t="shared" si="17"/>
        <v>130104749</v>
      </c>
      <c r="C1150">
        <v>130104</v>
      </c>
      <c r="D1150" t="s">
        <v>50</v>
      </c>
      <c r="E1150" t="s">
        <v>31</v>
      </c>
      <c r="F1150" t="s">
        <v>66</v>
      </c>
      <c r="G1150" t="s">
        <v>714</v>
      </c>
      <c r="H1150" t="s">
        <v>3156</v>
      </c>
      <c r="I1150">
        <v>749</v>
      </c>
      <c r="J1150">
        <v>749</v>
      </c>
      <c r="L1150" t="e">
        <f>VLOOKUP(B1150,#REF!,6,FALSE)</f>
        <v>#REF!</v>
      </c>
      <c r="N1150" t="s">
        <v>6535</v>
      </c>
      <c r="O1150" s="180" t="s">
        <v>5165</v>
      </c>
      <c r="P1150" t="s">
        <v>6451</v>
      </c>
      <c r="Q1150" t="s">
        <v>5161</v>
      </c>
    </row>
    <row r="1151" spans="1:17" x14ac:dyDescent="0.3">
      <c r="A1151" t="s">
        <v>5137</v>
      </c>
      <c r="B1151" t="str">
        <f t="shared" si="17"/>
        <v>130104750</v>
      </c>
      <c r="C1151">
        <v>130104</v>
      </c>
      <c r="D1151" t="s">
        <v>50</v>
      </c>
      <c r="E1151" t="s">
        <v>31</v>
      </c>
      <c r="F1151" t="s">
        <v>66</v>
      </c>
      <c r="G1151" t="s">
        <v>714</v>
      </c>
      <c r="H1151" t="s">
        <v>3156</v>
      </c>
      <c r="I1151">
        <v>750</v>
      </c>
      <c r="J1151">
        <v>750</v>
      </c>
      <c r="L1151" t="e">
        <f>VLOOKUP(B1151,#REF!,6,FALSE)</f>
        <v>#REF!</v>
      </c>
      <c r="N1151" t="s">
        <v>6536</v>
      </c>
      <c r="O1151" s="180" t="s">
        <v>5165</v>
      </c>
      <c r="P1151" t="s">
        <v>6451</v>
      </c>
      <c r="Q1151" t="s">
        <v>5161</v>
      </c>
    </row>
    <row r="1152" spans="1:17" x14ac:dyDescent="0.3">
      <c r="A1152" t="s">
        <v>5137</v>
      </c>
      <c r="B1152" t="str">
        <f t="shared" si="17"/>
        <v>130104751</v>
      </c>
      <c r="C1152">
        <v>130104</v>
      </c>
      <c r="D1152" t="s">
        <v>50</v>
      </c>
      <c r="E1152" t="s">
        <v>31</v>
      </c>
      <c r="F1152" t="s">
        <v>66</v>
      </c>
      <c r="G1152" t="s">
        <v>714</v>
      </c>
      <c r="H1152" t="s">
        <v>3156</v>
      </c>
      <c r="I1152">
        <v>751</v>
      </c>
      <c r="J1152">
        <v>751</v>
      </c>
      <c r="L1152" t="e">
        <f>VLOOKUP(B1152,#REF!,6,FALSE)</f>
        <v>#REF!</v>
      </c>
      <c r="N1152" t="s">
        <v>6537</v>
      </c>
      <c r="O1152" s="180" t="s">
        <v>5165</v>
      </c>
      <c r="P1152" t="s">
        <v>6451</v>
      </c>
      <c r="Q1152" t="s">
        <v>5161</v>
      </c>
    </row>
    <row r="1153" spans="1:17" x14ac:dyDescent="0.3">
      <c r="A1153" t="s">
        <v>5137</v>
      </c>
      <c r="B1153" t="str">
        <f t="shared" si="17"/>
        <v>130104752</v>
      </c>
      <c r="C1153">
        <v>130104</v>
      </c>
      <c r="D1153" t="s">
        <v>50</v>
      </c>
      <c r="E1153" t="s">
        <v>31</v>
      </c>
      <c r="F1153" t="s">
        <v>66</v>
      </c>
      <c r="G1153" t="s">
        <v>714</v>
      </c>
      <c r="H1153" t="s">
        <v>3156</v>
      </c>
      <c r="I1153">
        <v>752</v>
      </c>
      <c r="J1153">
        <v>752</v>
      </c>
      <c r="L1153" t="e">
        <f>VLOOKUP(B1153,#REF!,6,FALSE)</f>
        <v>#REF!</v>
      </c>
      <c r="N1153" t="s">
        <v>6538</v>
      </c>
      <c r="O1153" s="180" t="s">
        <v>5165</v>
      </c>
      <c r="P1153" t="s">
        <v>6451</v>
      </c>
      <c r="Q1153" t="s">
        <v>5161</v>
      </c>
    </row>
    <row r="1154" spans="1:17" x14ac:dyDescent="0.3">
      <c r="A1154" t="s">
        <v>5137</v>
      </c>
      <c r="B1154" t="str">
        <f t="shared" si="17"/>
        <v>130104753</v>
      </c>
      <c r="C1154">
        <v>130104</v>
      </c>
      <c r="D1154" t="s">
        <v>50</v>
      </c>
      <c r="E1154" t="s">
        <v>31</v>
      </c>
      <c r="F1154" t="s">
        <v>66</v>
      </c>
      <c r="G1154" t="s">
        <v>714</v>
      </c>
      <c r="H1154" t="s">
        <v>3156</v>
      </c>
      <c r="I1154">
        <v>753</v>
      </c>
      <c r="J1154">
        <v>753</v>
      </c>
      <c r="L1154" t="e">
        <f>VLOOKUP(B1154,#REF!,6,FALSE)</f>
        <v>#REF!</v>
      </c>
      <c r="N1154" t="s">
        <v>6539</v>
      </c>
      <c r="O1154" s="180" t="s">
        <v>5165</v>
      </c>
      <c r="P1154" t="s">
        <v>6451</v>
      </c>
      <c r="Q1154" t="s">
        <v>5161</v>
      </c>
    </row>
    <row r="1155" spans="1:17" x14ac:dyDescent="0.3">
      <c r="A1155" t="s">
        <v>5137</v>
      </c>
      <c r="B1155" t="str">
        <f t="shared" si="17"/>
        <v>130104754</v>
      </c>
      <c r="C1155">
        <v>130104</v>
      </c>
      <c r="D1155" t="s">
        <v>50</v>
      </c>
      <c r="E1155" t="s">
        <v>31</v>
      </c>
      <c r="F1155" t="s">
        <v>66</v>
      </c>
      <c r="G1155" t="s">
        <v>714</v>
      </c>
      <c r="H1155" t="s">
        <v>3156</v>
      </c>
      <c r="I1155">
        <v>754</v>
      </c>
      <c r="J1155">
        <v>754</v>
      </c>
      <c r="L1155" t="e">
        <f>VLOOKUP(B1155,#REF!,6,FALSE)</f>
        <v>#REF!</v>
      </c>
      <c r="N1155" t="s">
        <v>6540</v>
      </c>
      <c r="O1155" s="180" t="s">
        <v>5165</v>
      </c>
      <c r="P1155" t="s">
        <v>6451</v>
      </c>
      <c r="Q1155" t="s">
        <v>5161</v>
      </c>
    </row>
    <row r="1156" spans="1:17" x14ac:dyDescent="0.3">
      <c r="A1156" t="s">
        <v>5137</v>
      </c>
      <c r="B1156" t="str">
        <f t="shared" si="17"/>
        <v>130104755</v>
      </c>
      <c r="C1156">
        <v>130104</v>
      </c>
      <c r="D1156" t="s">
        <v>50</v>
      </c>
      <c r="E1156" t="s">
        <v>31</v>
      </c>
      <c r="F1156" t="s">
        <v>66</v>
      </c>
      <c r="G1156" t="s">
        <v>714</v>
      </c>
      <c r="H1156" t="s">
        <v>3156</v>
      </c>
      <c r="I1156">
        <v>755</v>
      </c>
      <c r="J1156">
        <v>755</v>
      </c>
      <c r="L1156" t="e">
        <f>VLOOKUP(B1156,#REF!,6,FALSE)</f>
        <v>#REF!</v>
      </c>
      <c r="N1156" t="s">
        <v>6541</v>
      </c>
      <c r="O1156" s="180" t="s">
        <v>5165</v>
      </c>
      <c r="P1156" t="s">
        <v>6451</v>
      </c>
      <c r="Q1156" t="s">
        <v>5161</v>
      </c>
    </row>
    <row r="1157" spans="1:17" x14ac:dyDescent="0.3">
      <c r="A1157" t="s">
        <v>5137</v>
      </c>
      <c r="B1157" t="str">
        <f t="shared" si="17"/>
        <v>130104756</v>
      </c>
      <c r="C1157">
        <v>130104</v>
      </c>
      <c r="D1157" t="s">
        <v>50</v>
      </c>
      <c r="E1157" t="s">
        <v>31</v>
      </c>
      <c r="F1157" t="s">
        <v>66</v>
      </c>
      <c r="G1157" t="s">
        <v>714</v>
      </c>
      <c r="H1157" t="s">
        <v>3156</v>
      </c>
      <c r="I1157">
        <v>756</v>
      </c>
      <c r="J1157">
        <v>756</v>
      </c>
      <c r="L1157" t="e">
        <f>VLOOKUP(B1157,#REF!,6,FALSE)</f>
        <v>#REF!</v>
      </c>
      <c r="N1157" t="s">
        <v>6542</v>
      </c>
      <c r="O1157" s="180" t="s">
        <v>5165</v>
      </c>
      <c r="P1157" t="s">
        <v>6451</v>
      </c>
      <c r="Q1157" t="s">
        <v>5161</v>
      </c>
    </row>
    <row r="1158" spans="1:17" x14ac:dyDescent="0.3">
      <c r="A1158" t="s">
        <v>5137</v>
      </c>
      <c r="B1158" t="str">
        <f t="shared" si="17"/>
        <v>130104757</v>
      </c>
      <c r="C1158">
        <v>130104</v>
      </c>
      <c r="D1158" t="s">
        <v>50</v>
      </c>
      <c r="E1158" t="s">
        <v>31</v>
      </c>
      <c r="F1158" t="s">
        <v>66</v>
      </c>
      <c r="G1158" t="s">
        <v>714</v>
      </c>
      <c r="H1158" t="s">
        <v>3156</v>
      </c>
      <c r="I1158">
        <v>757</v>
      </c>
      <c r="J1158">
        <v>757</v>
      </c>
      <c r="L1158" t="e">
        <f>VLOOKUP(B1158,#REF!,6,FALSE)</f>
        <v>#REF!</v>
      </c>
      <c r="N1158" t="s">
        <v>6543</v>
      </c>
      <c r="O1158" s="180" t="s">
        <v>5165</v>
      </c>
      <c r="P1158" t="s">
        <v>6451</v>
      </c>
      <c r="Q1158" t="s">
        <v>5161</v>
      </c>
    </row>
    <row r="1159" spans="1:17" x14ac:dyDescent="0.3">
      <c r="A1159" t="s">
        <v>5137</v>
      </c>
      <c r="B1159" t="str">
        <f t="shared" si="17"/>
        <v>130104758</v>
      </c>
      <c r="C1159">
        <v>130104</v>
      </c>
      <c r="D1159" t="s">
        <v>50</v>
      </c>
      <c r="E1159" t="s">
        <v>31</v>
      </c>
      <c r="F1159" t="s">
        <v>66</v>
      </c>
      <c r="G1159" t="s">
        <v>714</v>
      </c>
      <c r="H1159" t="s">
        <v>3156</v>
      </c>
      <c r="I1159">
        <v>758</v>
      </c>
      <c r="J1159">
        <v>758</v>
      </c>
      <c r="L1159" t="e">
        <f>VLOOKUP(B1159,#REF!,6,FALSE)</f>
        <v>#REF!</v>
      </c>
      <c r="N1159" t="s">
        <v>6544</v>
      </c>
      <c r="O1159" s="180" t="s">
        <v>5165</v>
      </c>
      <c r="P1159" t="s">
        <v>6451</v>
      </c>
      <c r="Q1159" t="s">
        <v>5161</v>
      </c>
    </row>
    <row r="1160" spans="1:17" x14ac:dyDescent="0.3">
      <c r="A1160" t="s">
        <v>5137</v>
      </c>
      <c r="B1160" t="str">
        <f t="shared" ref="B1160:B1223" si="18">C1160&amp;I1160</f>
        <v>130104759</v>
      </c>
      <c r="C1160">
        <v>130104</v>
      </c>
      <c r="D1160" t="s">
        <v>50</v>
      </c>
      <c r="E1160" t="s">
        <v>31</v>
      </c>
      <c r="F1160" t="s">
        <v>66</v>
      </c>
      <c r="G1160" t="s">
        <v>714</v>
      </c>
      <c r="H1160" t="s">
        <v>3156</v>
      </c>
      <c r="I1160">
        <v>759</v>
      </c>
      <c r="J1160">
        <v>759</v>
      </c>
      <c r="L1160" t="e">
        <f>VLOOKUP(B1160,#REF!,6,FALSE)</f>
        <v>#REF!</v>
      </c>
      <c r="N1160" t="s">
        <v>6545</v>
      </c>
      <c r="O1160" s="180" t="s">
        <v>5165</v>
      </c>
      <c r="P1160" t="s">
        <v>6451</v>
      </c>
      <c r="Q1160" t="s">
        <v>5161</v>
      </c>
    </row>
    <row r="1161" spans="1:17" x14ac:dyDescent="0.3">
      <c r="A1161" t="s">
        <v>5137</v>
      </c>
      <c r="B1161" t="str">
        <f t="shared" si="18"/>
        <v>130104760</v>
      </c>
      <c r="C1161">
        <v>130104</v>
      </c>
      <c r="D1161" t="s">
        <v>50</v>
      </c>
      <c r="E1161" t="s">
        <v>31</v>
      </c>
      <c r="F1161" t="s">
        <v>66</v>
      </c>
      <c r="G1161" t="s">
        <v>714</v>
      </c>
      <c r="H1161" t="s">
        <v>3156</v>
      </c>
      <c r="I1161">
        <v>760</v>
      </c>
      <c r="J1161">
        <v>760</v>
      </c>
      <c r="L1161" t="e">
        <f>VLOOKUP(B1161,#REF!,6,FALSE)</f>
        <v>#REF!</v>
      </c>
      <c r="N1161" t="s">
        <v>6546</v>
      </c>
      <c r="O1161" s="180" t="s">
        <v>5165</v>
      </c>
      <c r="P1161" t="s">
        <v>6451</v>
      </c>
      <c r="Q1161" t="s">
        <v>5161</v>
      </c>
    </row>
    <row r="1162" spans="1:17" x14ac:dyDescent="0.3">
      <c r="A1162" t="s">
        <v>5137</v>
      </c>
      <c r="B1162" t="str">
        <f t="shared" si="18"/>
        <v>130104761</v>
      </c>
      <c r="C1162">
        <v>130104</v>
      </c>
      <c r="D1162" t="s">
        <v>50</v>
      </c>
      <c r="E1162" t="s">
        <v>31</v>
      </c>
      <c r="F1162" t="s">
        <v>66</v>
      </c>
      <c r="G1162" t="s">
        <v>714</v>
      </c>
      <c r="H1162" t="s">
        <v>3156</v>
      </c>
      <c r="I1162">
        <v>761</v>
      </c>
      <c r="J1162">
        <v>761</v>
      </c>
      <c r="L1162" t="e">
        <f>VLOOKUP(B1162,#REF!,6,FALSE)</f>
        <v>#REF!</v>
      </c>
      <c r="N1162" t="s">
        <v>6547</v>
      </c>
      <c r="O1162" s="180" t="s">
        <v>5165</v>
      </c>
      <c r="P1162" t="s">
        <v>6451</v>
      </c>
      <c r="Q1162" t="s">
        <v>5161</v>
      </c>
    </row>
    <row r="1163" spans="1:17" x14ac:dyDescent="0.3">
      <c r="A1163" t="s">
        <v>5137</v>
      </c>
      <c r="B1163" t="str">
        <f t="shared" si="18"/>
        <v>130104762</v>
      </c>
      <c r="C1163">
        <v>130104</v>
      </c>
      <c r="D1163" t="s">
        <v>50</v>
      </c>
      <c r="E1163" t="s">
        <v>31</v>
      </c>
      <c r="F1163" t="s">
        <v>66</v>
      </c>
      <c r="G1163" t="s">
        <v>714</v>
      </c>
      <c r="H1163" t="s">
        <v>3156</v>
      </c>
      <c r="I1163">
        <v>762</v>
      </c>
      <c r="J1163">
        <v>762</v>
      </c>
      <c r="L1163" t="e">
        <f>VLOOKUP(B1163,#REF!,6,FALSE)</f>
        <v>#REF!</v>
      </c>
      <c r="N1163" t="s">
        <v>6548</v>
      </c>
      <c r="O1163" s="180" t="s">
        <v>5165</v>
      </c>
      <c r="P1163" t="s">
        <v>6451</v>
      </c>
      <c r="Q1163" t="s">
        <v>5161</v>
      </c>
    </row>
    <row r="1164" spans="1:17" x14ac:dyDescent="0.3">
      <c r="A1164" t="s">
        <v>5137</v>
      </c>
      <c r="B1164" t="str">
        <f t="shared" si="18"/>
        <v>130104763</v>
      </c>
      <c r="C1164">
        <v>130104</v>
      </c>
      <c r="D1164" t="s">
        <v>50</v>
      </c>
      <c r="E1164" t="s">
        <v>31</v>
      </c>
      <c r="F1164" t="s">
        <v>66</v>
      </c>
      <c r="G1164" t="s">
        <v>714</v>
      </c>
      <c r="H1164" t="s">
        <v>3156</v>
      </c>
      <c r="I1164">
        <v>763</v>
      </c>
      <c r="J1164">
        <v>763</v>
      </c>
      <c r="L1164" t="e">
        <f>VLOOKUP(B1164,#REF!,6,FALSE)</f>
        <v>#REF!</v>
      </c>
      <c r="N1164" t="s">
        <v>6549</v>
      </c>
      <c r="O1164" s="180" t="s">
        <v>5165</v>
      </c>
      <c r="P1164" t="s">
        <v>6451</v>
      </c>
      <c r="Q1164" t="s">
        <v>5161</v>
      </c>
    </row>
    <row r="1165" spans="1:17" x14ac:dyDescent="0.3">
      <c r="A1165" t="s">
        <v>5137</v>
      </c>
      <c r="B1165" t="str">
        <f t="shared" si="18"/>
        <v>130104764</v>
      </c>
      <c r="C1165">
        <v>130104</v>
      </c>
      <c r="D1165" t="s">
        <v>50</v>
      </c>
      <c r="E1165" t="s">
        <v>31</v>
      </c>
      <c r="F1165" t="s">
        <v>66</v>
      </c>
      <c r="G1165" t="s">
        <v>714</v>
      </c>
      <c r="H1165" t="s">
        <v>3156</v>
      </c>
      <c r="I1165">
        <v>764</v>
      </c>
      <c r="J1165">
        <v>764</v>
      </c>
      <c r="L1165" t="e">
        <f>VLOOKUP(B1165,#REF!,6,FALSE)</f>
        <v>#REF!</v>
      </c>
      <c r="N1165" t="s">
        <v>6550</v>
      </c>
      <c r="O1165" s="180" t="s">
        <v>5165</v>
      </c>
      <c r="P1165" t="s">
        <v>6451</v>
      </c>
      <c r="Q1165" t="s">
        <v>5161</v>
      </c>
    </row>
    <row r="1166" spans="1:17" x14ac:dyDescent="0.3">
      <c r="A1166" t="s">
        <v>5137</v>
      </c>
      <c r="B1166" t="str">
        <f t="shared" si="18"/>
        <v>130104765</v>
      </c>
      <c r="C1166">
        <v>130104</v>
      </c>
      <c r="D1166" t="s">
        <v>50</v>
      </c>
      <c r="E1166" t="s">
        <v>31</v>
      </c>
      <c r="F1166" t="s">
        <v>66</v>
      </c>
      <c r="G1166" t="s">
        <v>714</v>
      </c>
      <c r="H1166" t="s">
        <v>3156</v>
      </c>
      <c r="I1166">
        <v>765</v>
      </c>
      <c r="J1166">
        <v>765</v>
      </c>
      <c r="L1166" t="e">
        <f>VLOOKUP(B1166,#REF!,6,FALSE)</f>
        <v>#REF!</v>
      </c>
      <c r="N1166" t="s">
        <v>6551</v>
      </c>
      <c r="O1166" s="180" t="s">
        <v>5165</v>
      </c>
      <c r="P1166" t="s">
        <v>6451</v>
      </c>
      <c r="Q1166" t="s">
        <v>5161</v>
      </c>
    </row>
    <row r="1167" spans="1:17" x14ac:dyDescent="0.3">
      <c r="A1167" t="s">
        <v>5137</v>
      </c>
      <c r="B1167" t="str">
        <f t="shared" si="18"/>
        <v>130104766</v>
      </c>
      <c r="C1167">
        <v>130104</v>
      </c>
      <c r="D1167" t="s">
        <v>50</v>
      </c>
      <c r="E1167" t="s">
        <v>31</v>
      </c>
      <c r="F1167" t="s">
        <v>66</v>
      </c>
      <c r="G1167" t="s">
        <v>714</v>
      </c>
      <c r="H1167" t="s">
        <v>3156</v>
      </c>
      <c r="I1167">
        <v>766</v>
      </c>
      <c r="J1167">
        <v>766</v>
      </c>
      <c r="L1167" t="e">
        <f>VLOOKUP(B1167,#REF!,6,FALSE)</f>
        <v>#REF!</v>
      </c>
      <c r="N1167" t="s">
        <v>6552</v>
      </c>
      <c r="O1167" s="180" t="s">
        <v>5165</v>
      </c>
      <c r="P1167" t="s">
        <v>6451</v>
      </c>
      <c r="Q1167" t="s">
        <v>5161</v>
      </c>
    </row>
    <row r="1168" spans="1:17" x14ac:dyDescent="0.3">
      <c r="A1168" t="s">
        <v>5137</v>
      </c>
      <c r="B1168" t="str">
        <f t="shared" si="18"/>
        <v>130104767</v>
      </c>
      <c r="C1168">
        <v>130104</v>
      </c>
      <c r="D1168" t="s">
        <v>50</v>
      </c>
      <c r="E1168" t="s">
        <v>31</v>
      </c>
      <c r="F1168" t="s">
        <v>66</v>
      </c>
      <c r="G1168" t="s">
        <v>714</v>
      </c>
      <c r="H1168" t="s">
        <v>3156</v>
      </c>
      <c r="I1168">
        <v>767</v>
      </c>
      <c r="J1168">
        <v>767</v>
      </c>
      <c r="L1168" t="e">
        <f>VLOOKUP(B1168,#REF!,6,FALSE)</f>
        <v>#REF!</v>
      </c>
      <c r="N1168" t="s">
        <v>6553</v>
      </c>
      <c r="O1168" s="180" t="s">
        <v>5165</v>
      </c>
      <c r="P1168" t="s">
        <v>6451</v>
      </c>
      <c r="Q1168" t="s">
        <v>5161</v>
      </c>
    </row>
    <row r="1169" spans="1:17" x14ac:dyDescent="0.3">
      <c r="A1169" t="s">
        <v>5137</v>
      </c>
      <c r="B1169" t="str">
        <f t="shared" si="18"/>
        <v>130104768</v>
      </c>
      <c r="C1169">
        <v>130104</v>
      </c>
      <c r="D1169" t="s">
        <v>50</v>
      </c>
      <c r="E1169" t="s">
        <v>31</v>
      </c>
      <c r="F1169" t="s">
        <v>66</v>
      </c>
      <c r="G1169" t="s">
        <v>714</v>
      </c>
      <c r="H1169" t="s">
        <v>3156</v>
      </c>
      <c r="I1169">
        <v>768</v>
      </c>
      <c r="J1169">
        <v>768</v>
      </c>
      <c r="L1169" t="e">
        <f>VLOOKUP(B1169,#REF!,6,FALSE)</f>
        <v>#REF!</v>
      </c>
      <c r="N1169" t="s">
        <v>6554</v>
      </c>
      <c r="O1169" s="180" t="s">
        <v>5165</v>
      </c>
      <c r="P1169" t="s">
        <v>6451</v>
      </c>
      <c r="Q1169" t="s">
        <v>5161</v>
      </c>
    </row>
    <row r="1170" spans="1:17" x14ac:dyDescent="0.3">
      <c r="A1170" t="s">
        <v>5137</v>
      </c>
      <c r="B1170" t="str">
        <f t="shared" si="18"/>
        <v>130104769</v>
      </c>
      <c r="C1170">
        <v>130104</v>
      </c>
      <c r="D1170" t="s">
        <v>50</v>
      </c>
      <c r="E1170" t="s">
        <v>31</v>
      </c>
      <c r="F1170" t="s">
        <v>66</v>
      </c>
      <c r="G1170" t="s">
        <v>714</v>
      </c>
      <c r="H1170" t="s">
        <v>3156</v>
      </c>
      <c r="I1170">
        <v>769</v>
      </c>
      <c r="J1170">
        <v>769</v>
      </c>
      <c r="L1170" t="e">
        <f>VLOOKUP(B1170,#REF!,6,FALSE)</f>
        <v>#REF!</v>
      </c>
      <c r="N1170" t="s">
        <v>6555</v>
      </c>
      <c r="O1170" s="180" t="s">
        <v>5165</v>
      </c>
      <c r="P1170" t="s">
        <v>6451</v>
      </c>
      <c r="Q1170" t="s">
        <v>5161</v>
      </c>
    </row>
    <row r="1171" spans="1:17" x14ac:dyDescent="0.3">
      <c r="A1171" t="s">
        <v>5137</v>
      </c>
      <c r="B1171" t="str">
        <f t="shared" si="18"/>
        <v>130104770</v>
      </c>
      <c r="C1171">
        <v>130104</v>
      </c>
      <c r="D1171" t="s">
        <v>50</v>
      </c>
      <c r="E1171" t="s">
        <v>31</v>
      </c>
      <c r="F1171" t="s">
        <v>66</v>
      </c>
      <c r="G1171" t="s">
        <v>714</v>
      </c>
      <c r="H1171" t="s">
        <v>3156</v>
      </c>
      <c r="I1171">
        <v>770</v>
      </c>
      <c r="J1171">
        <v>770</v>
      </c>
      <c r="L1171" t="e">
        <f>VLOOKUP(B1171,#REF!,6,FALSE)</f>
        <v>#REF!</v>
      </c>
      <c r="N1171" t="s">
        <v>6556</v>
      </c>
      <c r="O1171" s="180" t="s">
        <v>5165</v>
      </c>
      <c r="P1171" t="s">
        <v>6451</v>
      </c>
      <c r="Q1171" t="s">
        <v>5161</v>
      </c>
    </row>
    <row r="1172" spans="1:17" x14ac:dyDescent="0.3">
      <c r="A1172" t="s">
        <v>5137</v>
      </c>
      <c r="B1172" t="str">
        <f t="shared" si="18"/>
        <v>130104771</v>
      </c>
      <c r="C1172">
        <v>130104</v>
      </c>
      <c r="D1172" t="s">
        <v>50</v>
      </c>
      <c r="E1172" t="s">
        <v>31</v>
      </c>
      <c r="F1172" t="s">
        <v>66</v>
      </c>
      <c r="G1172" t="s">
        <v>714</v>
      </c>
      <c r="H1172" t="s">
        <v>3156</v>
      </c>
      <c r="I1172">
        <v>771</v>
      </c>
      <c r="J1172">
        <v>771</v>
      </c>
      <c r="L1172" t="e">
        <f>VLOOKUP(B1172,#REF!,6,FALSE)</f>
        <v>#REF!</v>
      </c>
      <c r="N1172" t="s">
        <v>6557</v>
      </c>
      <c r="O1172" s="180" t="s">
        <v>5165</v>
      </c>
      <c r="P1172" t="s">
        <v>6451</v>
      </c>
      <c r="Q1172" t="s">
        <v>5161</v>
      </c>
    </row>
    <row r="1173" spans="1:17" x14ac:dyDescent="0.3">
      <c r="A1173" t="s">
        <v>5137</v>
      </c>
      <c r="B1173" t="str">
        <f t="shared" si="18"/>
        <v>130104772</v>
      </c>
      <c r="C1173">
        <v>130104</v>
      </c>
      <c r="D1173" t="s">
        <v>50</v>
      </c>
      <c r="E1173" t="s">
        <v>31</v>
      </c>
      <c r="F1173" t="s">
        <v>66</v>
      </c>
      <c r="G1173" t="s">
        <v>714</v>
      </c>
      <c r="H1173" t="s">
        <v>3156</v>
      </c>
      <c r="I1173">
        <v>772</v>
      </c>
      <c r="J1173">
        <v>772</v>
      </c>
      <c r="L1173" t="e">
        <f>VLOOKUP(B1173,#REF!,6,FALSE)</f>
        <v>#REF!</v>
      </c>
      <c r="N1173" t="s">
        <v>6558</v>
      </c>
      <c r="O1173" s="180" t="s">
        <v>5165</v>
      </c>
      <c r="P1173" t="s">
        <v>6451</v>
      </c>
      <c r="Q1173" t="s">
        <v>5161</v>
      </c>
    </row>
    <row r="1174" spans="1:17" x14ac:dyDescent="0.3">
      <c r="A1174" t="s">
        <v>5137</v>
      </c>
      <c r="B1174" t="str">
        <f t="shared" si="18"/>
        <v>130104773</v>
      </c>
      <c r="C1174">
        <v>130104</v>
      </c>
      <c r="D1174" t="s">
        <v>50</v>
      </c>
      <c r="E1174" t="s">
        <v>31</v>
      </c>
      <c r="F1174" t="s">
        <v>66</v>
      </c>
      <c r="G1174" t="s">
        <v>714</v>
      </c>
      <c r="H1174" t="s">
        <v>3156</v>
      </c>
      <c r="I1174">
        <v>773</v>
      </c>
      <c r="J1174">
        <v>773</v>
      </c>
      <c r="L1174" t="e">
        <f>VLOOKUP(B1174,#REF!,6,FALSE)</f>
        <v>#REF!</v>
      </c>
      <c r="N1174" t="s">
        <v>6559</v>
      </c>
      <c r="O1174" s="180" t="s">
        <v>5165</v>
      </c>
      <c r="P1174" t="s">
        <v>6451</v>
      </c>
      <c r="Q1174" t="s">
        <v>5161</v>
      </c>
    </row>
    <row r="1175" spans="1:17" x14ac:dyDescent="0.3">
      <c r="A1175" t="s">
        <v>5137</v>
      </c>
      <c r="B1175" t="str">
        <f t="shared" si="18"/>
        <v>130104774</v>
      </c>
      <c r="C1175">
        <v>130104</v>
      </c>
      <c r="D1175" t="s">
        <v>50</v>
      </c>
      <c r="E1175" t="s">
        <v>31</v>
      </c>
      <c r="F1175" t="s">
        <v>66</v>
      </c>
      <c r="G1175" t="s">
        <v>714</v>
      </c>
      <c r="H1175" t="s">
        <v>3156</v>
      </c>
      <c r="I1175">
        <v>774</v>
      </c>
      <c r="J1175">
        <v>774</v>
      </c>
      <c r="L1175" t="e">
        <f>VLOOKUP(B1175,#REF!,6,FALSE)</f>
        <v>#REF!</v>
      </c>
      <c r="N1175" t="s">
        <v>6560</v>
      </c>
      <c r="O1175" s="180" t="s">
        <v>5165</v>
      </c>
      <c r="P1175" t="s">
        <v>6451</v>
      </c>
      <c r="Q1175" t="s">
        <v>5161</v>
      </c>
    </row>
    <row r="1176" spans="1:17" x14ac:dyDescent="0.3">
      <c r="A1176" t="s">
        <v>5137</v>
      </c>
      <c r="B1176" t="str">
        <f t="shared" si="18"/>
        <v>130104775</v>
      </c>
      <c r="C1176">
        <v>130104</v>
      </c>
      <c r="D1176" t="s">
        <v>50</v>
      </c>
      <c r="E1176" t="s">
        <v>31</v>
      </c>
      <c r="F1176" t="s">
        <v>66</v>
      </c>
      <c r="G1176" t="s">
        <v>714</v>
      </c>
      <c r="H1176" t="s">
        <v>3156</v>
      </c>
      <c r="I1176">
        <v>775</v>
      </c>
      <c r="J1176">
        <v>775</v>
      </c>
      <c r="L1176" t="e">
        <f>VLOOKUP(B1176,#REF!,6,FALSE)</f>
        <v>#REF!</v>
      </c>
      <c r="N1176" t="s">
        <v>6561</v>
      </c>
      <c r="O1176" s="180" t="s">
        <v>5165</v>
      </c>
      <c r="P1176" t="s">
        <v>6451</v>
      </c>
      <c r="Q1176" t="s">
        <v>5161</v>
      </c>
    </row>
    <row r="1177" spans="1:17" x14ac:dyDescent="0.3">
      <c r="A1177" t="s">
        <v>5137</v>
      </c>
      <c r="B1177" t="str">
        <f t="shared" si="18"/>
        <v>130104776</v>
      </c>
      <c r="C1177">
        <v>130104</v>
      </c>
      <c r="D1177" t="s">
        <v>50</v>
      </c>
      <c r="E1177" t="s">
        <v>31</v>
      </c>
      <c r="F1177" t="s">
        <v>66</v>
      </c>
      <c r="G1177" t="s">
        <v>714</v>
      </c>
      <c r="H1177" t="s">
        <v>3156</v>
      </c>
      <c r="I1177">
        <v>776</v>
      </c>
      <c r="J1177">
        <v>776</v>
      </c>
      <c r="L1177" t="e">
        <f>VLOOKUP(B1177,#REF!,6,FALSE)</f>
        <v>#REF!</v>
      </c>
      <c r="N1177" t="s">
        <v>6562</v>
      </c>
      <c r="O1177" s="180" t="s">
        <v>5165</v>
      </c>
      <c r="P1177" t="s">
        <v>6451</v>
      </c>
      <c r="Q1177" t="s">
        <v>5161</v>
      </c>
    </row>
    <row r="1178" spans="1:17" x14ac:dyDescent="0.3">
      <c r="A1178" t="s">
        <v>5137</v>
      </c>
      <c r="B1178" t="str">
        <f t="shared" si="18"/>
        <v>130104777</v>
      </c>
      <c r="C1178">
        <v>130104</v>
      </c>
      <c r="D1178" t="s">
        <v>50</v>
      </c>
      <c r="E1178" t="s">
        <v>31</v>
      </c>
      <c r="F1178" t="s">
        <v>66</v>
      </c>
      <c r="G1178" t="s">
        <v>714</v>
      </c>
      <c r="H1178" t="s">
        <v>3156</v>
      </c>
      <c r="I1178">
        <v>777</v>
      </c>
      <c r="J1178">
        <v>777</v>
      </c>
      <c r="K1178" t="e">
        <f>VLOOKUP(B1178,#REF!,5,FALSE)</f>
        <v>#REF!</v>
      </c>
      <c r="N1178" t="s">
        <v>6563</v>
      </c>
      <c r="O1178" s="180" t="s">
        <v>5165</v>
      </c>
      <c r="P1178" t="s">
        <v>6451</v>
      </c>
      <c r="Q1178" t="s">
        <v>5161</v>
      </c>
    </row>
    <row r="1179" spans="1:17" x14ac:dyDescent="0.3">
      <c r="A1179" t="s">
        <v>5137</v>
      </c>
      <c r="B1179" t="str">
        <f t="shared" si="18"/>
        <v>130104778</v>
      </c>
      <c r="C1179">
        <v>130104</v>
      </c>
      <c r="D1179" t="s">
        <v>50</v>
      </c>
      <c r="E1179" t="s">
        <v>31</v>
      </c>
      <c r="F1179" t="s">
        <v>66</v>
      </c>
      <c r="G1179" t="s">
        <v>714</v>
      </c>
      <c r="H1179" t="s">
        <v>3156</v>
      </c>
      <c r="I1179">
        <v>778</v>
      </c>
      <c r="J1179">
        <v>778</v>
      </c>
      <c r="L1179" t="e">
        <f>VLOOKUP(B1179,#REF!,6,FALSE)</f>
        <v>#REF!</v>
      </c>
      <c r="N1179" t="s">
        <v>6564</v>
      </c>
      <c r="O1179" s="180" t="s">
        <v>5165</v>
      </c>
      <c r="P1179" t="s">
        <v>6451</v>
      </c>
      <c r="Q1179" t="s">
        <v>5161</v>
      </c>
    </row>
    <row r="1180" spans="1:17" x14ac:dyDescent="0.3">
      <c r="A1180" t="s">
        <v>5137</v>
      </c>
      <c r="B1180" t="str">
        <f t="shared" si="18"/>
        <v>130104779</v>
      </c>
      <c r="C1180">
        <v>130104</v>
      </c>
      <c r="D1180" t="s">
        <v>50</v>
      </c>
      <c r="E1180" t="s">
        <v>31</v>
      </c>
      <c r="F1180" t="s">
        <v>66</v>
      </c>
      <c r="G1180" t="s">
        <v>714</v>
      </c>
      <c r="H1180" t="s">
        <v>3156</v>
      </c>
      <c r="I1180">
        <v>779</v>
      </c>
      <c r="J1180">
        <v>779</v>
      </c>
      <c r="L1180" t="e">
        <f>VLOOKUP(B1180,#REF!,6,FALSE)</f>
        <v>#REF!</v>
      </c>
      <c r="N1180" t="s">
        <v>6565</v>
      </c>
      <c r="O1180" s="180" t="s">
        <v>5165</v>
      </c>
      <c r="P1180" t="s">
        <v>6451</v>
      </c>
      <c r="Q1180" t="s">
        <v>5161</v>
      </c>
    </row>
    <row r="1181" spans="1:17" x14ac:dyDescent="0.3">
      <c r="A1181" t="s">
        <v>5137</v>
      </c>
      <c r="B1181" t="str">
        <f t="shared" si="18"/>
        <v>130104780</v>
      </c>
      <c r="C1181">
        <v>130104</v>
      </c>
      <c r="D1181" t="s">
        <v>50</v>
      </c>
      <c r="E1181" t="s">
        <v>31</v>
      </c>
      <c r="F1181" t="s">
        <v>66</v>
      </c>
      <c r="G1181" t="s">
        <v>714</v>
      </c>
      <c r="H1181" t="s">
        <v>3156</v>
      </c>
      <c r="I1181">
        <v>780</v>
      </c>
      <c r="J1181">
        <v>780</v>
      </c>
      <c r="L1181" t="e">
        <f>VLOOKUP(B1181,#REF!,6,FALSE)</f>
        <v>#REF!</v>
      </c>
      <c r="N1181" t="s">
        <v>6566</v>
      </c>
      <c r="O1181" s="180" t="s">
        <v>5165</v>
      </c>
      <c r="P1181" t="s">
        <v>6451</v>
      </c>
      <c r="Q1181" t="s">
        <v>5161</v>
      </c>
    </row>
    <row r="1182" spans="1:17" x14ac:dyDescent="0.3">
      <c r="A1182" t="s">
        <v>5137</v>
      </c>
      <c r="B1182" t="str">
        <f t="shared" si="18"/>
        <v>130104781</v>
      </c>
      <c r="C1182">
        <v>130104</v>
      </c>
      <c r="D1182" t="s">
        <v>50</v>
      </c>
      <c r="E1182" t="s">
        <v>31</v>
      </c>
      <c r="F1182" t="s">
        <v>66</v>
      </c>
      <c r="G1182" t="s">
        <v>714</v>
      </c>
      <c r="H1182" t="s">
        <v>3156</v>
      </c>
      <c r="I1182">
        <v>781</v>
      </c>
      <c r="J1182">
        <v>781</v>
      </c>
      <c r="L1182" t="e">
        <f>VLOOKUP(B1182,#REF!,6,FALSE)</f>
        <v>#REF!</v>
      </c>
      <c r="N1182" t="s">
        <v>6567</v>
      </c>
      <c r="O1182" s="180" t="s">
        <v>5165</v>
      </c>
      <c r="P1182" t="s">
        <v>6451</v>
      </c>
      <c r="Q1182" t="s">
        <v>5161</v>
      </c>
    </row>
    <row r="1183" spans="1:17" x14ac:dyDescent="0.3">
      <c r="A1183" t="s">
        <v>5137</v>
      </c>
      <c r="B1183" t="str">
        <f t="shared" si="18"/>
        <v>130104782</v>
      </c>
      <c r="C1183">
        <v>130104</v>
      </c>
      <c r="D1183" t="s">
        <v>50</v>
      </c>
      <c r="E1183" t="s">
        <v>31</v>
      </c>
      <c r="F1183" t="s">
        <v>66</v>
      </c>
      <c r="G1183" t="s">
        <v>714</v>
      </c>
      <c r="H1183" t="s">
        <v>3156</v>
      </c>
      <c r="I1183">
        <v>782</v>
      </c>
      <c r="J1183">
        <v>782</v>
      </c>
      <c r="L1183" t="e">
        <f>VLOOKUP(B1183,#REF!,6,FALSE)</f>
        <v>#REF!</v>
      </c>
      <c r="N1183" t="s">
        <v>6568</v>
      </c>
      <c r="O1183" s="180" t="s">
        <v>5165</v>
      </c>
      <c r="P1183" t="s">
        <v>6451</v>
      </c>
      <c r="Q1183" t="s">
        <v>5161</v>
      </c>
    </row>
    <row r="1184" spans="1:17" x14ac:dyDescent="0.3">
      <c r="A1184" t="s">
        <v>5137</v>
      </c>
      <c r="B1184" t="str">
        <f t="shared" si="18"/>
        <v>130104783</v>
      </c>
      <c r="C1184">
        <v>130104</v>
      </c>
      <c r="D1184" t="s">
        <v>50</v>
      </c>
      <c r="E1184" t="s">
        <v>31</v>
      </c>
      <c r="F1184" t="s">
        <v>66</v>
      </c>
      <c r="G1184" t="s">
        <v>714</v>
      </c>
      <c r="H1184" t="s">
        <v>3156</v>
      </c>
      <c r="I1184">
        <v>783</v>
      </c>
      <c r="J1184">
        <v>783</v>
      </c>
      <c r="L1184" t="e">
        <f>VLOOKUP(B1184,#REF!,6,FALSE)</f>
        <v>#REF!</v>
      </c>
      <c r="N1184" t="s">
        <v>6569</v>
      </c>
      <c r="O1184" s="180" t="s">
        <v>5165</v>
      </c>
      <c r="P1184" t="s">
        <v>6451</v>
      </c>
      <c r="Q1184" t="s">
        <v>5161</v>
      </c>
    </row>
    <row r="1185" spans="1:17" x14ac:dyDescent="0.3">
      <c r="A1185" t="s">
        <v>5137</v>
      </c>
      <c r="B1185" t="str">
        <f t="shared" si="18"/>
        <v>130104784</v>
      </c>
      <c r="C1185">
        <v>130104</v>
      </c>
      <c r="D1185" t="s">
        <v>50</v>
      </c>
      <c r="E1185" t="s">
        <v>31</v>
      </c>
      <c r="F1185" t="s">
        <v>66</v>
      </c>
      <c r="G1185" t="s">
        <v>714</v>
      </c>
      <c r="H1185" t="s">
        <v>3156</v>
      </c>
      <c r="I1185">
        <v>784</v>
      </c>
      <c r="J1185">
        <v>784</v>
      </c>
      <c r="L1185" t="e">
        <f>VLOOKUP(B1185,#REF!,6,FALSE)</f>
        <v>#REF!</v>
      </c>
      <c r="N1185" t="s">
        <v>6570</v>
      </c>
      <c r="O1185" s="180" t="s">
        <v>5165</v>
      </c>
      <c r="P1185" t="s">
        <v>6451</v>
      </c>
      <c r="Q1185" t="s">
        <v>5161</v>
      </c>
    </row>
    <row r="1186" spans="1:17" x14ac:dyDescent="0.3">
      <c r="A1186" t="s">
        <v>5137</v>
      </c>
      <c r="B1186" t="str">
        <f t="shared" si="18"/>
        <v>130104785</v>
      </c>
      <c r="C1186">
        <v>130104</v>
      </c>
      <c r="D1186" t="s">
        <v>50</v>
      </c>
      <c r="E1186" t="s">
        <v>31</v>
      </c>
      <c r="F1186" t="s">
        <v>66</v>
      </c>
      <c r="G1186" t="s">
        <v>714</v>
      </c>
      <c r="H1186" t="s">
        <v>3156</v>
      </c>
      <c r="I1186">
        <v>785</v>
      </c>
      <c r="J1186">
        <v>785</v>
      </c>
      <c r="L1186" t="e">
        <f>VLOOKUP(B1186,#REF!,6,FALSE)</f>
        <v>#REF!</v>
      </c>
      <c r="N1186" t="s">
        <v>6571</v>
      </c>
      <c r="O1186" s="180" t="s">
        <v>5165</v>
      </c>
      <c r="P1186" t="s">
        <v>6451</v>
      </c>
      <c r="Q1186" t="s">
        <v>5161</v>
      </c>
    </row>
    <row r="1187" spans="1:17" x14ac:dyDescent="0.3">
      <c r="A1187" t="s">
        <v>5137</v>
      </c>
      <c r="B1187" t="str">
        <f t="shared" si="18"/>
        <v>130104786</v>
      </c>
      <c r="C1187">
        <v>130104</v>
      </c>
      <c r="D1187" t="s">
        <v>50</v>
      </c>
      <c r="E1187" t="s">
        <v>31</v>
      </c>
      <c r="F1187" t="s">
        <v>66</v>
      </c>
      <c r="G1187" t="s">
        <v>714</v>
      </c>
      <c r="H1187" t="s">
        <v>3156</v>
      </c>
      <c r="I1187">
        <v>786</v>
      </c>
      <c r="J1187">
        <v>786</v>
      </c>
      <c r="L1187" t="e">
        <f>VLOOKUP(B1187,#REF!,6,FALSE)</f>
        <v>#REF!</v>
      </c>
      <c r="N1187" t="s">
        <v>6572</v>
      </c>
      <c r="O1187" s="180" t="s">
        <v>5165</v>
      </c>
      <c r="P1187" t="s">
        <v>6451</v>
      </c>
      <c r="Q1187" t="s">
        <v>5161</v>
      </c>
    </row>
    <row r="1188" spans="1:17" x14ac:dyDescent="0.3">
      <c r="A1188" t="s">
        <v>5137</v>
      </c>
      <c r="B1188" t="str">
        <f t="shared" si="18"/>
        <v>130104787</v>
      </c>
      <c r="C1188">
        <v>130104</v>
      </c>
      <c r="D1188" t="s">
        <v>50</v>
      </c>
      <c r="E1188" t="s">
        <v>31</v>
      </c>
      <c r="F1188" t="s">
        <v>66</v>
      </c>
      <c r="G1188" t="s">
        <v>714</v>
      </c>
      <c r="H1188" t="s">
        <v>3156</v>
      </c>
      <c r="I1188">
        <v>787</v>
      </c>
      <c r="J1188">
        <v>787</v>
      </c>
      <c r="L1188" t="e">
        <f>VLOOKUP(B1188,#REF!,6,FALSE)</f>
        <v>#REF!</v>
      </c>
      <c r="N1188" t="s">
        <v>6573</v>
      </c>
      <c r="O1188" s="180" t="s">
        <v>5165</v>
      </c>
      <c r="P1188" t="s">
        <v>6451</v>
      </c>
      <c r="Q1188" t="s">
        <v>5161</v>
      </c>
    </row>
    <row r="1189" spans="1:17" x14ac:dyDescent="0.3">
      <c r="A1189" t="s">
        <v>5137</v>
      </c>
      <c r="B1189" t="str">
        <f t="shared" si="18"/>
        <v>130104788</v>
      </c>
      <c r="C1189">
        <v>130104</v>
      </c>
      <c r="D1189" t="s">
        <v>50</v>
      </c>
      <c r="E1189" t="s">
        <v>31</v>
      </c>
      <c r="F1189" t="s">
        <v>66</v>
      </c>
      <c r="G1189" t="s">
        <v>714</v>
      </c>
      <c r="H1189" t="s">
        <v>3156</v>
      </c>
      <c r="I1189">
        <v>788</v>
      </c>
      <c r="J1189">
        <v>788</v>
      </c>
      <c r="L1189" t="e">
        <f>VLOOKUP(B1189,#REF!,6,FALSE)</f>
        <v>#REF!</v>
      </c>
      <c r="N1189" t="s">
        <v>6574</v>
      </c>
      <c r="O1189" s="180" t="s">
        <v>5165</v>
      </c>
      <c r="P1189" t="s">
        <v>6451</v>
      </c>
      <c r="Q1189" t="s">
        <v>5161</v>
      </c>
    </row>
    <row r="1190" spans="1:17" x14ac:dyDescent="0.3">
      <c r="A1190" t="s">
        <v>5137</v>
      </c>
      <c r="B1190" t="str">
        <f t="shared" si="18"/>
        <v>130104789</v>
      </c>
      <c r="C1190">
        <v>130104</v>
      </c>
      <c r="D1190" t="s">
        <v>50</v>
      </c>
      <c r="E1190" t="s">
        <v>31</v>
      </c>
      <c r="F1190" t="s">
        <v>66</v>
      </c>
      <c r="G1190" t="s">
        <v>714</v>
      </c>
      <c r="H1190" t="s">
        <v>3156</v>
      </c>
      <c r="I1190">
        <v>789</v>
      </c>
      <c r="J1190">
        <v>789</v>
      </c>
      <c r="L1190" t="e">
        <f>VLOOKUP(B1190,#REF!,6,FALSE)</f>
        <v>#REF!</v>
      </c>
      <c r="N1190" t="s">
        <v>6575</v>
      </c>
      <c r="O1190" s="180" t="s">
        <v>5165</v>
      </c>
      <c r="P1190" t="s">
        <v>6451</v>
      </c>
      <c r="Q1190" t="s">
        <v>5161</v>
      </c>
    </row>
    <row r="1191" spans="1:17" x14ac:dyDescent="0.3">
      <c r="A1191" t="s">
        <v>5137</v>
      </c>
      <c r="B1191" t="str">
        <f t="shared" si="18"/>
        <v>130104790</v>
      </c>
      <c r="C1191">
        <v>130104</v>
      </c>
      <c r="D1191" t="s">
        <v>50</v>
      </c>
      <c r="E1191" t="s">
        <v>31</v>
      </c>
      <c r="F1191" t="s">
        <v>66</v>
      </c>
      <c r="G1191" t="s">
        <v>714</v>
      </c>
      <c r="H1191" t="s">
        <v>3156</v>
      </c>
      <c r="I1191">
        <v>790</v>
      </c>
      <c r="J1191">
        <v>790</v>
      </c>
      <c r="L1191" t="e">
        <f>VLOOKUP(B1191,#REF!,6,FALSE)</f>
        <v>#REF!</v>
      </c>
      <c r="N1191" t="s">
        <v>6576</v>
      </c>
      <c r="O1191" s="180" t="s">
        <v>5165</v>
      </c>
      <c r="P1191" t="s">
        <v>6451</v>
      </c>
      <c r="Q1191" t="s">
        <v>5161</v>
      </c>
    </row>
    <row r="1192" spans="1:17" x14ac:dyDescent="0.3">
      <c r="A1192" t="s">
        <v>5137</v>
      </c>
      <c r="B1192" t="str">
        <f t="shared" si="18"/>
        <v>130104791</v>
      </c>
      <c r="C1192">
        <v>130104</v>
      </c>
      <c r="D1192" t="s">
        <v>50</v>
      </c>
      <c r="E1192" t="s">
        <v>31</v>
      </c>
      <c r="F1192" t="s">
        <v>66</v>
      </c>
      <c r="G1192" t="s">
        <v>714</v>
      </c>
      <c r="H1192" t="s">
        <v>3156</v>
      </c>
      <c r="I1192">
        <v>791</v>
      </c>
      <c r="J1192">
        <v>791</v>
      </c>
      <c r="L1192" t="e">
        <f>VLOOKUP(B1192,#REF!,6,FALSE)</f>
        <v>#REF!</v>
      </c>
      <c r="N1192" t="s">
        <v>6577</v>
      </c>
      <c r="O1192" s="180" t="s">
        <v>5165</v>
      </c>
      <c r="P1192" t="s">
        <v>6451</v>
      </c>
      <c r="Q1192" t="s">
        <v>5161</v>
      </c>
    </row>
    <row r="1193" spans="1:17" x14ac:dyDescent="0.3">
      <c r="A1193" t="s">
        <v>5137</v>
      </c>
      <c r="B1193" t="str">
        <f t="shared" si="18"/>
        <v>130104792</v>
      </c>
      <c r="C1193">
        <v>130104</v>
      </c>
      <c r="D1193" t="s">
        <v>50</v>
      </c>
      <c r="E1193" t="s">
        <v>31</v>
      </c>
      <c r="F1193" t="s">
        <v>66</v>
      </c>
      <c r="G1193" t="s">
        <v>714</v>
      </c>
      <c r="H1193" t="s">
        <v>3156</v>
      </c>
      <c r="I1193">
        <v>792</v>
      </c>
      <c r="J1193">
        <v>792</v>
      </c>
      <c r="L1193" t="e">
        <f>VLOOKUP(B1193,#REF!,6,FALSE)</f>
        <v>#REF!</v>
      </c>
      <c r="N1193" t="s">
        <v>6578</v>
      </c>
      <c r="O1193" s="180" t="s">
        <v>5165</v>
      </c>
      <c r="P1193" t="s">
        <v>6451</v>
      </c>
      <c r="Q1193" t="s">
        <v>5161</v>
      </c>
    </row>
    <row r="1194" spans="1:17" x14ac:dyDescent="0.3">
      <c r="A1194" t="s">
        <v>5137</v>
      </c>
      <c r="B1194" t="str">
        <f t="shared" si="18"/>
        <v>130104793</v>
      </c>
      <c r="C1194">
        <v>130104</v>
      </c>
      <c r="D1194" t="s">
        <v>50</v>
      </c>
      <c r="E1194" t="s">
        <v>31</v>
      </c>
      <c r="F1194" t="s">
        <v>66</v>
      </c>
      <c r="G1194" t="s">
        <v>714</v>
      </c>
      <c r="H1194" t="s">
        <v>3156</v>
      </c>
      <c r="I1194">
        <v>793</v>
      </c>
      <c r="J1194">
        <v>793</v>
      </c>
      <c r="L1194" t="e">
        <f>VLOOKUP(B1194,#REF!,6,FALSE)</f>
        <v>#REF!</v>
      </c>
      <c r="N1194" t="s">
        <v>6579</v>
      </c>
      <c r="O1194" s="180" t="s">
        <v>5165</v>
      </c>
      <c r="P1194" t="s">
        <v>6451</v>
      </c>
      <c r="Q1194" t="s">
        <v>5161</v>
      </c>
    </row>
    <row r="1195" spans="1:17" x14ac:dyDescent="0.3">
      <c r="A1195" t="s">
        <v>5137</v>
      </c>
      <c r="B1195" t="str">
        <f t="shared" si="18"/>
        <v>130104794</v>
      </c>
      <c r="C1195">
        <v>130104</v>
      </c>
      <c r="D1195" t="s">
        <v>50</v>
      </c>
      <c r="E1195" t="s">
        <v>31</v>
      </c>
      <c r="F1195" t="s">
        <v>66</v>
      </c>
      <c r="G1195" t="s">
        <v>714</v>
      </c>
      <c r="H1195" t="s">
        <v>3156</v>
      </c>
      <c r="I1195">
        <v>794</v>
      </c>
      <c r="J1195">
        <v>794</v>
      </c>
      <c r="L1195" t="e">
        <f>VLOOKUP(B1195,#REF!,6,FALSE)</f>
        <v>#REF!</v>
      </c>
      <c r="N1195" t="s">
        <v>6580</v>
      </c>
      <c r="O1195" s="180" t="s">
        <v>5165</v>
      </c>
      <c r="P1195" t="s">
        <v>6451</v>
      </c>
      <c r="Q1195" t="s">
        <v>5161</v>
      </c>
    </row>
    <row r="1196" spans="1:17" x14ac:dyDescent="0.3">
      <c r="A1196" t="s">
        <v>5137</v>
      </c>
      <c r="B1196" t="str">
        <f t="shared" si="18"/>
        <v>130104795</v>
      </c>
      <c r="C1196">
        <v>130104</v>
      </c>
      <c r="D1196" t="s">
        <v>50</v>
      </c>
      <c r="E1196" t="s">
        <v>31</v>
      </c>
      <c r="F1196" t="s">
        <v>66</v>
      </c>
      <c r="G1196" t="s">
        <v>714</v>
      </c>
      <c r="H1196" t="s">
        <v>3156</v>
      </c>
      <c r="I1196">
        <v>795</v>
      </c>
      <c r="J1196">
        <v>795</v>
      </c>
      <c r="L1196" t="e">
        <f>VLOOKUP(B1196,#REF!,6,FALSE)</f>
        <v>#REF!</v>
      </c>
      <c r="N1196" t="s">
        <v>6581</v>
      </c>
      <c r="O1196" s="180" t="s">
        <v>5165</v>
      </c>
      <c r="P1196" t="s">
        <v>6451</v>
      </c>
      <c r="Q1196" t="s">
        <v>5161</v>
      </c>
    </row>
    <row r="1197" spans="1:17" x14ac:dyDescent="0.3">
      <c r="A1197" t="s">
        <v>5137</v>
      </c>
      <c r="B1197" t="str">
        <f t="shared" si="18"/>
        <v>130104796</v>
      </c>
      <c r="C1197">
        <v>130104</v>
      </c>
      <c r="D1197" t="s">
        <v>50</v>
      </c>
      <c r="E1197" t="s">
        <v>31</v>
      </c>
      <c r="F1197" t="s">
        <v>66</v>
      </c>
      <c r="G1197" t="s">
        <v>714</v>
      </c>
      <c r="H1197" t="s">
        <v>3156</v>
      </c>
      <c r="I1197">
        <v>796</v>
      </c>
      <c r="J1197">
        <v>796</v>
      </c>
      <c r="L1197" t="e">
        <f>VLOOKUP(B1197,#REF!,6,FALSE)</f>
        <v>#REF!</v>
      </c>
      <c r="N1197" t="s">
        <v>6582</v>
      </c>
      <c r="O1197" s="180" t="s">
        <v>5165</v>
      </c>
      <c r="P1197" t="s">
        <v>6451</v>
      </c>
      <c r="Q1197" t="s">
        <v>5161</v>
      </c>
    </row>
    <row r="1198" spans="1:17" x14ac:dyDescent="0.3">
      <c r="A1198" t="s">
        <v>5137</v>
      </c>
      <c r="B1198" t="str">
        <f t="shared" si="18"/>
        <v>130104797</v>
      </c>
      <c r="C1198">
        <v>130104</v>
      </c>
      <c r="D1198" t="s">
        <v>50</v>
      </c>
      <c r="E1198" t="s">
        <v>31</v>
      </c>
      <c r="F1198" t="s">
        <v>66</v>
      </c>
      <c r="G1198" t="s">
        <v>714</v>
      </c>
      <c r="H1198" t="s">
        <v>3156</v>
      </c>
      <c r="I1198">
        <v>797</v>
      </c>
      <c r="J1198">
        <v>797</v>
      </c>
      <c r="L1198" t="e">
        <f>VLOOKUP(B1198,#REF!,6,FALSE)</f>
        <v>#REF!</v>
      </c>
      <c r="N1198" t="s">
        <v>6583</v>
      </c>
      <c r="O1198" s="180" t="s">
        <v>5165</v>
      </c>
      <c r="P1198" t="s">
        <v>6451</v>
      </c>
      <c r="Q1198" t="s">
        <v>5161</v>
      </c>
    </row>
    <row r="1199" spans="1:17" x14ac:dyDescent="0.3">
      <c r="A1199" t="s">
        <v>5137</v>
      </c>
      <c r="B1199" t="str">
        <f t="shared" si="18"/>
        <v>130104798</v>
      </c>
      <c r="C1199">
        <v>130104</v>
      </c>
      <c r="D1199" t="s">
        <v>50</v>
      </c>
      <c r="E1199" t="s">
        <v>31</v>
      </c>
      <c r="F1199" t="s">
        <v>66</v>
      </c>
      <c r="G1199" t="s">
        <v>714</v>
      </c>
      <c r="H1199" t="s">
        <v>3156</v>
      </c>
      <c r="I1199">
        <v>798</v>
      </c>
      <c r="J1199">
        <v>798</v>
      </c>
      <c r="L1199" t="e">
        <f>VLOOKUP(B1199,#REF!,6,FALSE)</f>
        <v>#REF!</v>
      </c>
      <c r="N1199" t="s">
        <v>6584</v>
      </c>
      <c r="O1199" s="180" t="s">
        <v>5165</v>
      </c>
      <c r="P1199" t="s">
        <v>6451</v>
      </c>
      <c r="Q1199" t="s">
        <v>5161</v>
      </c>
    </row>
    <row r="1200" spans="1:17" x14ac:dyDescent="0.3">
      <c r="A1200" t="s">
        <v>5137</v>
      </c>
      <c r="B1200" t="str">
        <f t="shared" si="18"/>
        <v>130104799</v>
      </c>
      <c r="C1200">
        <v>130104</v>
      </c>
      <c r="D1200" t="s">
        <v>50</v>
      </c>
      <c r="E1200" t="s">
        <v>31</v>
      </c>
      <c r="F1200" t="s">
        <v>66</v>
      </c>
      <c r="G1200" t="s">
        <v>714</v>
      </c>
      <c r="H1200" t="s">
        <v>3156</v>
      </c>
      <c r="I1200">
        <v>799</v>
      </c>
      <c r="J1200">
        <v>799</v>
      </c>
      <c r="L1200" t="e">
        <f>VLOOKUP(B1200,#REF!,6,FALSE)</f>
        <v>#REF!</v>
      </c>
      <c r="N1200" t="s">
        <v>6585</v>
      </c>
      <c r="O1200" s="180" t="s">
        <v>5165</v>
      </c>
      <c r="P1200" t="s">
        <v>6451</v>
      </c>
      <c r="Q1200" t="s">
        <v>5161</v>
      </c>
    </row>
    <row r="1201" spans="1:17" x14ac:dyDescent="0.3">
      <c r="A1201" t="s">
        <v>5137</v>
      </c>
      <c r="B1201" t="str">
        <f t="shared" si="18"/>
        <v>130104800</v>
      </c>
      <c r="C1201">
        <v>130104</v>
      </c>
      <c r="D1201" t="s">
        <v>50</v>
      </c>
      <c r="E1201" t="s">
        <v>31</v>
      </c>
      <c r="F1201" t="s">
        <v>66</v>
      </c>
      <c r="G1201" t="s">
        <v>714</v>
      </c>
      <c r="H1201" t="s">
        <v>3156</v>
      </c>
      <c r="I1201">
        <v>800</v>
      </c>
      <c r="J1201">
        <v>800</v>
      </c>
      <c r="L1201" t="e">
        <f>VLOOKUP(B1201,#REF!,6,FALSE)</f>
        <v>#REF!</v>
      </c>
      <c r="N1201" t="s">
        <v>6586</v>
      </c>
      <c r="O1201" s="180" t="s">
        <v>5165</v>
      </c>
      <c r="P1201" t="s">
        <v>6451</v>
      </c>
      <c r="Q1201" t="s">
        <v>5161</v>
      </c>
    </row>
    <row r="1202" spans="1:17" x14ac:dyDescent="0.3">
      <c r="A1202" t="s">
        <v>5137</v>
      </c>
      <c r="B1202" t="str">
        <f t="shared" si="18"/>
        <v>130104801</v>
      </c>
      <c r="C1202">
        <v>130104</v>
      </c>
      <c r="D1202" t="s">
        <v>50</v>
      </c>
      <c r="E1202" t="s">
        <v>31</v>
      </c>
      <c r="F1202" t="s">
        <v>66</v>
      </c>
      <c r="G1202" t="s">
        <v>714</v>
      </c>
      <c r="H1202" t="s">
        <v>3156</v>
      </c>
      <c r="I1202">
        <v>801</v>
      </c>
      <c r="J1202">
        <v>801</v>
      </c>
      <c r="K1202" t="e">
        <f>VLOOKUP(B1202,#REF!,5,FALSE)</f>
        <v>#REF!</v>
      </c>
      <c r="N1202" t="s">
        <v>6587</v>
      </c>
      <c r="O1202" s="180" t="s">
        <v>5165</v>
      </c>
      <c r="P1202" t="s">
        <v>6451</v>
      </c>
      <c r="Q1202" t="s">
        <v>5161</v>
      </c>
    </row>
    <row r="1203" spans="1:17" x14ac:dyDescent="0.3">
      <c r="A1203" t="s">
        <v>5137</v>
      </c>
      <c r="B1203" t="str">
        <f t="shared" si="18"/>
        <v>130104802</v>
      </c>
      <c r="C1203">
        <v>130104</v>
      </c>
      <c r="D1203" t="s">
        <v>50</v>
      </c>
      <c r="E1203" t="s">
        <v>31</v>
      </c>
      <c r="F1203" t="s">
        <v>66</v>
      </c>
      <c r="G1203" t="s">
        <v>714</v>
      </c>
      <c r="H1203" t="s">
        <v>3156</v>
      </c>
      <c r="I1203">
        <v>802</v>
      </c>
      <c r="J1203">
        <v>802</v>
      </c>
      <c r="K1203" t="e">
        <f>VLOOKUP(B1203,#REF!,5,FALSE)</f>
        <v>#REF!</v>
      </c>
      <c r="N1203" t="s">
        <v>6588</v>
      </c>
      <c r="O1203" s="180" t="s">
        <v>5165</v>
      </c>
      <c r="P1203" t="s">
        <v>6451</v>
      </c>
      <c r="Q1203" t="s">
        <v>5161</v>
      </c>
    </row>
    <row r="1204" spans="1:17" x14ac:dyDescent="0.3">
      <c r="A1204" t="s">
        <v>5137</v>
      </c>
      <c r="B1204" t="str">
        <f t="shared" si="18"/>
        <v>130104803</v>
      </c>
      <c r="C1204">
        <v>130104</v>
      </c>
      <c r="D1204" t="s">
        <v>50</v>
      </c>
      <c r="E1204" t="s">
        <v>31</v>
      </c>
      <c r="F1204" t="s">
        <v>66</v>
      </c>
      <c r="G1204" t="s">
        <v>714</v>
      </c>
      <c r="H1204" t="s">
        <v>3156</v>
      </c>
      <c r="I1204">
        <v>803</v>
      </c>
      <c r="J1204">
        <v>803</v>
      </c>
      <c r="K1204" t="e">
        <f>VLOOKUP(B1204,#REF!,5,FALSE)</f>
        <v>#REF!</v>
      </c>
      <c r="N1204" t="s">
        <v>6589</v>
      </c>
      <c r="O1204" s="180" t="s">
        <v>5165</v>
      </c>
      <c r="P1204" t="s">
        <v>6451</v>
      </c>
      <c r="Q1204" t="s">
        <v>5161</v>
      </c>
    </row>
    <row r="1205" spans="1:17" x14ac:dyDescent="0.3">
      <c r="A1205" t="s">
        <v>5137</v>
      </c>
      <c r="B1205" t="str">
        <f t="shared" si="18"/>
        <v>130104804</v>
      </c>
      <c r="C1205">
        <v>130104</v>
      </c>
      <c r="D1205" t="s">
        <v>50</v>
      </c>
      <c r="E1205" t="s">
        <v>31</v>
      </c>
      <c r="F1205" t="s">
        <v>66</v>
      </c>
      <c r="G1205" t="s">
        <v>714</v>
      </c>
      <c r="H1205" t="s">
        <v>3156</v>
      </c>
      <c r="I1205">
        <v>804</v>
      </c>
      <c r="J1205">
        <v>804</v>
      </c>
      <c r="K1205" t="e">
        <f>VLOOKUP(B1205,#REF!,5,FALSE)</f>
        <v>#REF!</v>
      </c>
      <c r="N1205" t="s">
        <v>6590</v>
      </c>
      <c r="O1205" s="180" t="s">
        <v>5165</v>
      </c>
      <c r="P1205" t="s">
        <v>6451</v>
      </c>
      <c r="Q1205" t="s">
        <v>5161</v>
      </c>
    </row>
    <row r="1206" spans="1:17" x14ac:dyDescent="0.3">
      <c r="A1206" t="s">
        <v>5137</v>
      </c>
      <c r="B1206" t="str">
        <f t="shared" si="18"/>
        <v>130115158</v>
      </c>
      <c r="C1206">
        <v>130115</v>
      </c>
      <c r="D1206" t="s">
        <v>50</v>
      </c>
      <c r="E1206" t="s">
        <v>31</v>
      </c>
      <c r="F1206" t="s">
        <v>66</v>
      </c>
      <c r="G1206" t="s">
        <v>714</v>
      </c>
      <c r="H1206" t="s">
        <v>5072</v>
      </c>
      <c r="I1206">
        <v>158</v>
      </c>
      <c r="J1206">
        <v>158</v>
      </c>
      <c r="K1206" t="e">
        <f>VLOOKUP(B1206,#REF!,5,FALSE)</f>
        <v>#REF!</v>
      </c>
      <c r="N1206" t="s">
        <v>6591</v>
      </c>
      <c r="O1206" s="180" t="s">
        <v>5165</v>
      </c>
      <c r="P1206" t="s">
        <v>5150</v>
      </c>
      <c r="Q1206" t="s">
        <v>5161</v>
      </c>
    </row>
    <row r="1207" spans="1:17" x14ac:dyDescent="0.3">
      <c r="A1207" t="s">
        <v>5137</v>
      </c>
      <c r="B1207" t="str">
        <f t="shared" si="18"/>
        <v>130115159</v>
      </c>
      <c r="C1207">
        <v>130115</v>
      </c>
      <c r="D1207" t="s">
        <v>50</v>
      </c>
      <c r="E1207" t="s">
        <v>31</v>
      </c>
      <c r="F1207" t="s">
        <v>66</v>
      </c>
      <c r="G1207" t="s">
        <v>714</v>
      </c>
      <c r="H1207" t="s">
        <v>5072</v>
      </c>
      <c r="I1207">
        <v>159</v>
      </c>
      <c r="J1207">
        <v>159</v>
      </c>
      <c r="K1207" t="e">
        <f>VLOOKUP(B1207,#REF!,5,FALSE)</f>
        <v>#REF!</v>
      </c>
      <c r="N1207" t="s">
        <v>6592</v>
      </c>
      <c r="O1207" s="180" t="s">
        <v>5165</v>
      </c>
      <c r="P1207" t="s">
        <v>5150</v>
      </c>
      <c r="Q1207" t="s">
        <v>5161</v>
      </c>
    </row>
    <row r="1208" spans="1:17" x14ac:dyDescent="0.3">
      <c r="A1208" t="s">
        <v>5163</v>
      </c>
      <c r="B1208" t="str">
        <f t="shared" si="18"/>
        <v>13011763</v>
      </c>
      <c r="C1208">
        <v>130117</v>
      </c>
      <c r="D1208" t="s">
        <v>50</v>
      </c>
      <c r="E1208" t="s">
        <v>31</v>
      </c>
      <c r="F1208" t="s">
        <v>66</v>
      </c>
      <c r="G1208" t="s">
        <v>714</v>
      </c>
      <c r="H1208" t="s">
        <v>3157</v>
      </c>
      <c r="I1208">
        <v>63</v>
      </c>
      <c r="J1208">
        <v>63</v>
      </c>
      <c r="K1208" t="e">
        <f>VLOOKUP(B1208,#REF!,5,FALSE)</f>
        <v>#REF!</v>
      </c>
      <c r="N1208" t="s">
        <v>6593</v>
      </c>
      <c r="O1208" s="180" t="s">
        <v>5165</v>
      </c>
      <c r="P1208" t="s">
        <v>5150</v>
      </c>
      <c r="Q1208" t="s">
        <v>5151</v>
      </c>
    </row>
    <row r="1209" spans="1:17" x14ac:dyDescent="0.3">
      <c r="A1209" t="s">
        <v>5163</v>
      </c>
      <c r="B1209" t="str">
        <f t="shared" si="18"/>
        <v>13011772</v>
      </c>
      <c r="C1209">
        <v>130117</v>
      </c>
      <c r="D1209" t="s">
        <v>50</v>
      </c>
      <c r="E1209" t="s">
        <v>31</v>
      </c>
      <c r="F1209" t="s">
        <v>66</v>
      </c>
      <c r="G1209" t="s">
        <v>714</v>
      </c>
      <c r="H1209" t="s">
        <v>3157</v>
      </c>
      <c r="I1209">
        <v>72</v>
      </c>
      <c r="J1209">
        <v>72</v>
      </c>
      <c r="K1209" t="e">
        <f>VLOOKUP(B1209,#REF!,5,FALSE)</f>
        <v>#REF!</v>
      </c>
      <c r="N1209" t="s">
        <v>6594</v>
      </c>
      <c r="O1209" s="180" t="s">
        <v>5165</v>
      </c>
      <c r="Q1209" t="s">
        <v>5151</v>
      </c>
    </row>
    <row r="1210" spans="1:17" x14ac:dyDescent="0.3">
      <c r="A1210" t="s">
        <v>5137</v>
      </c>
      <c r="B1210" t="str">
        <f t="shared" si="18"/>
        <v>13014310</v>
      </c>
      <c r="C1210">
        <v>130143</v>
      </c>
      <c r="D1210" t="s">
        <v>50</v>
      </c>
      <c r="E1210" t="s">
        <v>31</v>
      </c>
      <c r="F1210" t="s">
        <v>66</v>
      </c>
      <c r="G1210" t="s">
        <v>494</v>
      </c>
      <c r="H1210" t="s">
        <v>757</v>
      </c>
      <c r="I1210">
        <v>10</v>
      </c>
      <c r="J1210">
        <v>10</v>
      </c>
      <c r="K1210" t="e">
        <f>VLOOKUP(B1210,#REF!,5,FALSE)</f>
        <v>#REF!</v>
      </c>
      <c r="N1210" t="s">
        <v>6595</v>
      </c>
      <c r="O1210" s="180" t="s">
        <v>5165</v>
      </c>
      <c r="P1210" t="s">
        <v>6596</v>
      </c>
      <c r="Q1210" t="s">
        <v>5161</v>
      </c>
    </row>
    <row r="1211" spans="1:17" x14ac:dyDescent="0.3">
      <c r="A1211" t="s">
        <v>5137</v>
      </c>
      <c r="B1211" t="str">
        <f t="shared" si="18"/>
        <v>13014311</v>
      </c>
      <c r="C1211">
        <v>130143</v>
      </c>
      <c r="D1211" t="s">
        <v>50</v>
      </c>
      <c r="E1211" t="s">
        <v>31</v>
      </c>
      <c r="F1211" t="s">
        <v>66</v>
      </c>
      <c r="G1211" t="s">
        <v>494</v>
      </c>
      <c r="H1211" t="s">
        <v>757</v>
      </c>
      <c r="I1211">
        <v>11</v>
      </c>
      <c r="J1211">
        <v>11</v>
      </c>
      <c r="K1211" t="e">
        <f>VLOOKUP(B1211,#REF!,5,FALSE)</f>
        <v>#REF!</v>
      </c>
      <c r="N1211" t="s">
        <v>6597</v>
      </c>
      <c r="O1211" s="180" t="s">
        <v>5165</v>
      </c>
      <c r="P1211" t="s">
        <v>6596</v>
      </c>
      <c r="Q1211" t="s">
        <v>5161</v>
      </c>
    </row>
    <row r="1212" spans="1:17" x14ac:dyDescent="0.3">
      <c r="A1212" t="s">
        <v>5137</v>
      </c>
      <c r="B1212" t="str">
        <f t="shared" si="18"/>
        <v>13014933</v>
      </c>
      <c r="C1212">
        <v>130149</v>
      </c>
      <c r="D1212" t="s">
        <v>50</v>
      </c>
      <c r="E1212" t="s">
        <v>31</v>
      </c>
      <c r="F1212" t="s">
        <v>66</v>
      </c>
      <c r="G1212" t="s">
        <v>714</v>
      </c>
      <c r="H1212" t="s">
        <v>185</v>
      </c>
      <c r="I1212">
        <v>33</v>
      </c>
      <c r="J1212">
        <v>33</v>
      </c>
      <c r="L1212" t="e">
        <f>VLOOKUP(B1212,#REF!,6,FALSE)</f>
        <v>#REF!</v>
      </c>
      <c r="N1212" t="s">
        <v>6598</v>
      </c>
      <c r="O1212" s="180" t="s">
        <v>5165</v>
      </c>
      <c r="P1212" t="s">
        <v>5151</v>
      </c>
      <c r="Q1212" t="s">
        <v>5161</v>
      </c>
    </row>
    <row r="1213" spans="1:17" x14ac:dyDescent="0.3">
      <c r="A1213" t="s">
        <v>5163</v>
      </c>
      <c r="B1213" t="str">
        <f t="shared" si="18"/>
        <v>130149233</v>
      </c>
      <c r="C1213">
        <v>130149</v>
      </c>
      <c r="D1213" t="s">
        <v>50</v>
      </c>
      <c r="E1213" t="s">
        <v>31</v>
      </c>
      <c r="F1213" t="s">
        <v>66</v>
      </c>
      <c r="G1213" t="s">
        <v>714</v>
      </c>
      <c r="H1213" t="s">
        <v>185</v>
      </c>
      <c r="I1213">
        <v>233</v>
      </c>
      <c r="J1213">
        <v>36</v>
      </c>
      <c r="L1213" t="e">
        <f>VLOOKUP(B1213,#REF!,6,FALSE)</f>
        <v>#REF!</v>
      </c>
      <c r="N1213" t="s">
        <v>6599</v>
      </c>
      <c r="O1213" s="180" t="s">
        <v>5165</v>
      </c>
      <c r="P1213" t="s">
        <v>6600</v>
      </c>
      <c r="Q1213" t="s">
        <v>5151</v>
      </c>
    </row>
    <row r="1214" spans="1:17" x14ac:dyDescent="0.3">
      <c r="A1214" t="s">
        <v>5270</v>
      </c>
      <c r="B1214" t="str">
        <f t="shared" si="18"/>
        <v>130164587</v>
      </c>
      <c r="C1214">
        <v>130164</v>
      </c>
      <c r="D1214" t="s">
        <v>48</v>
      </c>
      <c r="E1214" t="s">
        <v>31</v>
      </c>
      <c r="F1214" t="s">
        <v>66</v>
      </c>
      <c r="G1214" t="s">
        <v>775</v>
      </c>
      <c r="H1214" t="s">
        <v>3159</v>
      </c>
      <c r="I1214">
        <v>587</v>
      </c>
      <c r="J1214">
        <v>587</v>
      </c>
      <c r="K1214" t="e">
        <f>VLOOKUP(B1214,#REF!,5,FALSE)</f>
        <v>#REF!</v>
      </c>
      <c r="N1214" t="s">
        <v>6601</v>
      </c>
      <c r="O1214" s="180" t="s">
        <v>5165</v>
      </c>
      <c r="P1214" t="s">
        <v>6602</v>
      </c>
      <c r="Q1214" t="s">
        <v>5150</v>
      </c>
    </row>
    <row r="1215" spans="1:17" x14ac:dyDescent="0.3">
      <c r="A1215" t="s">
        <v>5163</v>
      </c>
      <c r="B1215" t="str">
        <f t="shared" si="18"/>
        <v>130164763</v>
      </c>
      <c r="C1215">
        <v>130164</v>
      </c>
      <c r="D1215" t="s">
        <v>48</v>
      </c>
      <c r="E1215" t="s">
        <v>31</v>
      </c>
      <c r="F1215" t="s">
        <v>66</v>
      </c>
      <c r="G1215" t="s">
        <v>775</v>
      </c>
      <c r="H1215" t="s">
        <v>3159</v>
      </c>
      <c r="I1215">
        <v>763</v>
      </c>
      <c r="J1215">
        <v>763</v>
      </c>
      <c r="K1215" t="e">
        <f>VLOOKUP(B1215,#REF!,5,FALSE)</f>
        <v>#REF!</v>
      </c>
      <c r="N1215" t="s">
        <v>6603</v>
      </c>
      <c r="O1215" s="180" t="s">
        <v>5165</v>
      </c>
      <c r="P1215" t="s">
        <v>6604</v>
      </c>
      <c r="Q1215" t="s">
        <v>5151</v>
      </c>
    </row>
    <row r="1216" spans="1:17" x14ac:dyDescent="0.3">
      <c r="A1216" t="s">
        <v>5163</v>
      </c>
      <c r="B1216" t="str">
        <f t="shared" si="18"/>
        <v>130164764</v>
      </c>
      <c r="C1216">
        <v>130164</v>
      </c>
      <c r="D1216" t="s">
        <v>48</v>
      </c>
      <c r="E1216" t="s">
        <v>31</v>
      </c>
      <c r="F1216" t="s">
        <v>66</v>
      </c>
      <c r="G1216" t="s">
        <v>775</v>
      </c>
      <c r="H1216" t="s">
        <v>3159</v>
      </c>
      <c r="I1216">
        <v>764</v>
      </c>
      <c r="J1216">
        <v>764</v>
      </c>
      <c r="K1216" t="e">
        <f>VLOOKUP(B1216,#REF!,5,FALSE)</f>
        <v>#REF!</v>
      </c>
      <c r="N1216" t="s">
        <v>6605</v>
      </c>
      <c r="O1216" s="180" t="s">
        <v>5165</v>
      </c>
      <c r="P1216" t="s">
        <v>6604</v>
      </c>
      <c r="Q1216" t="s">
        <v>5151</v>
      </c>
    </row>
    <row r="1217" spans="1:17" x14ac:dyDescent="0.3">
      <c r="A1217" t="s">
        <v>5163</v>
      </c>
      <c r="B1217" t="str">
        <f t="shared" si="18"/>
        <v>130164765</v>
      </c>
      <c r="C1217">
        <v>130164</v>
      </c>
      <c r="D1217" t="s">
        <v>48</v>
      </c>
      <c r="E1217" t="s">
        <v>31</v>
      </c>
      <c r="F1217" t="s">
        <v>66</v>
      </c>
      <c r="G1217" t="s">
        <v>775</v>
      </c>
      <c r="H1217" t="s">
        <v>3159</v>
      </c>
      <c r="I1217">
        <v>765</v>
      </c>
      <c r="J1217">
        <v>765</v>
      </c>
      <c r="K1217" t="e">
        <f>VLOOKUP(B1217,#REF!,5,FALSE)</f>
        <v>#REF!</v>
      </c>
      <c r="N1217" t="s">
        <v>6606</v>
      </c>
      <c r="O1217" s="180" t="s">
        <v>5165</v>
      </c>
      <c r="P1217" t="s">
        <v>6604</v>
      </c>
      <c r="Q1217" t="s">
        <v>5151</v>
      </c>
    </row>
    <row r="1218" spans="1:17" x14ac:dyDescent="0.3">
      <c r="A1218" t="s">
        <v>5163</v>
      </c>
      <c r="B1218" t="str">
        <f t="shared" si="18"/>
        <v>130164766</v>
      </c>
      <c r="C1218">
        <v>130164</v>
      </c>
      <c r="D1218" t="s">
        <v>48</v>
      </c>
      <c r="E1218" t="s">
        <v>31</v>
      </c>
      <c r="F1218" t="s">
        <v>66</v>
      </c>
      <c r="G1218" t="s">
        <v>775</v>
      </c>
      <c r="H1218" t="s">
        <v>3159</v>
      </c>
      <c r="I1218">
        <v>766</v>
      </c>
      <c r="J1218">
        <v>766</v>
      </c>
      <c r="K1218" t="e">
        <f>VLOOKUP(B1218,#REF!,5,FALSE)</f>
        <v>#REF!</v>
      </c>
      <c r="N1218" t="s">
        <v>6607</v>
      </c>
      <c r="O1218" s="180" t="s">
        <v>5165</v>
      </c>
      <c r="P1218" t="s">
        <v>6604</v>
      </c>
      <c r="Q1218" t="s">
        <v>5151</v>
      </c>
    </row>
    <row r="1219" spans="1:17" x14ac:dyDescent="0.3">
      <c r="A1219" t="s">
        <v>5163</v>
      </c>
      <c r="B1219" t="str">
        <f t="shared" si="18"/>
        <v>130164767</v>
      </c>
      <c r="C1219">
        <v>130164</v>
      </c>
      <c r="D1219" t="s">
        <v>48</v>
      </c>
      <c r="E1219" t="s">
        <v>31</v>
      </c>
      <c r="F1219" t="s">
        <v>66</v>
      </c>
      <c r="G1219" t="s">
        <v>775</v>
      </c>
      <c r="H1219" t="s">
        <v>3159</v>
      </c>
      <c r="I1219">
        <v>767</v>
      </c>
      <c r="J1219">
        <v>767</v>
      </c>
      <c r="K1219" t="e">
        <f>VLOOKUP(B1219,#REF!,5,FALSE)</f>
        <v>#REF!</v>
      </c>
      <c r="N1219" t="s">
        <v>6608</v>
      </c>
      <c r="O1219" s="180" t="s">
        <v>5165</v>
      </c>
      <c r="P1219" t="s">
        <v>6604</v>
      </c>
      <c r="Q1219" t="s">
        <v>5151</v>
      </c>
    </row>
    <row r="1220" spans="1:17" x14ac:dyDescent="0.3">
      <c r="A1220" t="s">
        <v>5163</v>
      </c>
      <c r="B1220" t="str">
        <f t="shared" si="18"/>
        <v>130164768</v>
      </c>
      <c r="C1220">
        <v>130164</v>
      </c>
      <c r="D1220" t="s">
        <v>48</v>
      </c>
      <c r="E1220" t="s">
        <v>31</v>
      </c>
      <c r="F1220" t="s">
        <v>66</v>
      </c>
      <c r="G1220" t="s">
        <v>775</v>
      </c>
      <c r="H1220" t="s">
        <v>3159</v>
      </c>
      <c r="I1220">
        <v>768</v>
      </c>
      <c r="J1220">
        <v>768</v>
      </c>
      <c r="K1220" t="e">
        <f>VLOOKUP(B1220,#REF!,5,FALSE)</f>
        <v>#REF!</v>
      </c>
      <c r="N1220" t="s">
        <v>6609</v>
      </c>
      <c r="O1220" s="180" t="s">
        <v>5165</v>
      </c>
      <c r="P1220" t="s">
        <v>6604</v>
      </c>
      <c r="Q1220" t="s">
        <v>5151</v>
      </c>
    </row>
    <row r="1221" spans="1:17" x14ac:dyDescent="0.3">
      <c r="A1221" t="s">
        <v>5163</v>
      </c>
      <c r="B1221" t="str">
        <f t="shared" si="18"/>
        <v>130164781</v>
      </c>
      <c r="C1221">
        <v>130164</v>
      </c>
      <c r="D1221" t="s">
        <v>48</v>
      </c>
      <c r="E1221" t="s">
        <v>31</v>
      </c>
      <c r="F1221" t="s">
        <v>66</v>
      </c>
      <c r="G1221" t="s">
        <v>775</v>
      </c>
      <c r="H1221" t="s">
        <v>3159</v>
      </c>
      <c r="I1221">
        <v>781</v>
      </c>
      <c r="J1221">
        <v>781</v>
      </c>
      <c r="K1221" t="e">
        <f>VLOOKUP(B1221,#REF!,5,FALSE)</f>
        <v>#REF!</v>
      </c>
      <c r="N1221" t="s">
        <v>6610</v>
      </c>
      <c r="O1221" s="180" t="s">
        <v>5165</v>
      </c>
      <c r="P1221" t="s">
        <v>6611</v>
      </c>
      <c r="Q1221" t="s">
        <v>5151</v>
      </c>
    </row>
    <row r="1222" spans="1:17" x14ac:dyDescent="0.3">
      <c r="A1222" t="s">
        <v>5163</v>
      </c>
      <c r="B1222" t="str">
        <f t="shared" si="18"/>
        <v>130164782</v>
      </c>
      <c r="C1222">
        <v>130164</v>
      </c>
      <c r="D1222" t="s">
        <v>48</v>
      </c>
      <c r="E1222" t="s">
        <v>31</v>
      </c>
      <c r="F1222" t="s">
        <v>66</v>
      </c>
      <c r="G1222" t="s">
        <v>775</v>
      </c>
      <c r="H1222" t="s">
        <v>3159</v>
      </c>
      <c r="I1222">
        <v>782</v>
      </c>
      <c r="J1222">
        <v>782</v>
      </c>
      <c r="K1222" t="e">
        <f>VLOOKUP(B1222,#REF!,5,FALSE)</f>
        <v>#REF!</v>
      </c>
      <c r="N1222" t="s">
        <v>6612</v>
      </c>
      <c r="O1222" s="180" t="s">
        <v>5165</v>
      </c>
      <c r="P1222" t="s">
        <v>6611</v>
      </c>
      <c r="Q1222" t="s">
        <v>5151</v>
      </c>
    </row>
    <row r="1223" spans="1:17" x14ac:dyDescent="0.3">
      <c r="A1223" t="s">
        <v>5163</v>
      </c>
      <c r="B1223" t="str">
        <f t="shared" si="18"/>
        <v>130164783</v>
      </c>
      <c r="C1223">
        <v>130164</v>
      </c>
      <c r="D1223" t="s">
        <v>48</v>
      </c>
      <c r="E1223" t="s">
        <v>31</v>
      </c>
      <c r="F1223" t="s">
        <v>66</v>
      </c>
      <c r="G1223" t="s">
        <v>775</v>
      </c>
      <c r="H1223" t="s">
        <v>3159</v>
      </c>
      <c r="I1223">
        <v>783</v>
      </c>
      <c r="J1223">
        <v>783</v>
      </c>
      <c r="K1223" t="e">
        <f>VLOOKUP(B1223,#REF!,5,FALSE)</f>
        <v>#REF!</v>
      </c>
      <c r="N1223" t="s">
        <v>6613</v>
      </c>
      <c r="O1223" s="180" t="s">
        <v>5165</v>
      </c>
      <c r="P1223" t="s">
        <v>6611</v>
      </c>
      <c r="Q1223" t="s">
        <v>5151</v>
      </c>
    </row>
    <row r="1224" spans="1:17" x14ac:dyDescent="0.3">
      <c r="A1224" t="s">
        <v>5163</v>
      </c>
      <c r="B1224" t="str">
        <f t="shared" ref="B1224:B1287" si="19">C1224&amp;I1224</f>
        <v>130164784</v>
      </c>
      <c r="C1224">
        <v>130164</v>
      </c>
      <c r="D1224" t="s">
        <v>48</v>
      </c>
      <c r="E1224" t="s">
        <v>31</v>
      </c>
      <c r="F1224" t="s">
        <v>66</v>
      </c>
      <c r="G1224" t="s">
        <v>775</v>
      </c>
      <c r="H1224" t="s">
        <v>3159</v>
      </c>
      <c r="I1224">
        <v>784</v>
      </c>
      <c r="J1224">
        <v>784</v>
      </c>
      <c r="K1224" t="e">
        <f>VLOOKUP(B1224,#REF!,5,FALSE)</f>
        <v>#REF!</v>
      </c>
      <c r="N1224" t="s">
        <v>6614</v>
      </c>
      <c r="O1224" s="180" t="s">
        <v>5165</v>
      </c>
      <c r="P1224" t="s">
        <v>6611</v>
      </c>
      <c r="Q1224" t="s">
        <v>5151</v>
      </c>
    </row>
    <row r="1225" spans="1:17" x14ac:dyDescent="0.3">
      <c r="A1225" t="s">
        <v>5163</v>
      </c>
      <c r="B1225" t="str">
        <f t="shared" si="19"/>
        <v>130164785</v>
      </c>
      <c r="C1225">
        <v>130164</v>
      </c>
      <c r="D1225" t="s">
        <v>48</v>
      </c>
      <c r="E1225" t="s">
        <v>31</v>
      </c>
      <c r="F1225" t="s">
        <v>66</v>
      </c>
      <c r="G1225" t="s">
        <v>775</v>
      </c>
      <c r="H1225" t="s">
        <v>3159</v>
      </c>
      <c r="I1225">
        <v>785</v>
      </c>
      <c r="J1225">
        <v>785</v>
      </c>
      <c r="K1225" t="e">
        <f>VLOOKUP(B1225,#REF!,5,FALSE)</f>
        <v>#REF!</v>
      </c>
      <c r="N1225" t="s">
        <v>6615</v>
      </c>
      <c r="O1225" s="180" t="s">
        <v>5165</v>
      </c>
      <c r="P1225" t="s">
        <v>6611</v>
      </c>
      <c r="Q1225" t="s">
        <v>5151</v>
      </c>
    </row>
    <row r="1226" spans="1:17" x14ac:dyDescent="0.3">
      <c r="A1226" t="s">
        <v>5163</v>
      </c>
      <c r="B1226" t="str">
        <f t="shared" si="19"/>
        <v>130164786</v>
      </c>
      <c r="C1226">
        <v>130164</v>
      </c>
      <c r="D1226" t="s">
        <v>48</v>
      </c>
      <c r="E1226" t="s">
        <v>31</v>
      </c>
      <c r="F1226" t="s">
        <v>66</v>
      </c>
      <c r="G1226" t="s">
        <v>775</v>
      </c>
      <c r="H1226" t="s">
        <v>3159</v>
      </c>
      <c r="I1226">
        <v>786</v>
      </c>
      <c r="J1226">
        <v>786</v>
      </c>
      <c r="K1226" t="e">
        <f>VLOOKUP(B1226,#REF!,5,FALSE)</f>
        <v>#REF!</v>
      </c>
      <c r="N1226" t="s">
        <v>6616</v>
      </c>
      <c r="O1226" s="180" t="s">
        <v>5165</v>
      </c>
      <c r="P1226" t="s">
        <v>6611</v>
      </c>
      <c r="Q1226" t="s">
        <v>5151</v>
      </c>
    </row>
    <row r="1227" spans="1:17" x14ac:dyDescent="0.3">
      <c r="A1227" t="s">
        <v>5137</v>
      </c>
      <c r="B1227" t="str">
        <f t="shared" si="19"/>
        <v>130164789</v>
      </c>
      <c r="C1227">
        <v>130164</v>
      </c>
      <c r="D1227" t="s">
        <v>48</v>
      </c>
      <c r="E1227" t="s">
        <v>31</v>
      </c>
      <c r="F1227" t="s">
        <v>66</v>
      </c>
      <c r="G1227" t="s">
        <v>775</v>
      </c>
      <c r="H1227" t="s">
        <v>3159</v>
      </c>
      <c r="I1227">
        <v>789</v>
      </c>
      <c r="J1227">
        <v>789</v>
      </c>
      <c r="K1227" t="e">
        <f>VLOOKUP(B1227,#REF!,5,FALSE)</f>
        <v>#REF!</v>
      </c>
      <c r="N1227" t="s">
        <v>6617</v>
      </c>
      <c r="O1227" s="180" t="s">
        <v>5165</v>
      </c>
      <c r="P1227" t="s">
        <v>6618</v>
      </c>
      <c r="Q1227" t="s">
        <v>5161</v>
      </c>
    </row>
    <row r="1228" spans="1:17" x14ac:dyDescent="0.3">
      <c r="A1228" t="s">
        <v>5137</v>
      </c>
      <c r="B1228" t="str">
        <f t="shared" si="19"/>
        <v>130164790</v>
      </c>
      <c r="C1228">
        <v>130164</v>
      </c>
      <c r="D1228" t="s">
        <v>48</v>
      </c>
      <c r="E1228" t="s">
        <v>31</v>
      </c>
      <c r="F1228" t="s">
        <v>66</v>
      </c>
      <c r="G1228" t="s">
        <v>775</v>
      </c>
      <c r="H1228" t="s">
        <v>3159</v>
      </c>
      <c r="I1228">
        <v>790</v>
      </c>
      <c r="J1228">
        <v>790</v>
      </c>
      <c r="K1228" t="e">
        <f>VLOOKUP(B1228,#REF!,5,FALSE)</f>
        <v>#REF!</v>
      </c>
      <c r="N1228" t="s">
        <v>6619</v>
      </c>
      <c r="O1228" s="180" t="s">
        <v>5165</v>
      </c>
      <c r="P1228" t="s">
        <v>6618</v>
      </c>
      <c r="Q1228" t="s">
        <v>5161</v>
      </c>
    </row>
    <row r="1229" spans="1:17" x14ac:dyDescent="0.3">
      <c r="A1229" t="s">
        <v>5137</v>
      </c>
      <c r="B1229" t="str">
        <f t="shared" si="19"/>
        <v>130164791</v>
      </c>
      <c r="C1229">
        <v>130164</v>
      </c>
      <c r="D1229" t="s">
        <v>48</v>
      </c>
      <c r="E1229" t="s">
        <v>31</v>
      </c>
      <c r="F1229" t="s">
        <v>66</v>
      </c>
      <c r="G1229" t="s">
        <v>775</v>
      </c>
      <c r="H1229" t="s">
        <v>3159</v>
      </c>
      <c r="I1229">
        <v>791</v>
      </c>
      <c r="J1229">
        <v>791</v>
      </c>
      <c r="K1229" t="e">
        <f>VLOOKUP(B1229,#REF!,5,FALSE)</f>
        <v>#REF!</v>
      </c>
      <c r="N1229" t="s">
        <v>6620</v>
      </c>
      <c r="O1229" s="180" t="s">
        <v>5165</v>
      </c>
      <c r="P1229" t="s">
        <v>6618</v>
      </c>
      <c r="Q1229" t="s">
        <v>5161</v>
      </c>
    </row>
    <row r="1230" spans="1:17" x14ac:dyDescent="0.3">
      <c r="A1230" t="s">
        <v>5137</v>
      </c>
      <c r="B1230" t="str">
        <f t="shared" si="19"/>
        <v>130164792</v>
      </c>
      <c r="C1230">
        <v>130164</v>
      </c>
      <c r="D1230" t="s">
        <v>48</v>
      </c>
      <c r="E1230" t="s">
        <v>31</v>
      </c>
      <c r="F1230" t="s">
        <v>66</v>
      </c>
      <c r="G1230" t="s">
        <v>775</v>
      </c>
      <c r="H1230" t="s">
        <v>3159</v>
      </c>
      <c r="I1230">
        <v>792</v>
      </c>
      <c r="J1230">
        <v>792</v>
      </c>
      <c r="K1230" t="e">
        <f>VLOOKUP(B1230,#REF!,5,FALSE)</f>
        <v>#REF!</v>
      </c>
      <c r="N1230" t="s">
        <v>6621</v>
      </c>
      <c r="O1230" s="180" t="s">
        <v>5165</v>
      </c>
      <c r="P1230" t="s">
        <v>6618</v>
      </c>
      <c r="Q1230" t="s">
        <v>5161</v>
      </c>
    </row>
    <row r="1231" spans="1:17" x14ac:dyDescent="0.3">
      <c r="A1231" t="s">
        <v>5137</v>
      </c>
      <c r="B1231" t="str">
        <f t="shared" si="19"/>
        <v>130178133</v>
      </c>
      <c r="C1231">
        <v>130178</v>
      </c>
      <c r="D1231" t="s">
        <v>50</v>
      </c>
      <c r="E1231" t="s">
        <v>31</v>
      </c>
      <c r="F1231" t="s">
        <v>66</v>
      </c>
      <c r="G1231" t="s">
        <v>494</v>
      </c>
      <c r="H1231" t="s">
        <v>797</v>
      </c>
      <c r="I1231">
        <v>133</v>
      </c>
      <c r="J1231">
        <v>133</v>
      </c>
      <c r="K1231" t="e">
        <f>VLOOKUP(B1231,#REF!,5,FALSE)</f>
        <v>#REF!</v>
      </c>
      <c r="N1231" t="s">
        <v>6622</v>
      </c>
      <c r="O1231" s="180" t="s">
        <v>5165</v>
      </c>
      <c r="P1231" t="s">
        <v>6024</v>
      </c>
      <c r="Q1231" t="s">
        <v>5161</v>
      </c>
    </row>
    <row r="1232" spans="1:17" x14ac:dyDescent="0.3">
      <c r="A1232" t="s">
        <v>5137</v>
      </c>
      <c r="B1232" t="str">
        <f t="shared" si="19"/>
        <v>1301823</v>
      </c>
      <c r="C1232">
        <v>130182</v>
      </c>
      <c r="D1232" t="s">
        <v>50</v>
      </c>
      <c r="E1232" t="s">
        <v>31</v>
      </c>
      <c r="F1232" t="s">
        <v>66</v>
      </c>
      <c r="G1232" t="s">
        <v>714</v>
      </c>
      <c r="H1232" t="s">
        <v>4430</v>
      </c>
      <c r="I1232">
        <v>3</v>
      </c>
      <c r="J1232">
        <v>3</v>
      </c>
      <c r="K1232" t="e">
        <f>VLOOKUP(B1232,#REF!,5,FALSE)</f>
        <v>#REF!</v>
      </c>
      <c r="N1232" t="s">
        <v>6623</v>
      </c>
      <c r="O1232" s="180" t="s">
        <v>5165</v>
      </c>
      <c r="P1232">
        <v>44986</v>
      </c>
      <c r="Q1232" t="s">
        <v>5161</v>
      </c>
    </row>
    <row r="1233" spans="1:17" x14ac:dyDescent="0.3">
      <c r="A1233" t="s">
        <v>5137</v>
      </c>
      <c r="B1233" t="str">
        <f t="shared" si="19"/>
        <v>1301829</v>
      </c>
      <c r="C1233">
        <v>130182</v>
      </c>
      <c r="D1233" t="s">
        <v>50</v>
      </c>
      <c r="E1233" t="s">
        <v>31</v>
      </c>
      <c r="F1233" t="s">
        <v>66</v>
      </c>
      <c r="G1233" t="s">
        <v>714</v>
      </c>
      <c r="H1233" t="s">
        <v>4430</v>
      </c>
      <c r="I1233">
        <v>9</v>
      </c>
      <c r="J1233">
        <v>9</v>
      </c>
      <c r="K1233" t="e">
        <f>VLOOKUP(B1233,#REF!,5,FALSE)</f>
        <v>#REF!</v>
      </c>
      <c r="N1233" t="s">
        <v>6624</v>
      </c>
      <c r="O1233" s="180" t="s">
        <v>5165</v>
      </c>
      <c r="P1233">
        <v>44986</v>
      </c>
      <c r="Q1233" t="s">
        <v>5161</v>
      </c>
    </row>
    <row r="1234" spans="1:17" x14ac:dyDescent="0.3">
      <c r="A1234" t="s">
        <v>5137</v>
      </c>
      <c r="B1234" t="str">
        <f t="shared" si="19"/>
        <v>13018216</v>
      </c>
      <c r="C1234">
        <v>130182</v>
      </c>
      <c r="D1234" t="s">
        <v>50</v>
      </c>
      <c r="E1234" t="s">
        <v>31</v>
      </c>
      <c r="F1234" t="s">
        <v>66</v>
      </c>
      <c r="G1234" t="s">
        <v>714</v>
      </c>
      <c r="H1234" t="s">
        <v>4430</v>
      </c>
      <c r="I1234">
        <v>16</v>
      </c>
      <c r="J1234">
        <v>16</v>
      </c>
      <c r="K1234" t="e">
        <f>VLOOKUP(B1234,#REF!,5,FALSE)</f>
        <v>#REF!</v>
      </c>
      <c r="N1234" t="s">
        <v>6625</v>
      </c>
      <c r="O1234" s="180" t="s">
        <v>5165</v>
      </c>
      <c r="P1234">
        <v>44986</v>
      </c>
      <c r="Q1234" t="s">
        <v>5161</v>
      </c>
    </row>
    <row r="1235" spans="1:17" x14ac:dyDescent="0.3">
      <c r="A1235" t="s">
        <v>5137</v>
      </c>
      <c r="B1235" t="str">
        <f t="shared" si="19"/>
        <v>13018217</v>
      </c>
      <c r="C1235">
        <v>130182</v>
      </c>
      <c r="D1235" t="s">
        <v>50</v>
      </c>
      <c r="E1235" t="s">
        <v>31</v>
      </c>
      <c r="F1235" t="s">
        <v>66</v>
      </c>
      <c r="G1235" t="s">
        <v>714</v>
      </c>
      <c r="H1235" t="s">
        <v>4430</v>
      </c>
      <c r="I1235">
        <v>17</v>
      </c>
      <c r="J1235">
        <v>17</v>
      </c>
      <c r="K1235" t="e">
        <f>VLOOKUP(B1235,#REF!,5,FALSE)</f>
        <v>#REF!</v>
      </c>
      <c r="N1235" t="s">
        <v>6626</v>
      </c>
      <c r="O1235" s="180" t="s">
        <v>5165</v>
      </c>
      <c r="P1235">
        <v>44986</v>
      </c>
      <c r="Q1235" t="s">
        <v>5161</v>
      </c>
    </row>
    <row r="1236" spans="1:17" x14ac:dyDescent="0.3">
      <c r="A1236" t="s">
        <v>5137</v>
      </c>
      <c r="B1236" t="str">
        <f t="shared" si="19"/>
        <v>13018219</v>
      </c>
      <c r="C1236">
        <v>130182</v>
      </c>
      <c r="D1236" t="s">
        <v>50</v>
      </c>
      <c r="E1236" t="s">
        <v>31</v>
      </c>
      <c r="F1236" t="s">
        <v>66</v>
      </c>
      <c r="G1236" t="s">
        <v>714</v>
      </c>
      <c r="H1236" t="s">
        <v>4430</v>
      </c>
      <c r="I1236">
        <v>19</v>
      </c>
      <c r="J1236">
        <v>19</v>
      </c>
      <c r="K1236" t="e">
        <f>VLOOKUP(B1236,#REF!,5,FALSE)</f>
        <v>#REF!</v>
      </c>
      <c r="N1236" t="s">
        <v>6627</v>
      </c>
      <c r="O1236" s="180" t="s">
        <v>5165</v>
      </c>
      <c r="P1236">
        <v>44986</v>
      </c>
      <c r="Q1236" t="s">
        <v>5161</v>
      </c>
    </row>
    <row r="1237" spans="1:17" x14ac:dyDescent="0.3">
      <c r="A1237" t="s">
        <v>5137</v>
      </c>
      <c r="B1237" t="str">
        <f t="shared" si="19"/>
        <v>13018234</v>
      </c>
      <c r="C1237">
        <v>130182</v>
      </c>
      <c r="D1237" t="s">
        <v>50</v>
      </c>
      <c r="E1237" t="s">
        <v>31</v>
      </c>
      <c r="F1237" t="s">
        <v>66</v>
      </c>
      <c r="G1237" t="s">
        <v>714</v>
      </c>
      <c r="H1237" t="s">
        <v>4430</v>
      </c>
      <c r="I1237">
        <v>34</v>
      </c>
      <c r="J1237">
        <v>34</v>
      </c>
      <c r="K1237" t="e">
        <f>VLOOKUP(B1237,#REF!,5,FALSE)</f>
        <v>#REF!</v>
      </c>
      <c r="N1237" t="s">
        <v>6628</v>
      </c>
      <c r="O1237" s="180" t="s">
        <v>5165</v>
      </c>
      <c r="P1237">
        <v>44986</v>
      </c>
      <c r="Q1237" t="s">
        <v>5161</v>
      </c>
    </row>
    <row r="1238" spans="1:17" x14ac:dyDescent="0.3">
      <c r="A1238" t="s">
        <v>5163</v>
      </c>
      <c r="B1238" t="str">
        <f t="shared" si="19"/>
        <v>13021564</v>
      </c>
      <c r="C1238">
        <v>130215</v>
      </c>
      <c r="D1238" t="s">
        <v>50</v>
      </c>
      <c r="E1238" t="s">
        <v>31</v>
      </c>
      <c r="F1238" t="s">
        <v>73</v>
      </c>
      <c r="G1238" t="s">
        <v>838</v>
      </c>
      <c r="H1238" t="s">
        <v>6629</v>
      </c>
      <c r="I1238">
        <v>64</v>
      </c>
      <c r="J1238">
        <v>64</v>
      </c>
      <c r="L1238" t="e">
        <f>VLOOKUP(B1238,#REF!,6,FALSE)</f>
        <v>#REF!</v>
      </c>
      <c r="N1238" t="s">
        <v>6630</v>
      </c>
      <c r="O1238" s="180" t="s">
        <v>5165</v>
      </c>
      <c r="P1238" t="s">
        <v>5150</v>
      </c>
      <c r="Q1238" t="s">
        <v>5151</v>
      </c>
    </row>
    <row r="1239" spans="1:17" x14ac:dyDescent="0.3">
      <c r="A1239" t="s">
        <v>5137</v>
      </c>
      <c r="B1239" t="str">
        <f t="shared" si="19"/>
        <v>130217106</v>
      </c>
      <c r="C1239">
        <v>130217</v>
      </c>
      <c r="D1239" t="s">
        <v>50</v>
      </c>
      <c r="E1239" t="s">
        <v>31</v>
      </c>
      <c r="F1239" t="s">
        <v>73</v>
      </c>
      <c r="G1239" t="s">
        <v>494</v>
      </c>
      <c r="H1239" t="s">
        <v>5082</v>
      </c>
      <c r="I1239">
        <v>106</v>
      </c>
      <c r="J1239">
        <v>106</v>
      </c>
      <c r="K1239" t="e">
        <f>VLOOKUP(B1239,#REF!,5,FALSE)</f>
        <v>#REF!</v>
      </c>
      <c r="N1239" t="s">
        <v>6631</v>
      </c>
      <c r="O1239" s="180" t="s">
        <v>5165</v>
      </c>
      <c r="P1239" t="s">
        <v>5982</v>
      </c>
      <c r="Q1239" t="s">
        <v>5161</v>
      </c>
    </row>
    <row r="1240" spans="1:17" x14ac:dyDescent="0.3">
      <c r="A1240" t="s">
        <v>5137</v>
      </c>
      <c r="B1240" t="str">
        <f t="shared" si="19"/>
        <v>1303015</v>
      </c>
      <c r="C1240">
        <v>130301</v>
      </c>
      <c r="D1240" t="s">
        <v>50</v>
      </c>
      <c r="E1240" t="s">
        <v>31</v>
      </c>
      <c r="F1240" t="s">
        <v>89</v>
      </c>
      <c r="G1240" t="s">
        <v>859</v>
      </c>
      <c r="H1240" t="s">
        <v>858</v>
      </c>
      <c r="I1240">
        <v>5</v>
      </c>
      <c r="J1240">
        <v>5</v>
      </c>
      <c r="K1240" t="e">
        <f>VLOOKUP(B1240,#REF!,5,FALSE)</f>
        <v>#REF!</v>
      </c>
      <c r="N1240" t="s">
        <v>6632</v>
      </c>
      <c r="O1240" s="180" t="s">
        <v>5165</v>
      </c>
      <c r="P1240" t="s">
        <v>6250</v>
      </c>
      <c r="Q1240" t="s">
        <v>5161</v>
      </c>
    </row>
    <row r="1241" spans="1:17" x14ac:dyDescent="0.3">
      <c r="A1241" t="s">
        <v>5163</v>
      </c>
      <c r="B1241" t="str">
        <f t="shared" si="19"/>
        <v>130409132</v>
      </c>
      <c r="C1241">
        <v>130409</v>
      </c>
      <c r="D1241" t="s">
        <v>50</v>
      </c>
      <c r="E1241" t="s">
        <v>31</v>
      </c>
      <c r="F1241" t="s">
        <v>74</v>
      </c>
      <c r="G1241" t="s">
        <v>893</v>
      </c>
      <c r="H1241" t="s">
        <v>906</v>
      </c>
      <c r="I1241">
        <v>132</v>
      </c>
      <c r="J1241">
        <v>132</v>
      </c>
      <c r="K1241" t="e">
        <f>VLOOKUP(B1241,#REF!,5,FALSE)</f>
        <v>#REF!</v>
      </c>
      <c r="L1241" t="e">
        <f>VLOOKUP(B1241,#REF!,6,FALSE)</f>
        <v>#REF!</v>
      </c>
      <c r="N1241" t="s">
        <v>6633</v>
      </c>
      <c r="O1241" s="180" t="s">
        <v>5165</v>
      </c>
      <c r="P1241" t="s">
        <v>6171</v>
      </c>
      <c r="Q1241" t="s">
        <v>5151</v>
      </c>
    </row>
    <row r="1242" spans="1:17" x14ac:dyDescent="0.3">
      <c r="A1242" t="s">
        <v>5163</v>
      </c>
      <c r="B1242" t="str">
        <f t="shared" si="19"/>
        <v>1304103</v>
      </c>
      <c r="C1242">
        <v>130410</v>
      </c>
      <c r="D1242" t="s">
        <v>50</v>
      </c>
      <c r="E1242" t="s">
        <v>31</v>
      </c>
      <c r="F1242" t="s">
        <v>74</v>
      </c>
      <c r="G1242" t="s">
        <v>909</v>
      </c>
      <c r="H1242" t="s">
        <v>189</v>
      </c>
      <c r="I1242">
        <v>3</v>
      </c>
      <c r="J1242">
        <v>2</v>
      </c>
      <c r="K1242" t="e">
        <f>VLOOKUP(B1242,#REF!,5,FALSE)</f>
        <v>#REF!</v>
      </c>
      <c r="L1242" t="e">
        <f>VLOOKUP(B1242,#REF!,6,FALSE)</f>
        <v>#REF!</v>
      </c>
      <c r="M1242" t="e">
        <f>VLOOKUP(B1242,#REF!,7,FALSE)</f>
        <v>#REF!</v>
      </c>
      <c r="N1242" t="s">
        <v>6635</v>
      </c>
      <c r="O1242" s="180" t="s">
        <v>5165</v>
      </c>
      <c r="P1242" t="s">
        <v>5150</v>
      </c>
      <c r="Q1242" t="s">
        <v>5151</v>
      </c>
    </row>
    <row r="1243" spans="1:17" x14ac:dyDescent="0.3">
      <c r="A1243" t="s">
        <v>5163</v>
      </c>
      <c r="B1243" t="str">
        <f t="shared" si="19"/>
        <v>1304109</v>
      </c>
      <c r="C1243">
        <v>130410</v>
      </c>
      <c r="D1243" t="s">
        <v>50</v>
      </c>
      <c r="E1243" t="s">
        <v>31</v>
      </c>
      <c r="F1243" t="s">
        <v>74</v>
      </c>
      <c r="G1243" t="s">
        <v>909</v>
      </c>
      <c r="H1243" t="s">
        <v>189</v>
      </c>
      <c r="I1243">
        <v>9</v>
      </c>
      <c r="J1243">
        <v>10</v>
      </c>
      <c r="K1243" t="e">
        <f>VLOOKUP(B1243,#REF!,5,FALSE)</f>
        <v>#REF!</v>
      </c>
      <c r="N1243" t="s">
        <v>6638</v>
      </c>
      <c r="O1243" s="180" t="s">
        <v>5165</v>
      </c>
      <c r="P1243" t="s">
        <v>5149</v>
      </c>
      <c r="Q1243" t="s">
        <v>5151</v>
      </c>
    </row>
    <row r="1244" spans="1:17" x14ac:dyDescent="0.3">
      <c r="A1244" t="s">
        <v>5270</v>
      </c>
      <c r="B1244" t="str">
        <f t="shared" si="19"/>
        <v>130514104</v>
      </c>
      <c r="C1244">
        <v>130514</v>
      </c>
      <c r="D1244" t="s">
        <v>50</v>
      </c>
      <c r="E1244" t="s">
        <v>31</v>
      </c>
      <c r="F1244" t="s">
        <v>76</v>
      </c>
      <c r="G1244" t="s">
        <v>951</v>
      </c>
      <c r="H1244" t="s">
        <v>191</v>
      </c>
      <c r="I1244">
        <v>104</v>
      </c>
      <c r="J1244">
        <v>104</v>
      </c>
      <c r="K1244" t="e">
        <f>VLOOKUP(B1244,#REF!,5,FALSE)</f>
        <v>#REF!</v>
      </c>
      <c r="N1244" t="s">
        <v>6639</v>
      </c>
      <c r="O1244" s="180" t="s">
        <v>5165</v>
      </c>
      <c r="P1244" t="s">
        <v>5944</v>
      </c>
      <c r="Q1244" t="s">
        <v>5150</v>
      </c>
    </row>
    <row r="1245" spans="1:17" x14ac:dyDescent="0.3">
      <c r="A1245" t="s">
        <v>5270</v>
      </c>
      <c r="B1245" t="str">
        <f t="shared" si="19"/>
        <v>130514105</v>
      </c>
      <c r="C1245">
        <v>130514</v>
      </c>
      <c r="D1245" t="s">
        <v>50</v>
      </c>
      <c r="E1245" t="s">
        <v>31</v>
      </c>
      <c r="F1245" t="s">
        <v>76</v>
      </c>
      <c r="G1245" t="s">
        <v>951</v>
      </c>
      <c r="H1245" t="s">
        <v>191</v>
      </c>
      <c r="I1245">
        <v>105</v>
      </c>
      <c r="J1245">
        <v>105</v>
      </c>
      <c r="K1245" t="e">
        <f>VLOOKUP(B1245,#REF!,5,FALSE)</f>
        <v>#REF!</v>
      </c>
      <c r="N1245" t="s">
        <v>6640</v>
      </c>
      <c r="O1245" s="180" t="s">
        <v>5165</v>
      </c>
      <c r="P1245" t="s">
        <v>5944</v>
      </c>
      <c r="Q1245" t="s">
        <v>5150</v>
      </c>
    </row>
    <row r="1246" spans="1:17" x14ac:dyDescent="0.3">
      <c r="A1246" t="s">
        <v>5270</v>
      </c>
      <c r="B1246" t="str">
        <f t="shared" si="19"/>
        <v>130514106</v>
      </c>
      <c r="C1246">
        <v>130514</v>
      </c>
      <c r="D1246" t="s">
        <v>50</v>
      </c>
      <c r="E1246" t="s">
        <v>31</v>
      </c>
      <c r="F1246" t="s">
        <v>76</v>
      </c>
      <c r="G1246" t="s">
        <v>951</v>
      </c>
      <c r="H1246" t="s">
        <v>191</v>
      </c>
      <c r="I1246">
        <v>106</v>
      </c>
      <c r="J1246">
        <v>106</v>
      </c>
      <c r="K1246" t="e">
        <f>VLOOKUP(B1246,#REF!,5,FALSE)</f>
        <v>#REF!</v>
      </c>
      <c r="N1246" t="s">
        <v>6641</v>
      </c>
      <c r="O1246" s="180" t="s">
        <v>5165</v>
      </c>
      <c r="P1246" t="s">
        <v>5944</v>
      </c>
      <c r="Q1246" t="s">
        <v>5150</v>
      </c>
    </row>
    <row r="1247" spans="1:17" x14ac:dyDescent="0.3">
      <c r="A1247" t="s">
        <v>5270</v>
      </c>
      <c r="B1247" t="str">
        <f t="shared" si="19"/>
        <v>130514107</v>
      </c>
      <c r="C1247">
        <v>130514</v>
      </c>
      <c r="D1247" t="s">
        <v>50</v>
      </c>
      <c r="E1247" t="s">
        <v>31</v>
      </c>
      <c r="F1247" t="s">
        <v>76</v>
      </c>
      <c r="G1247" t="s">
        <v>951</v>
      </c>
      <c r="H1247" t="s">
        <v>191</v>
      </c>
      <c r="I1247">
        <v>107</v>
      </c>
      <c r="J1247">
        <v>107</v>
      </c>
      <c r="K1247" t="e">
        <f>VLOOKUP(B1247,#REF!,5,FALSE)</f>
        <v>#REF!</v>
      </c>
      <c r="N1247" t="s">
        <v>6642</v>
      </c>
      <c r="O1247" s="180" t="s">
        <v>5165</v>
      </c>
      <c r="P1247" t="s">
        <v>5944</v>
      </c>
      <c r="Q1247" t="s">
        <v>5150</v>
      </c>
    </row>
    <row r="1248" spans="1:17" x14ac:dyDescent="0.3">
      <c r="A1248" t="s">
        <v>5270</v>
      </c>
      <c r="B1248" t="str">
        <f t="shared" si="19"/>
        <v>130514108</v>
      </c>
      <c r="C1248">
        <v>130514</v>
      </c>
      <c r="D1248" t="s">
        <v>50</v>
      </c>
      <c r="E1248" t="s">
        <v>31</v>
      </c>
      <c r="F1248" t="s">
        <v>76</v>
      </c>
      <c r="G1248" t="s">
        <v>951</v>
      </c>
      <c r="H1248" t="s">
        <v>191</v>
      </c>
      <c r="I1248">
        <v>108</v>
      </c>
      <c r="J1248">
        <v>108</v>
      </c>
      <c r="K1248" t="e">
        <f>VLOOKUP(B1248,#REF!,5,FALSE)</f>
        <v>#REF!</v>
      </c>
      <c r="N1248" t="s">
        <v>6643</v>
      </c>
      <c r="O1248" s="180" t="s">
        <v>5165</v>
      </c>
      <c r="P1248" t="s">
        <v>5944</v>
      </c>
      <c r="Q1248" t="s">
        <v>5150</v>
      </c>
    </row>
    <row r="1249" spans="1:17" x14ac:dyDescent="0.3">
      <c r="A1249" t="s">
        <v>5270</v>
      </c>
      <c r="B1249" t="str">
        <f t="shared" si="19"/>
        <v>130514109</v>
      </c>
      <c r="C1249">
        <v>130514</v>
      </c>
      <c r="D1249" t="s">
        <v>50</v>
      </c>
      <c r="E1249" t="s">
        <v>31</v>
      </c>
      <c r="F1249" t="s">
        <v>76</v>
      </c>
      <c r="G1249" t="s">
        <v>951</v>
      </c>
      <c r="H1249" t="s">
        <v>191</v>
      </c>
      <c r="I1249">
        <v>109</v>
      </c>
      <c r="J1249">
        <v>109</v>
      </c>
      <c r="K1249" t="e">
        <f>VLOOKUP(B1249,#REF!,5,FALSE)</f>
        <v>#REF!</v>
      </c>
      <c r="N1249" t="s">
        <v>6644</v>
      </c>
      <c r="O1249" s="180" t="s">
        <v>5165</v>
      </c>
      <c r="P1249" t="s">
        <v>5944</v>
      </c>
      <c r="Q1249" t="s">
        <v>5150</v>
      </c>
    </row>
    <row r="1250" spans="1:17" x14ac:dyDescent="0.3">
      <c r="A1250" t="s">
        <v>5270</v>
      </c>
      <c r="B1250" t="str">
        <f t="shared" si="19"/>
        <v>130514110</v>
      </c>
      <c r="C1250">
        <v>130514</v>
      </c>
      <c r="D1250" t="s">
        <v>50</v>
      </c>
      <c r="E1250" t="s">
        <v>31</v>
      </c>
      <c r="F1250" t="s">
        <v>76</v>
      </c>
      <c r="G1250" t="s">
        <v>951</v>
      </c>
      <c r="H1250" t="s">
        <v>191</v>
      </c>
      <c r="I1250">
        <v>110</v>
      </c>
      <c r="J1250">
        <v>110</v>
      </c>
      <c r="K1250" t="e">
        <f>VLOOKUP(B1250,#REF!,5,FALSE)</f>
        <v>#REF!</v>
      </c>
      <c r="N1250" t="s">
        <v>6645</v>
      </c>
      <c r="O1250" s="180" t="s">
        <v>5165</v>
      </c>
      <c r="P1250" t="s">
        <v>5944</v>
      </c>
      <c r="Q1250" t="s">
        <v>5150</v>
      </c>
    </row>
    <row r="1251" spans="1:17" x14ac:dyDescent="0.3">
      <c r="A1251" t="s">
        <v>5270</v>
      </c>
      <c r="B1251" t="str">
        <f t="shared" si="19"/>
        <v>130514111</v>
      </c>
      <c r="C1251">
        <v>130514</v>
      </c>
      <c r="D1251" t="s">
        <v>50</v>
      </c>
      <c r="E1251" t="s">
        <v>31</v>
      </c>
      <c r="F1251" t="s">
        <v>76</v>
      </c>
      <c r="G1251" t="s">
        <v>951</v>
      </c>
      <c r="H1251" t="s">
        <v>191</v>
      </c>
      <c r="I1251">
        <v>111</v>
      </c>
      <c r="J1251">
        <v>111</v>
      </c>
      <c r="K1251" t="e">
        <f>VLOOKUP(B1251,#REF!,5,FALSE)</f>
        <v>#REF!</v>
      </c>
      <c r="N1251" t="s">
        <v>6646</v>
      </c>
      <c r="O1251" s="180" t="s">
        <v>5165</v>
      </c>
      <c r="P1251" t="s">
        <v>5944</v>
      </c>
      <c r="Q1251" t="s">
        <v>5150</v>
      </c>
    </row>
    <row r="1252" spans="1:17" x14ac:dyDescent="0.3">
      <c r="A1252" t="s">
        <v>5270</v>
      </c>
      <c r="B1252" t="str">
        <f t="shared" si="19"/>
        <v>130514112</v>
      </c>
      <c r="C1252">
        <v>130514</v>
      </c>
      <c r="D1252" t="s">
        <v>50</v>
      </c>
      <c r="E1252" t="s">
        <v>31</v>
      </c>
      <c r="F1252" t="s">
        <v>76</v>
      </c>
      <c r="G1252" t="s">
        <v>951</v>
      </c>
      <c r="H1252" t="s">
        <v>191</v>
      </c>
      <c r="I1252">
        <v>112</v>
      </c>
      <c r="J1252">
        <v>112</v>
      </c>
      <c r="K1252" t="e">
        <f>VLOOKUP(B1252,#REF!,5,FALSE)</f>
        <v>#REF!</v>
      </c>
      <c r="N1252" t="s">
        <v>6647</v>
      </c>
      <c r="O1252" s="180" t="s">
        <v>5165</v>
      </c>
      <c r="P1252" t="s">
        <v>5944</v>
      </c>
      <c r="Q1252" t="s">
        <v>5150</v>
      </c>
    </row>
    <row r="1253" spans="1:17" x14ac:dyDescent="0.3">
      <c r="A1253" t="s">
        <v>5270</v>
      </c>
      <c r="B1253" t="str">
        <f t="shared" si="19"/>
        <v>130514113</v>
      </c>
      <c r="C1253">
        <v>130514</v>
      </c>
      <c r="D1253" t="s">
        <v>50</v>
      </c>
      <c r="E1253" t="s">
        <v>31</v>
      </c>
      <c r="F1253" t="s">
        <v>76</v>
      </c>
      <c r="G1253" t="s">
        <v>951</v>
      </c>
      <c r="H1253" t="s">
        <v>191</v>
      </c>
      <c r="I1253">
        <v>113</v>
      </c>
      <c r="J1253">
        <v>113</v>
      </c>
      <c r="K1253" t="e">
        <f>VLOOKUP(B1253,#REF!,5,FALSE)</f>
        <v>#REF!</v>
      </c>
      <c r="N1253" t="s">
        <v>6648</v>
      </c>
      <c r="O1253" s="180" t="s">
        <v>5165</v>
      </c>
      <c r="P1253" t="s">
        <v>5944</v>
      </c>
      <c r="Q1253" t="s">
        <v>5150</v>
      </c>
    </row>
    <row r="1254" spans="1:17" x14ac:dyDescent="0.3">
      <c r="A1254" t="s">
        <v>5270</v>
      </c>
      <c r="B1254" t="str">
        <f t="shared" si="19"/>
        <v>130514114</v>
      </c>
      <c r="C1254">
        <v>130514</v>
      </c>
      <c r="D1254" t="s">
        <v>50</v>
      </c>
      <c r="E1254" t="s">
        <v>31</v>
      </c>
      <c r="F1254" t="s">
        <v>76</v>
      </c>
      <c r="G1254" t="s">
        <v>951</v>
      </c>
      <c r="H1254" t="s">
        <v>191</v>
      </c>
      <c r="I1254">
        <v>114</v>
      </c>
      <c r="J1254">
        <v>114</v>
      </c>
      <c r="K1254" t="e">
        <f>VLOOKUP(B1254,#REF!,5,FALSE)</f>
        <v>#REF!</v>
      </c>
      <c r="N1254" t="s">
        <v>6649</v>
      </c>
      <c r="O1254" s="180" t="s">
        <v>5165</v>
      </c>
      <c r="P1254" t="s">
        <v>5944</v>
      </c>
      <c r="Q1254" t="s">
        <v>5150</v>
      </c>
    </row>
    <row r="1255" spans="1:17" x14ac:dyDescent="0.3">
      <c r="A1255" t="s">
        <v>5163</v>
      </c>
      <c r="B1255" t="str">
        <f t="shared" si="19"/>
        <v>1305209</v>
      </c>
      <c r="C1255">
        <v>130520</v>
      </c>
      <c r="D1255" t="s">
        <v>50</v>
      </c>
      <c r="E1255" t="s">
        <v>31</v>
      </c>
      <c r="F1255" t="s">
        <v>76</v>
      </c>
      <c r="G1255" t="s">
        <v>951</v>
      </c>
      <c r="H1255" t="s">
        <v>193</v>
      </c>
      <c r="I1255">
        <v>9</v>
      </c>
      <c r="J1255">
        <v>8</v>
      </c>
      <c r="K1255" t="e">
        <f>VLOOKUP(B1255,#REF!,5,FALSE)</f>
        <v>#REF!</v>
      </c>
      <c r="L1255" t="e">
        <f>VLOOKUP(B1255,#REF!,6,FALSE)</f>
        <v>#REF!</v>
      </c>
      <c r="N1255" t="s">
        <v>6650</v>
      </c>
      <c r="O1255" s="180" t="s">
        <v>5165</v>
      </c>
      <c r="P1255" t="s">
        <v>5150</v>
      </c>
      <c r="Q1255" t="s">
        <v>5151</v>
      </c>
    </row>
    <row r="1256" spans="1:17" x14ac:dyDescent="0.3">
      <c r="A1256" t="s">
        <v>5163</v>
      </c>
      <c r="B1256" t="str">
        <f t="shared" si="19"/>
        <v>13052011</v>
      </c>
      <c r="C1256">
        <v>130520</v>
      </c>
      <c r="D1256" t="s">
        <v>50</v>
      </c>
      <c r="E1256" t="s">
        <v>31</v>
      </c>
      <c r="F1256" t="s">
        <v>76</v>
      </c>
      <c r="G1256" t="s">
        <v>951</v>
      </c>
      <c r="H1256" t="s">
        <v>193</v>
      </c>
      <c r="I1256">
        <v>11</v>
      </c>
      <c r="K1256" t="e">
        <f>VLOOKUP(B1256,#REF!,5,FALSE)</f>
        <v>#REF!</v>
      </c>
      <c r="N1256" t="s">
        <v>6652</v>
      </c>
      <c r="O1256" s="180" t="s">
        <v>5165</v>
      </c>
      <c r="P1256" t="s">
        <v>5150</v>
      </c>
      <c r="Q1256" t="s">
        <v>5151</v>
      </c>
    </row>
    <row r="1257" spans="1:17" x14ac:dyDescent="0.3">
      <c r="A1257" t="s">
        <v>5163</v>
      </c>
      <c r="B1257" t="str">
        <f t="shared" si="19"/>
        <v>1305421</v>
      </c>
      <c r="C1257">
        <v>130542</v>
      </c>
      <c r="D1257" t="s">
        <v>48</v>
      </c>
      <c r="E1257" t="s">
        <v>31</v>
      </c>
      <c r="F1257" t="s">
        <v>76</v>
      </c>
      <c r="G1257" t="s">
        <v>951</v>
      </c>
      <c r="H1257" t="s">
        <v>3160</v>
      </c>
      <c r="I1257">
        <v>1</v>
      </c>
      <c r="J1257">
        <v>219</v>
      </c>
      <c r="K1257" t="e">
        <f>VLOOKUP(B1257,#REF!,5,FALSE)</f>
        <v>#REF!</v>
      </c>
      <c r="L1257" t="e">
        <f>VLOOKUP(B1257,#REF!,6,FALSE)</f>
        <v>#REF!</v>
      </c>
      <c r="N1257" t="s">
        <v>6653</v>
      </c>
      <c r="O1257" s="180" t="s">
        <v>5165</v>
      </c>
      <c r="P1257" t="s">
        <v>5150</v>
      </c>
      <c r="Q1257" t="s">
        <v>5151</v>
      </c>
    </row>
    <row r="1258" spans="1:17" x14ac:dyDescent="0.3">
      <c r="A1258" t="s">
        <v>5137</v>
      </c>
      <c r="B1258" t="str">
        <f t="shared" si="19"/>
        <v>13054326</v>
      </c>
      <c r="C1258">
        <v>130543</v>
      </c>
      <c r="D1258" t="s">
        <v>50</v>
      </c>
      <c r="E1258" t="s">
        <v>31</v>
      </c>
      <c r="F1258" t="s">
        <v>76</v>
      </c>
      <c r="G1258" t="s">
        <v>951</v>
      </c>
      <c r="H1258" t="s">
        <v>986</v>
      </c>
      <c r="I1258">
        <v>26</v>
      </c>
      <c r="J1258">
        <v>26</v>
      </c>
      <c r="K1258" t="e">
        <f>VLOOKUP(B1258,#REF!,5,FALSE)</f>
        <v>#REF!</v>
      </c>
      <c r="N1258" t="s">
        <v>6655</v>
      </c>
      <c r="O1258" s="180" t="s">
        <v>5165</v>
      </c>
      <c r="P1258" t="s">
        <v>6164</v>
      </c>
      <c r="Q1258" t="s">
        <v>5161</v>
      </c>
    </row>
    <row r="1259" spans="1:17" x14ac:dyDescent="0.3">
      <c r="A1259" t="s">
        <v>5137</v>
      </c>
      <c r="B1259" t="str">
        <f t="shared" si="19"/>
        <v>13054327</v>
      </c>
      <c r="C1259">
        <v>130543</v>
      </c>
      <c r="D1259" t="s">
        <v>50</v>
      </c>
      <c r="E1259" t="s">
        <v>31</v>
      </c>
      <c r="F1259" t="s">
        <v>76</v>
      </c>
      <c r="G1259" t="s">
        <v>951</v>
      </c>
      <c r="H1259" t="s">
        <v>986</v>
      </c>
      <c r="I1259">
        <v>27</v>
      </c>
      <c r="J1259">
        <v>27</v>
      </c>
      <c r="K1259" t="e">
        <f>VLOOKUP(B1259,#REF!,5,FALSE)</f>
        <v>#REF!</v>
      </c>
      <c r="N1259" t="s">
        <v>6656</v>
      </c>
      <c r="O1259" s="180" t="s">
        <v>5165</v>
      </c>
      <c r="P1259" t="s">
        <v>6164</v>
      </c>
      <c r="Q1259" t="s">
        <v>5161</v>
      </c>
    </row>
    <row r="1260" spans="1:17" x14ac:dyDescent="0.3">
      <c r="A1260" t="s">
        <v>5137</v>
      </c>
      <c r="B1260" t="str">
        <f t="shared" si="19"/>
        <v>13054557</v>
      </c>
      <c r="C1260">
        <v>130545</v>
      </c>
      <c r="D1260" t="s">
        <v>50</v>
      </c>
      <c r="E1260" t="s">
        <v>31</v>
      </c>
      <c r="F1260" t="s">
        <v>76</v>
      </c>
      <c r="G1260" t="s">
        <v>951</v>
      </c>
      <c r="H1260" t="s">
        <v>990</v>
      </c>
      <c r="I1260">
        <v>57</v>
      </c>
      <c r="J1260">
        <v>57</v>
      </c>
      <c r="K1260" t="e">
        <f>VLOOKUP(B1260,#REF!,5,FALSE)</f>
        <v>#REF!</v>
      </c>
      <c r="N1260" t="s">
        <v>6657</v>
      </c>
      <c r="O1260" s="180" t="s">
        <v>5165</v>
      </c>
      <c r="P1260" t="s">
        <v>6250</v>
      </c>
      <c r="Q1260" t="s">
        <v>5161</v>
      </c>
    </row>
    <row r="1261" spans="1:17" x14ac:dyDescent="0.3">
      <c r="A1261" t="s">
        <v>5137</v>
      </c>
      <c r="B1261" t="str">
        <f t="shared" si="19"/>
        <v>13055736</v>
      </c>
      <c r="C1261">
        <v>130557</v>
      </c>
      <c r="D1261" t="s">
        <v>50</v>
      </c>
      <c r="E1261" t="s">
        <v>31</v>
      </c>
      <c r="F1261" t="s">
        <v>76</v>
      </c>
      <c r="G1261" t="s">
        <v>951</v>
      </c>
      <c r="H1261" t="s">
        <v>4540</v>
      </c>
      <c r="I1261">
        <v>36</v>
      </c>
      <c r="J1261">
        <v>772</v>
      </c>
      <c r="L1261" t="e">
        <f>VLOOKUP(B1261,#REF!,6,FALSE)</f>
        <v>#REF!</v>
      </c>
      <c r="N1261" t="s">
        <v>6658</v>
      </c>
      <c r="O1261" s="180" t="s">
        <v>5165</v>
      </c>
      <c r="P1261" t="s">
        <v>6164</v>
      </c>
      <c r="Q1261" t="s">
        <v>5161</v>
      </c>
    </row>
    <row r="1262" spans="1:17" x14ac:dyDescent="0.3">
      <c r="A1262" t="s">
        <v>5137</v>
      </c>
      <c r="B1262" t="str">
        <f t="shared" si="19"/>
        <v>130557350</v>
      </c>
      <c r="C1262">
        <v>130557</v>
      </c>
      <c r="D1262" t="s">
        <v>50</v>
      </c>
      <c r="E1262" t="s">
        <v>31</v>
      </c>
      <c r="F1262" t="s">
        <v>76</v>
      </c>
      <c r="G1262" t="s">
        <v>951</v>
      </c>
      <c r="H1262" t="s">
        <v>4540</v>
      </c>
      <c r="I1262">
        <v>350</v>
      </c>
      <c r="J1262">
        <v>773</v>
      </c>
      <c r="L1262" t="e">
        <f>VLOOKUP(B1262,#REF!,6,FALSE)</f>
        <v>#REF!</v>
      </c>
      <c r="N1262" t="s">
        <v>6659</v>
      </c>
      <c r="O1262" s="180" t="s">
        <v>5165</v>
      </c>
      <c r="P1262" t="s">
        <v>6164</v>
      </c>
      <c r="Q1262" t="s">
        <v>5161</v>
      </c>
    </row>
    <row r="1263" spans="1:17" x14ac:dyDescent="0.3">
      <c r="A1263" t="s">
        <v>5137</v>
      </c>
      <c r="B1263" t="str">
        <f t="shared" si="19"/>
        <v>13056458</v>
      </c>
      <c r="C1263">
        <v>130564</v>
      </c>
      <c r="D1263" t="s">
        <v>48</v>
      </c>
      <c r="E1263" t="s">
        <v>31</v>
      </c>
      <c r="F1263" t="s">
        <v>76</v>
      </c>
      <c r="G1263" t="s">
        <v>951</v>
      </c>
      <c r="H1263" t="s">
        <v>1006</v>
      </c>
      <c r="I1263">
        <v>58</v>
      </c>
      <c r="J1263">
        <v>53</v>
      </c>
      <c r="L1263" t="e">
        <f>VLOOKUP(B1263,#REF!,6,FALSE)</f>
        <v>#REF!</v>
      </c>
      <c r="N1263" t="s">
        <v>6660</v>
      </c>
      <c r="O1263" s="180" t="s">
        <v>5165</v>
      </c>
      <c r="P1263" t="s">
        <v>6618</v>
      </c>
      <c r="Q1263" t="s">
        <v>5161</v>
      </c>
    </row>
    <row r="1264" spans="1:17" x14ac:dyDescent="0.3">
      <c r="A1264" t="s">
        <v>5163</v>
      </c>
      <c r="B1264" t="str">
        <f t="shared" si="19"/>
        <v>13060351</v>
      </c>
      <c r="C1264">
        <v>130603</v>
      </c>
      <c r="D1264" t="s">
        <v>50</v>
      </c>
      <c r="E1264" t="s">
        <v>31</v>
      </c>
      <c r="F1264" t="s">
        <v>66</v>
      </c>
      <c r="G1264" t="s">
        <v>714</v>
      </c>
      <c r="H1264" s="182" t="s">
        <v>3033</v>
      </c>
      <c r="I1264">
        <v>51</v>
      </c>
      <c r="J1264">
        <v>51</v>
      </c>
      <c r="K1264" t="e">
        <f>VLOOKUP(B1264,#REF!,5,FALSE)</f>
        <v>#REF!</v>
      </c>
      <c r="L1264" t="e">
        <f>VLOOKUP(B1264,#REF!,6,FALSE)</f>
        <v>#REF!</v>
      </c>
      <c r="N1264" t="s">
        <v>6661</v>
      </c>
      <c r="O1264" s="180" t="s">
        <v>5165</v>
      </c>
      <c r="P1264" t="s">
        <v>5896</v>
      </c>
      <c r="Q1264" t="s">
        <v>5151</v>
      </c>
    </row>
    <row r="1265" spans="1:17" x14ac:dyDescent="0.3">
      <c r="A1265" t="s">
        <v>5163</v>
      </c>
      <c r="B1265" t="str">
        <f t="shared" si="19"/>
        <v>13060352</v>
      </c>
      <c r="C1265">
        <v>130603</v>
      </c>
      <c r="D1265" t="s">
        <v>50</v>
      </c>
      <c r="E1265" t="s">
        <v>31</v>
      </c>
      <c r="F1265" t="s">
        <v>66</v>
      </c>
      <c r="G1265" t="s">
        <v>714</v>
      </c>
      <c r="H1265" s="183" t="s">
        <v>3033</v>
      </c>
      <c r="I1265">
        <v>52</v>
      </c>
      <c r="J1265">
        <v>52</v>
      </c>
      <c r="L1265" t="e">
        <f>VLOOKUP(B1265,#REF!,6,FALSE)</f>
        <v>#REF!</v>
      </c>
      <c r="N1265" t="s">
        <v>6663</v>
      </c>
      <c r="O1265" s="180" t="s">
        <v>5165</v>
      </c>
      <c r="P1265" t="s">
        <v>5896</v>
      </c>
      <c r="Q1265" t="s">
        <v>5151</v>
      </c>
    </row>
    <row r="1266" spans="1:17" x14ac:dyDescent="0.3">
      <c r="A1266" t="s">
        <v>5163</v>
      </c>
      <c r="B1266" t="str">
        <f t="shared" si="19"/>
        <v>13060353</v>
      </c>
      <c r="C1266">
        <v>130603</v>
      </c>
      <c r="D1266" t="s">
        <v>50</v>
      </c>
      <c r="E1266" t="s">
        <v>31</v>
      </c>
      <c r="F1266" t="s">
        <v>66</v>
      </c>
      <c r="G1266" t="s">
        <v>714</v>
      </c>
      <c r="H1266" s="183" t="s">
        <v>3033</v>
      </c>
      <c r="I1266">
        <v>53</v>
      </c>
      <c r="J1266">
        <v>53</v>
      </c>
      <c r="L1266" t="e">
        <f>VLOOKUP(B1266,#REF!,6,FALSE)</f>
        <v>#REF!</v>
      </c>
      <c r="N1266" t="s">
        <v>6664</v>
      </c>
      <c r="O1266" s="180" t="s">
        <v>5165</v>
      </c>
      <c r="P1266" t="s">
        <v>5896</v>
      </c>
      <c r="Q1266" t="s">
        <v>5151</v>
      </c>
    </row>
    <row r="1267" spans="1:17" x14ac:dyDescent="0.3">
      <c r="A1267" t="s">
        <v>5163</v>
      </c>
      <c r="B1267" t="str">
        <f t="shared" si="19"/>
        <v>131006125</v>
      </c>
      <c r="C1267">
        <v>131006</v>
      </c>
      <c r="D1267" t="s">
        <v>48</v>
      </c>
      <c r="E1267" t="s">
        <v>31</v>
      </c>
      <c r="F1267" t="s">
        <v>66</v>
      </c>
      <c r="G1267" t="s">
        <v>714</v>
      </c>
      <c r="H1267" t="s">
        <v>77</v>
      </c>
      <c r="I1267">
        <v>125</v>
      </c>
      <c r="J1267">
        <v>1125</v>
      </c>
      <c r="K1267" t="e">
        <f>VLOOKUP(B1267,#REF!,5,FALSE)</f>
        <v>#REF!</v>
      </c>
      <c r="N1267" t="s">
        <v>6665</v>
      </c>
      <c r="O1267" s="180" t="s">
        <v>5165</v>
      </c>
      <c r="P1267" t="s">
        <v>6287</v>
      </c>
      <c r="Q1267" t="s">
        <v>5151</v>
      </c>
    </row>
    <row r="1268" spans="1:17" x14ac:dyDescent="0.3">
      <c r="A1268" t="s">
        <v>5163</v>
      </c>
      <c r="B1268" t="str">
        <f t="shared" si="19"/>
        <v>131009521</v>
      </c>
      <c r="C1268">
        <v>131009</v>
      </c>
      <c r="D1268" t="s">
        <v>50</v>
      </c>
      <c r="E1268" t="s">
        <v>31</v>
      </c>
      <c r="F1268" t="s">
        <v>66</v>
      </c>
      <c r="G1268" t="s">
        <v>714</v>
      </c>
      <c r="H1268" t="s">
        <v>3035</v>
      </c>
      <c r="I1268">
        <v>521</v>
      </c>
      <c r="J1268">
        <v>521</v>
      </c>
      <c r="K1268" t="e">
        <f>VLOOKUP(B1268,#REF!,5,FALSE)</f>
        <v>#REF!</v>
      </c>
      <c r="N1268" t="s">
        <v>6666</v>
      </c>
      <c r="O1268" s="180" t="s">
        <v>5165</v>
      </c>
      <c r="P1268" t="s">
        <v>6171</v>
      </c>
      <c r="Q1268" t="s">
        <v>5151</v>
      </c>
    </row>
    <row r="1269" spans="1:17" x14ac:dyDescent="0.3">
      <c r="A1269" t="s">
        <v>5163</v>
      </c>
      <c r="B1269" t="str">
        <f t="shared" si="19"/>
        <v>131009522</v>
      </c>
      <c r="C1269">
        <v>131009</v>
      </c>
      <c r="D1269" t="s">
        <v>50</v>
      </c>
      <c r="E1269" t="s">
        <v>31</v>
      </c>
      <c r="F1269" t="s">
        <v>66</v>
      </c>
      <c r="G1269" t="s">
        <v>714</v>
      </c>
      <c r="H1269" t="s">
        <v>3035</v>
      </c>
      <c r="I1269">
        <v>522</v>
      </c>
      <c r="J1269">
        <v>522</v>
      </c>
      <c r="K1269" t="e">
        <f>VLOOKUP(B1269,#REF!,5,FALSE)</f>
        <v>#REF!</v>
      </c>
      <c r="N1269" t="s">
        <v>6667</v>
      </c>
      <c r="O1269" s="180" t="s">
        <v>5165</v>
      </c>
      <c r="P1269" t="s">
        <v>6171</v>
      </c>
      <c r="Q1269" t="s">
        <v>5151</v>
      </c>
    </row>
    <row r="1270" spans="1:17" x14ac:dyDescent="0.3">
      <c r="A1270" t="s">
        <v>5163</v>
      </c>
      <c r="B1270" t="str">
        <f t="shared" si="19"/>
        <v>131009523</v>
      </c>
      <c r="C1270">
        <v>131009</v>
      </c>
      <c r="D1270" t="s">
        <v>50</v>
      </c>
      <c r="E1270" t="s">
        <v>31</v>
      </c>
      <c r="F1270" t="s">
        <v>66</v>
      </c>
      <c r="G1270" t="s">
        <v>714</v>
      </c>
      <c r="H1270" t="s">
        <v>3035</v>
      </c>
      <c r="I1270">
        <v>523</v>
      </c>
      <c r="J1270">
        <v>523</v>
      </c>
      <c r="K1270" t="e">
        <f>VLOOKUP(B1270,#REF!,5,FALSE)</f>
        <v>#REF!</v>
      </c>
      <c r="N1270" t="s">
        <v>6668</v>
      </c>
      <c r="O1270" s="180" t="s">
        <v>5165</v>
      </c>
      <c r="P1270" t="s">
        <v>6171</v>
      </c>
      <c r="Q1270" t="s">
        <v>5151</v>
      </c>
    </row>
    <row r="1271" spans="1:17" x14ac:dyDescent="0.3">
      <c r="A1271" t="s">
        <v>5163</v>
      </c>
      <c r="B1271" t="str">
        <f t="shared" si="19"/>
        <v>131009524</v>
      </c>
      <c r="C1271">
        <v>131009</v>
      </c>
      <c r="D1271" t="s">
        <v>50</v>
      </c>
      <c r="E1271" t="s">
        <v>31</v>
      </c>
      <c r="F1271" t="s">
        <v>66</v>
      </c>
      <c r="G1271" t="s">
        <v>714</v>
      </c>
      <c r="H1271" t="s">
        <v>3035</v>
      </c>
      <c r="I1271">
        <v>524</v>
      </c>
      <c r="J1271">
        <v>524</v>
      </c>
      <c r="K1271" t="e">
        <f>VLOOKUP(B1271,#REF!,5,FALSE)</f>
        <v>#REF!</v>
      </c>
      <c r="N1271" t="s">
        <v>6669</v>
      </c>
      <c r="O1271" s="180" t="s">
        <v>5165</v>
      </c>
      <c r="P1271" t="s">
        <v>6171</v>
      </c>
      <c r="Q1271" t="s">
        <v>5151</v>
      </c>
    </row>
    <row r="1272" spans="1:17" x14ac:dyDescent="0.3">
      <c r="A1272" t="s">
        <v>5163</v>
      </c>
      <c r="B1272" t="str">
        <f t="shared" si="19"/>
        <v>131009525</v>
      </c>
      <c r="C1272">
        <v>131009</v>
      </c>
      <c r="D1272" t="s">
        <v>50</v>
      </c>
      <c r="E1272" t="s">
        <v>31</v>
      </c>
      <c r="F1272" t="s">
        <v>66</v>
      </c>
      <c r="G1272" t="s">
        <v>714</v>
      </c>
      <c r="H1272" t="s">
        <v>3035</v>
      </c>
      <c r="I1272">
        <v>525</v>
      </c>
      <c r="J1272">
        <v>525</v>
      </c>
      <c r="K1272" t="e">
        <f>VLOOKUP(B1272,#REF!,5,FALSE)</f>
        <v>#REF!</v>
      </c>
      <c r="N1272" t="s">
        <v>6670</v>
      </c>
      <c r="O1272" s="180" t="s">
        <v>5165</v>
      </c>
      <c r="P1272" t="s">
        <v>6171</v>
      </c>
      <c r="Q1272" t="s">
        <v>5151</v>
      </c>
    </row>
    <row r="1273" spans="1:17" x14ac:dyDescent="0.3">
      <c r="A1273" t="s">
        <v>5137</v>
      </c>
      <c r="B1273" t="str">
        <f t="shared" si="19"/>
        <v>131009558</v>
      </c>
      <c r="C1273">
        <v>131009</v>
      </c>
      <c r="D1273" t="s">
        <v>50</v>
      </c>
      <c r="E1273" t="s">
        <v>31</v>
      </c>
      <c r="F1273" t="s">
        <v>66</v>
      </c>
      <c r="G1273" t="s">
        <v>714</v>
      </c>
      <c r="H1273" t="s">
        <v>3035</v>
      </c>
      <c r="I1273">
        <v>558</v>
      </c>
      <c r="J1273">
        <v>558</v>
      </c>
      <c r="K1273" t="e">
        <f>VLOOKUP(B1273,#REF!,5,FALSE)</f>
        <v>#REF!</v>
      </c>
      <c r="N1273" t="s">
        <v>6671</v>
      </c>
      <c r="O1273" s="180" t="s">
        <v>5165</v>
      </c>
      <c r="P1273" t="s">
        <v>6596</v>
      </c>
      <c r="Q1273" t="s">
        <v>5161</v>
      </c>
    </row>
    <row r="1274" spans="1:17" x14ac:dyDescent="0.3">
      <c r="A1274" t="s">
        <v>5137</v>
      </c>
      <c r="B1274" t="str">
        <f t="shared" si="19"/>
        <v>131009559</v>
      </c>
      <c r="C1274">
        <v>131009</v>
      </c>
      <c r="D1274" t="s">
        <v>50</v>
      </c>
      <c r="E1274" t="s">
        <v>31</v>
      </c>
      <c r="F1274" t="s">
        <v>66</v>
      </c>
      <c r="G1274" t="s">
        <v>714</v>
      </c>
      <c r="H1274" t="s">
        <v>3035</v>
      </c>
      <c r="I1274">
        <v>559</v>
      </c>
      <c r="J1274">
        <v>559</v>
      </c>
      <c r="K1274" t="e">
        <f>VLOOKUP(B1274,#REF!,5,FALSE)</f>
        <v>#REF!</v>
      </c>
      <c r="N1274" t="s">
        <v>6672</v>
      </c>
      <c r="O1274" s="180" t="s">
        <v>5165</v>
      </c>
      <c r="P1274" t="s">
        <v>6596</v>
      </c>
      <c r="Q1274" t="s">
        <v>5161</v>
      </c>
    </row>
    <row r="1275" spans="1:17" x14ac:dyDescent="0.3">
      <c r="A1275" t="s">
        <v>5137</v>
      </c>
      <c r="B1275" t="str">
        <f t="shared" si="19"/>
        <v>131009560</v>
      </c>
      <c r="C1275">
        <v>131009</v>
      </c>
      <c r="D1275" t="s">
        <v>50</v>
      </c>
      <c r="E1275" t="s">
        <v>31</v>
      </c>
      <c r="F1275" t="s">
        <v>66</v>
      </c>
      <c r="G1275" t="s">
        <v>714</v>
      </c>
      <c r="H1275" t="s">
        <v>3035</v>
      </c>
      <c r="I1275">
        <v>560</v>
      </c>
      <c r="J1275">
        <v>560</v>
      </c>
      <c r="K1275" t="e">
        <f>VLOOKUP(B1275,#REF!,5,FALSE)</f>
        <v>#REF!</v>
      </c>
      <c r="N1275" t="s">
        <v>6673</v>
      </c>
      <c r="O1275" s="180" t="s">
        <v>5165</v>
      </c>
      <c r="P1275" t="s">
        <v>6596</v>
      </c>
      <c r="Q1275" t="s">
        <v>5161</v>
      </c>
    </row>
    <row r="1276" spans="1:17" x14ac:dyDescent="0.3">
      <c r="A1276" t="s">
        <v>5137</v>
      </c>
      <c r="B1276" t="str">
        <f t="shared" si="19"/>
        <v>1310155</v>
      </c>
      <c r="C1276">
        <v>131015</v>
      </c>
      <c r="D1276" t="s">
        <v>50</v>
      </c>
      <c r="E1276" t="s">
        <v>31</v>
      </c>
      <c r="F1276" t="s">
        <v>66</v>
      </c>
      <c r="G1276" t="s">
        <v>714</v>
      </c>
      <c r="H1276" t="s">
        <v>6674</v>
      </c>
      <c r="I1276">
        <v>5</v>
      </c>
      <c r="J1276">
        <v>5</v>
      </c>
      <c r="K1276" t="e">
        <f>VLOOKUP(B1276,#REF!,5,FALSE)</f>
        <v>#REF!</v>
      </c>
      <c r="L1276" t="e">
        <f>VLOOKUP(B1276,#REF!,6,FALSE)</f>
        <v>#REF!</v>
      </c>
      <c r="N1276" t="s">
        <v>6675</v>
      </c>
      <c r="O1276" s="180" t="s">
        <v>5165</v>
      </c>
      <c r="P1276" t="s">
        <v>6676</v>
      </c>
      <c r="Q1276" t="s">
        <v>5161</v>
      </c>
    </row>
    <row r="1277" spans="1:17" x14ac:dyDescent="0.3">
      <c r="A1277" t="s">
        <v>5137</v>
      </c>
      <c r="B1277" t="str">
        <f t="shared" si="19"/>
        <v>1310156</v>
      </c>
      <c r="C1277">
        <v>131015</v>
      </c>
      <c r="D1277" t="s">
        <v>50</v>
      </c>
      <c r="E1277" t="s">
        <v>31</v>
      </c>
      <c r="F1277" t="s">
        <v>66</v>
      </c>
      <c r="G1277" t="s">
        <v>714</v>
      </c>
      <c r="H1277" t="s">
        <v>6674</v>
      </c>
      <c r="I1277">
        <v>6</v>
      </c>
      <c r="J1277">
        <v>6</v>
      </c>
      <c r="K1277" t="e">
        <f>VLOOKUP(B1277,#REF!,5,FALSE)</f>
        <v>#REF!</v>
      </c>
      <c r="L1277" t="e">
        <f>VLOOKUP(B1277,#REF!,6,FALSE)</f>
        <v>#REF!</v>
      </c>
      <c r="N1277" t="s">
        <v>6678</v>
      </c>
      <c r="O1277" s="180" t="s">
        <v>5165</v>
      </c>
      <c r="P1277" t="s">
        <v>6676</v>
      </c>
      <c r="Q1277" t="s">
        <v>5161</v>
      </c>
    </row>
    <row r="1278" spans="1:17" x14ac:dyDescent="0.3">
      <c r="A1278" t="s">
        <v>5163</v>
      </c>
      <c r="B1278" t="str">
        <f t="shared" si="19"/>
        <v>13102321</v>
      </c>
      <c r="C1278">
        <v>131023</v>
      </c>
      <c r="D1278" t="s">
        <v>48</v>
      </c>
      <c r="E1278" t="s">
        <v>31</v>
      </c>
      <c r="F1278" t="s">
        <v>66</v>
      </c>
      <c r="G1278" t="s">
        <v>775</v>
      </c>
      <c r="H1278" t="s">
        <v>6680</v>
      </c>
      <c r="I1278">
        <v>21</v>
      </c>
      <c r="J1278">
        <v>21</v>
      </c>
      <c r="K1278" t="e">
        <f>VLOOKUP(B1278,#REF!,5,FALSE)</f>
        <v>#REF!</v>
      </c>
      <c r="N1278" t="s">
        <v>6681</v>
      </c>
      <c r="O1278" s="180" t="s">
        <v>5165</v>
      </c>
      <c r="P1278" t="s">
        <v>6682</v>
      </c>
      <c r="Q1278" t="s">
        <v>5151</v>
      </c>
    </row>
    <row r="1279" spans="1:17" x14ac:dyDescent="0.3">
      <c r="A1279" t="s">
        <v>5163</v>
      </c>
      <c r="B1279" t="str">
        <f t="shared" si="19"/>
        <v>13102336</v>
      </c>
      <c r="C1279">
        <v>131023</v>
      </c>
      <c r="D1279" t="s">
        <v>48</v>
      </c>
      <c r="E1279" t="s">
        <v>31</v>
      </c>
      <c r="F1279" t="s">
        <v>66</v>
      </c>
      <c r="G1279" t="s">
        <v>775</v>
      </c>
      <c r="H1279" t="s">
        <v>6680</v>
      </c>
      <c r="I1279">
        <v>36</v>
      </c>
      <c r="J1279">
        <v>36</v>
      </c>
      <c r="K1279" t="e">
        <f>VLOOKUP(B1279,#REF!,5,FALSE)</f>
        <v>#REF!</v>
      </c>
      <c r="N1279" t="s">
        <v>6683</v>
      </c>
      <c r="O1279" s="180" t="s">
        <v>5165</v>
      </c>
      <c r="P1279" t="s">
        <v>6682</v>
      </c>
      <c r="Q1279" t="s">
        <v>5151</v>
      </c>
    </row>
    <row r="1280" spans="1:17" x14ac:dyDescent="0.3">
      <c r="A1280" t="s">
        <v>5163</v>
      </c>
      <c r="B1280" t="str">
        <f t="shared" si="19"/>
        <v>13102369</v>
      </c>
      <c r="C1280">
        <v>131023</v>
      </c>
      <c r="D1280" t="s">
        <v>48</v>
      </c>
      <c r="E1280" t="s">
        <v>31</v>
      </c>
      <c r="F1280" t="s">
        <v>66</v>
      </c>
      <c r="G1280" t="s">
        <v>775</v>
      </c>
      <c r="H1280" t="s">
        <v>6680</v>
      </c>
      <c r="I1280">
        <v>69</v>
      </c>
      <c r="J1280">
        <v>69</v>
      </c>
      <c r="K1280" t="e">
        <f>VLOOKUP(B1280,#REF!,5,FALSE)</f>
        <v>#REF!</v>
      </c>
      <c r="N1280" t="s">
        <v>6684</v>
      </c>
      <c r="O1280" s="180" t="s">
        <v>5165</v>
      </c>
      <c r="P1280" t="s">
        <v>6611</v>
      </c>
      <c r="Q1280" t="s">
        <v>5151</v>
      </c>
    </row>
    <row r="1281" spans="1:17" x14ac:dyDescent="0.3">
      <c r="A1281" t="s">
        <v>5137</v>
      </c>
      <c r="B1281" t="str">
        <f t="shared" si="19"/>
        <v>131040265</v>
      </c>
      <c r="C1281">
        <v>131040</v>
      </c>
      <c r="D1281" t="s">
        <v>50</v>
      </c>
      <c r="E1281" t="s">
        <v>31</v>
      </c>
      <c r="F1281" t="s">
        <v>66</v>
      </c>
      <c r="G1281" t="s">
        <v>494</v>
      </c>
      <c r="H1281" t="s">
        <v>1091</v>
      </c>
      <c r="I1281">
        <v>265</v>
      </c>
      <c r="J1281">
        <v>265</v>
      </c>
      <c r="K1281" t="e">
        <f>VLOOKUP(B1281,#REF!,5,FALSE)</f>
        <v>#REF!</v>
      </c>
      <c r="N1281" t="s">
        <v>6685</v>
      </c>
      <c r="O1281" s="180" t="s">
        <v>5165</v>
      </c>
      <c r="P1281" t="s">
        <v>6686</v>
      </c>
      <c r="Q1281" t="s">
        <v>5161</v>
      </c>
    </row>
    <row r="1282" spans="1:17" x14ac:dyDescent="0.3">
      <c r="A1282" t="s">
        <v>5137</v>
      </c>
      <c r="B1282" t="str">
        <f t="shared" si="19"/>
        <v>131040266</v>
      </c>
      <c r="C1282">
        <v>131040</v>
      </c>
      <c r="D1282" t="s">
        <v>50</v>
      </c>
      <c r="E1282" t="s">
        <v>31</v>
      </c>
      <c r="F1282" t="s">
        <v>66</v>
      </c>
      <c r="G1282" t="s">
        <v>494</v>
      </c>
      <c r="H1282" t="s">
        <v>1091</v>
      </c>
      <c r="I1282">
        <v>266</v>
      </c>
      <c r="J1282">
        <v>266</v>
      </c>
      <c r="K1282" t="e">
        <f>VLOOKUP(B1282,#REF!,5,FALSE)</f>
        <v>#REF!</v>
      </c>
      <c r="N1282" t="s">
        <v>6687</v>
      </c>
      <c r="O1282" s="180" t="s">
        <v>5165</v>
      </c>
      <c r="P1282" t="s">
        <v>6686</v>
      </c>
      <c r="Q1282" t="s">
        <v>5161</v>
      </c>
    </row>
    <row r="1283" spans="1:17" x14ac:dyDescent="0.3">
      <c r="A1283" t="s">
        <v>5163</v>
      </c>
      <c r="B1283" t="str">
        <f t="shared" si="19"/>
        <v>131042172</v>
      </c>
      <c r="C1283">
        <v>131042</v>
      </c>
      <c r="D1283" t="s">
        <v>48</v>
      </c>
      <c r="E1283" t="s">
        <v>31</v>
      </c>
      <c r="F1283" t="s">
        <v>66</v>
      </c>
      <c r="G1283" t="s">
        <v>521</v>
      </c>
      <c r="H1283" t="s">
        <v>83</v>
      </c>
      <c r="I1283">
        <v>172</v>
      </c>
      <c r="J1283">
        <v>1256</v>
      </c>
      <c r="K1283" t="e">
        <f>VLOOKUP(B1283,#REF!,5,FALSE)</f>
        <v>#REF!</v>
      </c>
      <c r="N1283" t="s">
        <v>6688</v>
      </c>
      <c r="O1283" s="180" t="s">
        <v>5165</v>
      </c>
      <c r="P1283" t="s">
        <v>5149</v>
      </c>
      <c r="Q1283" t="s">
        <v>5151</v>
      </c>
    </row>
    <row r="1284" spans="1:17" x14ac:dyDescent="0.3">
      <c r="A1284" t="s">
        <v>5163</v>
      </c>
      <c r="B1284" t="str">
        <f t="shared" si="19"/>
        <v>131042267</v>
      </c>
      <c r="C1284">
        <v>131042</v>
      </c>
      <c r="D1284" t="s">
        <v>48</v>
      </c>
      <c r="E1284" t="s">
        <v>31</v>
      </c>
      <c r="F1284" t="s">
        <v>66</v>
      </c>
      <c r="G1284" t="s">
        <v>521</v>
      </c>
      <c r="H1284" t="s">
        <v>83</v>
      </c>
      <c r="I1284">
        <v>267</v>
      </c>
      <c r="J1284">
        <v>2164</v>
      </c>
      <c r="K1284" t="e">
        <f>VLOOKUP(B1284,#REF!,5,FALSE)</f>
        <v>#REF!</v>
      </c>
      <c r="N1284" t="s">
        <v>6689</v>
      </c>
      <c r="O1284" s="180" t="s">
        <v>5165</v>
      </c>
      <c r="P1284" t="s">
        <v>5988</v>
      </c>
      <c r="Q1284" t="s">
        <v>5151</v>
      </c>
    </row>
    <row r="1285" spans="1:17" x14ac:dyDescent="0.3">
      <c r="A1285" t="s">
        <v>5163</v>
      </c>
      <c r="B1285" t="str">
        <f t="shared" si="19"/>
        <v>131042268</v>
      </c>
      <c r="C1285">
        <v>131042</v>
      </c>
      <c r="D1285" t="s">
        <v>48</v>
      </c>
      <c r="E1285" t="s">
        <v>31</v>
      </c>
      <c r="F1285" t="s">
        <v>66</v>
      </c>
      <c r="G1285" t="s">
        <v>521</v>
      </c>
      <c r="H1285" t="s">
        <v>83</v>
      </c>
      <c r="I1285">
        <v>268</v>
      </c>
      <c r="J1285">
        <v>2328</v>
      </c>
      <c r="K1285" t="e">
        <f>VLOOKUP(B1285,#REF!,5,FALSE)</f>
        <v>#REF!</v>
      </c>
      <c r="N1285" t="s">
        <v>6690</v>
      </c>
      <c r="O1285" s="180" t="s">
        <v>5165</v>
      </c>
      <c r="P1285" t="s">
        <v>6682</v>
      </c>
      <c r="Q1285" t="s">
        <v>5151</v>
      </c>
    </row>
    <row r="1286" spans="1:17" x14ac:dyDescent="0.3">
      <c r="A1286" t="s">
        <v>5163</v>
      </c>
      <c r="B1286" t="str">
        <f t="shared" si="19"/>
        <v>131042269</v>
      </c>
      <c r="C1286">
        <v>131042</v>
      </c>
      <c r="D1286" t="s">
        <v>48</v>
      </c>
      <c r="E1286" t="s">
        <v>31</v>
      </c>
      <c r="F1286" t="s">
        <v>66</v>
      </c>
      <c r="G1286" t="s">
        <v>521</v>
      </c>
      <c r="H1286" t="s">
        <v>83</v>
      </c>
      <c r="I1286">
        <v>269</v>
      </c>
      <c r="J1286">
        <v>2329</v>
      </c>
      <c r="K1286" t="e">
        <f>VLOOKUP(B1286,#REF!,5,FALSE)</f>
        <v>#REF!</v>
      </c>
      <c r="N1286" t="s">
        <v>6691</v>
      </c>
      <c r="O1286" s="180" t="s">
        <v>5165</v>
      </c>
      <c r="P1286" t="s">
        <v>6682</v>
      </c>
      <c r="Q1286" t="s">
        <v>5151</v>
      </c>
    </row>
    <row r="1287" spans="1:17" x14ac:dyDescent="0.3">
      <c r="A1287" t="s">
        <v>5163</v>
      </c>
      <c r="B1287" t="str">
        <f t="shared" si="19"/>
        <v>131042270</v>
      </c>
      <c r="C1287">
        <v>131042</v>
      </c>
      <c r="D1287" t="s">
        <v>48</v>
      </c>
      <c r="E1287" t="s">
        <v>31</v>
      </c>
      <c r="F1287" t="s">
        <v>66</v>
      </c>
      <c r="G1287" t="s">
        <v>521</v>
      </c>
      <c r="H1287" t="s">
        <v>83</v>
      </c>
      <c r="I1287">
        <v>270</v>
      </c>
      <c r="J1287">
        <v>2330</v>
      </c>
      <c r="K1287" t="e">
        <f>VLOOKUP(B1287,#REF!,5,FALSE)</f>
        <v>#REF!</v>
      </c>
      <c r="N1287" t="s">
        <v>6692</v>
      </c>
      <c r="O1287" s="180" t="s">
        <v>5165</v>
      </c>
      <c r="P1287" t="s">
        <v>6682</v>
      </c>
      <c r="Q1287" t="s">
        <v>5151</v>
      </c>
    </row>
    <row r="1288" spans="1:17" x14ac:dyDescent="0.3">
      <c r="A1288" t="s">
        <v>5163</v>
      </c>
      <c r="B1288" t="str">
        <f t="shared" ref="B1288:B1351" si="20">C1288&amp;I1288</f>
        <v>131042404</v>
      </c>
      <c r="C1288">
        <v>131042</v>
      </c>
      <c r="D1288" t="s">
        <v>48</v>
      </c>
      <c r="E1288" t="s">
        <v>31</v>
      </c>
      <c r="F1288" t="s">
        <v>66</v>
      </c>
      <c r="G1288" t="s">
        <v>521</v>
      </c>
      <c r="H1288" t="s">
        <v>83</v>
      </c>
      <c r="I1288">
        <v>404</v>
      </c>
      <c r="J1288">
        <v>1827</v>
      </c>
      <c r="K1288" t="e">
        <f>VLOOKUP(B1288,#REF!,5,FALSE)</f>
        <v>#REF!</v>
      </c>
      <c r="N1288" t="s">
        <v>6693</v>
      </c>
      <c r="O1288" s="180" t="s">
        <v>5165</v>
      </c>
      <c r="P1288" t="s">
        <v>6289</v>
      </c>
      <c r="Q1288" t="s">
        <v>5151</v>
      </c>
    </row>
    <row r="1289" spans="1:17" x14ac:dyDescent="0.3">
      <c r="A1289" t="s">
        <v>5163</v>
      </c>
      <c r="B1289" t="str">
        <f t="shared" si="20"/>
        <v>131042405</v>
      </c>
      <c r="C1289">
        <v>131042</v>
      </c>
      <c r="D1289" t="s">
        <v>48</v>
      </c>
      <c r="E1289" t="s">
        <v>31</v>
      </c>
      <c r="F1289" t="s">
        <v>66</v>
      </c>
      <c r="G1289" t="s">
        <v>521</v>
      </c>
      <c r="H1289" t="s">
        <v>83</v>
      </c>
      <c r="I1289">
        <v>405</v>
      </c>
      <c r="J1289">
        <v>1828</v>
      </c>
      <c r="K1289" t="e">
        <f>VLOOKUP(B1289,#REF!,5,FALSE)</f>
        <v>#REF!</v>
      </c>
      <c r="N1289" t="s">
        <v>6694</v>
      </c>
      <c r="O1289" s="180" t="s">
        <v>5165</v>
      </c>
      <c r="P1289" t="s">
        <v>6289</v>
      </c>
      <c r="Q1289" t="s">
        <v>5151</v>
      </c>
    </row>
    <row r="1290" spans="1:17" x14ac:dyDescent="0.3">
      <c r="A1290" t="s">
        <v>5163</v>
      </c>
      <c r="B1290" t="str">
        <f t="shared" si="20"/>
        <v>131042406</v>
      </c>
      <c r="C1290">
        <v>131042</v>
      </c>
      <c r="D1290" t="s">
        <v>48</v>
      </c>
      <c r="E1290" t="s">
        <v>31</v>
      </c>
      <c r="F1290" t="s">
        <v>66</v>
      </c>
      <c r="G1290" t="s">
        <v>521</v>
      </c>
      <c r="H1290" t="s">
        <v>83</v>
      </c>
      <c r="I1290">
        <v>406</v>
      </c>
      <c r="J1290">
        <v>1829</v>
      </c>
      <c r="K1290" t="e">
        <f>VLOOKUP(B1290,#REF!,5,FALSE)</f>
        <v>#REF!</v>
      </c>
      <c r="N1290" t="s">
        <v>6695</v>
      </c>
      <c r="O1290" s="180" t="s">
        <v>5165</v>
      </c>
      <c r="P1290" t="s">
        <v>6289</v>
      </c>
      <c r="Q1290" t="s">
        <v>5151</v>
      </c>
    </row>
    <row r="1291" spans="1:17" x14ac:dyDescent="0.3">
      <c r="A1291" t="s">
        <v>5163</v>
      </c>
      <c r="B1291" t="str">
        <f t="shared" si="20"/>
        <v>131042407</v>
      </c>
      <c r="C1291">
        <v>131042</v>
      </c>
      <c r="D1291" t="s">
        <v>48</v>
      </c>
      <c r="E1291" t="s">
        <v>31</v>
      </c>
      <c r="F1291" t="s">
        <v>66</v>
      </c>
      <c r="G1291" t="s">
        <v>521</v>
      </c>
      <c r="H1291" t="s">
        <v>83</v>
      </c>
      <c r="I1291">
        <v>407</v>
      </c>
      <c r="J1291">
        <v>1830</v>
      </c>
      <c r="K1291" t="e">
        <f>VLOOKUP(B1291,#REF!,5,FALSE)</f>
        <v>#REF!</v>
      </c>
      <c r="N1291" t="s">
        <v>6696</v>
      </c>
      <c r="O1291" s="180" t="s">
        <v>5165</v>
      </c>
      <c r="P1291" t="s">
        <v>6289</v>
      </c>
      <c r="Q1291" t="s">
        <v>5151</v>
      </c>
    </row>
    <row r="1292" spans="1:17" x14ac:dyDescent="0.3">
      <c r="A1292" t="s">
        <v>5163</v>
      </c>
      <c r="B1292" t="str">
        <f t="shared" si="20"/>
        <v>131042408</v>
      </c>
      <c r="C1292">
        <v>131042</v>
      </c>
      <c r="D1292" t="s">
        <v>48</v>
      </c>
      <c r="E1292" t="s">
        <v>31</v>
      </c>
      <c r="F1292" t="s">
        <v>66</v>
      </c>
      <c r="G1292" t="s">
        <v>521</v>
      </c>
      <c r="H1292" t="s">
        <v>83</v>
      </c>
      <c r="I1292">
        <v>408</v>
      </c>
      <c r="J1292">
        <v>1831</v>
      </c>
      <c r="K1292" t="e">
        <f>VLOOKUP(B1292,#REF!,5,FALSE)</f>
        <v>#REF!</v>
      </c>
      <c r="N1292" t="s">
        <v>6697</v>
      </c>
      <c r="O1292" s="180" t="s">
        <v>5165</v>
      </c>
      <c r="P1292" t="s">
        <v>6289</v>
      </c>
      <c r="Q1292" t="s">
        <v>5151</v>
      </c>
    </row>
    <row r="1293" spans="1:17" x14ac:dyDescent="0.3">
      <c r="A1293" t="s">
        <v>5163</v>
      </c>
      <c r="B1293" t="str">
        <f t="shared" si="20"/>
        <v>131042409</v>
      </c>
      <c r="C1293">
        <v>131042</v>
      </c>
      <c r="D1293" t="s">
        <v>48</v>
      </c>
      <c r="E1293" t="s">
        <v>31</v>
      </c>
      <c r="F1293" t="s">
        <v>66</v>
      </c>
      <c r="G1293" t="s">
        <v>521</v>
      </c>
      <c r="H1293" t="s">
        <v>83</v>
      </c>
      <c r="I1293">
        <v>409</v>
      </c>
      <c r="J1293">
        <v>1832</v>
      </c>
      <c r="K1293" t="e">
        <f>VLOOKUP(B1293,#REF!,5,FALSE)</f>
        <v>#REF!</v>
      </c>
      <c r="N1293" t="s">
        <v>6698</v>
      </c>
      <c r="O1293" s="180" t="s">
        <v>5165</v>
      </c>
      <c r="P1293" t="s">
        <v>6289</v>
      </c>
      <c r="Q1293" t="s">
        <v>5151</v>
      </c>
    </row>
    <row r="1294" spans="1:17" x14ac:dyDescent="0.3">
      <c r="A1294" t="s">
        <v>5163</v>
      </c>
      <c r="B1294" t="str">
        <f t="shared" si="20"/>
        <v>131042410</v>
      </c>
      <c r="C1294">
        <v>131042</v>
      </c>
      <c r="D1294" t="s">
        <v>48</v>
      </c>
      <c r="E1294" t="s">
        <v>31</v>
      </c>
      <c r="F1294" t="s">
        <v>66</v>
      </c>
      <c r="G1294" t="s">
        <v>521</v>
      </c>
      <c r="H1294" t="s">
        <v>83</v>
      </c>
      <c r="I1294">
        <v>410</v>
      </c>
      <c r="J1294">
        <v>1833</v>
      </c>
      <c r="K1294" t="e">
        <f>VLOOKUP(B1294,#REF!,5,FALSE)</f>
        <v>#REF!</v>
      </c>
      <c r="N1294" t="s">
        <v>6699</v>
      </c>
      <c r="O1294" s="180" t="s">
        <v>5165</v>
      </c>
      <c r="P1294" t="s">
        <v>6289</v>
      </c>
      <c r="Q1294" t="s">
        <v>5151</v>
      </c>
    </row>
    <row r="1295" spans="1:17" x14ac:dyDescent="0.3">
      <c r="A1295" t="s">
        <v>5163</v>
      </c>
      <c r="B1295" t="str">
        <f t="shared" si="20"/>
        <v>131042411</v>
      </c>
      <c r="C1295">
        <v>131042</v>
      </c>
      <c r="D1295" t="s">
        <v>48</v>
      </c>
      <c r="E1295" t="s">
        <v>31</v>
      </c>
      <c r="F1295" t="s">
        <v>66</v>
      </c>
      <c r="G1295" t="s">
        <v>521</v>
      </c>
      <c r="H1295" t="s">
        <v>83</v>
      </c>
      <c r="I1295">
        <v>411</v>
      </c>
      <c r="J1295">
        <v>1834</v>
      </c>
      <c r="K1295" t="e">
        <f>VLOOKUP(B1295,#REF!,5,FALSE)</f>
        <v>#REF!</v>
      </c>
      <c r="N1295" t="s">
        <v>6700</v>
      </c>
      <c r="O1295" s="180" t="s">
        <v>5165</v>
      </c>
      <c r="P1295" t="s">
        <v>6289</v>
      </c>
      <c r="Q1295" t="s">
        <v>5151</v>
      </c>
    </row>
    <row r="1296" spans="1:17" x14ac:dyDescent="0.3">
      <c r="A1296" t="s">
        <v>5163</v>
      </c>
      <c r="B1296" t="str">
        <f t="shared" si="20"/>
        <v>131042412</v>
      </c>
      <c r="C1296">
        <v>131042</v>
      </c>
      <c r="D1296" t="s">
        <v>48</v>
      </c>
      <c r="E1296" t="s">
        <v>31</v>
      </c>
      <c r="F1296" t="s">
        <v>66</v>
      </c>
      <c r="G1296" t="s">
        <v>521</v>
      </c>
      <c r="H1296" t="s">
        <v>83</v>
      </c>
      <c r="I1296">
        <v>412</v>
      </c>
      <c r="J1296">
        <v>1835</v>
      </c>
      <c r="K1296" t="e">
        <f>VLOOKUP(B1296,#REF!,5,FALSE)</f>
        <v>#REF!</v>
      </c>
      <c r="N1296" t="s">
        <v>6701</v>
      </c>
      <c r="O1296" s="180" t="s">
        <v>5165</v>
      </c>
      <c r="P1296" t="s">
        <v>6289</v>
      </c>
      <c r="Q1296" t="s">
        <v>5151</v>
      </c>
    </row>
    <row r="1297" spans="1:17" x14ac:dyDescent="0.3">
      <c r="A1297" t="s">
        <v>5163</v>
      </c>
      <c r="B1297" t="str">
        <f t="shared" si="20"/>
        <v>131042413</v>
      </c>
      <c r="C1297">
        <v>131042</v>
      </c>
      <c r="D1297" t="s">
        <v>48</v>
      </c>
      <c r="E1297" t="s">
        <v>31</v>
      </c>
      <c r="F1297" t="s">
        <v>66</v>
      </c>
      <c r="G1297" t="s">
        <v>521</v>
      </c>
      <c r="H1297" t="s">
        <v>83</v>
      </c>
      <c r="I1297">
        <v>413</v>
      </c>
      <c r="J1297">
        <v>1836</v>
      </c>
      <c r="K1297" t="e">
        <f>VLOOKUP(B1297,#REF!,5,FALSE)</f>
        <v>#REF!</v>
      </c>
      <c r="N1297" t="s">
        <v>6702</v>
      </c>
      <c r="O1297" s="180" t="s">
        <v>5165</v>
      </c>
      <c r="P1297" t="s">
        <v>6289</v>
      </c>
      <c r="Q1297" t="s">
        <v>5151</v>
      </c>
    </row>
    <row r="1298" spans="1:17" x14ac:dyDescent="0.3">
      <c r="A1298" t="s">
        <v>5163</v>
      </c>
      <c r="B1298" t="str">
        <f t="shared" si="20"/>
        <v>131042414</v>
      </c>
      <c r="C1298">
        <v>131042</v>
      </c>
      <c r="D1298" t="s">
        <v>48</v>
      </c>
      <c r="E1298" t="s">
        <v>31</v>
      </c>
      <c r="F1298" t="s">
        <v>66</v>
      </c>
      <c r="G1298" t="s">
        <v>521</v>
      </c>
      <c r="H1298" t="s">
        <v>83</v>
      </c>
      <c r="I1298">
        <v>414</v>
      </c>
      <c r="J1298">
        <v>1837</v>
      </c>
      <c r="K1298" t="e">
        <f>VLOOKUP(B1298,#REF!,5,FALSE)</f>
        <v>#REF!</v>
      </c>
      <c r="N1298" t="s">
        <v>6703</v>
      </c>
      <c r="O1298" s="180" t="s">
        <v>5165</v>
      </c>
      <c r="P1298" t="s">
        <v>6289</v>
      </c>
      <c r="Q1298" t="s">
        <v>5151</v>
      </c>
    </row>
    <row r="1299" spans="1:17" x14ac:dyDescent="0.3">
      <c r="A1299" t="s">
        <v>5163</v>
      </c>
      <c r="B1299" t="str">
        <f t="shared" si="20"/>
        <v>131042415</v>
      </c>
      <c r="C1299">
        <v>131042</v>
      </c>
      <c r="D1299" t="s">
        <v>48</v>
      </c>
      <c r="E1299" t="s">
        <v>31</v>
      </c>
      <c r="F1299" t="s">
        <v>66</v>
      </c>
      <c r="G1299" t="s">
        <v>521</v>
      </c>
      <c r="H1299" t="s">
        <v>83</v>
      </c>
      <c r="I1299">
        <v>415</v>
      </c>
      <c r="J1299">
        <v>1838</v>
      </c>
      <c r="K1299" t="e">
        <f>VLOOKUP(B1299,#REF!,5,FALSE)</f>
        <v>#REF!</v>
      </c>
      <c r="N1299" t="s">
        <v>6704</v>
      </c>
      <c r="O1299" s="180" t="s">
        <v>5165</v>
      </c>
      <c r="P1299" t="s">
        <v>6289</v>
      </c>
      <c r="Q1299" t="s">
        <v>5151</v>
      </c>
    </row>
    <row r="1300" spans="1:17" x14ac:dyDescent="0.3">
      <c r="A1300" t="s">
        <v>5163</v>
      </c>
      <c r="B1300" t="str">
        <f t="shared" si="20"/>
        <v>131042451</v>
      </c>
      <c r="C1300">
        <v>131042</v>
      </c>
      <c r="D1300" t="s">
        <v>48</v>
      </c>
      <c r="E1300" t="s">
        <v>31</v>
      </c>
      <c r="F1300" t="s">
        <v>66</v>
      </c>
      <c r="G1300" t="s">
        <v>521</v>
      </c>
      <c r="H1300" t="s">
        <v>83</v>
      </c>
      <c r="I1300">
        <v>451</v>
      </c>
      <c r="J1300">
        <v>1423</v>
      </c>
      <c r="K1300" t="e">
        <f>VLOOKUP(B1300,#REF!,5,FALSE)</f>
        <v>#REF!</v>
      </c>
      <c r="N1300" t="s">
        <v>6705</v>
      </c>
      <c r="O1300" s="180" t="s">
        <v>5165</v>
      </c>
      <c r="P1300" t="s">
        <v>6289</v>
      </c>
      <c r="Q1300" t="s">
        <v>5151</v>
      </c>
    </row>
    <row r="1301" spans="1:17" x14ac:dyDescent="0.3">
      <c r="A1301" t="s">
        <v>5137</v>
      </c>
      <c r="B1301" t="str">
        <f t="shared" si="20"/>
        <v>131042452</v>
      </c>
      <c r="C1301">
        <v>131042</v>
      </c>
      <c r="D1301" t="s">
        <v>48</v>
      </c>
      <c r="E1301" t="s">
        <v>31</v>
      </c>
      <c r="F1301" t="s">
        <v>66</v>
      </c>
      <c r="G1301" t="s">
        <v>521</v>
      </c>
      <c r="H1301" t="s">
        <v>83</v>
      </c>
      <c r="I1301">
        <v>452</v>
      </c>
      <c r="J1301">
        <v>2338</v>
      </c>
      <c r="K1301" t="e">
        <f>VLOOKUP(B1301,#REF!,5,FALSE)</f>
        <v>#REF!</v>
      </c>
      <c r="N1301" t="s">
        <v>6706</v>
      </c>
      <c r="O1301" s="180" t="s">
        <v>5165</v>
      </c>
      <c r="P1301">
        <v>45108</v>
      </c>
      <c r="Q1301" t="s">
        <v>5161</v>
      </c>
    </row>
    <row r="1302" spans="1:17" x14ac:dyDescent="0.3">
      <c r="A1302" t="s">
        <v>5137</v>
      </c>
      <c r="B1302" t="str">
        <f t="shared" si="20"/>
        <v>1310475</v>
      </c>
      <c r="C1302">
        <v>131047</v>
      </c>
      <c r="D1302" t="s">
        <v>50</v>
      </c>
      <c r="E1302" t="s">
        <v>31</v>
      </c>
      <c r="F1302" t="s">
        <v>66</v>
      </c>
      <c r="G1302" t="s">
        <v>714</v>
      </c>
      <c r="H1302" s="182" t="s">
        <v>1102</v>
      </c>
      <c r="I1302">
        <v>5</v>
      </c>
      <c r="J1302">
        <v>5</v>
      </c>
      <c r="K1302" t="e">
        <f>VLOOKUP(B1302,#REF!,5,FALSE)</f>
        <v>#REF!</v>
      </c>
      <c r="L1302" t="e">
        <f>VLOOKUP(B1302,#REF!,6,FALSE)</f>
        <v>#REF!</v>
      </c>
      <c r="N1302" t="s">
        <v>6707</v>
      </c>
      <c r="O1302" s="180" t="s">
        <v>5165</v>
      </c>
      <c r="P1302" t="s">
        <v>6708</v>
      </c>
      <c r="Q1302" t="s">
        <v>5884</v>
      </c>
    </row>
    <row r="1303" spans="1:17" x14ac:dyDescent="0.3">
      <c r="A1303" t="s">
        <v>5270</v>
      </c>
      <c r="B1303" t="str">
        <f t="shared" si="20"/>
        <v>13106782</v>
      </c>
      <c r="C1303">
        <v>131067</v>
      </c>
      <c r="D1303" t="s">
        <v>48</v>
      </c>
      <c r="E1303" t="s">
        <v>31</v>
      </c>
      <c r="F1303" t="s">
        <v>66</v>
      </c>
      <c r="G1303" t="s">
        <v>775</v>
      </c>
      <c r="H1303" t="s">
        <v>3161</v>
      </c>
      <c r="I1303">
        <v>82</v>
      </c>
      <c r="J1303">
        <v>82</v>
      </c>
      <c r="K1303" t="e">
        <f>VLOOKUP(B1303,#REF!,5,FALSE)</f>
        <v>#REF!</v>
      </c>
      <c r="N1303" t="s">
        <v>6710</v>
      </c>
      <c r="O1303" s="180" t="s">
        <v>5165</v>
      </c>
      <c r="P1303" t="s">
        <v>5148</v>
      </c>
      <c r="Q1303" t="s">
        <v>5150</v>
      </c>
    </row>
    <row r="1304" spans="1:17" x14ac:dyDescent="0.3">
      <c r="A1304" t="s">
        <v>5270</v>
      </c>
      <c r="B1304" t="str">
        <f t="shared" si="20"/>
        <v>13106783</v>
      </c>
      <c r="C1304">
        <v>131067</v>
      </c>
      <c r="D1304" t="s">
        <v>48</v>
      </c>
      <c r="E1304" t="s">
        <v>31</v>
      </c>
      <c r="F1304" t="s">
        <v>66</v>
      </c>
      <c r="G1304" t="s">
        <v>775</v>
      </c>
      <c r="H1304" t="s">
        <v>3161</v>
      </c>
      <c r="I1304">
        <v>83</v>
      </c>
      <c r="J1304">
        <v>83</v>
      </c>
      <c r="K1304" t="e">
        <f>VLOOKUP(B1304,#REF!,5,FALSE)</f>
        <v>#REF!</v>
      </c>
      <c r="N1304" t="s">
        <v>6711</v>
      </c>
      <c r="O1304" s="180" t="s">
        <v>5165</v>
      </c>
      <c r="P1304" t="s">
        <v>5148</v>
      </c>
      <c r="Q1304" t="s">
        <v>5150</v>
      </c>
    </row>
    <row r="1305" spans="1:17" x14ac:dyDescent="0.3">
      <c r="A1305" t="s">
        <v>5270</v>
      </c>
      <c r="B1305" t="str">
        <f t="shared" si="20"/>
        <v>13106784</v>
      </c>
      <c r="C1305">
        <v>131067</v>
      </c>
      <c r="D1305" t="s">
        <v>48</v>
      </c>
      <c r="E1305" t="s">
        <v>31</v>
      </c>
      <c r="F1305" t="s">
        <v>66</v>
      </c>
      <c r="G1305" t="s">
        <v>775</v>
      </c>
      <c r="H1305" t="s">
        <v>3161</v>
      </c>
      <c r="I1305">
        <v>84</v>
      </c>
      <c r="J1305">
        <v>84</v>
      </c>
      <c r="K1305" t="e">
        <f>VLOOKUP(B1305,#REF!,5,FALSE)</f>
        <v>#REF!</v>
      </c>
      <c r="N1305" t="s">
        <v>6712</v>
      </c>
      <c r="O1305" s="180" t="s">
        <v>5165</v>
      </c>
      <c r="P1305" t="s">
        <v>5148</v>
      </c>
      <c r="Q1305" t="s">
        <v>5150</v>
      </c>
    </row>
    <row r="1306" spans="1:17" x14ac:dyDescent="0.3">
      <c r="A1306" t="s">
        <v>5270</v>
      </c>
      <c r="B1306" t="str">
        <f t="shared" si="20"/>
        <v>13106785</v>
      </c>
      <c r="C1306">
        <v>131067</v>
      </c>
      <c r="D1306" t="s">
        <v>48</v>
      </c>
      <c r="E1306" t="s">
        <v>31</v>
      </c>
      <c r="F1306" t="s">
        <v>66</v>
      </c>
      <c r="G1306" t="s">
        <v>775</v>
      </c>
      <c r="H1306" t="s">
        <v>3161</v>
      </c>
      <c r="I1306">
        <v>85</v>
      </c>
      <c r="J1306">
        <v>85</v>
      </c>
      <c r="K1306" t="e">
        <f>VLOOKUP(B1306,#REF!,5,FALSE)</f>
        <v>#REF!</v>
      </c>
      <c r="N1306" t="s">
        <v>6713</v>
      </c>
      <c r="O1306" s="180" t="s">
        <v>5165</v>
      </c>
      <c r="P1306" t="s">
        <v>5148</v>
      </c>
      <c r="Q1306" t="s">
        <v>5150</v>
      </c>
    </row>
    <row r="1307" spans="1:17" x14ac:dyDescent="0.3">
      <c r="A1307" t="s">
        <v>5270</v>
      </c>
      <c r="B1307" t="str">
        <f t="shared" si="20"/>
        <v>13106786</v>
      </c>
      <c r="C1307">
        <v>131067</v>
      </c>
      <c r="D1307" t="s">
        <v>48</v>
      </c>
      <c r="E1307" t="s">
        <v>31</v>
      </c>
      <c r="F1307" t="s">
        <v>66</v>
      </c>
      <c r="G1307" t="s">
        <v>775</v>
      </c>
      <c r="H1307" t="s">
        <v>3161</v>
      </c>
      <c r="I1307">
        <v>86</v>
      </c>
      <c r="J1307">
        <v>86</v>
      </c>
      <c r="K1307" t="e">
        <f>VLOOKUP(B1307,#REF!,5,FALSE)</f>
        <v>#REF!</v>
      </c>
      <c r="N1307" t="s">
        <v>6714</v>
      </c>
      <c r="O1307" s="180" t="s">
        <v>5165</v>
      </c>
      <c r="P1307" t="s">
        <v>5148</v>
      </c>
      <c r="Q1307" t="s">
        <v>5150</v>
      </c>
    </row>
    <row r="1308" spans="1:17" x14ac:dyDescent="0.3">
      <c r="A1308" t="s">
        <v>5270</v>
      </c>
      <c r="B1308" t="str">
        <f t="shared" si="20"/>
        <v>13106787</v>
      </c>
      <c r="C1308">
        <v>131067</v>
      </c>
      <c r="D1308" t="s">
        <v>48</v>
      </c>
      <c r="E1308" t="s">
        <v>31</v>
      </c>
      <c r="F1308" t="s">
        <v>66</v>
      </c>
      <c r="G1308" t="s">
        <v>775</v>
      </c>
      <c r="H1308" t="s">
        <v>3161</v>
      </c>
      <c r="I1308">
        <v>87</v>
      </c>
      <c r="J1308">
        <v>87</v>
      </c>
      <c r="K1308" t="e">
        <f>VLOOKUP(B1308,#REF!,5,FALSE)</f>
        <v>#REF!</v>
      </c>
      <c r="N1308" t="s">
        <v>6715</v>
      </c>
      <c r="O1308" s="180" t="s">
        <v>5165</v>
      </c>
      <c r="P1308" t="s">
        <v>5148</v>
      </c>
      <c r="Q1308" t="s">
        <v>5150</v>
      </c>
    </row>
    <row r="1309" spans="1:17" x14ac:dyDescent="0.3">
      <c r="A1309" t="s">
        <v>5163</v>
      </c>
      <c r="B1309" t="str">
        <f t="shared" si="20"/>
        <v>13106788</v>
      </c>
      <c r="C1309">
        <v>131067</v>
      </c>
      <c r="D1309" t="s">
        <v>48</v>
      </c>
      <c r="E1309" t="s">
        <v>31</v>
      </c>
      <c r="F1309" t="s">
        <v>66</v>
      </c>
      <c r="G1309" t="s">
        <v>775</v>
      </c>
      <c r="H1309" t="s">
        <v>3161</v>
      </c>
      <c r="I1309">
        <v>88</v>
      </c>
      <c r="J1309">
        <v>88</v>
      </c>
      <c r="K1309" t="e">
        <f>VLOOKUP(B1309,#REF!,5,FALSE)</f>
        <v>#REF!</v>
      </c>
      <c r="N1309" t="s">
        <v>6716</v>
      </c>
      <c r="O1309" s="180" t="s">
        <v>5165</v>
      </c>
      <c r="P1309" t="s">
        <v>5149</v>
      </c>
      <c r="Q1309" t="s">
        <v>5151</v>
      </c>
    </row>
    <row r="1310" spans="1:17" x14ac:dyDescent="0.3">
      <c r="A1310" t="s">
        <v>5163</v>
      </c>
      <c r="B1310" t="str">
        <f t="shared" si="20"/>
        <v>13106789</v>
      </c>
      <c r="C1310">
        <v>131067</v>
      </c>
      <c r="D1310" t="s">
        <v>48</v>
      </c>
      <c r="E1310" t="s">
        <v>31</v>
      </c>
      <c r="F1310" t="s">
        <v>66</v>
      </c>
      <c r="G1310" t="s">
        <v>775</v>
      </c>
      <c r="H1310" t="s">
        <v>3161</v>
      </c>
      <c r="I1310">
        <v>89</v>
      </c>
      <c r="J1310">
        <v>89</v>
      </c>
      <c r="K1310" t="e">
        <f>VLOOKUP(B1310,#REF!,5,FALSE)</f>
        <v>#REF!</v>
      </c>
      <c r="N1310" t="s">
        <v>6717</v>
      </c>
      <c r="O1310" s="180" t="s">
        <v>5165</v>
      </c>
      <c r="P1310" t="s">
        <v>5149</v>
      </c>
      <c r="Q1310" t="s">
        <v>5151</v>
      </c>
    </row>
    <row r="1311" spans="1:17" x14ac:dyDescent="0.3">
      <c r="A1311" t="s">
        <v>5163</v>
      </c>
      <c r="B1311" t="str">
        <f t="shared" si="20"/>
        <v>13106790</v>
      </c>
      <c r="C1311">
        <v>131067</v>
      </c>
      <c r="D1311" t="s">
        <v>48</v>
      </c>
      <c r="E1311" t="s">
        <v>31</v>
      </c>
      <c r="F1311" t="s">
        <v>66</v>
      </c>
      <c r="G1311" t="s">
        <v>775</v>
      </c>
      <c r="H1311" t="s">
        <v>3161</v>
      </c>
      <c r="I1311">
        <v>90</v>
      </c>
      <c r="J1311">
        <v>90</v>
      </c>
      <c r="K1311" t="e">
        <f>VLOOKUP(B1311,#REF!,5,FALSE)</f>
        <v>#REF!</v>
      </c>
      <c r="N1311" t="s">
        <v>6718</v>
      </c>
      <c r="O1311" s="180" t="s">
        <v>5165</v>
      </c>
      <c r="P1311" t="s">
        <v>5149</v>
      </c>
      <c r="Q1311" t="s">
        <v>5151</v>
      </c>
    </row>
    <row r="1312" spans="1:17" x14ac:dyDescent="0.3">
      <c r="A1312" t="s">
        <v>5163</v>
      </c>
      <c r="B1312" t="str">
        <f t="shared" si="20"/>
        <v>13106791</v>
      </c>
      <c r="C1312">
        <v>131067</v>
      </c>
      <c r="D1312" t="s">
        <v>48</v>
      </c>
      <c r="E1312" t="s">
        <v>31</v>
      </c>
      <c r="F1312" t="s">
        <v>66</v>
      </c>
      <c r="G1312" t="s">
        <v>775</v>
      </c>
      <c r="H1312" t="s">
        <v>3161</v>
      </c>
      <c r="I1312">
        <v>91</v>
      </c>
      <c r="J1312">
        <v>91</v>
      </c>
      <c r="K1312" t="e">
        <f>VLOOKUP(B1312,#REF!,5,FALSE)</f>
        <v>#REF!</v>
      </c>
      <c r="N1312" t="s">
        <v>6719</v>
      </c>
      <c r="O1312" s="180" t="s">
        <v>5165</v>
      </c>
      <c r="P1312" t="s">
        <v>5149</v>
      </c>
      <c r="Q1312" t="s">
        <v>5151</v>
      </c>
    </row>
    <row r="1313" spans="1:17" x14ac:dyDescent="0.3">
      <c r="A1313" t="s">
        <v>5163</v>
      </c>
      <c r="B1313" t="str">
        <f t="shared" si="20"/>
        <v>13106792</v>
      </c>
      <c r="C1313">
        <v>131067</v>
      </c>
      <c r="D1313" t="s">
        <v>48</v>
      </c>
      <c r="E1313" t="s">
        <v>31</v>
      </c>
      <c r="F1313" t="s">
        <v>66</v>
      </c>
      <c r="G1313" t="s">
        <v>775</v>
      </c>
      <c r="H1313" t="s">
        <v>3161</v>
      </c>
      <c r="I1313">
        <v>92</v>
      </c>
      <c r="J1313">
        <v>92</v>
      </c>
      <c r="K1313" t="e">
        <f>VLOOKUP(B1313,#REF!,5,FALSE)</f>
        <v>#REF!</v>
      </c>
      <c r="N1313" t="s">
        <v>6720</v>
      </c>
      <c r="O1313" s="180" t="s">
        <v>5165</v>
      </c>
      <c r="P1313" t="s">
        <v>5149</v>
      </c>
      <c r="Q1313" t="s">
        <v>5151</v>
      </c>
    </row>
    <row r="1314" spans="1:17" x14ac:dyDescent="0.3">
      <c r="A1314" t="s">
        <v>5163</v>
      </c>
      <c r="B1314" t="str">
        <f t="shared" si="20"/>
        <v>13106793</v>
      </c>
      <c r="C1314">
        <v>131067</v>
      </c>
      <c r="D1314" t="s">
        <v>48</v>
      </c>
      <c r="E1314" t="s">
        <v>31</v>
      </c>
      <c r="F1314" t="s">
        <v>66</v>
      </c>
      <c r="G1314" t="s">
        <v>775</v>
      </c>
      <c r="H1314" t="s">
        <v>3161</v>
      </c>
      <c r="I1314">
        <v>93</v>
      </c>
      <c r="J1314">
        <v>93</v>
      </c>
      <c r="K1314" t="e">
        <f>VLOOKUP(B1314,#REF!,5,FALSE)</f>
        <v>#REF!</v>
      </c>
      <c r="N1314" t="s">
        <v>6721</v>
      </c>
      <c r="O1314" s="180" t="s">
        <v>5165</v>
      </c>
      <c r="P1314" t="s">
        <v>5149</v>
      </c>
      <c r="Q1314" t="s">
        <v>5151</v>
      </c>
    </row>
    <row r="1315" spans="1:17" x14ac:dyDescent="0.3">
      <c r="A1315" t="s">
        <v>5163</v>
      </c>
      <c r="B1315" t="str">
        <f t="shared" si="20"/>
        <v>13106794</v>
      </c>
      <c r="C1315">
        <v>131067</v>
      </c>
      <c r="D1315" t="s">
        <v>48</v>
      </c>
      <c r="E1315" t="s">
        <v>31</v>
      </c>
      <c r="F1315" t="s">
        <v>66</v>
      </c>
      <c r="G1315" t="s">
        <v>775</v>
      </c>
      <c r="H1315" t="s">
        <v>3161</v>
      </c>
      <c r="I1315">
        <v>94</v>
      </c>
      <c r="J1315">
        <v>94</v>
      </c>
      <c r="K1315" t="e">
        <f>VLOOKUP(B1315,#REF!,5,FALSE)</f>
        <v>#REF!</v>
      </c>
      <c r="N1315" t="s">
        <v>6722</v>
      </c>
      <c r="O1315" s="180" t="s">
        <v>5165</v>
      </c>
      <c r="P1315" t="s">
        <v>6171</v>
      </c>
      <c r="Q1315" t="s">
        <v>5151</v>
      </c>
    </row>
    <row r="1316" spans="1:17" x14ac:dyDescent="0.3">
      <c r="A1316" t="s">
        <v>5163</v>
      </c>
      <c r="B1316" t="str">
        <f t="shared" si="20"/>
        <v>13106795</v>
      </c>
      <c r="C1316">
        <v>131067</v>
      </c>
      <c r="D1316" t="s">
        <v>48</v>
      </c>
      <c r="E1316" t="s">
        <v>31</v>
      </c>
      <c r="F1316" t="s">
        <v>66</v>
      </c>
      <c r="G1316" t="s">
        <v>775</v>
      </c>
      <c r="H1316" t="s">
        <v>3161</v>
      </c>
      <c r="I1316">
        <v>95</v>
      </c>
      <c r="J1316">
        <v>95</v>
      </c>
      <c r="K1316" t="e">
        <f>VLOOKUP(B1316,#REF!,5,FALSE)</f>
        <v>#REF!</v>
      </c>
      <c r="N1316" t="s">
        <v>6723</v>
      </c>
      <c r="O1316" s="180" t="s">
        <v>5165</v>
      </c>
      <c r="P1316" t="s">
        <v>6171</v>
      </c>
      <c r="Q1316" t="s">
        <v>5151</v>
      </c>
    </row>
    <row r="1317" spans="1:17" x14ac:dyDescent="0.3">
      <c r="A1317" t="s">
        <v>5163</v>
      </c>
      <c r="B1317" t="str">
        <f t="shared" si="20"/>
        <v>13106796</v>
      </c>
      <c r="C1317">
        <v>131067</v>
      </c>
      <c r="D1317" t="s">
        <v>48</v>
      </c>
      <c r="E1317" t="s">
        <v>31</v>
      </c>
      <c r="F1317" t="s">
        <v>66</v>
      </c>
      <c r="G1317" t="s">
        <v>775</v>
      </c>
      <c r="H1317" t="s">
        <v>3161</v>
      </c>
      <c r="I1317">
        <v>96</v>
      </c>
      <c r="J1317">
        <v>96</v>
      </c>
      <c r="K1317" t="e">
        <f>VLOOKUP(B1317,#REF!,5,FALSE)</f>
        <v>#REF!</v>
      </c>
      <c r="N1317" t="s">
        <v>6724</v>
      </c>
      <c r="O1317" s="180" t="s">
        <v>5165</v>
      </c>
      <c r="P1317" t="s">
        <v>6725</v>
      </c>
      <c r="Q1317" t="s">
        <v>5151</v>
      </c>
    </row>
    <row r="1318" spans="1:17" x14ac:dyDescent="0.3">
      <c r="A1318" t="s">
        <v>5163</v>
      </c>
      <c r="B1318" t="str">
        <f t="shared" si="20"/>
        <v>13106797</v>
      </c>
      <c r="C1318">
        <v>131067</v>
      </c>
      <c r="D1318" t="s">
        <v>48</v>
      </c>
      <c r="E1318" t="s">
        <v>31</v>
      </c>
      <c r="F1318" t="s">
        <v>66</v>
      </c>
      <c r="G1318" t="s">
        <v>775</v>
      </c>
      <c r="H1318" t="s">
        <v>3161</v>
      </c>
      <c r="I1318">
        <v>97</v>
      </c>
      <c r="J1318">
        <v>97</v>
      </c>
      <c r="K1318" t="e">
        <f>VLOOKUP(B1318,#REF!,5,FALSE)</f>
        <v>#REF!</v>
      </c>
      <c r="N1318" t="s">
        <v>6726</v>
      </c>
      <c r="O1318" s="180" t="s">
        <v>5165</v>
      </c>
      <c r="P1318" t="s">
        <v>6725</v>
      </c>
      <c r="Q1318" t="s">
        <v>5151</v>
      </c>
    </row>
    <row r="1319" spans="1:17" x14ac:dyDescent="0.3">
      <c r="A1319" t="s">
        <v>5137</v>
      </c>
      <c r="B1319" t="str">
        <f t="shared" si="20"/>
        <v>13106799</v>
      </c>
      <c r="C1319">
        <v>131067</v>
      </c>
      <c r="D1319" t="s">
        <v>48</v>
      </c>
      <c r="E1319" t="s">
        <v>31</v>
      </c>
      <c r="F1319" t="s">
        <v>66</v>
      </c>
      <c r="G1319" t="s">
        <v>775</v>
      </c>
      <c r="H1319" t="s">
        <v>3161</v>
      </c>
      <c r="I1319">
        <v>99</v>
      </c>
      <c r="J1319">
        <v>99</v>
      </c>
      <c r="K1319" t="e">
        <f>VLOOKUP(B1319,#REF!,5,FALSE)</f>
        <v>#REF!</v>
      </c>
      <c r="N1319" t="s">
        <v>6727</v>
      </c>
      <c r="O1319" s="180" t="s">
        <v>5165</v>
      </c>
      <c r="P1319" t="s">
        <v>6618</v>
      </c>
      <c r="Q1319" t="s">
        <v>5161</v>
      </c>
    </row>
    <row r="1320" spans="1:17" x14ac:dyDescent="0.3">
      <c r="A1320" t="s">
        <v>5137</v>
      </c>
      <c r="B1320" t="str">
        <f t="shared" si="20"/>
        <v>131067100</v>
      </c>
      <c r="C1320">
        <v>131067</v>
      </c>
      <c r="D1320" t="s">
        <v>48</v>
      </c>
      <c r="E1320" t="s">
        <v>31</v>
      </c>
      <c r="F1320" t="s">
        <v>66</v>
      </c>
      <c r="G1320" t="s">
        <v>775</v>
      </c>
      <c r="H1320" t="s">
        <v>3161</v>
      </c>
      <c r="I1320">
        <v>100</v>
      </c>
      <c r="J1320">
        <v>100</v>
      </c>
      <c r="K1320" t="e">
        <f>VLOOKUP(B1320,#REF!,5,FALSE)</f>
        <v>#REF!</v>
      </c>
      <c r="N1320" t="s">
        <v>6728</v>
      </c>
      <c r="O1320" s="180" t="s">
        <v>5165</v>
      </c>
      <c r="P1320" t="s">
        <v>6618</v>
      </c>
      <c r="Q1320" t="s">
        <v>5161</v>
      </c>
    </row>
    <row r="1321" spans="1:17" x14ac:dyDescent="0.3">
      <c r="A1321" t="s">
        <v>5137</v>
      </c>
      <c r="B1321" t="str">
        <f t="shared" si="20"/>
        <v>131067101</v>
      </c>
      <c r="C1321">
        <v>131067</v>
      </c>
      <c r="D1321" t="s">
        <v>48</v>
      </c>
      <c r="E1321" t="s">
        <v>31</v>
      </c>
      <c r="F1321" t="s">
        <v>66</v>
      </c>
      <c r="G1321" t="s">
        <v>775</v>
      </c>
      <c r="H1321" t="s">
        <v>3161</v>
      </c>
      <c r="I1321">
        <v>101</v>
      </c>
      <c r="J1321">
        <v>101</v>
      </c>
      <c r="K1321" t="e">
        <f>VLOOKUP(B1321,#REF!,5,FALSE)</f>
        <v>#REF!</v>
      </c>
      <c r="N1321" t="s">
        <v>6729</v>
      </c>
      <c r="O1321" s="180" t="s">
        <v>5165</v>
      </c>
      <c r="P1321" t="s">
        <v>6618</v>
      </c>
      <c r="Q1321" t="s">
        <v>5161</v>
      </c>
    </row>
    <row r="1322" spans="1:17" x14ac:dyDescent="0.3">
      <c r="A1322" t="s">
        <v>5163</v>
      </c>
      <c r="B1322" t="str">
        <f t="shared" si="20"/>
        <v>13202031</v>
      </c>
      <c r="C1322">
        <v>132020</v>
      </c>
      <c r="D1322" t="s">
        <v>48</v>
      </c>
      <c r="E1322" t="s">
        <v>31</v>
      </c>
      <c r="F1322" t="s">
        <v>73</v>
      </c>
      <c r="G1322" t="s">
        <v>838</v>
      </c>
      <c r="H1322" t="s">
        <v>1177</v>
      </c>
      <c r="I1322">
        <v>31</v>
      </c>
      <c r="J1322">
        <v>31</v>
      </c>
      <c r="K1322" t="e">
        <f>VLOOKUP(B1322,#REF!,5,FALSE)</f>
        <v>#REF!</v>
      </c>
      <c r="N1322" t="s">
        <v>6730</v>
      </c>
      <c r="O1322" s="180" t="s">
        <v>5165</v>
      </c>
      <c r="P1322" t="s">
        <v>5150</v>
      </c>
      <c r="Q1322" t="s">
        <v>5151</v>
      </c>
    </row>
    <row r="1323" spans="1:17" x14ac:dyDescent="0.3">
      <c r="A1323" t="s">
        <v>5270</v>
      </c>
      <c r="B1323" t="str">
        <f t="shared" si="20"/>
        <v>1320241</v>
      </c>
      <c r="C1323">
        <v>132024</v>
      </c>
      <c r="D1323" t="s">
        <v>48</v>
      </c>
      <c r="E1323" t="s">
        <v>31</v>
      </c>
      <c r="F1323" t="s">
        <v>73</v>
      </c>
      <c r="G1323" t="s">
        <v>838</v>
      </c>
      <c r="H1323" t="s">
        <v>197</v>
      </c>
      <c r="I1323">
        <v>1</v>
      </c>
      <c r="J1323">
        <v>1</v>
      </c>
      <c r="K1323" t="e">
        <f>VLOOKUP(B1323,#REF!,5,FALSE)</f>
        <v>#REF!</v>
      </c>
      <c r="N1323" t="s">
        <v>6731</v>
      </c>
      <c r="O1323" s="180" t="s">
        <v>5165</v>
      </c>
      <c r="P1323" t="s">
        <v>6732</v>
      </c>
      <c r="Q1323" t="s">
        <v>5150</v>
      </c>
    </row>
    <row r="1324" spans="1:17" x14ac:dyDescent="0.3">
      <c r="A1324" t="s">
        <v>5270</v>
      </c>
      <c r="B1324" t="str">
        <f t="shared" si="20"/>
        <v>1320242</v>
      </c>
      <c r="C1324">
        <v>132024</v>
      </c>
      <c r="D1324" t="s">
        <v>48</v>
      </c>
      <c r="E1324" t="s">
        <v>31</v>
      </c>
      <c r="F1324" t="s">
        <v>73</v>
      </c>
      <c r="G1324" t="s">
        <v>838</v>
      </c>
      <c r="H1324" t="s">
        <v>197</v>
      </c>
      <c r="I1324">
        <v>2</v>
      </c>
      <c r="J1324">
        <v>2</v>
      </c>
      <c r="K1324" t="e">
        <f>VLOOKUP(B1324,#REF!,5,FALSE)</f>
        <v>#REF!</v>
      </c>
      <c r="N1324" t="s">
        <v>6733</v>
      </c>
      <c r="O1324" s="180" t="s">
        <v>5165</v>
      </c>
      <c r="P1324" t="s">
        <v>6732</v>
      </c>
      <c r="Q1324" t="s">
        <v>5150</v>
      </c>
    </row>
    <row r="1325" spans="1:17" x14ac:dyDescent="0.3">
      <c r="A1325" t="s">
        <v>5270</v>
      </c>
      <c r="B1325" t="str">
        <f t="shared" si="20"/>
        <v>1320243</v>
      </c>
      <c r="C1325">
        <v>132024</v>
      </c>
      <c r="D1325" t="s">
        <v>48</v>
      </c>
      <c r="E1325" t="s">
        <v>31</v>
      </c>
      <c r="F1325" t="s">
        <v>73</v>
      </c>
      <c r="G1325" t="s">
        <v>838</v>
      </c>
      <c r="H1325" t="s">
        <v>197</v>
      </c>
      <c r="I1325">
        <v>3</v>
      </c>
      <c r="J1325">
        <v>3</v>
      </c>
      <c r="K1325" t="e">
        <f>VLOOKUP(B1325,#REF!,5,FALSE)</f>
        <v>#REF!</v>
      </c>
      <c r="N1325" t="s">
        <v>6734</v>
      </c>
      <c r="O1325" s="180" t="s">
        <v>5165</v>
      </c>
      <c r="P1325" t="s">
        <v>6732</v>
      </c>
      <c r="Q1325" t="s">
        <v>5150</v>
      </c>
    </row>
    <row r="1326" spans="1:17" x14ac:dyDescent="0.3">
      <c r="A1326" t="s">
        <v>5270</v>
      </c>
      <c r="B1326" t="str">
        <f t="shared" si="20"/>
        <v>1320244</v>
      </c>
      <c r="C1326">
        <v>132024</v>
      </c>
      <c r="D1326" t="s">
        <v>48</v>
      </c>
      <c r="E1326" t="s">
        <v>31</v>
      </c>
      <c r="F1326" t="s">
        <v>73</v>
      </c>
      <c r="G1326" t="s">
        <v>838</v>
      </c>
      <c r="H1326" t="s">
        <v>197</v>
      </c>
      <c r="I1326">
        <v>4</v>
      </c>
      <c r="J1326">
        <v>4</v>
      </c>
      <c r="K1326" t="e">
        <f>VLOOKUP(B1326,#REF!,5,FALSE)</f>
        <v>#REF!</v>
      </c>
      <c r="N1326" t="s">
        <v>6735</v>
      </c>
      <c r="O1326" s="180" t="s">
        <v>5165</v>
      </c>
      <c r="P1326" t="s">
        <v>6732</v>
      </c>
      <c r="Q1326" t="s">
        <v>5150</v>
      </c>
    </row>
    <row r="1327" spans="1:17" x14ac:dyDescent="0.3">
      <c r="A1327" t="s">
        <v>5270</v>
      </c>
      <c r="B1327" t="str">
        <f t="shared" si="20"/>
        <v>1320245</v>
      </c>
      <c r="C1327">
        <v>132024</v>
      </c>
      <c r="D1327" t="s">
        <v>48</v>
      </c>
      <c r="E1327" t="s">
        <v>31</v>
      </c>
      <c r="F1327" t="s">
        <v>73</v>
      </c>
      <c r="G1327" t="s">
        <v>838</v>
      </c>
      <c r="H1327" t="s">
        <v>197</v>
      </c>
      <c r="I1327">
        <v>5</v>
      </c>
      <c r="J1327">
        <v>5</v>
      </c>
      <c r="K1327" t="e">
        <f>VLOOKUP(B1327,#REF!,5,FALSE)</f>
        <v>#REF!</v>
      </c>
      <c r="N1327" t="s">
        <v>6736</v>
      </c>
      <c r="O1327" s="180" t="s">
        <v>5165</v>
      </c>
      <c r="P1327" t="s">
        <v>6732</v>
      </c>
      <c r="Q1327" t="s">
        <v>5150</v>
      </c>
    </row>
    <row r="1328" spans="1:17" x14ac:dyDescent="0.3">
      <c r="A1328" t="s">
        <v>5270</v>
      </c>
      <c r="B1328" t="str">
        <f t="shared" si="20"/>
        <v>1320246</v>
      </c>
      <c r="C1328">
        <v>132024</v>
      </c>
      <c r="D1328" t="s">
        <v>48</v>
      </c>
      <c r="E1328" t="s">
        <v>31</v>
      </c>
      <c r="F1328" t="s">
        <v>73</v>
      </c>
      <c r="G1328" t="s">
        <v>838</v>
      </c>
      <c r="H1328" t="s">
        <v>197</v>
      </c>
      <c r="I1328">
        <v>6</v>
      </c>
      <c r="J1328">
        <v>6</v>
      </c>
      <c r="K1328" t="e">
        <f>VLOOKUP(B1328,#REF!,5,FALSE)</f>
        <v>#REF!</v>
      </c>
      <c r="N1328" t="s">
        <v>6737</v>
      </c>
      <c r="O1328" s="180" t="s">
        <v>5165</v>
      </c>
      <c r="P1328" t="s">
        <v>6732</v>
      </c>
      <c r="Q1328" t="s">
        <v>5150</v>
      </c>
    </row>
    <row r="1329" spans="1:17" x14ac:dyDescent="0.3">
      <c r="A1329" t="s">
        <v>5270</v>
      </c>
      <c r="B1329" t="str">
        <f t="shared" si="20"/>
        <v>1320247</v>
      </c>
      <c r="C1329">
        <v>132024</v>
      </c>
      <c r="D1329" t="s">
        <v>48</v>
      </c>
      <c r="E1329" t="s">
        <v>31</v>
      </c>
      <c r="F1329" t="s">
        <v>73</v>
      </c>
      <c r="G1329" t="s">
        <v>838</v>
      </c>
      <c r="H1329" t="s">
        <v>197</v>
      </c>
      <c r="I1329">
        <v>7</v>
      </c>
      <c r="J1329">
        <v>7</v>
      </c>
      <c r="K1329" t="e">
        <f>VLOOKUP(B1329,#REF!,5,FALSE)</f>
        <v>#REF!</v>
      </c>
      <c r="N1329" t="s">
        <v>6738</v>
      </c>
      <c r="O1329" s="180" t="s">
        <v>5165</v>
      </c>
      <c r="P1329" t="s">
        <v>6732</v>
      </c>
      <c r="Q1329" t="s">
        <v>5150</v>
      </c>
    </row>
    <row r="1330" spans="1:17" x14ac:dyDescent="0.3">
      <c r="A1330" t="s">
        <v>5270</v>
      </c>
      <c r="B1330" t="str">
        <f t="shared" si="20"/>
        <v>1320248</v>
      </c>
      <c r="C1330">
        <v>132024</v>
      </c>
      <c r="D1330" t="s">
        <v>48</v>
      </c>
      <c r="E1330" t="s">
        <v>31</v>
      </c>
      <c r="F1330" t="s">
        <v>73</v>
      </c>
      <c r="G1330" t="s">
        <v>838</v>
      </c>
      <c r="H1330" t="s">
        <v>197</v>
      </c>
      <c r="I1330">
        <v>8</v>
      </c>
      <c r="J1330">
        <v>8</v>
      </c>
      <c r="K1330" t="e">
        <f>VLOOKUP(B1330,#REF!,5,FALSE)</f>
        <v>#REF!</v>
      </c>
      <c r="N1330" t="s">
        <v>6739</v>
      </c>
      <c r="O1330" s="180" t="s">
        <v>5165</v>
      </c>
      <c r="P1330" t="s">
        <v>6732</v>
      </c>
      <c r="Q1330" t="s">
        <v>5150</v>
      </c>
    </row>
    <row r="1331" spans="1:17" x14ac:dyDescent="0.3">
      <c r="A1331" t="s">
        <v>5270</v>
      </c>
      <c r="B1331" t="str">
        <f t="shared" si="20"/>
        <v>1320249</v>
      </c>
      <c r="C1331">
        <v>132024</v>
      </c>
      <c r="D1331" t="s">
        <v>48</v>
      </c>
      <c r="E1331" t="s">
        <v>31</v>
      </c>
      <c r="F1331" t="s">
        <v>73</v>
      </c>
      <c r="G1331" t="s">
        <v>838</v>
      </c>
      <c r="H1331" t="s">
        <v>197</v>
      </c>
      <c r="I1331">
        <v>9</v>
      </c>
      <c r="J1331">
        <v>9</v>
      </c>
      <c r="K1331" t="e">
        <f>VLOOKUP(B1331,#REF!,5,FALSE)</f>
        <v>#REF!</v>
      </c>
      <c r="N1331" t="s">
        <v>6740</v>
      </c>
      <c r="O1331" s="180" t="s">
        <v>5165</v>
      </c>
      <c r="P1331" t="s">
        <v>6732</v>
      </c>
      <c r="Q1331" t="s">
        <v>5150</v>
      </c>
    </row>
    <row r="1332" spans="1:17" x14ac:dyDescent="0.3">
      <c r="A1332" t="s">
        <v>5270</v>
      </c>
      <c r="B1332" t="str">
        <f t="shared" si="20"/>
        <v>13202410</v>
      </c>
      <c r="C1332">
        <v>132024</v>
      </c>
      <c r="D1332" t="s">
        <v>48</v>
      </c>
      <c r="E1332" t="s">
        <v>31</v>
      </c>
      <c r="F1332" t="s">
        <v>73</v>
      </c>
      <c r="G1332" t="s">
        <v>838</v>
      </c>
      <c r="H1332" t="s">
        <v>197</v>
      </c>
      <c r="I1332">
        <v>10</v>
      </c>
      <c r="J1332">
        <v>10</v>
      </c>
      <c r="K1332" t="e">
        <f>VLOOKUP(B1332,#REF!,5,FALSE)</f>
        <v>#REF!</v>
      </c>
      <c r="N1332" t="s">
        <v>6741</v>
      </c>
      <c r="O1332" s="180" t="s">
        <v>5165</v>
      </c>
      <c r="P1332" t="s">
        <v>6732</v>
      </c>
      <c r="Q1332" t="s">
        <v>5150</v>
      </c>
    </row>
    <row r="1333" spans="1:17" x14ac:dyDescent="0.3">
      <c r="A1333" t="s">
        <v>5270</v>
      </c>
      <c r="B1333" t="str">
        <f t="shared" si="20"/>
        <v>13202411</v>
      </c>
      <c r="C1333">
        <v>132024</v>
      </c>
      <c r="D1333" t="s">
        <v>48</v>
      </c>
      <c r="E1333" t="s">
        <v>31</v>
      </c>
      <c r="F1333" t="s">
        <v>73</v>
      </c>
      <c r="G1333" t="s">
        <v>838</v>
      </c>
      <c r="H1333" t="s">
        <v>197</v>
      </c>
      <c r="I1333">
        <v>11</v>
      </c>
      <c r="J1333">
        <v>11</v>
      </c>
      <c r="K1333" t="e">
        <f>VLOOKUP(B1333,#REF!,5,FALSE)</f>
        <v>#REF!</v>
      </c>
      <c r="N1333" t="s">
        <v>6742</v>
      </c>
      <c r="O1333" s="180" t="s">
        <v>5165</v>
      </c>
      <c r="P1333" t="s">
        <v>6732</v>
      </c>
      <c r="Q1333" t="s">
        <v>5150</v>
      </c>
    </row>
    <row r="1334" spans="1:17" x14ac:dyDescent="0.3">
      <c r="A1334" t="s">
        <v>5270</v>
      </c>
      <c r="B1334" t="str">
        <f t="shared" si="20"/>
        <v>13202412</v>
      </c>
      <c r="C1334">
        <v>132024</v>
      </c>
      <c r="D1334" t="s">
        <v>48</v>
      </c>
      <c r="E1334" t="s">
        <v>31</v>
      </c>
      <c r="F1334" t="s">
        <v>73</v>
      </c>
      <c r="G1334" t="s">
        <v>838</v>
      </c>
      <c r="H1334" t="s">
        <v>197</v>
      </c>
      <c r="I1334">
        <v>12</v>
      </c>
      <c r="J1334">
        <v>12</v>
      </c>
      <c r="K1334" t="e">
        <f>VLOOKUP(B1334,#REF!,5,FALSE)</f>
        <v>#REF!</v>
      </c>
      <c r="N1334" t="s">
        <v>6743</v>
      </c>
      <c r="O1334" s="180" t="s">
        <v>5165</v>
      </c>
      <c r="P1334" t="s">
        <v>6732</v>
      </c>
      <c r="Q1334" t="s">
        <v>5150</v>
      </c>
    </row>
    <row r="1335" spans="1:17" x14ac:dyDescent="0.3">
      <c r="A1335" t="s">
        <v>5137</v>
      </c>
      <c r="B1335" t="str">
        <f t="shared" si="20"/>
        <v>1320391</v>
      </c>
      <c r="C1335">
        <v>132039</v>
      </c>
      <c r="D1335" t="s">
        <v>50</v>
      </c>
      <c r="E1335" t="s">
        <v>31</v>
      </c>
      <c r="F1335" t="s">
        <v>73</v>
      </c>
      <c r="G1335" t="s">
        <v>838</v>
      </c>
      <c r="H1335" t="s">
        <v>3046</v>
      </c>
      <c r="I1335">
        <v>1</v>
      </c>
      <c r="J1335">
        <v>1</v>
      </c>
      <c r="K1335" t="e">
        <f>VLOOKUP(B1335,#REF!,5,FALSE)</f>
        <v>#REF!</v>
      </c>
      <c r="N1335" t="s">
        <v>6744</v>
      </c>
      <c r="O1335" s="180" t="s">
        <v>5165</v>
      </c>
      <c r="P1335" t="s">
        <v>6289</v>
      </c>
      <c r="Q1335" t="s">
        <v>5161</v>
      </c>
    </row>
    <row r="1336" spans="1:17" x14ac:dyDescent="0.3">
      <c r="A1336" t="s">
        <v>5137</v>
      </c>
      <c r="B1336" t="str">
        <f t="shared" si="20"/>
        <v>13203910</v>
      </c>
      <c r="C1336">
        <v>132039</v>
      </c>
      <c r="D1336" t="s">
        <v>50</v>
      </c>
      <c r="E1336" t="s">
        <v>31</v>
      </c>
      <c r="F1336" t="s">
        <v>73</v>
      </c>
      <c r="G1336" t="s">
        <v>838</v>
      </c>
      <c r="H1336" t="s">
        <v>3046</v>
      </c>
      <c r="I1336">
        <v>10</v>
      </c>
      <c r="J1336">
        <v>10</v>
      </c>
      <c r="K1336" t="e">
        <f>VLOOKUP(B1336,#REF!,5,FALSE)</f>
        <v>#REF!</v>
      </c>
      <c r="N1336" t="s">
        <v>6745</v>
      </c>
      <c r="O1336" s="180" t="s">
        <v>5165</v>
      </c>
      <c r="P1336" t="s">
        <v>6289</v>
      </c>
      <c r="Q1336" t="s">
        <v>5161</v>
      </c>
    </row>
    <row r="1337" spans="1:17" x14ac:dyDescent="0.3">
      <c r="A1337" t="s">
        <v>5163</v>
      </c>
      <c r="B1337" t="str">
        <f t="shared" si="20"/>
        <v>13301116</v>
      </c>
      <c r="C1337">
        <v>133011</v>
      </c>
      <c r="D1337" t="s">
        <v>48</v>
      </c>
      <c r="E1337" t="s">
        <v>31</v>
      </c>
      <c r="F1337" t="s">
        <v>89</v>
      </c>
      <c r="G1337" t="s">
        <v>867</v>
      </c>
      <c r="H1337" t="s">
        <v>1247</v>
      </c>
      <c r="I1337">
        <v>16</v>
      </c>
      <c r="J1337">
        <v>16</v>
      </c>
      <c r="K1337" t="e">
        <f>VLOOKUP(B1337,#REF!,5,FALSE)</f>
        <v>#REF!</v>
      </c>
      <c r="N1337" t="s">
        <v>6746</v>
      </c>
      <c r="O1337" s="180" t="s">
        <v>5165</v>
      </c>
      <c r="P1337" t="s">
        <v>6747</v>
      </c>
      <c r="Q1337" t="s">
        <v>5151</v>
      </c>
    </row>
    <row r="1338" spans="1:17" x14ac:dyDescent="0.3">
      <c r="A1338" t="s">
        <v>5137</v>
      </c>
      <c r="B1338" t="str">
        <f t="shared" si="20"/>
        <v>13301527</v>
      </c>
      <c r="C1338">
        <v>133015</v>
      </c>
      <c r="D1338" t="s">
        <v>50</v>
      </c>
      <c r="E1338" t="s">
        <v>31</v>
      </c>
      <c r="F1338" t="s">
        <v>89</v>
      </c>
      <c r="G1338" t="s">
        <v>867</v>
      </c>
      <c r="H1338" t="s">
        <v>1256</v>
      </c>
      <c r="I1338">
        <v>27</v>
      </c>
      <c r="J1338">
        <v>27</v>
      </c>
      <c r="K1338" t="e">
        <f>VLOOKUP(B1338,#REF!,5,FALSE)</f>
        <v>#REF!</v>
      </c>
      <c r="L1338" t="e">
        <f>VLOOKUP(B1338,#REF!,6,FALSE)</f>
        <v>#REF!</v>
      </c>
      <c r="N1338" t="s">
        <v>6748</v>
      </c>
      <c r="O1338" s="180" t="s">
        <v>5165</v>
      </c>
      <c r="P1338" t="s">
        <v>6166</v>
      </c>
      <c r="Q1338" t="s">
        <v>5161</v>
      </c>
    </row>
    <row r="1339" spans="1:17" x14ac:dyDescent="0.3">
      <c r="A1339" t="s">
        <v>5137</v>
      </c>
      <c r="B1339" t="str">
        <f t="shared" si="20"/>
        <v>13301528</v>
      </c>
      <c r="C1339">
        <v>133015</v>
      </c>
      <c r="D1339" t="s">
        <v>50</v>
      </c>
      <c r="E1339" t="s">
        <v>31</v>
      </c>
      <c r="F1339" t="s">
        <v>89</v>
      </c>
      <c r="G1339" t="s">
        <v>867</v>
      </c>
      <c r="H1339" t="s">
        <v>1256</v>
      </c>
      <c r="I1339">
        <v>28</v>
      </c>
      <c r="J1339">
        <v>28</v>
      </c>
      <c r="K1339" t="e">
        <f>VLOOKUP(B1339,#REF!,5,FALSE)</f>
        <v>#REF!</v>
      </c>
      <c r="L1339" t="e">
        <f>VLOOKUP(B1339,#REF!,6,FALSE)</f>
        <v>#REF!</v>
      </c>
      <c r="N1339" t="s">
        <v>6750</v>
      </c>
      <c r="O1339" s="180" t="s">
        <v>5165</v>
      </c>
      <c r="P1339" t="s">
        <v>6166</v>
      </c>
      <c r="Q1339" t="s">
        <v>5161</v>
      </c>
    </row>
    <row r="1340" spans="1:17" x14ac:dyDescent="0.3">
      <c r="A1340" t="s">
        <v>5137</v>
      </c>
      <c r="B1340" t="str">
        <f t="shared" si="20"/>
        <v>13301529</v>
      </c>
      <c r="C1340">
        <v>133015</v>
      </c>
      <c r="D1340" t="s">
        <v>50</v>
      </c>
      <c r="E1340" t="s">
        <v>31</v>
      </c>
      <c r="F1340" t="s">
        <v>89</v>
      </c>
      <c r="G1340" t="s">
        <v>867</v>
      </c>
      <c r="H1340" t="s">
        <v>1256</v>
      </c>
      <c r="I1340">
        <v>29</v>
      </c>
      <c r="J1340">
        <v>29</v>
      </c>
      <c r="K1340" t="e">
        <f>VLOOKUP(B1340,#REF!,5,FALSE)</f>
        <v>#REF!</v>
      </c>
      <c r="L1340" t="e">
        <f>VLOOKUP(B1340,#REF!,6,FALSE)</f>
        <v>#REF!</v>
      </c>
      <c r="N1340" t="s">
        <v>6753</v>
      </c>
      <c r="O1340" s="180" t="s">
        <v>5165</v>
      </c>
      <c r="P1340" t="s">
        <v>6166</v>
      </c>
      <c r="Q1340" t="s">
        <v>5161</v>
      </c>
    </row>
    <row r="1341" spans="1:17" x14ac:dyDescent="0.3">
      <c r="A1341" t="s">
        <v>5137</v>
      </c>
      <c r="B1341" t="str">
        <f t="shared" si="20"/>
        <v>13301530</v>
      </c>
      <c r="C1341">
        <v>133015</v>
      </c>
      <c r="D1341" t="s">
        <v>50</v>
      </c>
      <c r="E1341" t="s">
        <v>31</v>
      </c>
      <c r="F1341" t="s">
        <v>89</v>
      </c>
      <c r="G1341" t="s">
        <v>867</v>
      </c>
      <c r="H1341" t="s">
        <v>1256</v>
      </c>
      <c r="I1341">
        <v>30</v>
      </c>
      <c r="J1341">
        <v>30</v>
      </c>
      <c r="K1341" t="e">
        <f>VLOOKUP(B1341,#REF!,5,FALSE)</f>
        <v>#REF!</v>
      </c>
      <c r="N1341" t="s">
        <v>6755</v>
      </c>
      <c r="O1341" s="180" t="s">
        <v>5165</v>
      </c>
      <c r="P1341" t="s">
        <v>6166</v>
      </c>
      <c r="Q1341" t="s">
        <v>5161</v>
      </c>
    </row>
    <row r="1342" spans="1:17" x14ac:dyDescent="0.3">
      <c r="A1342" t="s">
        <v>5137</v>
      </c>
      <c r="B1342" t="str">
        <f t="shared" si="20"/>
        <v>13301531</v>
      </c>
      <c r="C1342">
        <v>133015</v>
      </c>
      <c r="D1342" t="s">
        <v>50</v>
      </c>
      <c r="E1342" t="s">
        <v>31</v>
      </c>
      <c r="F1342" t="s">
        <v>89</v>
      </c>
      <c r="G1342" t="s">
        <v>867</v>
      </c>
      <c r="H1342" t="s">
        <v>1256</v>
      </c>
      <c r="I1342">
        <v>31</v>
      </c>
      <c r="J1342">
        <v>31</v>
      </c>
      <c r="K1342" t="e">
        <f>VLOOKUP(B1342,#REF!,5,FALSE)</f>
        <v>#REF!</v>
      </c>
      <c r="N1342" t="s">
        <v>6756</v>
      </c>
      <c r="O1342" s="180" t="s">
        <v>5165</v>
      </c>
      <c r="P1342" t="s">
        <v>6166</v>
      </c>
      <c r="Q1342" t="s">
        <v>5161</v>
      </c>
    </row>
    <row r="1343" spans="1:17" x14ac:dyDescent="0.3">
      <c r="A1343" t="s">
        <v>5137</v>
      </c>
      <c r="B1343" t="str">
        <f t="shared" si="20"/>
        <v>13301532</v>
      </c>
      <c r="C1343">
        <v>133015</v>
      </c>
      <c r="D1343" t="s">
        <v>50</v>
      </c>
      <c r="E1343" t="s">
        <v>31</v>
      </c>
      <c r="F1343" t="s">
        <v>89</v>
      </c>
      <c r="G1343" t="s">
        <v>867</v>
      </c>
      <c r="H1343" t="s">
        <v>1256</v>
      </c>
      <c r="I1343">
        <v>32</v>
      </c>
      <c r="J1343">
        <v>32</v>
      </c>
      <c r="K1343" t="e">
        <f>VLOOKUP(B1343,#REF!,5,FALSE)</f>
        <v>#REF!</v>
      </c>
      <c r="N1343" t="s">
        <v>6757</v>
      </c>
      <c r="O1343" s="180" t="s">
        <v>5165</v>
      </c>
      <c r="P1343" t="s">
        <v>6166</v>
      </c>
      <c r="Q1343" t="s">
        <v>5161</v>
      </c>
    </row>
    <row r="1344" spans="1:17" x14ac:dyDescent="0.3">
      <c r="A1344" t="s">
        <v>5137</v>
      </c>
      <c r="B1344" t="str">
        <f t="shared" si="20"/>
        <v>13301533</v>
      </c>
      <c r="C1344">
        <v>133015</v>
      </c>
      <c r="D1344" t="s">
        <v>50</v>
      </c>
      <c r="E1344" t="s">
        <v>31</v>
      </c>
      <c r="F1344" t="s">
        <v>89</v>
      </c>
      <c r="G1344" t="s">
        <v>867</v>
      </c>
      <c r="H1344" t="s">
        <v>1256</v>
      </c>
      <c r="I1344">
        <v>33</v>
      </c>
      <c r="J1344">
        <v>33</v>
      </c>
      <c r="K1344" t="e">
        <f>VLOOKUP(B1344,#REF!,5,FALSE)</f>
        <v>#REF!</v>
      </c>
      <c r="N1344" t="s">
        <v>6758</v>
      </c>
      <c r="O1344" s="180" t="s">
        <v>5165</v>
      </c>
      <c r="P1344" t="s">
        <v>6166</v>
      </c>
      <c r="Q1344" t="s">
        <v>5161</v>
      </c>
    </row>
    <row r="1345" spans="1:17" x14ac:dyDescent="0.3">
      <c r="A1345" t="s">
        <v>6056</v>
      </c>
      <c r="B1345" t="str">
        <f t="shared" si="20"/>
        <v>1340083</v>
      </c>
      <c r="C1345">
        <v>134008</v>
      </c>
      <c r="D1345" t="s">
        <v>50</v>
      </c>
      <c r="E1345" t="s">
        <v>31</v>
      </c>
      <c r="F1345" t="s">
        <v>74</v>
      </c>
      <c r="G1345" t="s">
        <v>909</v>
      </c>
      <c r="H1345" t="s">
        <v>1286</v>
      </c>
      <c r="I1345">
        <v>3</v>
      </c>
      <c r="J1345">
        <v>3</v>
      </c>
      <c r="K1345" t="e">
        <f>VLOOKUP(B1345,#REF!,5,FALSE)</f>
        <v>#REF!</v>
      </c>
      <c r="N1345" t="s">
        <v>6759</v>
      </c>
      <c r="O1345" s="180" t="s">
        <v>5165</v>
      </c>
      <c r="P1345" t="s">
        <v>6760</v>
      </c>
      <c r="Q1345" t="s">
        <v>5151</v>
      </c>
    </row>
    <row r="1346" spans="1:17" x14ac:dyDescent="0.3">
      <c r="A1346" t="s">
        <v>5163</v>
      </c>
      <c r="B1346" t="str">
        <f t="shared" si="20"/>
        <v>1340152</v>
      </c>
      <c r="C1346">
        <v>134015</v>
      </c>
      <c r="D1346" t="s">
        <v>48</v>
      </c>
      <c r="E1346" t="s">
        <v>31</v>
      </c>
      <c r="F1346" t="s">
        <v>74</v>
      </c>
      <c r="G1346" t="s">
        <v>909</v>
      </c>
      <c r="H1346" t="s">
        <v>1303</v>
      </c>
      <c r="I1346">
        <v>2</v>
      </c>
      <c r="J1346">
        <v>45292</v>
      </c>
      <c r="K1346" t="e">
        <f>VLOOKUP(B1346,#REF!,5,FALSE)</f>
        <v>#REF!</v>
      </c>
      <c r="N1346" t="s">
        <v>6761</v>
      </c>
      <c r="O1346" s="180" t="s">
        <v>5165</v>
      </c>
      <c r="P1346" t="s">
        <v>5150</v>
      </c>
      <c r="Q1346" t="s">
        <v>5151</v>
      </c>
    </row>
    <row r="1347" spans="1:17" x14ac:dyDescent="0.3">
      <c r="A1347" t="s">
        <v>5137</v>
      </c>
      <c r="B1347" t="str">
        <f t="shared" si="20"/>
        <v>1340184</v>
      </c>
      <c r="C1347">
        <v>134018</v>
      </c>
      <c r="D1347" t="s">
        <v>48</v>
      </c>
      <c r="E1347" t="s">
        <v>31</v>
      </c>
      <c r="F1347" t="s">
        <v>74</v>
      </c>
      <c r="G1347" t="s">
        <v>893</v>
      </c>
      <c r="H1347" t="s">
        <v>1310</v>
      </c>
      <c r="I1347">
        <v>4</v>
      </c>
      <c r="J1347">
        <v>4</v>
      </c>
      <c r="K1347" t="e">
        <f>VLOOKUP(B1347,#REF!,5,FALSE)</f>
        <v>#REF!</v>
      </c>
      <c r="N1347" t="s">
        <v>6762</v>
      </c>
      <c r="O1347" s="180" t="s">
        <v>5165</v>
      </c>
      <c r="P1347" t="s">
        <v>5150</v>
      </c>
      <c r="Q1347" t="s">
        <v>5161</v>
      </c>
    </row>
    <row r="1348" spans="1:17" x14ac:dyDescent="0.3">
      <c r="A1348" t="s">
        <v>5137</v>
      </c>
      <c r="B1348" t="str">
        <f t="shared" si="20"/>
        <v>1340185</v>
      </c>
      <c r="C1348">
        <v>134018</v>
      </c>
      <c r="D1348" t="s">
        <v>48</v>
      </c>
      <c r="E1348" t="s">
        <v>31</v>
      </c>
      <c r="F1348" t="s">
        <v>74</v>
      </c>
      <c r="G1348" t="s">
        <v>893</v>
      </c>
      <c r="H1348" t="s">
        <v>1310</v>
      </c>
      <c r="I1348">
        <v>5</v>
      </c>
      <c r="J1348">
        <v>5</v>
      </c>
      <c r="K1348" t="e">
        <f>VLOOKUP(B1348,#REF!,5,FALSE)</f>
        <v>#REF!</v>
      </c>
      <c r="N1348" t="s">
        <v>6763</v>
      </c>
      <c r="O1348" s="180" t="s">
        <v>5165</v>
      </c>
      <c r="P1348" t="s">
        <v>5150</v>
      </c>
      <c r="Q1348" t="s">
        <v>5161</v>
      </c>
    </row>
    <row r="1349" spans="1:17" x14ac:dyDescent="0.3">
      <c r="A1349" t="s">
        <v>5137</v>
      </c>
      <c r="B1349" t="str">
        <f t="shared" si="20"/>
        <v>1340187</v>
      </c>
      <c r="C1349">
        <v>134018</v>
      </c>
      <c r="D1349" t="s">
        <v>48</v>
      </c>
      <c r="E1349" t="s">
        <v>31</v>
      </c>
      <c r="F1349" t="s">
        <v>74</v>
      </c>
      <c r="G1349" t="s">
        <v>893</v>
      </c>
      <c r="H1349" t="s">
        <v>1310</v>
      </c>
      <c r="I1349">
        <v>7</v>
      </c>
      <c r="J1349">
        <v>7</v>
      </c>
      <c r="K1349" t="e">
        <f>VLOOKUP(B1349,#REF!,5,FALSE)</f>
        <v>#REF!</v>
      </c>
      <c r="N1349" t="s">
        <v>6764</v>
      </c>
      <c r="O1349" s="180" t="s">
        <v>5165</v>
      </c>
      <c r="P1349" t="s">
        <v>5150</v>
      </c>
      <c r="Q1349" t="s">
        <v>5161</v>
      </c>
    </row>
    <row r="1350" spans="1:17" x14ac:dyDescent="0.3">
      <c r="A1350" t="s">
        <v>5137</v>
      </c>
      <c r="B1350" t="str">
        <f t="shared" si="20"/>
        <v>13401810</v>
      </c>
      <c r="C1350">
        <v>134018</v>
      </c>
      <c r="D1350" t="s">
        <v>48</v>
      </c>
      <c r="E1350" t="s">
        <v>31</v>
      </c>
      <c r="F1350" t="s">
        <v>74</v>
      </c>
      <c r="G1350" t="s">
        <v>893</v>
      </c>
      <c r="H1350" t="s">
        <v>1310</v>
      </c>
      <c r="I1350">
        <v>10</v>
      </c>
      <c r="J1350">
        <v>10</v>
      </c>
      <c r="K1350" t="e">
        <f>VLOOKUP(B1350,#REF!,5,FALSE)</f>
        <v>#REF!</v>
      </c>
      <c r="N1350" t="s">
        <v>6765</v>
      </c>
      <c r="O1350" s="180" t="s">
        <v>5165</v>
      </c>
      <c r="P1350" t="s">
        <v>5150</v>
      </c>
      <c r="Q1350" t="s">
        <v>5161</v>
      </c>
    </row>
    <row r="1351" spans="1:17" x14ac:dyDescent="0.3">
      <c r="A1351" t="s">
        <v>5137</v>
      </c>
      <c r="B1351" t="str">
        <f t="shared" si="20"/>
        <v>13401819</v>
      </c>
      <c r="C1351">
        <v>134018</v>
      </c>
      <c r="D1351" t="s">
        <v>48</v>
      </c>
      <c r="E1351" t="s">
        <v>31</v>
      </c>
      <c r="F1351" t="s">
        <v>74</v>
      </c>
      <c r="G1351" t="s">
        <v>893</v>
      </c>
      <c r="H1351" t="s">
        <v>1310</v>
      </c>
      <c r="I1351">
        <v>19</v>
      </c>
      <c r="J1351">
        <v>19</v>
      </c>
      <c r="K1351" t="e">
        <f>VLOOKUP(B1351,#REF!,5,FALSE)</f>
        <v>#REF!</v>
      </c>
      <c r="N1351" t="s">
        <v>6766</v>
      </c>
      <c r="O1351" s="180" t="s">
        <v>5165</v>
      </c>
      <c r="P1351" t="s">
        <v>5150</v>
      </c>
      <c r="Q1351" t="s">
        <v>5161</v>
      </c>
    </row>
    <row r="1352" spans="1:17" x14ac:dyDescent="0.3">
      <c r="A1352" t="s">
        <v>5163</v>
      </c>
      <c r="B1352" t="str">
        <f t="shared" ref="B1352:B1415" si="21">C1352&amp;I1352</f>
        <v>1340344</v>
      </c>
      <c r="C1352">
        <v>134034</v>
      </c>
      <c r="D1352" t="s">
        <v>48</v>
      </c>
      <c r="E1352" t="s">
        <v>31</v>
      </c>
      <c r="F1352" t="s">
        <v>74</v>
      </c>
      <c r="G1352" t="s">
        <v>886</v>
      </c>
      <c r="H1352" t="s">
        <v>94</v>
      </c>
      <c r="I1352">
        <v>4</v>
      </c>
      <c r="J1352">
        <v>4</v>
      </c>
      <c r="K1352" t="e">
        <f>VLOOKUP(B1352,#REF!,5,FALSE)</f>
        <v>#REF!</v>
      </c>
      <c r="N1352" t="s">
        <v>6767</v>
      </c>
      <c r="O1352" s="180" t="s">
        <v>5165</v>
      </c>
      <c r="P1352" t="s">
        <v>5150</v>
      </c>
      <c r="Q1352" t="s">
        <v>5151</v>
      </c>
    </row>
    <row r="1353" spans="1:17" x14ac:dyDescent="0.3">
      <c r="A1353" t="s">
        <v>5163</v>
      </c>
      <c r="B1353" t="str">
        <f t="shared" si="21"/>
        <v>13403460</v>
      </c>
      <c r="C1353">
        <v>134034</v>
      </c>
      <c r="D1353" t="s">
        <v>48</v>
      </c>
      <c r="E1353" t="s">
        <v>31</v>
      </c>
      <c r="F1353" t="s">
        <v>74</v>
      </c>
      <c r="G1353" t="s">
        <v>886</v>
      </c>
      <c r="H1353" t="s">
        <v>94</v>
      </c>
      <c r="I1353">
        <v>60</v>
      </c>
      <c r="J1353">
        <v>6</v>
      </c>
      <c r="K1353" t="e">
        <f>VLOOKUP(B1353,#REF!,5,FALSE)</f>
        <v>#REF!</v>
      </c>
      <c r="N1353" t="s">
        <v>6768</v>
      </c>
      <c r="O1353" s="180" t="s">
        <v>5165</v>
      </c>
      <c r="Q1353" t="s">
        <v>5151</v>
      </c>
    </row>
    <row r="1354" spans="1:17" x14ac:dyDescent="0.3">
      <c r="A1354" t="s">
        <v>5163</v>
      </c>
      <c r="B1354" t="str">
        <f t="shared" si="21"/>
        <v>13403470</v>
      </c>
      <c r="C1354">
        <v>134034</v>
      </c>
      <c r="D1354" t="s">
        <v>48</v>
      </c>
      <c r="E1354" t="s">
        <v>31</v>
      </c>
      <c r="F1354" t="s">
        <v>74</v>
      </c>
      <c r="G1354" t="s">
        <v>886</v>
      </c>
      <c r="H1354" t="s">
        <v>94</v>
      </c>
      <c r="I1354">
        <v>70</v>
      </c>
      <c r="J1354">
        <v>7</v>
      </c>
      <c r="K1354" t="e">
        <f>VLOOKUP(B1354,#REF!,5,FALSE)</f>
        <v>#REF!</v>
      </c>
      <c r="N1354" t="s">
        <v>6769</v>
      </c>
      <c r="O1354" s="180" t="s">
        <v>5165</v>
      </c>
      <c r="Q1354" t="s">
        <v>5151</v>
      </c>
    </row>
    <row r="1355" spans="1:17" x14ac:dyDescent="0.3">
      <c r="A1355" t="s">
        <v>5163</v>
      </c>
      <c r="B1355" t="str">
        <f t="shared" si="21"/>
        <v>134038119</v>
      </c>
      <c r="C1355">
        <v>134038</v>
      </c>
      <c r="D1355" t="s">
        <v>48</v>
      </c>
      <c r="E1355" t="s">
        <v>31</v>
      </c>
      <c r="F1355" t="s">
        <v>74</v>
      </c>
      <c r="G1355" t="s">
        <v>893</v>
      </c>
      <c r="H1355" t="s">
        <v>95</v>
      </c>
      <c r="I1355">
        <v>119</v>
      </c>
      <c r="J1355">
        <v>119</v>
      </c>
      <c r="K1355" t="e">
        <f>VLOOKUP(B1355,#REF!,5,FALSE)</f>
        <v>#REF!</v>
      </c>
      <c r="N1355" t="s">
        <v>6770</v>
      </c>
      <c r="O1355" s="180" t="s">
        <v>5165</v>
      </c>
      <c r="P1355" t="s">
        <v>6771</v>
      </c>
      <c r="Q1355" t="s">
        <v>5151</v>
      </c>
    </row>
    <row r="1356" spans="1:17" x14ac:dyDescent="0.3">
      <c r="A1356" t="s">
        <v>5163</v>
      </c>
      <c r="B1356" t="str">
        <f t="shared" si="21"/>
        <v>134038120</v>
      </c>
      <c r="C1356">
        <v>134038</v>
      </c>
      <c r="D1356" t="s">
        <v>48</v>
      </c>
      <c r="E1356" t="s">
        <v>31</v>
      </c>
      <c r="F1356" t="s">
        <v>74</v>
      </c>
      <c r="G1356" t="s">
        <v>893</v>
      </c>
      <c r="H1356" t="s">
        <v>95</v>
      </c>
      <c r="I1356">
        <v>120</v>
      </c>
      <c r="J1356">
        <v>120</v>
      </c>
      <c r="K1356" t="e">
        <f>VLOOKUP(B1356,#REF!,5,FALSE)</f>
        <v>#REF!</v>
      </c>
      <c r="N1356" t="s">
        <v>6772</v>
      </c>
      <c r="O1356" s="180" t="s">
        <v>5165</v>
      </c>
      <c r="P1356" t="s">
        <v>6771</v>
      </c>
      <c r="Q1356" t="s">
        <v>5151</v>
      </c>
    </row>
    <row r="1357" spans="1:17" x14ac:dyDescent="0.3">
      <c r="A1357" t="s">
        <v>5163</v>
      </c>
      <c r="B1357" t="str">
        <f t="shared" si="21"/>
        <v>134038121</v>
      </c>
      <c r="C1357">
        <v>134038</v>
      </c>
      <c r="D1357" t="s">
        <v>48</v>
      </c>
      <c r="E1357" t="s">
        <v>31</v>
      </c>
      <c r="F1357" t="s">
        <v>74</v>
      </c>
      <c r="G1357" t="s">
        <v>893</v>
      </c>
      <c r="H1357" t="s">
        <v>95</v>
      </c>
      <c r="I1357">
        <v>121</v>
      </c>
      <c r="J1357">
        <v>121</v>
      </c>
      <c r="K1357" t="e">
        <f>VLOOKUP(B1357,#REF!,5,FALSE)</f>
        <v>#REF!</v>
      </c>
      <c r="N1357" t="s">
        <v>6773</v>
      </c>
      <c r="O1357" s="180" t="s">
        <v>5165</v>
      </c>
      <c r="P1357" t="s">
        <v>6771</v>
      </c>
      <c r="Q1357" t="s">
        <v>5151</v>
      </c>
    </row>
    <row r="1358" spans="1:17" x14ac:dyDescent="0.3">
      <c r="A1358" t="s">
        <v>5163</v>
      </c>
      <c r="B1358" t="str">
        <f t="shared" si="21"/>
        <v>134038122</v>
      </c>
      <c r="C1358">
        <v>134038</v>
      </c>
      <c r="D1358" t="s">
        <v>48</v>
      </c>
      <c r="E1358" t="s">
        <v>31</v>
      </c>
      <c r="F1358" t="s">
        <v>74</v>
      </c>
      <c r="G1358" t="s">
        <v>893</v>
      </c>
      <c r="H1358" t="s">
        <v>95</v>
      </c>
      <c r="I1358">
        <v>122</v>
      </c>
      <c r="J1358">
        <v>122</v>
      </c>
      <c r="K1358" t="e">
        <f>VLOOKUP(B1358,#REF!,5,FALSE)</f>
        <v>#REF!</v>
      </c>
      <c r="N1358" t="s">
        <v>6774</v>
      </c>
      <c r="O1358" s="180" t="s">
        <v>5165</v>
      </c>
      <c r="P1358" t="s">
        <v>6771</v>
      </c>
      <c r="Q1358" t="s">
        <v>5151</v>
      </c>
    </row>
    <row r="1359" spans="1:17" x14ac:dyDescent="0.3">
      <c r="A1359" t="s">
        <v>5163</v>
      </c>
      <c r="B1359" t="str">
        <f t="shared" si="21"/>
        <v>134038178</v>
      </c>
      <c r="C1359">
        <v>134038</v>
      </c>
      <c r="D1359" t="s">
        <v>48</v>
      </c>
      <c r="E1359" t="s">
        <v>31</v>
      </c>
      <c r="F1359" t="s">
        <v>74</v>
      </c>
      <c r="G1359" t="s">
        <v>893</v>
      </c>
      <c r="H1359" t="s">
        <v>95</v>
      </c>
      <c r="I1359">
        <v>178</v>
      </c>
      <c r="J1359">
        <v>178</v>
      </c>
      <c r="K1359" t="e">
        <f>VLOOKUP(B1359,#REF!,5,FALSE)</f>
        <v>#REF!</v>
      </c>
      <c r="N1359" t="s">
        <v>6775</v>
      </c>
      <c r="O1359" s="180" t="s">
        <v>5165</v>
      </c>
      <c r="P1359" t="s">
        <v>6776</v>
      </c>
      <c r="Q1359" t="s">
        <v>5151</v>
      </c>
    </row>
    <row r="1360" spans="1:17" x14ac:dyDescent="0.3">
      <c r="A1360" t="s">
        <v>5163</v>
      </c>
      <c r="B1360" t="str">
        <f t="shared" si="21"/>
        <v>134038197</v>
      </c>
      <c r="C1360">
        <v>134038</v>
      </c>
      <c r="D1360" t="s">
        <v>48</v>
      </c>
      <c r="E1360" t="s">
        <v>31</v>
      </c>
      <c r="F1360" t="s">
        <v>74</v>
      </c>
      <c r="G1360" t="s">
        <v>893</v>
      </c>
      <c r="H1360" t="s">
        <v>95</v>
      </c>
      <c r="I1360">
        <v>197</v>
      </c>
      <c r="J1360" t="s">
        <v>6777</v>
      </c>
      <c r="K1360" t="e">
        <f>VLOOKUP(B1360,#REF!,5,FALSE)</f>
        <v>#REF!</v>
      </c>
      <c r="N1360" t="s">
        <v>6778</v>
      </c>
      <c r="O1360" s="180" t="s">
        <v>5165</v>
      </c>
      <c r="P1360" t="s">
        <v>6776</v>
      </c>
      <c r="Q1360" t="s">
        <v>5151</v>
      </c>
    </row>
    <row r="1361" spans="1:17" x14ac:dyDescent="0.3">
      <c r="A1361" t="s">
        <v>5163</v>
      </c>
      <c r="B1361" t="str">
        <f t="shared" si="21"/>
        <v>134038202</v>
      </c>
      <c r="C1361">
        <v>134038</v>
      </c>
      <c r="D1361" t="s">
        <v>48</v>
      </c>
      <c r="E1361" t="s">
        <v>31</v>
      </c>
      <c r="F1361" t="s">
        <v>74</v>
      </c>
      <c r="G1361" t="s">
        <v>893</v>
      </c>
      <c r="H1361" t="s">
        <v>95</v>
      </c>
      <c r="I1361">
        <v>202</v>
      </c>
      <c r="J1361">
        <v>202</v>
      </c>
      <c r="K1361" t="e">
        <f>VLOOKUP(B1361,#REF!,5,FALSE)</f>
        <v>#REF!</v>
      </c>
      <c r="N1361" t="s">
        <v>6779</v>
      </c>
      <c r="O1361" s="180" t="s">
        <v>5165</v>
      </c>
      <c r="P1361" t="s">
        <v>6776</v>
      </c>
      <c r="Q1361" t="s">
        <v>5151</v>
      </c>
    </row>
    <row r="1362" spans="1:17" x14ac:dyDescent="0.3">
      <c r="A1362" t="s">
        <v>5163</v>
      </c>
      <c r="B1362" t="str">
        <f t="shared" si="21"/>
        <v>134038203</v>
      </c>
      <c r="C1362">
        <v>134038</v>
      </c>
      <c r="D1362" t="s">
        <v>48</v>
      </c>
      <c r="E1362" t="s">
        <v>31</v>
      </c>
      <c r="F1362" t="s">
        <v>74</v>
      </c>
      <c r="G1362" t="s">
        <v>893</v>
      </c>
      <c r="H1362" t="s">
        <v>95</v>
      </c>
      <c r="I1362">
        <v>203</v>
      </c>
      <c r="J1362">
        <v>203</v>
      </c>
      <c r="K1362" t="e">
        <f>VLOOKUP(B1362,#REF!,5,FALSE)</f>
        <v>#REF!</v>
      </c>
      <c r="N1362" t="s">
        <v>6780</v>
      </c>
      <c r="O1362" s="180" t="s">
        <v>5165</v>
      </c>
      <c r="P1362" t="s">
        <v>6776</v>
      </c>
      <c r="Q1362" t="s">
        <v>5151</v>
      </c>
    </row>
    <row r="1363" spans="1:17" x14ac:dyDescent="0.3">
      <c r="A1363" t="s">
        <v>5163</v>
      </c>
      <c r="B1363" t="str">
        <f t="shared" si="21"/>
        <v>134038204</v>
      </c>
      <c r="C1363">
        <v>134038</v>
      </c>
      <c r="D1363" t="s">
        <v>48</v>
      </c>
      <c r="E1363" t="s">
        <v>31</v>
      </c>
      <c r="F1363" t="s">
        <v>74</v>
      </c>
      <c r="G1363" t="s">
        <v>893</v>
      </c>
      <c r="H1363" t="s">
        <v>95</v>
      </c>
      <c r="I1363">
        <v>204</v>
      </c>
      <c r="J1363">
        <v>204</v>
      </c>
      <c r="K1363" t="e">
        <f>VLOOKUP(B1363,#REF!,5,FALSE)</f>
        <v>#REF!</v>
      </c>
      <c r="N1363" t="s">
        <v>6781</v>
      </c>
      <c r="O1363" s="180" t="s">
        <v>5165</v>
      </c>
      <c r="P1363" t="s">
        <v>6776</v>
      </c>
      <c r="Q1363" t="s">
        <v>5151</v>
      </c>
    </row>
    <row r="1364" spans="1:17" x14ac:dyDescent="0.3">
      <c r="A1364" t="s">
        <v>5163</v>
      </c>
      <c r="B1364" t="str">
        <f t="shared" si="21"/>
        <v>134038205</v>
      </c>
      <c r="C1364">
        <v>134038</v>
      </c>
      <c r="D1364" t="s">
        <v>48</v>
      </c>
      <c r="E1364" t="s">
        <v>31</v>
      </c>
      <c r="F1364" t="s">
        <v>74</v>
      </c>
      <c r="G1364" t="s">
        <v>893</v>
      </c>
      <c r="H1364" t="s">
        <v>95</v>
      </c>
      <c r="I1364">
        <v>205</v>
      </c>
      <c r="J1364">
        <v>205</v>
      </c>
      <c r="K1364" t="e">
        <f>VLOOKUP(B1364,#REF!,5,FALSE)</f>
        <v>#REF!</v>
      </c>
      <c r="N1364" t="s">
        <v>6782</v>
      </c>
      <c r="O1364" s="180" t="s">
        <v>5165</v>
      </c>
      <c r="P1364" t="s">
        <v>6776</v>
      </c>
      <c r="Q1364" t="s">
        <v>5151</v>
      </c>
    </row>
    <row r="1365" spans="1:17" x14ac:dyDescent="0.3">
      <c r="A1365" t="s">
        <v>5163</v>
      </c>
      <c r="B1365" t="str">
        <f t="shared" si="21"/>
        <v>134038206</v>
      </c>
      <c r="C1365">
        <v>134038</v>
      </c>
      <c r="D1365" t="s">
        <v>48</v>
      </c>
      <c r="E1365" t="s">
        <v>31</v>
      </c>
      <c r="F1365" t="s">
        <v>74</v>
      </c>
      <c r="G1365" t="s">
        <v>893</v>
      </c>
      <c r="H1365" t="s">
        <v>95</v>
      </c>
      <c r="I1365">
        <v>206</v>
      </c>
      <c r="J1365">
        <v>206207</v>
      </c>
      <c r="K1365" t="e">
        <f>VLOOKUP(B1365,#REF!,5,FALSE)</f>
        <v>#REF!</v>
      </c>
      <c r="N1365" t="s">
        <v>6783</v>
      </c>
      <c r="O1365" s="180" t="s">
        <v>5165</v>
      </c>
      <c r="P1365" t="s">
        <v>6776</v>
      </c>
      <c r="Q1365" t="s">
        <v>5151</v>
      </c>
    </row>
    <row r="1366" spans="1:17" x14ac:dyDescent="0.3">
      <c r="A1366" t="s">
        <v>5163</v>
      </c>
      <c r="B1366" t="str">
        <f t="shared" si="21"/>
        <v>134038287</v>
      </c>
      <c r="C1366">
        <v>134038</v>
      </c>
      <c r="D1366" t="s">
        <v>48</v>
      </c>
      <c r="E1366" t="s">
        <v>31</v>
      </c>
      <c r="F1366" t="s">
        <v>74</v>
      </c>
      <c r="G1366" t="s">
        <v>893</v>
      </c>
      <c r="H1366" t="s">
        <v>95</v>
      </c>
      <c r="I1366">
        <v>287</v>
      </c>
      <c r="J1366" t="s">
        <v>96</v>
      </c>
      <c r="K1366" t="e">
        <f>VLOOKUP(B1366,#REF!,5,FALSE)</f>
        <v>#REF!</v>
      </c>
      <c r="N1366" t="s">
        <v>6784</v>
      </c>
      <c r="O1366" s="180" t="s">
        <v>5165</v>
      </c>
      <c r="P1366" t="s">
        <v>6776</v>
      </c>
      <c r="Q1366" t="s">
        <v>5151</v>
      </c>
    </row>
    <row r="1367" spans="1:17" x14ac:dyDescent="0.3">
      <c r="A1367" t="s">
        <v>5163</v>
      </c>
      <c r="B1367" t="str">
        <f t="shared" si="21"/>
        <v>134038288</v>
      </c>
      <c r="C1367">
        <v>134038</v>
      </c>
      <c r="D1367" t="s">
        <v>48</v>
      </c>
      <c r="E1367" t="s">
        <v>31</v>
      </c>
      <c r="F1367" t="s">
        <v>74</v>
      </c>
      <c r="G1367" t="s">
        <v>893</v>
      </c>
      <c r="H1367" t="s">
        <v>95</v>
      </c>
      <c r="I1367">
        <v>288</v>
      </c>
      <c r="J1367">
        <v>288</v>
      </c>
      <c r="K1367" t="e">
        <f>VLOOKUP(B1367,#REF!,5,FALSE)</f>
        <v>#REF!</v>
      </c>
      <c r="N1367" t="s">
        <v>6785</v>
      </c>
      <c r="O1367" s="180" t="s">
        <v>5165</v>
      </c>
      <c r="P1367" t="s">
        <v>6776</v>
      </c>
      <c r="Q1367" t="s">
        <v>5151</v>
      </c>
    </row>
    <row r="1368" spans="1:17" x14ac:dyDescent="0.3">
      <c r="A1368" t="s">
        <v>5163</v>
      </c>
      <c r="B1368" t="str">
        <f t="shared" si="21"/>
        <v>134038289</v>
      </c>
      <c r="C1368">
        <v>134038</v>
      </c>
      <c r="D1368" t="s">
        <v>48</v>
      </c>
      <c r="E1368" t="s">
        <v>31</v>
      </c>
      <c r="F1368" t="s">
        <v>74</v>
      </c>
      <c r="G1368" t="s">
        <v>893</v>
      </c>
      <c r="H1368" t="s">
        <v>95</v>
      </c>
      <c r="I1368">
        <v>289</v>
      </c>
      <c r="J1368">
        <v>289</v>
      </c>
      <c r="K1368" t="e">
        <f>VLOOKUP(B1368,#REF!,5,FALSE)</f>
        <v>#REF!</v>
      </c>
      <c r="N1368" t="s">
        <v>6786</v>
      </c>
      <c r="O1368" s="180" t="s">
        <v>5165</v>
      </c>
      <c r="P1368" t="s">
        <v>6776</v>
      </c>
      <c r="Q1368" t="s">
        <v>5151</v>
      </c>
    </row>
    <row r="1369" spans="1:17" x14ac:dyDescent="0.3">
      <c r="A1369" t="s">
        <v>5163</v>
      </c>
      <c r="B1369" t="str">
        <f t="shared" si="21"/>
        <v>134038290</v>
      </c>
      <c r="C1369">
        <v>134038</v>
      </c>
      <c r="D1369" t="s">
        <v>48</v>
      </c>
      <c r="E1369" t="s">
        <v>31</v>
      </c>
      <c r="F1369" t="s">
        <v>74</v>
      </c>
      <c r="G1369" t="s">
        <v>893</v>
      </c>
      <c r="H1369" t="s">
        <v>95</v>
      </c>
      <c r="I1369">
        <v>290</v>
      </c>
      <c r="J1369">
        <v>290</v>
      </c>
      <c r="K1369" t="e">
        <f>VLOOKUP(B1369,#REF!,5,FALSE)</f>
        <v>#REF!</v>
      </c>
      <c r="N1369" t="s">
        <v>6787</v>
      </c>
      <c r="O1369" s="180" t="s">
        <v>5165</v>
      </c>
      <c r="P1369" t="s">
        <v>6776</v>
      </c>
      <c r="Q1369" t="s">
        <v>5151</v>
      </c>
    </row>
    <row r="1370" spans="1:17" x14ac:dyDescent="0.3">
      <c r="A1370" t="s">
        <v>5163</v>
      </c>
      <c r="B1370" t="str">
        <f t="shared" si="21"/>
        <v>134038291</v>
      </c>
      <c r="C1370">
        <v>134038</v>
      </c>
      <c r="D1370" t="s">
        <v>48</v>
      </c>
      <c r="E1370" t="s">
        <v>31</v>
      </c>
      <c r="F1370" t="s">
        <v>74</v>
      </c>
      <c r="G1370" t="s">
        <v>893</v>
      </c>
      <c r="H1370" t="s">
        <v>95</v>
      </c>
      <c r="I1370">
        <v>291</v>
      </c>
      <c r="J1370">
        <v>291</v>
      </c>
      <c r="K1370" t="e">
        <f>VLOOKUP(B1370,#REF!,5,FALSE)</f>
        <v>#REF!</v>
      </c>
      <c r="N1370" t="s">
        <v>6788</v>
      </c>
      <c r="O1370" s="180" t="s">
        <v>5165</v>
      </c>
      <c r="P1370" t="s">
        <v>6776</v>
      </c>
      <c r="Q1370" t="s">
        <v>5151</v>
      </c>
    </row>
    <row r="1371" spans="1:17" x14ac:dyDescent="0.3">
      <c r="A1371" t="s">
        <v>5163</v>
      </c>
      <c r="B1371" t="str">
        <f t="shared" si="21"/>
        <v>134038292</v>
      </c>
      <c r="C1371">
        <v>134038</v>
      </c>
      <c r="D1371" t="s">
        <v>48</v>
      </c>
      <c r="E1371" t="s">
        <v>31</v>
      </c>
      <c r="F1371" t="s">
        <v>74</v>
      </c>
      <c r="G1371" t="s">
        <v>893</v>
      </c>
      <c r="H1371" t="s">
        <v>95</v>
      </c>
      <c r="I1371">
        <v>292</v>
      </c>
      <c r="J1371">
        <v>292</v>
      </c>
      <c r="K1371" t="e">
        <f>VLOOKUP(B1371,#REF!,5,FALSE)</f>
        <v>#REF!</v>
      </c>
      <c r="N1371" t="s">
        <v>6789</v>
      </c>
      <c r="O1371" s="180" t="s">
        <v>5165</v>
      </c>
      <c r="P1371" t="s">
        <v>6776</v>
      </c>
      <c r="Q1371" t="s">
        <v>5151</v>
      </c>
    </row>
    <row r="1372" spans="1:17" x14ac:dyDescent="0.3">
      <c r="A1372" t="s">
        <v>5163</v>
      </c>
      <c r="B1372" t="str">
        <f t="shared" si="21"/>
        <v>134038293</v>
      </c>
      <c r="C1372">
        <v>134038</v>
      </c>
      <c r="D1372" t="s">
        <v>48</v>
      </c>
      <c r="E1372" t="s">
        <v>31</v>
      </c>
      <c r="F1372" t="s">
        <v>74</v>
      </c>
      <c r="G1372" t="s">
        <v>893</v>
      </c>
      <c r="H1372" t="s">
        <v>95</v>
      </c>
      <c r="I1372">
        <v>293</v>
      </c>
      <c r="J1372">
        <v>293</v>
      </c>
      <c r="K1372" t="e">
        <f>VLOOKUP(B1372,#REF!,5,FALSE)</f>
        <v>#REF!</v>
      </c>
      <c r="N1372" t="s">
        <v>6790</v>
      </c>
      <c r="O1372" s="180" t="s">
        <v>5165</v>
      </c>
      <c r="P1372" t="s">
        <v>6776</v>
      </c>
      <c r="Q1372" t="s">
        <v>5151</v>
      </c>
    </row>
    <row r="1373" spans="1:17" x14ac:dyDescent="0.3">
      <c r="A1373" t="s">
        <v>5163</v>
      </c>
      <c r="B1373" t="str">
        <f t="shared" si="21"/>
        <v>134038294</v>
      </c>
      <c r="C1373">
        <v>134038</v>
      </c>
      <c r="D1373" t="s">
        <v>48</v>
      </c>
      <c r="E1373" t="s">
        <v>31</v>
      </c>
      <c r="F1373" t="s">
        <v>74</v>
      </c>
      <c r="G1373" t="s">
        <v>893</v>
      </c>
      <c r="H1373" t="s">
        <v>95</v>
      </c>
      <c r="I1373">
        <v>294</v>
      </c>
      <c r="J1373">
        <v>294</v>
      </c>
      <c r="K1373" t="e">
        <f>VLOOKUP(B1373,#REF!,5,FALSE)</f>
        <v>#REF!</v>
      </c>
      <c r="N1373" t="s">
        <v>6791</v>
      </c>
      <c r="O1373" s="180" t="s">
        <v>5165</v>
      </c>
      <c r="P1373" t="s">
        <v>6776</v>
      </c>
      <c r="Q1373" t="s">
        <v>5151</v>
      </c>
    </row>
    <row r="1374" spans="1:17" x14ac:dyDescent="0.3">
      <c r="A1374" t="s">
        <v>5163</v>
      </c>
      <c r="B1374" t="str">
        <f t="shared" si="21"/>
        <v>134038295</v>
      </c>
      <c r="C1374">
        <v>134038</v>
      </c>
      <c r="D1374" t="s">
        <v>48</v>
      </c>
      <c r="E1374" t="s">
        <v>31</v>
      </c>
      <c r="F1374" t="s">
        <v>74</v>
      </c>
      <c r="G1374" t="s">
        <v>893</v>
      </c>
      <c r="H1374" t="s">
        <v>95</v>
      </c>
      <c r="I1374">
        <v>295</v>
      </c>
      <c r="J1374">
        <v>295</v>
      </c>
      <c r="K1374" t="e">
        <f>VLOOKUP(B1374,#REF!,5,FALSE)</f>
        <v>#REF!</v>
      </c>
      <c r="N1374" t="s">
        <v>6792</v>
      </c>
      <c r="O1374" s="180" t="s">
        <v>5165</v>
      </c>
      <c r="P1374" t="s">
        <v>6776</v>
      </c>
      <c r="Q1374" t="s">
        <v>5151</v>
      </c>
    </row>
    <row r="1375" spans="1:17" x14ac:dyDescent="0.3">
      <c r="A1375" t="s">
        <v>5163</v>
      </c>
      <c r="B1375" t="str">
        <f t="shared" si="21"/>
        <v>134038296</v>
      </c>
      <c r="C1375">
        <v>134038</v>
      </c>
      <c r="D1375" t="s">
        <v>48</v>
      </c>
      <c r="E1375" t="s">
        <v>31</v>
      </c>
      <c r="F1375" t="s">
        <v>74</v>
      </c>
      <c r="G1375" t="s">
        <v>893</v>
      </c>
      <c r="H1375" t="s">
        <v>95</v>
      </c>
      <c r="I1375">
        <v>296</v>
      </c>
      <c r="J1375">
        <v>296</v>
      </c>
      <c r="K1375" t="e">
        <f>VLOOKUP(B1375,#REF!,5,FALSE)</f>
        <v>#REF!</v>
      </c>
      <c r="N1375" t="s">
        <v>6793</v>
      </c>
      <c r="O1375" s="180" t="s">
        <v>5165</v>
      </c>
      <c r="P1375" t="s">
        <v>6776</v>
      </c>
      <c r="Q1375" t="s">
        <v>5151</v>
      </c>
    </row>
    <row r="1376" spans="1:17" x14ac:dyDescent="0.3">
      <c r="A1376" t="s">
        <v>5163</v>
      </c>
      <c r="B1376" t="str">
        <f t="shared" si="21"/>
        <v>134038297</v>
      </c>
      <c r="C1376">
        <v>134038</v>
      </c>
      <c r="D1376" t="s">
        <v>48</v>
      </c>
      <c r="E1376" t="s">
        <v>31</v>
      </c>
      <c r="F1376" t="s">
        <v>74</v>
      </c>
      <c r="G1376" t="s">
        <v>893</v>
      </c>
      <c r="H1376" t="s">
        <v>95</v>
      </c>
      <c r="I1376">
        <v>297</v>
      </c>
      <c r="J1376">
        <v>297</v>
      </c>
      <c r="K1376" t="e">
        <f>VLOOKUP(B1376,#REF!,5,FALSE)</f>
        <v>#REF!</v>
      </c>
      <c r="N1376" t="s">
        <v>6794</v>
      </c>
      <c r="O1376" s="180" t="s">
        <v>5165</v>
      </c>
      <c r="P1376" t="s">
        <v>6776</v>
      </c>
      <c r="Q1376" t="s">
        <v>5151</v>
      </c>
    </row>
    <row r="1377" spans="1:17" x14ac:dyDescent="0.3">
      <c r="A1377" t="s">
        <v>5163</v>
      </c>
      <c r="B1377" t="str">
        <f t="shared" si="21"/>
        <v>134038298</v>
      </c>
      <c r="C1377">
        <v>134038</v>
      </c>
      <c r="D1377" t="s">
        <v>48</v>
      </c>
      <c r="E1377" t="s">
        <v>31</v>
      </c>
      <c r="F1377" t="s">
        <v>74</v>
      </c>
      <c r="G1377" t="s">
        <v>893</v>
      </c>
      <c r="H1377" t="s">
        <v>95</v>
      </c>
      <c r="I1377">
        <v>298</v>
      </c>
      <c r="J1377">
        <v>298</v>
      </c>
      <c r="K1377" t="e">
        <f>VLOOKUP(B1377,#REF!,5,FALSE)</f>
        <v>#REF!</v>
      </c>
      <c r="N1377" t="s">
        <v>6795</v>
      </c>
      <c r="O1377" s="180" t="s">
        <v>5165</v>
      </c>
      <c r="P1377" t="s">
        <v>6776</v>
      </c>
      <c r="Q1377" t="s">
        <v>5151</v>
      </c>
    </row>
    <row r="1378" spans="1:17" x14ac:dyDescent="0.3">
      <c r="A1378" t="s">
        <v>5163</v>
      </c>
      <c r="B1378" t="str">
        <f t="shared" si="21"/>
        <v>134038299</v>
      </c>
      <c r="C1378">
        <v>134038</v>
      </c>
      <c r="D1378" t="s">
        <v>48</v>
      </c>
      <c r="E1378" t="s">
        <v>31</v>
      </c>
      <c r="F1378" t="s">
        <v>74</v>
      </c>
      <c r="G1378" t="s">
        <v>893</v>
      </c>
      <c r="H1378" t="s">
        <v>95</v>
      </c>
      <c r="I1378">
        <v>299</v>
      </c>
      <c r="J1378">
        <v>299</v>
      </c>
      <c r="K1378" t="e">
        <f>VLOOKUP(B1378,#REF!,5,FALSE)</f>
        <v>#REF!</v>
      </c>
      <c r="N1378" t="s">
        <v>6796</v>
      </c>
      <c r="O1378" s="180" t="s">
        <v>5165</v>
      </c>
      <c r="P1378" t="s">
        <v>6776</v>
      </c>
      <c r="Q1378" t="s">
        <v>5151</v>
      </c>
    </row>
    <row r="1379" spans="1:17" x14ac:dyDescent="0.3">
      <c r="A1379" t="s">
        <v>5163</v>
      </c>
      <c r="B1379" t="str">
        <f t="shared" si="21"/>
        <v>134038300</v>
      </c>
      <c r="C1379">
        <v>134038</v>
      </c>
      <c r="D1379" t="s">
        <v>48</v>
      </c>
      <c r="E1379" t="s">
        <v>31</v>
      </c>
      <c r="F1379" t="s">
        <v>74</v>
      </c>
      <c r="G1379" t="s">
        <v>893</v>
      </c>
      <c r="H1379" t="s">
        <v>95</v>
      </c>
      <c r="I1379">
        <v>300</v>
      </c>
      <c r="J1379">
        <v>300</v>
      </c>
      <c r="K1379" t="e">
        <f>VLOOKUP(B1379,#REF!,5,FALSE)</f>
        <v>#REF!</v>
      </c>
      <c r="N1379" t="s">
        <v>6797</v>
      </c>
      <c r="O1379" s="180" t="s">
        <v>5165</v>
      </c>
      <c r="P1379" t="s">
        <v>6776</v>
      </c>
      <c r="Q1379" t="s">
        <v>5151</v>
      </c>
    </row>
    <row r="1380" spans="1:17" x14ac:dyDescent="0.3">
      <c r="A1380" t="s">
        <v>5163</v>
      </c>
      <c r="B1380" t="str">
        <f t="shared" si="21"/>
        <v>134038301</v>
      </c>
      <c r="C1380">
        <v>134038</v>
      </c>
      <c r="D1380" t="s">
        <v>48</v>
      </c>
      <c r="E1380" t="s">
        <v>31</v>
      </c>
      <c r="F1380" t="s">
        <v>74</v>
      </c>
      <c r="G1380" t="s">
        <v>893</v>
      </c>
      <c r="H1380" t="s">
        <v>95</v>
      </c>
      <c r="I1380">
        <v>301</v>
      </c>
      <c r="J1380">
        <v>301</v>
      </c>
      <c r="K1380" t="e">
        <f>VLOOKUP(B1380,#REF!,5,FALSE)</f>
        <v>#REF!</v>
      </c>
      <c r="N1380" t="s">
        <v>6798</v>
      </c>
      <c r="O1380" s="180" t="s">
        <v>5165</v>
      </c>
      <c r="P1380" t="s">
        <v>6776</v>
      </c>
      <c r="Q1380" t="s">
        <v>5151</v>
      </c>
    </row>
    <row r="1381" spans="1:17" x14ac:dyDescent="0.3">
      <c r="A1381" t="s">
        <v>5163</v>
      </c>
      <c r="B1381" t="str">
        <f t="shared" si="21"/>
        <v>134038302</v>
      </c>
      <c r="C1381">
        <v>134038</v>
      </c>
      <c r="D1381" t="s">
        <v>48</v>
      </c>
      <c r="E1381" t="s">
        <v>31</v>
      </c>
      <c r="F1381" t="s">
        <v>74</v>
      </c>
      <c r="G1381" t="s">
        <v>893</v>
      </c>
      <c r="H1381" t="s">
        <v>95</v>
      </c>
      <c r="I1381">
        <v>302</v>
      </c>
      <c r="J1381">
        <v>302</v>
      </c>
      <c r="K1381" t="e">
        <f>VLOOKUP(B1381,#REF!,5,FALSE)</f>
        <v>#REF!</v>
      </c>
      <c r="N1381" t="s">
        <v>6799</v>
      </c>
      <c r="O1381" s="180" t="s">
        <v>5165</v>
      </c>
      <c r="P1381" t="s">
        <v>6776</v>
      </c>
      <c r="Q1381" t="s">
        <v>5151</v>
      </c>
    </row>
    <row r="1382" spans="1:17" x14ac:dyDescent="0.3">
      <c r="A1382" t="s">
        <v>5163</v>
      </c>
      <c r="B1382" t="str">
        <f t="shared" si="21"/>
        <v>134038303</v>
      </c>
      <c r="C1382">
        <v>134038</v>
      </c>
      <c r="D1382" t="s">
        <v>48</v>
      </c>
      <c r="E1382" t="s">
        <v>31</v>
      </c>
      <c r="F1382" t="s">
        <v>74</v>
      </c>
      <c r="G1382" t="s">
        <v>893</v>
      </c>
      <c r="H1382" t="s">
        <v>95</v>
      </c>
      <c r="I1382">
        <v>303</v>
      </c>
      <c r="J1382">
        <v>303</v>
      </c>
      <c r="K1382" t="e">
        <f>VLOOKUP(B1382,#REF!,5,FALSE)</f>
        <v>#REF!</v>
      </c>
      <c r="N1382" t="s">
        <v>6800</v>
      </c>
      <c r="O1382" s="180" t="s">
        <v>5165</v>
      </c>
      <c r="P1382" t="s">
        <v>6776</v>
      </c>
      <c r="Q1382" t="s">
        <v>5151</v>
      </c>
    </row>
    <row r="1383" spans="1:17" x14ac:dyDescent="0.3">
      <c r="A1383" t="s">
        <v>5163</v>
      </c>
      <c r="B1383" t="str">
        <f t="shared" si="21"/>
        <v>134038304</v>
      </c>
      <c r="C1383">
        <v>134038</v>
      </c>
      <c r="D1383" t="s">
        <v>48</v>
      </c>
      <c r="E1383" t="s">
        <v>31</v>
      </c>
      <c r="F1383" t="s">
        <v>74</v>
      </c>
      <c r="G1383" t="s">
        <v>893</v>
      </c>
      <c r="H1383" t="s">
        <v>95</v>
      </c>
      <c r="I1383">
        <v>304</v>
      </c>
      <c r="J1383">
        <v>304</v>
      </c>
      <c r="K1383" t="e">
        <f>VLOOKUP(B1383,#REF!,5,FALSE)</f>
        <v>#REF!</v>
      </c>
      <c r="N1383" t="s">
        <v>6801</v>
      </c>
      <c r="O1383" s="180" t="s">
        <v>5165</v>
      </c>
      <c r="P1383" t="s">
        <v>6776</v>
      </c>
      <c r="Q1383" t="s">
        <v>5151</v>
      </c>
    </row>
    <row r="1384" spans="1:17" x14ac:dyDescent="0.3">
      <c r="A1384" t="s">
        <v>5163</v>
      </c>
      <c r="B1384" t="str">
        <f t="shared" si="21"/>
        <v>134038305</v>
      </c>
      <c r="C1384">
        <v>134038</v>
      </c>
      <c r="D1384" t="s">
        <v>48</v>
      </c>
      <c r="E1384" t="s">
        <v>31</v>
      </c>
      <c r="F1384" t="s">
        <v>74</v>
      </c>
      <c r="G1384" t="s">
        <v>893</v>
      </c>
      <c r="H1384" t="s">
        <v>95</v>
      </c>
      <c r="I1384">
        <v>305</v>
      </c>
      <c r="J1384">
        <v>305</v>
      </c>
      <c r="K1384" t="e">
        <f>VLOOKUP(B1384,#REF!,5,FALSE)</f>
        <v>#REF!</v>
      </c>
      <c r="N1384" t="s">
        <v>6802</v>
      </c>
      <c r="O1384" s="180" t="s">
        <v>5165</v>
      </c>
      <c r="P1384" t="s">
        <v>6776</v>
      </c>
      <c r="Q1384" t="s">
        <v>5151</v>
      </c>
    </row>
    <row r="1385" spans="1:17" x14ac:dyDescent="0.3">
      <c r="A1385" t="s">
        <v>5163</v>
      </c>
      <c r="B1385" t="str">
        <f t="shared" si="21"/>
        <v>134038306</v>
      </c>
      <c r="C1385">
        <v>134038</v>
      </c>
      <c r="D1385" t="s">
        <v>48</v>
      </c>
      <c r="E1385" t="s">
        <v>31</v>
      </c>
      <c r="F1385" t="s">
        <v>74</v>
      </c>
      <c r="G1385" t="s">
        <v>893</v>
      </c>
      <c r="H1385" t="s">
        <v>95</v>
      </c>
      <c r="I1385">
        <v>306</v>
      </c>
      <c r="J1385">
        <v>306</v>
      </c>
      <c r="K1385" t="e">
        <f>VLOOKUP(B1385,#REF!,5,FALSE)</f>
        <v>#REF!</v>
      </c>
      <c r="N1385" t="s">
        <v>6803</v>
      </c>
      <c r="O1385" s="180" t="s">
        <v>5165</v>
      </c>
      <c r="P1385" t="s">
        <v>6776</v>
      </c>
      <c r="Q1385" t="s">
        <v>5151</v>
      </c>
    </row>
    <row r="1386" spans="1:17" x14ac:dyDescent="0.3">
      <c r="A1386" t="s">
        <v>5163</v>
      </c>
      <c r="B1386" t="str">
        <f t="shared" si="21"/>
        <v>134038307</v>
      </c>
      <c r="C1386">
        <v>134038</v>
      </c>
      <c r="D1386" t="s">
        <v>48</v>
      </c>
      <c r="E1386" t="s">
        <v>31</v>
      </c>
      <c r="F1386" t="s">
        <v>74</v>
      </c>
      <c r="G1386" t="s">
        <v>893</v>
      </c>
      <c r="H1386" t="s">
        <v>95</v>
      </c>
      <c r="I1386">
        <v>307</v>
      </c>
      <c r="J1386">
        <v>307</v>
      </c>
      <c r="K1386" t="e">
        <f>VLOOKUP(B1386,#REF!,5,FALSE)</f>
        <v>#REF!</v>
      </c>
      <c r="N1386" t="s">
        <v>6804</v>
      </c>
      <c r="O1386" s="180" t="s">
        <v>5165</v>
      </c>
      <c r="P1386" t="s">
        <v>6776</v>
      </c>
      <c r="Q1386" t="s">
        <v>5151</v>
      </c>
    </row>
    <row r="1387" spans="1:17" x14ac:dyDescent="0.3">
      <c r="A1387" t="s">
        <v>5163</v>
      </c>
      <c r="B1387" t="str">
        <f t="shared" si="21"/>
        <v>134038308</v>
      </c>
      <c r="C1387">
        <v>134038</v>
      </c>
      <c r="D1387" t="s">
        <v>48</v>
      </c>
      <c r="E1387" t="s">
        <v>31</v>
      </c>
      <c r="F1387" t="s">
        <v>74</v>
      </c>
      <c r="G1387" t="s">
        <v>893</v>
      </c>
      <c r="H1387" t="s">
        <v>95</v>
      </c>
      <c r="I1387">
        <v>308</v>
      </c>
      <c r="J1387">
        <v>308</v>
      </c>
      <c r="K1387" t="e">
        <f>VLOOKUP(B1387,#REF!,5,FALSE)</f>
        <v>#REF!</v>
      </c>
      <c r="N1387" t="s">
        <v>6805</v>
      </c>
      <c r="O1387" s="180" t="s">
        <v>5165</v>
      </c>
      <c r="P1387" t="s">
        <v>6776</v>
      </c>
      <c r="Q1387" t="s">
        <v>5151</v>
      </c>
    </row>
    <row r="1388" spans="1:17" x14ac:dyDescent="0.3">
      <c r="A1388" t="s">
        <v>5163</v>
      </c>
      <c r="B1388" t="str">
        <f t="shared" si="21"/>
        <v>134038309</v>
      </c>
      <c r="C1388">
        <v>134038</v>
      </c>
      <c r="D1388" t="s">
        <v>48</v>
      </c>
      <c r="E1388" t="s">
        <v>31</v>
      </c>
      <c r="F1388" t="s">
        <v>74</v>
      </c>
      <c r="G1388" t="s">
        <v>893</v>
      </c>
      <c r="H1388" t="s">
        <v>95</v>
      </c>
      <c r="I1388">
        <v>309</v>
      </c>
      <c r="J1388">
        <v>309310</v>
      </c>
      <c r="K1388" t="e">
        <f>VLOOKUP(B1388,#REF!,5,FALSE)</f>
        <v>#REF!</v>
      </c>
      <c r="N1388" t="s">
        <v>6806</v>
      </c>
      <c r="O1388" s="180" t="s">
        <v>5165</v>
      </c>
      <c r="P1388" t="s">
        <v>6037</v>
      </c>
      <c r="Q1388" t="s">
        <v>5151</v>
      </c>
    </row>
    <row r="1389" spans="1:17" x14ac:dyDescent="0.3">
      <c r="A1389" t="s">
        <v>5163</v>
      </c>
      <c r="B1389" t="str">
        <f t="shared" si="21"/>
        <v>134038311</v>
      </c>
      <c r="C1389">
        <v>134038</v>
      </c>
      <c r="D1389" t="s">
        <v>48</v>
      </c>
      <c r="E1389" t="s">
        <v>31</v>
      </c>
      <c r="F1389" t="s">
        <v>74</v>
      </c>
      <c r="G1389" t="s">
        <v>893</v>
      </c>
      <c r="H1389" t="s">
        <v>95</v>
      </c>
      <c r="I1389">
        <v>311</v>
      </c>
      <c r="J1389" t="s">
        <v>97</v>
      </c>
      <c r="K1389" t="e">
        <f>VLOOKUP(B1389,#REF!,5,FALSE)</f>
        <v>#REF!</v>
      </c>
      <c r="N1389" t="s">
        <v>6807</v>
      </c>
      <c r="O1389" s="180" t="s">
        <v>5165</v>
      </c>
      <c r="P1389" t="s">
        <v>6037</v>
      </c>
      <c r="Q1389" t="s">
        <v>5151</v>
      </c>
    </row>
    <row r="1390" spans="1:17" x14ac:dyDescent="0.3">
      <c r="A1390" t="s">
        <v>5163</v>
      </c>
      <c r="B1390" t="str">
        <f t="shared" si="21"/>
        <v>1340442</v>
      </c>
      <c r="C1390">
        <v>134044</v>
      </c>
      <c r="D1390" t="s">
        <v>48</v>
      </c>
      <c r="E1390" t="s">
        <v>31</v>
      </c>
      <c r="F1390" t="s">
        <v>74</v>
      </c>
      <c r="G1390" t="s">
        <v>893</v>
      </c>
      <c r="H1390" t="s">
        <v>3050</v>
      </c>
      <c r="I1390">
        <v>2</v>
      </c>
      <c r="J1390">
        <v>2</v>
      </c>
      <c r="K1390" t="e">
        <f>VLOOKUP(B1390,#REF!,5,FALSE)</f>
        <v>#REF!</v>
      </c>
      <c r="N1390" t="s">
        <v>6808</v>
      </c>
      <c r="O1390" s="180" t="s">
        <v>5165</v>
      </c>
      <c r="P1390" t="s">
        <v>6809</v>
      </c>
      <c r="Q1390" t="s">
        <v>5151</v>
      </c>
    </row>
    <row r="1391" spans="1:17" x14ac:dyDescent="0.3">
      <c r="A1391" t="s">
        <v>5163</v>
      </c>
      <c r="B1391" t="str">
        <f t="shared" si="21"/>
        <v>135002217</v>
      </c>
      <c r="C1391">
        <v>135002</v>
      </c>
      <c r="D1391" t="s">
        <v>48</v>
      </c>
      <c r="E1391" t="s">
        <v>31</v>
      </c>
      <c r="F1391" t="s">
        <v>76</v>
      </c>
      <c r="G1391" t="s">
        <v>951</v>
      </c>
      <c r="H1391" t="s">
        <v>98</v>
      </c>
      <c r="I1391">
        <v>217</v>
      </c>
      <c r="J1391">
        <v>217</v>
      </c>
      <c r="K1391" t="e">
        <f>VLOOKUP(B1391,#REF!,5,FALSE)</f>
        <v>#REF!</v>
      </c>
      <c r="N1391" t="s">
        <v>6810</v>
      </c>
      <c r="O1391" s="180" t="s">
        <v>5165</v>
      </c>
      <c r="P1391" t="s">
        <v>5149</v>
      </c>
      <c r="Q1391" t="s">
        <v>5151</v>
      </c>
    </row>
    <row r="1392" spans="1:17" x14ac:dyDescent="0.3">
      <c r="A1392" t="s">
        <v>5137</v>
      </c>
      <c r="B1392" t="str">
        <f t="shared" si="21"/>
        <v>135002218</v>
      </c>
      <c r="C1392">
        <v>135002</v>
      </c>
      <c r="D1392" t="s">
        <v>48</v>
      </c>
      <c r="E1392" t="s">
        <v>31</v>
      </c>
      <c r="F1392" t="s">
        <v>76</v>
      </c>
      <c r="G1392" t="s">
        <v>951</v>
      </c>
      <c r="H1392" t="s">
        <v>98</v>
      </c>
      <c r="I1392">
        <v>218</v>
      </c>
      <c r="J1392">
        <v>218</v>
      </c>
      <c r="K1392" t="e">
        <f>VLOOKUP(B1392,#REF!,5,FALSE)</f>
        <v>#REF!</v>
      </c>
      <c r="N1392" t="s">
        <v>6811</v>
      </c>
      <c r="O1392" s="180" t="s">
        <v>5165</v>
      </c>
      <c r="P1392" t="s">
        <v>6812</v>
      </c>
      <c r="Q1392" t="s">
        <v>5161</v>
      </c>
    </row>
    <row r="1393" spans="1:17" x14ac:dyDescent="0.3">
      <c r="A1393" t="s">
        <v>6056</v>
      </c>
      <c r="B1393" t="str">
        <f t="shared" si="21"/>
        <v>13500443</v>
      </c>
      <c r="C1393">
        <v>135004</v>
      </c>
      <c r="D1393" t="s">
        <v>50</v>
      </c>
      <c r="E1393" t="s">
        <v>31</v>
      </c>
      <c r="F1393" t="s">
        <v>76</v>
      </c>
      <c r="G1393" t="s">
        <v>951</v>
      </c>
      <c r="H1393" t="s">
        <v>3054</v>
      </c>
      <c r="I1393">
        <v>43</v>
      </c>
      <c r="J1393">
        <v>783</v>
      </c>
      <c r="K1393" t="e">
        <f>VLOOKUP(B1393,#REF!,5,FALSE)</f>
        <v>#REF!</v>
      </c>
      <c r="N1393" t="s">
        <v>6813</v>
      </c>
      <c r="O1393" s="180" t="s">
        <v>5165</v>
      </c>
      <c r="P1393" t="s">
        <v>6814</v>
      </c>
      <c r="Q1393" t="s">
        <v>5151</v>
      </c>
    </row>
    <row r="1394" spans="1:17" x14ac:dyDescent="0.3">
      <c r="A1394" t="s">
        <v>5163</v>
      </c>
      <c r="B1394" t="str">
        <f t="shared" si="21"/>
        <v>13501630</v>
      </c>
      <c r="C1394">
        <v>135016</v>
      </c>
      <c r="D1394" t="s">
        <v>48</v>
      </c>
      <c r="E1394" t="s">
        <v>31</v>
      </c>
      <c r="F1394" t="s">
        <v>76</v>
      </c>
      <c r="G1394" t="s">
        <v>951</v>
      </c>
      <c r="H1394" t="s">
        <v>1390</v>
      </c>
      <c r="I1394">
        <v>30</v>
      </c>
      <c r="J1394">
        <v>30</v>
      </c>
      <c r="K1394" t="e">
        <f>VLOOKUP(B1394,#REF!,5,FALSE)</f>
        <v>#REF!</v>
      </c>
      <c r="N1394" t="s">
        <v>6815</v>
      </c>
      <c r="O1394" s="180" t="s">
        <v>5165</v>
      </c>
      <c r="P1394" t="s">
        <v>5149</v>
      </c>
      <c r="Q1394" t="s">
        <v>5151</v>
      </c>
    </row>
    <row r="1395" spans="1:17" x14ac:dyDescent="0.3">
      <c r="A1395" t="s">
        <v>5137</v>
      </c>
      <c r="B1395" t="str">
        <f t="shared" si="21"/>
        <v>13501750</v>
      </c>
      <c r="C1395">
        <v>135017</v>
      </c>
      <c r="D1395" t="s">
        <v>50</v>
      </c>
      <c r="E1395" t="s">
        <v>31</v>
      </c>
      <c r="F1395" t="s">
        <v>76</v>
      </c>
      <c r="G1395" t="s">
        <v>951</v>
      </c>
      <c r="H1395" t="s">
        <v>1393</v>
      </c>
      <c r="I1395">
        <v>50</v>
      </c>
      <c r="J1395">
        <v>50</v>
      </c>
      <c r="K1395" t="e">
        <f>VLOOKUP(B1395,#REF!,5,FALSE)</f>
        <v>#REF!</v>
      </c>
      <c r="N1395" t="s">
        <v>6816</v>
      </c>
      <c r="O1395" s="180" t="s">
        <v>5165</v>
      </c>
      <c r="P1395" t="s">
        <v>6245</v>
      </c>
      <c r="Q1395" t="s">
        <v>5161</v>
      </c>
    </row>
    <row r="1396" spans="1:17" x14ac:dyDescent="0.3">
      <c r="A1396" t="s">
        <v>5137</v>
      </c>
      <c r="B1396" t="str">
        <f t="shared" si="21"/>
        <v>13502323</v>
      </c>
      <c r="C1396">
        <v>135023</v>
      </c>
      <c r="D1396" t="s">
        <v>50</v>
      </c>
      <c r="E1396" t="s">
        <v>31</v>
      </c>
      <c r="F1396" t="s">
        <v>76</v>
      </c>
      <c r="G1396" t="s">
        <v>951</v>
      </c>
      <c r="H1396" t="s">
        <v>4813</v>
      </c>
      <c r="I1396">
        <v>23</v>
      </c>
      <c r="J1396">
        <v>23</v>
      </c>
      <c r="K1396" t="e">
        <f>VLOOKUP(B1396,#REF!,5,FALSE)</f>
        <v>#REF!</v>
      </c>
      <c r="N1396" t="s">
        <v>6817</v>
      </c>
      <c r="O1396" s="180" t="s">
        <v>5165</v>
      </c>
      <c r="P1396" t="s">
        <v>6245</v>
      </c>
      <c r="Q1396" t="s">
        <v>5161</v>
      </c>
    </row>
    <row r="1397" spans="1:17" x14ac:dyDescent="0.3">
      <c r="A1397" t="s">
        <v>5137</v>
      </c>
      <c r="B1397" t="str">
        <f t="shared" si="21"/>
        <v>1350311</v>
      </c>
      <c r="C1397">
        <v>135031</v>
      </c>
      <c r="D1397" t="s">
        <v>48</v>
      </c>
      <c r="E1397" t="s">
        <v>31</v>
      </c>
      <c r="F1397" t="s">
        <v>76</v>
      </c>
      <c r="G1397" t="s">
        <v>951</v>
      </c>
      <c r="H1397" t="s">
        <v>204</v>
      </c>
      <c r="I1397">
        <v>1</v>
      </c>
      <c r="J1397">
        <v>1</v>
      </c>
      <c r="K1397" t="e">
        <f>VLOOKUP(B1397,#REF!,5,FALSE)</f>
        <v>#REF!</v>
      </c>
      <c r="N1397" t="s">
        <v>6818</v>
      </c>
      <c r="O1397" s="180" t="s">
        <v>5165</v>
      </c>
      <c r="P1397" t="s">
        <v>5355</v>
      </c>
      <c r="Q1397" t="s">
        <v>5161</v>
      </c>
    </row>
    <row r="1398" spans="1:17" x14ac:dyDescent="0.3">
      <c r="A1398" t="s">
        <v>6056</v>
      </c>
      <c r="B1398" t="str">
        <f t="shared" si="21"/>
        <v>13503763</v>
      </c>
      <c r="C1398">
        <v>135037</v>
      </c>
      <c r="D1398" t="s">
        <v>50</v>
      </c>
      <c r="E1398" t="s">
        <v>31</v>
      </c>
      <c r="F1398" t="s">
        <v>76</v>
      </c>
      <c r="G1398" t="s">
        <v>951</v>
      </c>
      <c r="H1398" t="s">
        <v>205</v>
      </c>
      <c r="I1398">
        <v>63</v>
      </c>
      <c r="J1398">
        <v>63</v>
      </c>
      <c r="K1398" t="e">
        <f>VLOOKUP(B1398,#REF!,5,FALSE)</f>
        <v>#REF!</v>
      </c>
      <c r="N1398" t="s">
        <v>6819</v>
      </c>
      <c r="O1398" s="180" t="s">
        <v>5165</v>
      </c>
      <c r="P1398" t="s">
        <v>5149</v>
      </c>
      <c r="Q1398" t="s">
        <v>5151</v>
      </c>
    </row>
    <row r="1399" spans="1:17" x14ac:dyDescent="0.3">
      <c r="A1399" t="s">
        <v>5163</v>
      </c>
      <c r="B1399" t="str">
        <f t="shared" si="21"/>
        <v>13503867</v>
      </c>
      <c r="C1399">
        <v>135038</v>
      </c>
      <c r="D1399" t="s">
        <v>48</v>
      </c>
      <c r="E1399" t="s">
        <v>31</v>
      </c>
      <c r="F1399" t="s">
        <v>76</v>
      </c>
      <c r="G1399" t="s">
        <v>981</v>
      </c>
      <c r="H1399" t="s">
        <v>206</v>
      </c>
      <c r="I1399">
        <v>67</v>
      </c>
      <c r="J1399">
        <v>67</v>
      </c>
      <c r="K1399" t="e">
        <f>VLOOKUP(B1399,#REF!,5,FALSE)</f>
        <v>#REF!</v>
      </c>
      <c r="N1399" t="s">
        <v>6820</v>
      </c>
      <c r="O1399" s="180" t="s">
        <v>5165</v>
      </c>
      <c r="P1399" t="s">
        <v>5149</v>
      </c>
      <c r="Q1399" t="s">
        <v>5151</v>
      </c>
    </row>
    <row r="1400" spans="1:17" x14ac:dyDescent="0.3">
      <c r="A1400" t="s">
        <v>5163</v>
      </c>
      <c r="B1400" t="str">
        <f t="shared" si="21"/>
        <v>1350401</v>
      </c>
      <c r="C1400">
        <v>135040</v>
      </c>
      <c r="D1400" t="s">
        <v>48</v>
      </c>
      <c r="E1400" t="s">
        <v>31</v>
      </c>
      <c r="F1400" t="s">
        <v>76</v>
      </c>
      <c r="G1400" t="s">
        <v>981</v>
      </c>
      <c r="H1400" t="s">
        <v>3162</v>
      </c>
      <c r="I1400">
        <v>1</v>
      </c>
      <c r="J1400">
        <v>1</v>
      </c>
      <c r="K1400" t="e">
        <f>VLOOKUP(B1400,#REF!,5,FALSE)</f>
        <v>#REF!</v>
      </c>
      <c r="N1400" t="s">
        <v>6821</v>
      </c>
      <c r="O1400" s="180" t="s">
        <v>5165</v>
      </c>
      <c r="P1400" t="s">
        <v>5150</v>
      </c>
      <c r="Q1400" t="s">
        <v>5151</v>
      </c>
    </row>
    <row r="1401" spans="1:17" x14ac:dyDescent="0.3">
      <c r="A1401" t="s">
        <v>5163</v>
      </c>
      <c r="B1401" t="str">
        <f t="shared" si="21"/>
        <v>135043152</v>
      </c>
      <c r="C1401">
        <v>135043</v>
      </c>
      <c r="D1401" t="s">
        <v>48</v>
      </c>
      <c r="E1401" t="s">
        <v>31</v>
      </c>
      <c r="F1401" t="s">
        <v>76</v>
      </c>
      <c r="G1401" t="s">
        <v>981</v>
      </c>
      <c r="H1401" t="s">
        <v>102</v>
      </c>
      <c r="I1401">
        <v>152</v>
      </c>
      <c r="K1401" t="e">
        <f>VLOOKUP(B1401,#REF!,5,FALSE)</f>
        <v>#REF!</v>
      </c>
      <c r="N1401" t="s">
        <v>6822</v>
      </c>
      <c r="O1401" s="180" t="s">
        <v>5165</v>
      </c>
      <c r="P1401" t="s">
        <v>6611</v>
      </c>
      <c r="Q1401" t="s">
        <v>5151</v>
      </c>
    </row>
    <row r="1402" spans="1:17" x14ac:dyDescent="0.3">
      <c r="A1402" t="s">
        <v>5163</v>
      </c>
      <c r="B1402" t="str">
        <f t="shared" si="21"/>
        <v>135043153</v>
      </c>
      <c r="C1402">
        <v>135043</v>
      </c>
      <c r="D1402" t="s">
        <v>48</v>
      </c>
      <c r="E1402" t="s">
        <v>31</v>
      </c>
      <c r="F1402" t="s">
        <v>76</v>
      </c>
      <c r="G1402" t="s">
        <v>981</v>
      </c>
      <c r="H1402" t="s">
        <v>102</v>
      </c>
      <c r="I1402">
        <v>153</v>
      </c>
      <c r="K1402" t="e">
        <f>VLOOKUP(B1402,#REF!,5,FALSE)</f>
        <v>#REF!</v>
      </c>
      <c r="N1402" t="s">
        <v>6823</v>
      </c>
      <c r="O1402" s="180" t="s">
        <v>5165</v>
      </c>
      <c r="P1402" t="s">
        <v>6611</v>
      </c>
      <c r="Q1402" t="s">
        <v>5151</v>
      </c>
    </row>
    <row r="1403" spans="1:17" x14ac:dyDescent="0.3">
      <c r="A1403" t="s">
        <v>5163</v>
      </c>
      <c r="B1403" t="str">
        <f t="shared" si="21"/>
        <v>135043154</v>
      </c>
      <c r="C1403">
        <v>135043</v>
      </c>
      <c r="D1403" t="s">
        <v>48</v>
      </c>
      <c r="E1403" t="s">
        <v>31</v>
      </c>
      <c r="F1403" t="s">
        <v>76</v>
      </c>
      <c r="G1403" t="s">
        <v>981</v>
      </c>
      <c r="H1403" t="s">
        <v>102</v>
      </c>
      <c r="I1403">
        <v>154</v>
      </c>
      <c r="K1403" t="e">
        <f>VLOOKUP(B1403,#REF!,5,FALSE)</f>
        <v>#REF!</v>
      </c>
      <c r="N1403" t="s">
        <v>6824</v>
      </c>
      <c r="O1403" s="180" t="s">
        <v>5165</v>
      </c>
      <c r="P1403" t="s">
        <v>6611</v>
      </c>
      <c r="Q1403" t="s">
        <v>5151</v>
      </c>
    </row>
    <row r="1404" spans="1:17" x14ac:dyDescent="0.3">
      <c r="A1404" t="s">
        <v>5163</v>
      </c>
      <c r="B1404" t="str">
        <f t="shared" si="21"/>
        <v>135043155</v>
      </c>
      <c r="C1404">
        <v>135043</v>
      </c>
      <c r="D1404" t="s">
        <v>48</v>
      </c>
      <c r="E1404" t="s">
        <v>31</v>
      </c>
      <c r="F1404" t="s">
        <v>76</v>
      </c>
      <c r="G1404" t="s">
        <v>981</v>
      </c>
      <c r="H1404" t="s">
        <v>102</v>
      </c>
      <c r="I1404">
        <v>155</v>
      </c>
      <c r="K1404" t="e">
        <f>VLOOKUP(B1404,#REF!,5,FALSE)</f>
        <v>#REF!</v>
      </c>
      <c r="N1404" t="s">
        <v>6825</v>
      </c>
      <c r="O1404" s="180" t="s">
        <v>5165</v>
      </c>
      <c r="P1404" t="s">
        <v>6611</v>
      </c>
      <c r="Q1404" t="s">
        <v>5151</v>
      </c>
    </row>
    <row r="1405" spans="1:17" x14ac:dyDescent="0.3">
      <c r="A1405" t="s">
        <v>5163</v>
      </c>
      <c r="B1405" t="str">
        <f t="shared" si="21"/>
        <v>135043156</v>
      </c>
      <c r="C1405">
        <v>135043</v>
      </c>
      <c r="D1405" t="s">
        <v>48</v>
      </c>
      <c r="E1405" t="s">
        <v>31</v>
      </c>
      <c r="F1405" t="s">
        <v>76</v>
      </c>
      <c r="G1405" t="s">
        <v>981</v>
      </c>
      <c r="H1405" t="s">
        <v>102</v>
      </c>
      <c r="I1405">
        <v>156</v>
      </c>
      <c r="K1405" t="e">
        <f>VLOOKUP(B1405,#REF!,5,FALSE)</f>
        <v>#REF!</v>
      </c>
      <c r="N1405" t="s">
        <v>6826</v>
      </c>
      <c r="O1405" s="180" t="s">
        <v>5165</v>
      </c>
      <c r="P1405" t="s">
        <v>6611</v>
      </c>
      <c r="Q1405" t="s">
        <v>5151</v>
      </c>
    </row>
    <row r="1406" spans="1:17" x14ac:dyDescent="0.3">
      <c r="A1406" t="s">
        <v>5163</v>
      </c>
      <c r="B1406" t="str">
        <f t="shared" si="21"/>
        <v>135043157</v>
      </c>
      <c r="C1406">
        <v>135043</v>
      </c>
      <c r="D1406" t="s">
        <v>48</v>
      </c>
      <c r="E1406" t="s">
        <v>31</v>
      </c>
      <c r="F1406" t="s">
        <v>76</v>
      </c>
      <c r="G1406" t="s">
        <v>981</v>
      </c>
      <c r="H1406" t="s">
        <v>102</v>
      </c>
      <c r="I1406">
        <v>157</v>
      </c>
      <c r="K1406" t="e">
        <f>VLOOKUP(B1406,#REF!,5,FALSE)</f>
        <v>#REF!</v>
      </c>
      <c r="N1406" t="s">
        <v>6827</v>
      </c>
      <c r="O1406" s="180" t="s">
        <v>5165</v>
      </c>
      <c r="P1406" t="s">
        <v>6611</v>
      </c>
      <c r="Q1406" t="s">
        <v>5151</v>
      </c>
    </row>
    <row r="1407" spans="1:17" x14ac:dyDescent="0.3">
      <c r="A1407" t="s">
        <v>5163</v>
      </c>
      <c r="B1407" t="str">
        <f t="shared" si="21"/>
        <v>13504771</v>
      </c>
      <c r="C1407">
        <v>135047</v>
      </c>
      <c r="D1407" t="s">
        <v>50</v>
      </c>
      <c r="E1407" t="s">
        <v>31</v>
      </c>
      <c r="F1407" t="s">
        <v>76</v>
      </c>
      <c r="G1407" t="s">
        <v>949</v>
      </c>
      <c r="H1407" t="s">
        <v>103</v>
      </c>
      <c r="I1407">
        <v>71</v>
      </c>
      <c r="J1407">
        <v>71</v>
      </c>
      <c r="L1407" t="e">
        <f>VLOOKUP(B1407,#REF!,6,FALSE)</f>
        <v>#REF!</v>
      </c>
      <c r="N1407" t="s">
        <v>6828</v>
      </c>
      <c r="O1407" s="180" t="s">
        <v>5165</v>
      </c>
      <c r="P1407" t="s">
        <v>6152</v>
      </c>
      <c r="Q1407" t="s">
        <v>5151</v>
      </c>
    </row>
    <row r="1408" spans="1:17" x14ac:dyDescent="0.3">
      <c r="A1408" t="s">
        <v>5163</v>
      </c>
      <c r="B1408" t="str">
        <f t="shared" si="21"/>
        <v>13504772</v>
      </c>
      <c r="C1408">
        <v>135047</v>
      </c>
      <c r="D1408" t="s">
        <v>50</v>
      </c>
      <c r="E1408" t="s">
        <v>31</v>
      </c>
      <c r="F1408" t="s">
        <v>76</v>
      </c>
      <c r="G1408" t="s">
        <v>949</v>
      </c>
      <c r="H1408" t="s">
        <v>103</v>
      </c>
      <c r="I1408">
        <v>72</v>
      </c>
      <c r="J1408">
        <v>72</v>
      </c>
      <c r="L1408" t="e">
        <f>VLOOKUP(B1408,#REF!,6,FALSE)</f>
        <v>#REF!</v>
      </c>
      <c r="N1408" t="s">
        <v>6829</v>
      </c>
      <c r="O1408" s="180" t="s">
        <v>5165</v>
      </c>
      <c r="P1408" t="s">
        <v>6152</v>
      </c>
      <c r="Q1408" t="s">
        <v>5151</v>
      </c>
    </row>
    <row r="1409" spans="1:17" x14ac:dyDescent="0.3">
      <c r="A1409" t="s">
        <v>5163</v>
      </c>
      <c r="B1409" t="str">
        <f t="shared" si="21"/>
        <v>13505511</v>
      </c>
      <c r="C1409">
        <v>135055</v>
      </c>
      <c r="D1409" t="s">
        <v>50</v>
      </c>
      <c r="E1409" t="s">
        <v>31</v>
      </c>
      <c r="F1409" t="s">
        <v>76</v>
      </c>
      <c r="G1409" t="s">
        <v>951</v>
      </c>
      <c r="H1409" t="s">
        <v>1456</v>
      </c>
      <c r="I1409">
        <v>11</v>
      </c>
      <c r="J1409">
        <v>11</v>
      </c>
      <c r="K1409" t="e">
        <f>VLOOKUP(B1409,#REF!,5,FALSE)</f>
        <v>#REF!</v>
      </c>
      <c r="N1409" t="s">
        <v>6830</v>
      </c>
      <c r="O1409" s="180" t="s">
        <v>5165</v>
      </c>
      <c r="P1409" t="s">
        <v>5150</v>
      </c>
      <c r="Q1409" t="s">
        <v>5151</v>
      </c>
    </row>
    <row r="1410" spans="1:17" x14ac:dyDescent="0.3">
      <c r="A1410" t="s">
        <v>5163</v>
      </c>
      <c r="B1410" t="str">
        <f t="shared" si="21"/>
        <v>13505519</v>
      </c>
      <c r="C1410">
        <v>135055</v>
      </c>
      <c r="D1410" t="s">
        <v>50</v>
      </c>
      <c r="E1410" t="s">
        <v>31</v>
      </c>
      <c r="F1410" t="s">
        <v>76</v>
      </c>
      <c r="G1410" t="s">
        <v>951</v>
      </c>
      <c r="H1410" t="s">
        <v>1456</v>
      </c>
      <c r="I1410">
        <v>19</v>
      </c>
      <c r="J1410">
        <v>19</v>
      </c>
      <c r="K1410" t="e">
        <f>VLOOKUP(B1410,#REF!,5,FALSE)</f>
        <v>#REF!</v>
      </c>
      <c r="N1410" t="s">
        <v>6831</v>
      </c>
      <c r="O1410" s="180" t="s">
        <v>5165</v>
      </c>
      <c r="P1410" t="s">
        <v>6832</v>
      </c>
      <c r="Q1410" t="s">
        <v>5151</v>
      </c>
    </row>
    <row r="1411" spans="1:17" x14ac:dyDescent="0.3">
      <c r="A1411" t="s">
        <v>5163</v>
      </c>
      <c r="B1411" t="str">
        <f t="shared" si="21"/>
        <v>13505544</v>
      </c>
      <c r="C1411">
        <v>135055</v>
      </c>
      <c r="D1411" t="s">
        <v>50</v>
      </c>
      <c r="E1411" t="s">
        <v>31</v>
      </c>
      <c r="F1411" t="s">
        <v>76</v>
      </c>
      <c r="G1411" t="s">
        <v>951</v>
      </c>
      <c r="H1411" t="s">
        <v>1456</v>
      </c>
      <c r="I1411">
        <v>44</v>
      </c>
      <c r="J1411">
        <v>44</v>
      </c>
      <c r="K1411" t="e">
        <f>VLOOKUP(B1411,#REF!,5,FALSE)</f>
        <v>#REF!</v>
      </c>
      <c r="N1411" t="s">
        <v>6833</v>
      </c>
      <c r="O1411" s="180" t="s">
        <v>5165</v>
      </c>
      <c r="P1411" t="s">
        <v>5891</v>
      </c>
      <c r="Q1411" t="s">
        <v>5151</v>
      </c>
    </row>
    <row r="1412" spans="1:17" x14ac:dyDescent="0.3">
      <c r="A1412" t="s">
        <v>5163</v>
      </c>
      <c r="B1412" t="str">
        <f t="shared" si="21"/>
        <v>13505545</v>
      </c>
      <c r="C1412">
        <v>135055</v>
      </c>
      <c r="D1412" t="s">
        <v>50</v>
      </c>
      <c r="E1412" t="s">
        <v>31</v>
      </c>
      <c r="F1412" t="s">
        <v>76</v>
      </c>
      <c r="G1412" t="s">
        <v>951</v>
      </c>
      <c r="H1412" t="s">
        <v>1456</v>
      </c>
      <c r="I1412">
        <v>45</v>
      </c>
      <c r="J1412">
        <v>45</v>
      </c>
      <c r="K1412" t="e">
        <f>VLOOKUP(B1412,#REF!,5,FALSE)</f>
        <v>#REF!</v>
      </c>
      <c r="N1412" t="s">
        <v>6834</v>
      </c>
      <c r="O1412" s="180" t="s">
        <v>5165</v>
      </c>
      <c r="P1412" t="s">
        <v>6289</v>
      </c>
      <c r="Q1412" t="s">
        <v>5151</v>
      </c>
    </row>
    <row r="1413" spans="1:17" x14ac:dyDescent="0.3">
      <c r="A1413" t="s">
        <v>5163</v>
      </c>
      <c r="B1413" t="str">
        <f t="shared" si="21"/>
        <v>135059144</v>
      </c>
      <c r="C1413">
        <v>135059</v>
      </c>
      <c r="D1413" t="s">
        <v>50</v>
      </c>
      <c r="E1413" t="s">
        <v>31</v>
      </c>
      <c r="F1413" t="s">
        <v>76</v>
      </c>
      <c r="G1413" t="s">
        <v>949</v>
      </c>
      <c r="H1413" t="s">
        <v>1464</v>
      </c>
      <c r="I1413">
        <v>144</v>
      </c>
      <c r="J1413">
        <v>144</v>
      </c>
      <c r="L1413" t="e">
        <f>VLOOKUP(B1413,#REF!,6,FALSE)</f>
        <v>#REF!</v>
      </c>
      <c r="N1413" t="s">
        <v>6835</v>
      </c>
      <c r="O1413" s="180" t="s">
        <v>5165</v>
      </c>
      <c r="P1413" t="s">
        <v>6682</v>
      </c>
      <c r="Q1413" t="s">
        <v>5151</v>
      </c>
    </row>
    <row r="1414" spans="1:17" x14ac:dyDescent="0.3">
      <c r="A1414" t="s">
        <v>5163</v>
      </c>
      <c r="B1414" t="str">
        <f t="shared" si="21"/>
        <v>135059145</v>
      </c>
      <c r="C1414">
        <v>135059</v>
      </c>
      <c r="D1414" t="s">
        <v>50</v>
      </c>
      <c r="E1414" t="s">
        <v>31</v>
      </c>
      <c r="F1414" t="s">
        <v>76</v>
      </c>
      <c r="G1414" t="s">
        <v>949</v>
      </c>
      <c r="H1414" t="s">
        <v>1464</v>
      </c>
      <c r="I1414">
        <v>145</v>
      </c>
      <c r="J1414">
        <v>145</v>
      </c>
      <c r="L1414" t="e">
        <f>VLOOKUP(B1414,#REF!,6,FALSE)</f>
        <v>#REF!</v>
      </c>
      <c r="N1414" t="s">
        <v>6836</v>
      </c>
      <c r="O1414" s="180" t="s">
        <v>5165</v>
      </c>
      <c r="P1414" t="s">
        <v>6682</v>
      </c>
      <c r="Q1414" t="s">
        <v>5151</v>
      </c>
    </row>
    <row r="1415" spans="1:17" x14ac:dyDescent="0.3">
      <c r="A1415" t="s">
        <v>5163</v>
      </c>
      <c r="B1415" t="str">
        <f t="shared" si="21"/>
        <v>135059146</v>
      </c>
      <c r="C1415">
        <v>135059</v>
      </c>
      <c r="D1415" t="s">
        <v>50</v>
      </c>
      <c r="E1415" t="s">
        <v>31</v>
      </c>
      <c r="F1415" t="s">
        <v>76</v>
      </c>
      <c r="G1415" t="s">
        <v>949</v>
      </c>
      <c r="H1415" t="s">
        <v>1464</v>
      </c>
      <c r="I1415">
        <v>146</v>
      </c>
      <c r="J1415">
        <v>146</v>
      </c>
      <c r="L1415" t="e">
        <f>VLOOKUP(B1415,#REF!,6,FALSE)</f>
        <v>#REF!</v>
      </c>
      <c r="N1415" t="s">
        <v>6837</v>
      </c>
      <c r="O1415" s="180" t="s">
        <v>5165</v>
      </c>
      <c r="P1415" t="s">
        <v>6682</v>
      </c>
      <c r="Q1415" t="s">
        <v>5151</v>
      </c>
    </row>
    <row r="1416" spans="1:17" x14ac:dyDescent="0.3">
      <c r="A1416" t="s">
        <v>5163</v>
      </c>
      <c r="B1416" t="str">
        <f t="shared" ref="B1416:B1479" si="22">C1416&amp;I1416</f>
        <v>135059147</v>
      </c>
      <c r="C1416">
        <v>135059</v>
      </c>
      <c r="D1416" t="s">
        <v>50</v>
      </c>
      <c r="E1416" t="s">
        <v>31</v>
      </c>
      <c r="F1416" t="s">
        <v>76</v>
      </c>
      <c r="G1416" t="s">
        <v>949</v>
      </c>
      <c r="H1416" t="s">
        <v>1464</v>
      </c>
      <c r="I1416">
        <v>147</v>
      </c>
      <c r="J1416">
        <v>147</v>
      </c>
      <c r="L1416" t="e">
        <f>VLOOKUP(B1416,#REF!,6,FALSE)</f>
        <v>#REF!</v>
      </c>
      <c r="N1416" t="s">
        <v>6838</v>
      </c>
      <c r="O1416" s="180" t="s">
        <v>5165</v>
      </c>
      <c r="P1416" t="s">
        <v>6682</v>
      </c>
      <c r="Q1416" t="s">
        <v>5151</v>
      </c>
    </row>
    <row r="1417" spans="1:17" x14ac:dyDescent="0.3">
      <c r="A1417" t="s">
        <v>5163</v>
      </c>
      <c r="B1417" t="str">
        <f t="shared" si="22"/>
        <v>135059148</v>
      </c>
      <c r="C1417">
        <v>135059</v>
      </c>
      <c r="D1417" t="s">
        <v>50</v>
      </c>
      <c r="E1417" t="s">
        <v>31</v>
      </c>
      <c r="F1417" t="s">
        <v>76</v>
      </c>
      <c r="G1417" t="s">
        <v>949</v>
      </c>
      <c r="H1417" t="s">
        <v>1464</v>
      </c>
      <c r="I1417">
        <v>148</v>
      </c>
      <c r="J1417">
        <v>148</v>
      </c>
      <c r="L1417" t="e">
        <f>VLOOKUP(B1417,#REF!,6,FALSE)</f>
        <v>#REF!</v>
      </c>
      <c r="N1417" t="s">
        <v>6839</v>
      </c>
      <c r="O1417" s="180" t="s">
        <v>5165</v>
      </c>
      <c r="P1417" t="s">
        <v>6682</v>
      </c>
      <c r="Q1417" t="s">
        <v>5151</v>
      </c>
    </row>
    <row r="1418" spans="1:17" x14ac:dyDescent="0.3">
      <c r="A1418" t="s">
        <v>5163</v>
      </c>
      <c r="B1418" t="str">
        <f t="shared" si="22"/>
        <v>135059149</v>
      </c>
      <c r="C1418">
        <v>135059</v>
      </c>
      <c r="D1418" t="s">
        <v>50</v>
      </c>
      <c r="E1418" t="s">
        <v>31</v>
      </c>
      <c r="F1418" t="s">
        <v>76</v>
      </c>
      <c r="G1418" t="s">
        <v>949</v>
      </c>
      <c r="H1418" t="s">
        <v>1464</v>
      </c>
      <c r="I1418">
        <v>149</v>
      </c>
      <c r="J1418">
        <v>149</v>
      </c>
      <c r="L1418" t="e">
        <f>VLOOKUP(B1418,#REF!,6,FALSE)</f>
        <v>#REF!</v>
      </c>
      <c r="N1418" t="s">
        <v>6840</v>
      </c>
      <c r="O1418" s="180" t="s">
        <v>5165</v>
      </c>
      <c r="P1418" t="s">
        <v>6682</v>
      </c>
      <c r="Q1418" t="s">
        <v>5151</v>
      </c>
    </row>
    <row r="1419" spans="1:17" x14ac:dyDescent="0.3">
      <c r="A1419" t="s">
        <v>5163</v>
      </c>
      <c r="B1419" t="str">
        <f t="shared" si="22"/>
        <v>135059150</v>
      </c>
      <c r="C1419">
        <v>135059</v>
      </c>
      <c r="D1419" t="s">
        <v>50</v>
      </c>
      <c r="E1419" t="s">
        <v>31</v>
      </c>
      <c r="F1419" t="s">
        <v>76</v>
      </c>
      <c r="G1419" t="s">
        <v>949</v>
      </c>
      <c r="H1419" t="s">
        <v>1464</v>
      </c>
      <c r="I1419">
        <v>150</v>
      </c>
      <c r="J1419">
        <v>150</v>
      </c>
      <c r="L1419" t="e">
        <f>VLOOKUP(B1419,#REF!,6,FALSE)</f>
        <v>#REF!</v>
      </c>
      <c r="N1419" t="s">
        <v>6841</v>
      </c>
      <c r="O1419" s="180" t="s">
        <v>5165</v>
      </c>
      <c r="P1419" t="s">
        <v>6682</v>
      </c>
      <c r="Q1419" t="s">
        <v>5151</v>
      </c>
    </row>
    <row r="1420" spans="1:17" x14ac:dyDescent="0.3">
      <c r="A1420" t="s">
        <v>5163</v>
      </c>
      <c r="B1420" t="str">
        <f t="shared" si="22"/>
        <v>135059151</v>
      </c>
      <c r="C1420">
        <v>135059</v>
      </c>
      <c r="D1420" t="s">
        <v>50</v>
      </c>
      <c r="E1420" t="s">
        <v>31</v>
      </c>
      <c r="F1420" t="s">
        <v>76</v>
      </c>
      <c r="G1420" t="s">
        <v>949</v>
      </c>
      <c r="H1420" t="s">
        <v>1464</v>
      </c>
      <c r="I1420">
        <v>151</v>
      </c>
      <c r="J1420">
        <v>151</v>
      </c>
      <c r="L1420" t="e">
        <f>VLOOKUP(B1420,#REF!,6,FALSE)</f>
        <v>#REF!</v>
      </c>
      <c r="N1420" t="s">
        <v>6842</v>
      </c>
      <c r="O1420" s="180" t="s">
        <v>5165</v>
      </c>
      <c r="P1420" t="s">
        <v>6682</v>
      </c>
      <c r="Q1420" t="s">
        <v>5151</v>
      </c>
    </row>
    <row r="1421" spans="1:17" x14ac:dyDescent="0.3">
      <c r="A1421" t="s">
        <v>5163</v>
      </c>
      <c r="B1421" t="str">
        <f t="shared" si="22"/>
        <v>1350681</v>
      </c>
      <c r="C1421">
        <v>135068</v>
      </c>
      <c r="D1421" t="s">
        <v>50</v>
      </c>
      <c r="E1421" t="s">
        <v>31</v>
      </c>
      <c r="F1421" t="s">
        <v>76</v>
      </c>
      <c r="G1421" t="s">
        <v>949</v>
      </c>
      <c r="H1421" t="s">
        <v>1481</v>
      </c>
      <c r="I1421">
        <v>1</v>
      </c>
      <c r="J1421">
        <v>1</v>
      </c>
      <c r="K1421" t="e">
        <f>VLOOKUP(B1421,#REF!,5,FALSE)</f>
        <v>#REF!</v>
      </c>
      <c r="N1421" t="s">
        <v>6843</v>
      </c>
      <c r="O1421" s="180" t="s">
        <v>5165</v>
      </c>
      <c r="P1421" t="s">
        <v>6844</v>
      </c>
      <c r="Q1421" t="s">
        <v>5151</v>
      </c>
    </row>
    <row r="1422" spans="1:17" x14ac:dyDescent="0.3">
      <c r="A1422" t="s">
        <v>5163</v>
      </c>
      <c r="B1422" t="str">
        <f t="shared" si="22"/>
        <v>13506847</v>
      </c>
      <c r="C1422">
        <v>135068</v>
      </c>
      <c r="D1422" t="s">
        <v>50</v>
      </c>
      <c r="E1422" t="s">
        <v>31</v>
      </c>
      <c r="F1422" t="s">
        <v>76</v>
      </c>
      <c r="G1422" t="s">
        <v>949</v>
      </c>
      <c r="H1422" t="s">
        <v>1481</v>
      </c>
      <c r="I1422">
        <v>47</v>
      </c>
      <c r="J1422">
        <v>47</v>
      </c>
      <c r="K1422" t="e">
        <f>VLOOKUP(B1422,#REF!,5,FALSE)</f>
        <v>#REF!</v>
      </c>
      <c r="N1422" t="s">
        <v>6845</v>
      </c>
      <c r="O1422" s="180" t="s">
        <v>5165</v>
      </c>
      <c r="P1422" t="s">
        <v>6152</v>
      </c>
      <c r="Q1422" t="s">
        <v>5151</v>
      </c>
    </row>
    <row r="1423" spans="1:17" x14ac:dyDescent="0.3">
      <c r="A1423" t="s">
        <v>5163</v>
      </c>
      <c r="B1423" t="str">
        <f t="shared" si="22"/>
        <v>13507039</v>
      </c>
      <c r="C1423">
        <v>135070</v>
      </c>
      <c r="D1423" t="s">
        <v>48</v>
      </c>
      <c r="E1423" t="s">
        <v>31</v>
      </c>
      <c r="F1423" t="s">
        <v>76</v>
      </c>
      <c r="G1423" t="s">
        <v>949</v>
      </c>
      <c r="H1423" t="s">
        <v>207</v>
      </c>
      <c r="I1423">
        <v>39</v>
      </c>
      <c r="J1423">
        <v>39</v>
      </c>
      <c r="K1423" t="e">
        <f>VLOOKUP(B1423,#REF!,5,FALSE)</f>
        <v>#REF!</v>
      </c>
      <c r="N1423" t="s">
        <v>6846</v>
      </c>
      <c r="O1423" s="180" t="s">
        <v>5165</v>
      </c>
      <c r="P1423" t="s">
        <v>5988</v>
      </c>
      <c r="Q1423" t="s">
        <v>5151</v>
      </c>
    </row>
    <row r="1424" spans="1:17" x14ac:dyDescent="0.3">
      <c r="A1424" t="s">
        <v>5163</v>
      </c>
      <c r="B1424" t="str">
        <f t="shared" si="22"/>
        <v>1350714</v>
      </c>
      <c r="C1424">
        <v>135071</v>
      </c>
      <c r="D1424" t="s">
        <v>50</v>
      </c>
      <c r="E1424" t="s">
        <v>31</v>
      </c>
      <c r="F1424" t="s">
        <v>76</v>
      </c>
      <c r="G1424" t="s">
        <v>949</v>
      </c>
      <c r="H1424" t="s">
        <v>1483</v>
      </c>
      <c r="I1424">
        <v>4</v>
      </c>
      <c r="J1424">
        <v>4</v>
      </c>
      <c r="K1424" t="e">
        <f>VLOOKUP(B1424,#REF!,5,FALSE)</f>
        <v>#REF!</v>
      </c>
      <c r="N1424" t="s">
        <v>6847</v>
      </c>
      <c r="O1424" s="180" t="s">
        <v>5165</v>
      </c>
      <c r="P1424" t="s">
        <v>5150</v>
      </c>
      <c r="Q1424" t="s">
        <v>5151</v>
      </c>
    </row>
    <row r="1425" spans="1:17" x14ac:dyDescent="0.3">
      <c r="A1425" t="s">
        <v>5163</v>
      </c>
      <c r="B1425" t="str">
        <f t="shared" si="22"/>
        <v>1350719</v>
      </c>
      <c r="C1425">
        <v>135071</v>
      </c>
      <c r="D1425" t="s">
        <v>50</v>
      </c>
      <c r="E1425" t="s">
        <v>31</v>
      </c>
      <c r="F1425" t="s">
        <v>76</v>
      </c>
      <c r="G1425" t="s">
        <v>949</v>
      </c>
      <c r="H1425" t="s">
        <v>1483</v>
      </c>
      <c r="I1425">
        <v>9</v>
      </c>
      <c r="J1425">
        <v>9</v>
      </c>
      <c r="K1425" t="e">
        <f>VLOOKUP(B1425,#REF!,5,FALSE)</f>
        <v>#REF!</v>
      </c>
      <c r="N1425" t="s">
        <v>6848</v>
      </c>
      <c r="O1425" s="180" t="s">
        <v>5165</v>
      </c>
      <c r="P1425" t="s">
        <v>5150</v>
      </c>
      <c r="Q1425" t="s">
        <v>5151</v>
      </c>
    </row>
    <row r="1426" spans="1:17" x14ac:dyDescent="0.3">
      <c r="A1426" t="s">
        <v>5163</v>
      </c>
      <c r="B1426" t="str">
        <f t="shared" si="22"/>
        <v>13507110</v>
      </c>
      <c r="C1426">
        <v>135071</v>
      </c>
      <c r="D1426" t="s">
        <v>50</v>
      </c>
      <c r="E1426" t="s">
        <v>31</v>
      </c>
      <c r="F1426" t="s">
        <v>76</v>
      </c>
      <c r="G1426" t="s">
        <v>949</v>
      </c>
      <c r="H1426" t="s">
        <v>1483</v>
      </c>
      <c r="I1426">
        <v>10</v>
      </c>
      <c r="J1426">
        <v>10</v>
      </c>
      <c r="K1426" t="e">
        <f>VLOOKUP(B1426,#REF!,5,FALSE)</f>
        <v>#REF!</v>
      </c>
      <c r="N1426" t="s">
        <v>6849</v>
      </c>
      <c r="O1426" s="180" t="s">
        <v>5165</v>
      </c>
      <c r="P1426" t="s">
        <v>5150</v>
      </c>
      <c r="Q1426" t="s">
        <v>5151</v>
      </c>
    </row>
    <row r="1427" spans="1:17" x14ac:dyDescent="0.3">
      <c r="A1427" t="s">
        <v>5163</v>
      </c>
      <c r="B1427" t="str">
        <f t="shared" si="22"/>
        <v>13507113</v>
      </c>
      <c r="C1427">
        <v>135071</v>
      </c>
      <c r="D1427" t="s">
        <v>50</v>
      </c>
      <c r="E1427" t="s">
        <v>31</v>
      </c>
      <c r="F1427" t="s">
        <v>76</v>
      </c>
      <c r="G1427" t="s">
        <v>949</v>
      </c>
      <c r="H1427" t="s">
        <v>1483</v>
      </c>
      <c r="I1427">
        <v>13</v>
      </c>
      <c r="J1427">
        <v>13</v>
      </c>
      <c r="K1427" t="e">
        <f>VLOOKUP(B1427,#REF!,5,FALSE)</f>
        <v>#REF!</v>
      </c>
      <c r="N1427" t="s">
        <v>6850</v>
      </c>
      <c r="O1427" s="180" t="s">
        <v>5165</v>
      </c>
      <c r="P1427" t="s">
        <v>5150</v>
      </c>
      <c r="Q1427" t="s">
        <v>5151</v>
      </c>
    </row>
    <row r="1428" spans="1:17" x14ac:dyDescent="0.3">
      <c r="A1428" t="s">
        <v>5163</v>
      </c>
      <c r="B1428" t="str">
        <f t="shared" si="22"/>
        <v>13507114</v>
      </c>
      <c r="C1428">
        <v>135071</v>
      </c>
      <c r="D1428" t="s">
        <v>50</v>
      </c>
      <c r="E1428" t="s">
        <v>31</v>
      </c>
      <c r="F1428" t="s">
        <v>76</v>
      </c>
      <c r="G1428" t="s">
        <v>949</v>
      </c>
      <c r="H1428" t="s">
        <v>1483</v>
      </c>
      <c r="I1428">
        <v>14</v>
      </c>
      <c r="J1428">
        <v>14</v>
      </c>
      <c r="K1428" t="e">
        <f>VLOOKUP(B1428,#REF!,5,FALSE)</f>
        <v>#REF!</v>
      </c>
      <c r="N1428" t="s">
        <v>6851</v>
      </c>
      <c r="O1428" s="180" t="s">
        <v>5165</v>
      </c>
      <c r="P1428" t="s">
        <v>5150</v>
      </c>
      <c r="Q1428" t="s">
        <v>5151</v>
      </c>
    </row>
    <row r="1429" spans="1:17" x14ac:dyDescent="0.3">
      <c r="A1429" t="s">
        <v>5163</v>
      </c>
      <c r="B1429" t="str">
        <f t="shared" si="22"/>
        <v>13507115</v>
      </c>
      <c r="C1429">
        <v>135071</v>
      </c>
      <c r="D1429" t="s">
        <v>50</v>
      </c>
      <c r="E1429" t="s">
        <v>31</v>
      </c>
      <c r="F1429" t="s">
        <v>76</v>
      </c>
      <c r="G1429" t="s">
        <v>949</v>
      </c>
      <c r="H1429" t="s">
        <v>1483</v>
      </c>
      <c r="I1429">
        <v>15</v>
      </c>
      <c r="J1429">
        <v>15</v>
      </c>
      <c r="K1429" t="e">
        <f>VLOOKUP(B1429,#REF!,5,FALSE)</f>
        <v>#REF!</v>
      </c>
      <c r="N1429" t="s">
        <v>6852</v>
      </c>
      <c r="O1429" s="180" t="s">
        <v>5165</v>
      </c>
      <c r="P1429" t="s">
        <v>5150</v>
      </c>
      <c r="Q1429" t="s">
        <v>5151</v>
      </c>
    </row>
    <row r="1430" spans="1:17" x14ac:dyDescent="0.3">
      <c r="A1430" t="s">
        <v>5163</v>
      </c>
      <c r="B1430" t="str">
        <f t="shared" si="22"/>
        <v>13507119</v>
      </c>
      <c r="C1430">
        <v>135071</v>
      </c>
      <c r="D1430" t="s">
        <v>50</v>
      </c>
      <c r="E1430" t="s">
        <v>31</v>
      </c>
      <c r="F1430" t="s">
        <v>76</v>
      </c>
      <c r="G1430" t="s">
        <v>949</v>
      </c>
      <c r="H1430" t="s">
        <v>1483</v>
      </c>
      <c r="I1430">
        <v>19</v>
      </c>
      <c r="J1430">
        <v>19</v>
      </c>
      <c r="K1430" t="e">
        <f>VLOOKUP(B1430,#REF!,5,FALSE)</f>
        <v>#REF!</v>
      </c>
      <c r="N1430" t="s">
        <v>6853</v>
      </c>
      <c r="O1430" s="180" t="s">
        <v>5165</v>
      </c>
      <c r="P1430" t="s">
        <v>5150</v>
      </c>
      <c r="Q1430" t="s">
        <v>5151</v>
      </c>
    </row>
    <row r="1431" spans="1:17" x14ac:dyDescent="0.3">
      <c r="A1431" t="s">
        <v>5163</v>
      </c>
      <c r="B1431" t="str">
        <f t="shared" si="22"/>
        <v>13507120</v>
      </c>
      <c r="C1431">
        <v>135071</v>
      </c>
      <c r="D1431" t="s">
        <v>50</v>
      </c>
      <c r="E1431" t="s">
        <v>31</v>
      </c>
      <c r="F1431" t="s">
        <v>76</v>
      </c>
      <c r="G1431" t="s">
        <v>949</v>
      </c>
      <c r="H1431" t="s">
        <v>1483</v>
      </c>
      <c r="I1431">
        <v>20</v>
      </c>
      <c r="J1431">
        <v>20</v>
      </c>
      <c r="K1431" t="e">
        <f>VLOOKUP(B1431,#REF!,5,FALSE)</f>
        <v>#REF!</v>
      </c>
      <c r="N1431" t="s">
        <v>6854</v>
      </c>
      <c r="O1431" s="180" t="s">
        <v>5165</v>
      </c>
      <c r="P1431" t="s">
        <v>5150</v>
      </c>
      <c r="Q1431" t="s">
        <v>5151</v>
      </c>
    </row>
    <row r="1432" spans="1:17" x14ac:dyDescent="0.3">
      <c r="A1432" t="s">
        <v>5163</v>
      </c>
      <c r="B1432" t="str">
        <f t="shared" si="22"/>
        <v>13507124</v>
      </c>
      <c r="C1432">
        <v>135071</v>
      </c>
      <c r="D1432" t="s">
        <v>50</v>
      </c>
      <c r="E1432" t="s">
        <v>31</v>
      </c>
      <c r="F1432" t="s">
        <v>76</v>
      </c>
      <c r="G1432" t="s">
        <v>949</v>
      </c>
      <c r="H1432" t="s">
        <v>1483</v>
      </c>
      <c r="I1432">
        <v>24</v>
      </c>
      <c r="J1432">
        <v>24</v>
      </c>
      <c r="K1432" t="e">
        <f>VLOOKUP(B1432,#REF!,5,FALSE)</f>
        <v>#REF!</v>
      </c>
      <c r="N1432" t="s">
        <v>6855</v>
      </c>
      <c r="O1432" s="180" t="s">
        <v>5165</v>
      </c>
      <c r="P1432" t="s">
        <v>5150</v>
      </c>
      <c r="Q1432" t="s">
        <v>5151</v>
      </c>
    </row>
    <row r="1433" spans="1:17" x14ac:dyDescent="0.3">
      <c r="A1433" t="s">
        <v>5163</v>
      </c>
      <c r="B1433" t="str">
        <f t="shared" si="22"/>
        <v>13507131</v>
      </c>
      <c r="C1433">
        <v>135071</v>
      </c>
      <c r="D1433" t="s">
        <v>50</v>
      </c>
      <c r="E1433" t="s">
        <v>31</v>
      </c>
      <c r="F1433" t="s">
        <v>76</v>
      </c>
      <c r="G1433" t="s">
        <v>949</v>
      </c>
      <c r="H1433" t="s">
        <v>1483</v>
      </c>
      <c r="I1433">
        <v>31</v>
      </c>
      <c r="J1433">
        <v>31</v>
      </c>
      <c r="K1433" t="e">
        <f>VLOOKUP(B1433,#REF!,5,FALSE)</f>
        <v>#REF!</v>
      </c>
      <c r="N1433" t="s">
        <v>6856</v>
      </c>
      <c r="O1433" s="180" t="s">
        <v>5165</v>
      </c>
      <c r="P1433" t="s">
        <v>5150</v>
      </c>
      <c r="Q1433" t="s">
        <v>5151</v>
      </c>
    </row>
    <row r="1434" spans="1:17" x14ac:dyDescent="0.3">
      <c r="A1434" t="s">
        <v>5163</v>
      </c>
      <c r="B1434" t="str">
        <f t="shared" si="22"/>
        <v>13507133</v>
      </c>
      <c r="C1434">
        <v>135071</v>
      </c>
      <c r="D1434" t="s">
        <v>50</v>
      </c>
      <c r="E1434" t="s">
        <v>31</v>
      </c>
      <c r="F1434" t="s">
        <v>76</v>
      </c>
      <c r="G1434" t="s">
        <v>949</v>
      </c>
      <c r="H1434" t="s">
        <v>1483</v>
      </c>
      <c r="I1434">
        <v>33</v>
      </c>
      <c r="J1434">
        <v>33</v>
      </c>
      <c r="K1434" t="e">
        <f>VLOOKUP(B1434,#REF!,5,FALSE)</f>
        <v>#REF!</v>
      </c>
      <c r="N1434" t="s">
        <v>6857</v>
      </c>
      <c r="O1434" s="180" t="s">
        <v>5165</v>
      </c>
      <c r="P1434" t="s">
        <v>5150</v>
      </c>
      <c r="Q1434" t="s">
        <v>5151</v>
      </c>
    </row>
    <row r="1435" spans="1:17" x14ac:dyDescent="0.3">
      <c r="A1435" t="s">
        <v>5163</v>
      </c>
      <c r="B1435" t="str">
        <f t="shared" si="22"/>
        <v>13507136</v>
      </c>
      <c r="C1435">
        <v>135071</v>
      </c>
      <c r="D1435" t="s">
        <v>50</v>
      </c>
      <c r="E1435" t="s">
        <v>31</v>
      </c>
      <c r="F1435" t="s">
        <v>76</v>
      </c>
      <c r="G1435" t="s">
        <v>949</v>
      </c>
      <c r="H1435" t="s">
        <v>1483</v>
      </c>
      <c r="I1435">
        <v>36</v>
      </c>
      <c r="J1435">
        <v>36</v>
      </c>
      <c r="K1435" t="e">
        <f>VLOOKUP(B1435,#REF!,5,FALSE)</f>
        <v>#REF!</v>
      </c>
      <c r="N1435" t="s">
        <v>6858</v>
      </c>
      <c r="O1435" s="180" t="s">
        <v>5165</v>
      </c>
      <c r="P1435" t="s">
        <v>5150</v>
      </c>
      <c r="Q1435" t="s">
        <v>5151</v>
      </c>
    </row>
    <row r="1436" spans="1:17" x14ac:dyDescent="0.3">
      <c r="A1436" t="s">
        <v>5163</v>
      </c>
      <c r="B1436" t="str">
        <f t="shared" si="22"/>
        <v>13507142</v>
      </c>
      <c r="C1436">
        <v>135071</v>
      </c>
      <c r="D1436" t="s">
        <v>50</v>
      </c>
      <c r="E1436" t="s">
        <v>31</v>
      </c>
      <c r="F1436" t="s">
        <v>76</v>
      </c>
      <c r="G1436" t="s">
        <v>949</v>
      </c>
      <c r="H1436" t="s">
        <v>1483</v>
      </c>
      <c r="I1436">
        <v>42</v>
      </c>
      <c r="J1436">
        <v>42</v>
      </c>
      <c r="K1436" t="e">
        <f>VLOOKUP(B1436,#REF!,5,FALSE)</f>
        <v>#REF!</v>
      </c>
      <c r="N1436" t="s">
        <v>6859</v>
      </c>
      <c r="O1436" s="180" t="s">
        <v>5165</v>
      </c>
      <c r="P1436" t="s">
        <v>5150</v>
      </c>
      <c r="Q1436" t="s">
        <v>5151</v>
      </c>
    </row>
    <row r="1437" spans="1:17" x14ac:dyDescent="0.3">
      <c r="A1437" t="s">
        <v>5163</v>
      </c>
      <c r="B1437" t="str">
        <f t="shared" si="22"/>
        <v>13507143</v>
      </c>
      <c r="C1437">
        <v>135071</v>
      </c>
      <c r="D1437" t="s">
        <v>50</v>
      </c>
      <c r="E1437" t="s">
        <v>31</v>
      </c>
      <c r="F1437" t="s">
        <v>76</v>
      </c>
      <c r="G1437" t="s">
        <v>949</v>
      </c>
      <c r="H1437" t="s">
        <v>1483</v>
      </c>
      <c r="I1437">
        <v>43</v>
      </c>
      <c r="J1437">
        <v>43</v>
      </c>
      <c r="K1437" t="e">
        <f>VLOOKUP(B1437,#REF!,5,FALSE)</f>
        <v>#REF!</v>
      </c>
      <c r="N1437" t="s">
        <v>6860</v>
      </c>
      <c r="O1437" s="180" t="s">
        <v>5165</v>
      </c>
      <c r="P1437" t="s">
        <v>5150</v>
      </c>
      <c r="Q1437" t="s">
        <v>5151</v>
      </c>
    </row>
    <row r="1438" spans="1:17" x14ac:dyDescent="0.3">
      <c r="A1438" t="s">
        <v>5163</v>
      </c>
      <c r="B1438" t="str">
        <f t="shared" si="22"/>
        <v>13507145</v>
      </c>
      <c r="C1438">
        <v>135071</v>
      </c>
      <c r="D1438" t="s">
        <v>50</v>
      </c>
      <c r="E1438" t="s">
        <v>31</v>
      </c>
      <c r="F1438" t="s">
        <v>76</v>
      </c>
      <c r="G1438" t="s">
        <v>949</v>
      </c>
      <c r="H1438" t="s">
        <v>1483</v>
      </c>
      <c r="I1438">
        <v>45</v>
      </c>
      <c r="J1438">
        <v>45</v>
      </c>
      <c r="K1438" t="e">
        <f>VLOOKUP(B1438,#REF!,5,FALSE)</f>
        <v>#REF!</v>
      </c>
      <c r="N1438" t="s">
        <v>6861</v>
      </c>
      <c r="O1438" s="180" t="s">
        <v>5165</v>
      </c>
      <c r="P1438" t="s">
        <v>5150</v>
      </c>
      <c r="Q1438" t="s">
        <v>5151</v>
      </c>
    </row>
    <row r="1439" spans="1:17" x14ac:dyDescent="0.3">
      <c r="A1439" t="s">
        <v>5163</v>
      </c>
      <c r="B1439" t="str">
        <f t="shared" si="22"/>
        <v>13507150</v>
      </c>
      <c r="C1439">
        <v>135071</v>
      </c>
      <c r="D1439" t="s">
        <v>50</v>
      </c>
      <c r="E1439" t="s">
        <v>31</v>
      </c>
      <c r="F1439" t="s">
        <v>76</v>
      </c>
      <c r="G1439" t="s">
        <v>949</v>
      </c>
      <c r="H1439" t="s">
        <v>1483</v>
      </c>
      <c r="I1439">
        <v>50</v>
      </c>
      <c r="J1439">
        <v>50</v>
      </c>
      <c r="K1439" t="e">
        <f>VLOOKUP(B1439,#REF!,5,FALSE)</f>
        <v>#REF!</v>
      </c>
      <c r="N1439" t="s">
        <v>6862</v>
      </c>
      <c r="O1439" s="180" t="s">
        <v>5165</v>
      </c>
      <c r="P1439" t="s">
        <v>5150</v>
      </c>
      <c r="Q1439" t="s">
        <v>5151</v>
      </c>
    </row>
    <row r="1440" spans="1:17" x14ac:dyDescent="0.3">
      <c r="A1440" t="s">
        <v>5163</v>
      </c>
      <c r="B1440" t="str">
        <f t="shared" si="22"/>
        <v>1350774</v>
      </c>
      <c r="C1440">
        <v>135077</v>
      </c>
      <c r="D1440" t="s">
        <v>48</v>
      </c>
      <c r="E1440" t="s">
        <v>31</v>
      </c>
      <c r="F1440" t="s">
        <v>76</v>
      </c>
      <c r="G1440" t="s">
        <v>963</v>
      </c>
      <c r="H1440" t="s">
        <v>3058</v>
      </c>
      <c r="I1440">
        <v>4</v>
      </c>
      <c r="J1440">
        <v>4</v>
      </c>
      <c r="K1440" t="e">
        <f>VLOOKUP(B1440,#REF!,5,FALSE)</f>
        <v>#REF!</v>
      </c>
      <c r="N1440" t="s">
        <v>6863</v>
      </c>
      <c r="O1440" s="180" t="s">
        <v>5165</v>
      </c>
      <c r="P1440" t="s">
        <v>5150</v>
      </c>
      <c r="Q1440" t="s">
        <v>5151</v>
      </c>
    </row>
    <row r="1441" spans="1:17" x14ac:dyDescent="0.3">
      <c r="A1441" t="s">
        <v>5137</v>
      </c>
      <c r="B1441" t="str">
        <f t="shared" si="22"/>
        <v>1350779</v>
      </c>
      <c r="C1441">
        <v>135077</v>
      </c>
      <c r="D1441" t="s">
        <v>48</v>
      </c>
      <c r="E1441" t="s">
        <v>31</v>
      </c>
      <c r="F1441" t="s">
        <v>76</v>
      </c>
      <c r="G1441" t="s">
        <v>963</v>
      </c>
      <c r="H1441" t="s">
        <v>3058</v>
      </c>
      <c r="I1441">
        <v>9</v>
      </c>
      <c r="J1441">
        <v>9</v>
      </c>
      <c r="K1441" t="e">
        <f>VLOOKUP(B1441,#REF!,5,FALSE)</f>
        <v>#REF!</v>
      </c>
      <c r="N1441" t="s">
        <v>6864</v>
      </c>
      <c r="O1441" s="180" t="s">
        <v>5165</v>
      </c>
      <c r="P1441" t="s">
        <v>6865</v>
      </c>
      <c r="Q1441" t="s">
        <v>5161</v>
      </c>
    </row>
    <row r="1442" spans="1:17" x14ac:dyDescent="0.3">
      <c r="A1442" t="s">
        <v>6056</v>
      </c>
      <c r="B1442" t="str">
        <f t="shared" si="22"/>
        <v>1350781</v>
      </c>
      <c r="C1442">
        <v>135078</v>
      </c>
      <c r="D1442" t="s">
        <v>50</v>
      </c>
      <c r="E1442" t="s">
        <v>31</v>
      </c>
      <c r="F1442" t="s">
        <v>76</v>
      </c>
      <c r="G1442" t="s">
        <v>963</v>
      </c>
      <c r="H1442" t="s">
        <v>1488</v>
      </c>
      <c r="I1442">
        <v>1</v>
      </c>
      <c r="J1442" t="s">
        <v>4968</v>
      </c>
      <c r="K1442" t="e">
        <f>VLOOKUP(B1442,#REF!,5,FALSE)</f>
        <v>#REF!</v>
      </c>
      <c r="N1442" t="s">
        <v>6866</v>
      </c>
      <c r="O1442" s="180" t="s">
        <v>5165</v>
      </c>
      <c r="P1442" t="s">
        <v>5149</v>
      </c>
      <c r="Q1442" t="s">
        <v>5151</v>
      </c>
    </row>
    <row r="1443" spans="1:17" x14ac:dyDescent="0.3">
      <c r="A1443" t="s">
        <v>6056</v>
      </c>
      <c r="B1443" t="str">
        <f t="shared" si="22"/>
        <v>1350782</v>
      </c>
      <c r="C1443">
        <v>135078</v>
      </c>
      <c r="D1443" t="s">
        <v>50</v>
      </c>
      <c r="E1443" t="s">
        <v>31</v>
      </c>
      <c r="F1443" t="s">
        <v>76</v>
      </c>
      <c r="G1443" t="s">
        <v>963</v>
      </c>
      <c r="H1443" t="s">
        <v>1488</v>
      </c>
      <c r="I1443">
        <v>2</v>
      </c>
      <c r="J1443" t="s">
        <v>4969</v>
      </c>
      <c r="K1443" t="e">
        <f>VLOOKUP(B1443,#REF!,5,FALSE)</f>
        <v>#REF!</v>
      </c>
      <c r="N1443" t="s">
        <v>6867</v>
      </c>
      <c r="O1443" s="180" t="s">
        <v>5165</v>
      </c>
      <c r="P1443" t="s">
        <v>5149</v>
      </c>
      <c r="Q1443" t="s">
        <v>5151</v>
      </c>
    </row>
    <row r="1444" spans="1:17" x14ac:dyDescent="0.3">
      <c r="A1444" t="s">
        <v>6056</v>
      </c>
      <c r="B1444" t="str">
        <f t="shared" si="22"/>
        <v>1350783</v>
      </c>
      <c r="C1444">
        <v>135078</v>
      </c>
      <c r="D1444" t="s">
        <v>50</v>
      </c>
      <c r="E1444" t="s">
        <v>31</v>
      </c>
      <c r="F1444" t="s">
        <v>76</v>
      </c>
      <c r="G1444" t="s">
        <v>963</v>
      </c>
      <c r="H1444" t="s">
        <v>1488</v>
      </c>
      <c r="I1444">
        <v>3</v>
      </c>
      <c r="J1444" t="s">
        <v>4970</v>
      </c>
      <c r="K1444" t="e">
        <f>VLOOKUP(B1444,#REF!,5,FALSE)</f>
        <v>#REF!</v>
      </c>
      <c r="N1444" t="s">
        <v>6868</v>
      </c>
      <c r="O1444" s="180" t="s">
        <v>5165</v>
      </c>
      <c r="P1444" t="s">
        <v>5149</v>
      </c>
      <c r="Q1444" t="s">
        <v>5151</v>
      </c>
    </row>
    <row r="1445" spans="1:17" x14ac:dyDescent="0.3">
      <c r="A1445" t="s">
        <v>6056</v>
      </c>
      <c r="B1445" t="str">
        <f t="shared" si="22"/>
        <v>1350784</v>
      </c>
      <c r="C1445">
        <v>135078</v>
      </c>
      <c r="D1445" t="s">
        <v>50</v>
      </c>
      <c r="E1445" t="s">
        <v>31</v>
      </c>
      <c r="F1445" t="s">
        <v>76</v>
      </c>
      <c r="G1445" t="s">
        <v>963</v>
      </c>
      <c r="H1445" t="s">
        <v>1488</v>
      </c>
      <c r="I1445">
        <v>4</v>
      </c>
      <c r="J1445" t="s">
        <v>4971</v>
      </c>
      <c r="K1445" t="e">
        <f>VLOOKUP(B1445,#REF!,5,FALSE)</f>
        <v>#REF!</v>
      </c>
      <c r="N1445" t="s">
        <v>6869</v>
      </c>
      <c r="O1445" s="180" t="s">
        <v>5165</v>
      </c>
      <c r="P1445" t="s">
        <v>5149</v>
      </c>
      <c r="Q1445" t="s">
        <v>5151</v>
      </c>
    </row>
    <row r="1446" spans="1:17" x14ac:dyDescent="0.3">
      <c r="A1446" t="s">
        <v>6056</v>
      </c>
      <c r="B1446" t="str">
        <f t="shared" si="22"/>
        <v>1350785</v>
      </c>
      <c r="C1446">
        <v>135078</v>
      </c>
      <c r="D1446" t="s">
        <v>50</v>
      </c>
      <c r="E1446" t="s">
        <v>31</v>
      </c>
      <c r="F1446" t="s">
        <v>76</v>
      </c>
      <c r="G1446" t="s">
        <v>963</v>
      </c>
      <c r="H1446" t="s">
        <v>1488</v>
      </c>
      <c r="I1446">
        <v>5</v>
      </c>
      <c r="J1446" t="s">
        <v>4972</v>
      </c>
      <c r="K1446" t="e">
        <f>VLOOKUP(B1446,#REF!,5,FALSE)</f>
        <v>#REF!</v>
      </c>
      <c r="N1446" t="s">
        <v>6870</v>
      </c>
      <c r="O1446" s="180" t="s">
        <v>5165</v>
      </c>
      <c r="P1446" t="s">
        <v>5149</v>
      </c>
      <c r="Q1446" t="s">
        <v>5151</v>
      </c>
    </row>
    <row r="1447" spans="1:17" x14ac:dyDescent="0.3">
      <c r="A1447" t="s">
        <v>5137</v>
      </c>
      <c r="B1447" t="str">
        <f t="shared" si="22"/>
        <v>13508011</v>
      </c>
      <c r="C1447">
        <v>135080</v>
      </c>
      <c r="D1447" t="s">
        <v>50</v>
      </c>
      <c r="E1447" t="s">
        <v>31</v>
      </c>
      <c r="F1447" t="s">
        <v>76</v>
      </c>
      <c r="G1447" t="s">
        <v>949</v>
      </c>
      <c r="H1447" t="s">
        <v>3163</v>
      </c>
      <c r="I1447">
        <v>11</v>
      </c>
      <c r="J1447">
        <v>11</v>
      </c>
      <c r="L1447" t="e">
        <f>VLOOKUP(B1447,#REF!,6,FALSE)</f>
        <v>#REF!</v>
      </c>
      <c r="N1447" t="s">
        <v>6871</v>
      </c>
      <c r="O1447" s="180" t="s">
        <v>5165</v>
      </c>
      <c r="P1447">
        <v>44958</v>
      </c>
      <c r="Q1447" t="s">
        <v>5161</v>
      </c>
    </row>
    <row r="1448" spans="1:17" x14ac:dyDescent="0.3">
      <c r="A1448" t="s">
        <v>5137</v>
      </c>
      <c r="B1448" t="str">
        <f t="shared" si="22"/>
        <v>13508013</v>
      </c>
      <c r="C1448">
        <v>135080</v>
      </c>
      <c r="D1448" t="s">
        <v>50</v>
      </c>
      <c r="E1448" t="s">
        <v>31</v>
      </c>
      <c r="F1448" t="s">
        <v>76</v>
      </c>
      <c r="G1448" t="s">
        <v>949</v>
      </c>
      <c r="H1448" t="s">
        <v>3163</v>
      </c>
      <c r="I1448">
        <v>13</v>
      </c>
      <c r="J1448">
        <v>13</v>
      </c>
      <c r="L1448" t="e">
        <f>VLOOKUP(B1448,#REF!,6,FALSE)</f>
        <v>#REF!</v>
      </c>
      <c r="N1448" t="s">
        <v>6872</v>
      </c>
      <c r="O1448" s="180" t="s">
        <v>5165</v>
      </c>
      <c r="P1448">
        <v>44958</v>
      </c>
      <c r="Q1448" t="s">
        <v>5161</v>
      </c>
    </row>
    <row r="1449" spans="1:17" x14ac:dyDescent="0.3">
      <c r="A1449" t="s">
        <v>5137</v>
      </c>
      <c r="B1449" t="str">
        <f t="shared" si="22"/>
        <v>13508014</v>
      </c>
      <c r="C1449">
        <v>135080</v>
      </c>
      <c r="D1449" t="s">
        <v>50</v>
      </c>
      <c r="E1449" t="s">
        <v>31</v>
      </c>
      <c r="F1449" t="s">
        <v>76</v>
      </c>
      <c r="G1449" t="s">
        <v>949</v>
      </c>
      <c r="H1449" t="s">
        <v>3163</v>
      </c>
      <c r="I1449">
        <v>14</v>
      </c>
      <c r="J1449">
        <v>14</v>
      </c>
      <c r="L1449" t="e">
        <f>VLOOKUP(B1449,#REF!,6,FALSE)</f>
        <v>#REF!</v>
      </c>
      <c r="N1449" t="s">
        <v>6873</v>
      </c>
      <c r="O1449" s="180" t="s">
        <v>5165</v>
      </c>
      <c r="P1449">
        <v>44958</v>
      </c>
      <c r="Q1449" t="s">
        <v>5161</v>
      </c>
    </row>
    <row r="1450" spans="1:17" x14ac:dyDescent="0.3">
      <c r="A1450" t="s">
        <v>5137</v>
      </c>
      <c r="B1450" t="str">
        <f t="shared" si="22"/>
        <v>13508015</v>
      </c>
      <c r="C1450">
        <v>135080</v>
      </c>
      <c r="D1450" t="s">
        <v>50</v>
      </c>
      <c r="E1450" t="s">
        <v>31</v>
      </c>
      <c r="F1450" t="s">
        <v>76</v>
      </c>
      <c r="G1450" t="s">
        <v>949</v>
      </c>
      <c r="H1450" t="s">
        <v>3163</v>
      </c>
      <c r="I1450">
        <v>15</v>
      </c>
      <c r="J1450">
        <v>15</v>
      </c>
      <c r="L1450" t="e">
        <f>VLOOKUP(B1450,#REF!,6,FALSE)</f>
        <v>#REF!</v>
      </c>
      <c r="N1450" t="s">
        <v>6874</v>
      </c>
      <c r="O1450" s="180" t="s">
        <v>5165</v>
      </c>
      <c r="P1450">
        <v>44958</v>
      </c>
      <c r="Q1450" t="s">
        <v>5161</v>
      </c>
    </row>
    <row r="1451" spans="1:17" x14ac:dyDescent="0.3">
      <c r="A1451" t="s">
        <v>5137</v>
      </c>
      <c r="B1451" t="str">
        <f t="shared" si="22"/>
        <v>13508016</v>
      </c>
      <c r="C1451">
        <v>135080</v>
      </c>
      <c r="D1451" t="s">
        <v>50</v>
      </c>
      <c r="E1451" t="s">
        <v>31</v>
      </c>
      <c r="F1451" t="s">
        <v>76</v>
      </c>
      <c r="G1451" t="s">
        <v>949</v>
      </c>
      <c r="H1451" t="s">
        <v>3163</v>
      </c>
      <c r="I1451">
        <v>16</v>
      </c>
      <c r="J1451">
        <v>16</v>
      </c>
      <c r="L1451" t="e">
        <f>VLOOKUP(B1451,#REF!,6,FALSE)</f>
        <v>#REF!</v>
      </c>
      <c r="N1451" t="s">
        <v>6875</v>
      </c>
      <c r="O1451" s="180" t="s">
        <v>5165</v>
      </c>
      <c r="P1451">
        <v>44958</v>
      </c>
      <c r="Q1451" t="s">
        <v>5161</v>
      </c>
    </row>
    <row r="1452" spans="1:17" x14ac:dyDescent="0.3">
      <c r="A1452" t="s">
        <v>5137</v>
      </c>
      <c r="B1452" t="str">
        <f t="shared" si="22"/>
        <v>13508018</v>
      </c>
      <c r="C1452">
        <v>135080</v>
      </c>
      <c r="D1452" t="s">
        <v>50</v>
      </c>
      <c r="E1452" t="s">
        <v>31</v>
      </c>
      <c r="F1452" t="s">
        <v>76</v>
      </c>
      <c r="G1452" t="s">
        <v>949</v>
      </c>
      <c r="H1452" t="s">
        <v>3163</v>
      </c>
      <c r="I1452">
        <v>18</v>
      </c>
      <c r="J1452">
        <v>18</v>
      </c>
      <c r="L1452" t="e">
        <f>VLOOKUP(B1452,#REF!,6,FALSE)</f>
        <v>#REF!</v>
      </c>
      <c r="N1452" t="s">
        <v>6876</v>
      </c>
      <c r="O1452" s="180" t="s">
        <v>5165</v>
      </c>
      <c r="P1452">
        <v>44958</v>
      </c>
      <c r="Q1452" t="s">
        <v>5161</v>
      </c>
    </row>
    <row r="1453" spans="1:17" x14ac:dyDescent="0.3">
      <c r="A1453" t="s">
        <v>5137</v>
      </c>
      <c r="B1453" t="str">
        <f t="shared" si="22"/>
        <v>13508019</v>
      </c>
      <c r="C1453">
        <v>135080</v>
      </c>
      <c r="D1453" t="s">
        <v>50</v>
      </c>
      <c r="E1453" t="s">
        <v>31</v>
      </c>
      <c r="F1453" t="s">
        <v>76</v>
      </c>
      <c r="G1453" t="s">
        <v>949</v>
      </c>
      <c r="H1453" t="s">
        <v>3163</v>
      </c>
      <c r="I1453">
        <v>19</v>
      </c>
      <c r="J1453">
        <v>19</v>
      </c>
      <c r="L1453" t="e">
        <f>VLOOKUP(B1453,#REF!,6,FALSE)</f>
        <v>#REF!</v>
      </c>
      <c r="N1453" t="s">
        <v>6877</v>
      </c>
      <c r="O1453" s="180" t="s">
        <v>5165</v>
      </c>
      <c r="P1453">
        <v>44958</v>
      </c>
      <c r="Q1453" t="s">
        <v>5161</v>
      </c>
    </row>
    <row r="1454" spans="1:17" x14ac:dyDescent="0.3">
      <c r="A1454" t="s">
        <v>5137</v>
      </c>
      <c r="B1454" t="str">
        <f t="shared" si="22"/>
        <v>13508020</v>
      </c>
      <c r="C1454">
        <v>135080</v>
      </c>
      <c r="D1454" t="s">
        <v>50</v>
      </c>
      <c r="E1454" t="s">
        <v>31</v>
      </c>
      <c r="F1454" t="s">
        <v>76</v>
      </c>
      <c r="G1454" t="s">
        <v>949</v>
      </c>
      <c r="H1454" t="s">
        <v>3163</v>
      </c>
      <c r="I1454">
        <v>20</v>
      </c>
      <c r="J1454">
        <v>20</v>
      </c>
      <c r="L1454" t="e">
        <f>VLOOKUP(B1454,#REF!,6,FALSE)</f>
        <v>#REF!</v>
      </c>
      <c r="N1454" t="s">
        <v>6878</v>
      </c>
      <c r="O1454" s="180" t="s">
        <v>5165</v>
      </c>
      <c r="P1454">
        <v>44958</v>
      </c>
      <c r="Q1454" t="s">
        <v>5161</v>
      </c>
    </row>
    <row r="1455" spans="1:17" x14ac:dyDescent="0.3">
      <c r="A1455" t="s">
        <v>5163</v>
      </c>
      <c r="B1455" t="str">
        <f t="shared" si="22"/>
        <v>13508143</v>
      </c>
      <c r="C1455">
        <v>135081</v>
      </c>
      <c r="D1455" t="s">
        <v>48</v>
      </c>
      <c r="E1455" t="s">
        <v>31</v>
      </c>
      <c r="F1455" t="s">
        <v>76</v>
      </c>
      <c r="G1455" t="s">
        <v>2414</v>
      </c>
      <c r="H1455" t="s">
        <v>3164</v>
      </c>
      <c r="I1455">
        <v>43</v>
      </c>
      <c r="J1455">
        <v>43</v>
      </c>
      <c r="K1455" t="e">
        <f>VLOOKUP(B1455,#REF!,5,FALSE)</f>
        <v>#REF!</v>
      </c>
      <c r="N1455" t="s">
        <v>6879</v>
      </c>
      <c r="O1455" s="180" t="s">
        <v>5165</v>
      </c>
      <c r="P1455" t="s">
        <v>5150</v>
      </c>
      <c r="Q1455" t="s">
        <v>5151</v>
      </c>
    </row>
    <row r="1456" spans="1:17" x14ac:dyDescent="0.3">
      <c r="A1456" t="s">
        <v>5163</v>
      </c>
      <c r="B1456" t="str">
        <f t="shared" si="22"/>
        <v>13508144</v>
      </c>
      <c r="C1456">
        <v>135081</v>
      </c>
      <c r="D1456" t="s">
        <v>48</v>
      </c>
      <c r="E1456" t="s">
        <v>31</v>
      </c>
      <c r="F1456" t="s">
        <v>76</v>
      </c>
      <c r="G1456" t="s">
        <v>2414</v>
      </c>
      <c r="H1456" t="s">
        <v>3164</v>
      </c>
      <c r="I1456">
        <v>44</v>
      </c>
      <c r="J1456">
        <v>44</v>
      </c>
      <c r="K1456" t="e">
        <f>VLOOKUP(B1456,#REF!,5,FALSE)</f>
        <v>#REF!</v>
      </c>
      <c r="N1456" t="s">
        <v>6880</v>
      </c>
      <c r="O1456" s="180" t="s">
        <v>5165</v>
      </c>
      <c r="P1456" t="s">
        <v>5150</v>
      </c>
      <c r="Q1456" t="s">
        <v>5151</v>
      </c>
    </row>
    <row r="1457" spans="1:17" x14ac:dyDescent="0.3">
      <c r="A1457" t="s">
        <v>5163</v>
      </c>
      <c r="B1457" t="str">
        <f t="shared" si="22"/>
        <v>13508145</v>
      </c>
      <c r="C1457">
        <v>135081</v>
      </c>
      <c r="D1457" t="s">
        <v>48</v>
      </c>
      <c r="E1457" t="s">
        <v>31</v>
      </c>
      <c r="F1457" t="s">
        <v>76</v>
      </c>
      <c r="G1457" t="s">
        <v>2414</v>
      </c>
      <c r="H1457" t="s">
        <v>3164</v>
      </c>
      <c r="I1457">
        <v>45</v>
      </c>
      <c r="J1457">
        <v>45</v>
      </c>
      <c r="K1457" t="e">
        <f>VLOOKUP(B1457,#REF!,5,FALSE)</f>
        <v>#REF!</v>
      </c>
      <c r="N1457" t="s">
        <v>6881</v>
      </c>
      <c r="O1457" s="180" t="s">
        <v>5165</v>
      </c>
      <c r="P1457" t="s">
        <v>5150</v>
      </c>
      <c r="Q1457" t="s">
        <v>5151</v>
      </c>
    </row>
    <row r="1458" spans="1:17" x14ac:dyDescent="0.3">
      <c r="A1458" t="s">
        <v>5163</v>
      </c>
      <c r="B1458" t="str">
        <f t="shared" si="22"/>
        <v>13508146</v>
      </c>
      <c r="C1458">
        <v>135081</v>
      </c>
      <c r="D1458" t="s">
        <v>48</v>
      </c>
      <c r="E1458" t="s">
        <v>31</v>
      </c>
      <c r="F1458" t="s">
        <v>76</v>
      </c>
      <c r="G1458" t="s">
        <v>2414</v>
      </c>
      <c r="H1458" t="s">
        <v>3164</v>
      </c>
      <c r="I1458">
        <v>46</v>
      </c>
      <c r="J1458">
        <v>46</v>
      </c>
      <c r="K1458" t="e">
        <f>VLOOKUP(B1458,#REF!,5,FALSE)</f>
        <v>#REF!</v>
      </c>
      <c r="N1458" t="s">
        <v>6882</v>
      </c>
      <c r="O1458" s="180" t="s">
        <v>5165</v>
      </c>
      <c r="P1458" t="s">
        <v>5150</v>
      </c>
      <c r="Q1458" t="s">
        <v>5151</v>
      </c>
    </row>
    <row r="1459" spans="1:17" x14ac:dyDescent="0.3">
      <c r="A1459" t="s">
        <v>5163</v>
      </c>
      <c r="B1459" t="str">
        <f t="shared" si="22"/>
        <v>13508154</v>
      </c>
      <c r="C1459">
        <v>135081</v>
      </c>
      <c r="D1459" t="s">
        <v>48</v>
      </c>
      <c r="E1459" t="s">
        <v>31</v>
      </c>
      <c r="F1459" t="s">
        <v>76</v>
      </c>
      <c r="G1459" t="s">
        <v>2414</v>
      </c>
      <c r="H1459" t="s">
        <v>3164</v>
      </c>
      <c r="I1459">
        <v>54</v>
      </c>
      <c r="J1459">
        <v>54</v>
      </c>
      <c r="K1459" t="e">
        <f>VLOOKUP(B1459,#REF!,5,FALSE)</f>
        <v>#REF!</v>
      </c>
      <c r="N1459" t="s">
        <v>6883</v>
      </c>
      <c r="O1459" s="180" t="s">
        <v>5165</v>
      </c>
      <c r="P1459" t="s">
        <v>5150</v>
      </c>
      <c r="Q1459" t="s">
        <v>5151</v>
      </c>
    </row>
    <row r="1460" spans="1:17" x14ac:dyDescent="0.3">
      <c r="A1460" t="s">
        <v>5163</v>
      </c>
      <c r="B1460" t="str">
        <f t="shared" si="22"/>
        <v>13508155</v>
      </c>
      <c r="C1460">
        <v>135081</v>
      </c>
      <c r="D1460" t="s">
        <v>48</v>
      </c>
      <c r="E1460" t="s">
        <v>31</v>
      </c>
      <c r="F1460" t="s">
        <v>76</v>
      </c>
      <c r="G1460" t="s">
        <v>2414</v>
      </c>
      <c r="H1460" t="s">
        <v>3164</v>
      </c>
      <c r="I1460">
        <v>55</v>
      </c>
      <c r="J1460">
        <v>55</v>
      </c>
      <c r="K1460" t="e">
        <f>VLOOKUP(B1460,#REF!,5,FALSE)</f>
        <v>#REF!</v>
      </c>
      <c r="N1460" t="s">
        <v>6884</v>
      </c>
      <c r="O1460" s="180" t="s">
        <v>5165</v>
      </c>
      <c r="P1460" t="s">
        <v>5150</v>
      </c>
      <c r="Q1460" t="s">
        <v>5151</v>
      </c>
    </row>
    <row r="1461" spans="1:17" x14ac:dyDescent="0.3">
      <c r="A1461" t="s">
        <v>5163</v>
      </c>
      <c r="B1461" t="str">
        <f t="shared" si="22"/>
        <v>13508156</v>
      </c>
      <c r="C1461">
        <v>135081</v>
      </c>
      <c r="D1461" t="s">
        <v>48</v>
      </c>
      <c r="E1461" t="s">
        <v>31</v>
      </c>
      <c r="F1461" t="s">
        <v>76</v>
      </c>
      <c r="G1461" t="s">
        <v>2414</v>
      </c>
      <c r="H1461" t="s">
        <v>3164</v>
      </c>
      <c r="I1461">
        <v>56</v>
      </c>
      <c r="J1461">
        <v>56</v>
      </c>
      <c r="K1461" t="e">
        <f>VLOOKUP(B1461,#REF!,5,FALSE)</f>
        <v>#REF!</v>
      </c>
      <c r="N1461" t="s">
        <v>6885</v>
      </c>
      <c r="O1461" s="180" t="s">
        <v>5165</v>
      </c>
      <c r="P1461" t="s">
        <v>5150</v>
      </c>
      <c r="Q1461" t="s">
        <v>5151</v>
      </c>
    </row>
    <row r="1462" spans="1:17" x14ac:dyDescent="0.3">
      <c r="A1462" t="s">
        <v>5137</v>
      </c>
      <c r="B1462" t="str">
        <f t="shared" si="22"/>
        <v>1330235</v>
      </c>
      <c r="C1462">
        <v>133023</v>
      </c>
      <c r="D1462" t="s">
        <v>50</v>
      </c>
      <c r="E1462" t="s">
        <v>31</v>
      </c>
      <c r="F1462" t="s">
        <v>89</v>
      </c>
      <c r="G1462" t="s">
        <v>859</v>
      </c>
      <c r="H1462" t="s">
        <v>4903</v>
      </c>
      <c r="I1462">
        <v>5</v>
      </c>
      <c r="J1462">
        <v>5</v>
      </c>
      <c r="K1462" t="e">
        <f>VLOOKUP(B1462,#REF!,5,FALSE)</f>
        <v>#REF!</v>
      </c>
      <c r="N1462" t="s">
        <v>6886</v>
      </c>
      <c r="O1462" s="180" t="s">
        <v>5165</v>
      </c>
      <c r="P1462" t="s">
        <v>6865</v>
      </c>
      <c r="Q1462" t="s">
        <v>5161</v>
      </c>
    </row>
    <row r="1463" spans="1:17" x14ac:dyDescent="0.3">
      <c r="A1463" t="s">
        <v>5137</v>
      </c>
      <c r="B1463" t="str">
        <f t="shared" si="22"/>
        <v>1100873</v>
      </c>
      <c r="C1463">
        <v>110087</v>
      </c>
      <c r="D1463" t="s">
        <v>50</v>
      </c>
      <c r="E1463" t="s">
        <v>30</v>
      </c>
      <c r="F1463" t="s">
        <v>47</v>
      </c>
      <c r="G1463" t="s">
        <v>298</v>
      </c>
      <c r="H1463" t="s">
        <v>4370</v>
      </c>
      <c r="I1463">
        <v>3</v>
      </c>
      <c r="J1463">
        <v>3</v>
      </c>
      <c r="K1463" t="e">
        <f>VLOOKUP(B1463,#REF!,5,FALSE)</f>
        <v>#REF!</v>
      </c>
      <c r="N1463" t="s">
        <v>6887</v>
      </c>
      <c r="O1463" s="180" t="s">
        <v>5165</v>
      </c>
      <c r="P1463" t="s">
        <v>5151</v>
      </c>
      <c r="Q1463" t="s">
        <v>5161</v>
      </c>
    </row>
    <row r="1464" spans="1:17" x14ac:dyDescent="0.3">
      <c r="A1464" t="s">
        <v>5137</v>
      </c>
      <c r="B1464" t="str">
        <f t="shared" si="22"/>
        <v>1100874</v>
      </c>
      <c r="C1464">
        <v>110087</v>
      </c>
      <c r="D1464" t="s">
        <v>50</v>
      </c>
      <c r="E1464" t="s">
        <v>30</v>
      </c>
      <c r="F1464" t="s">
        <v>47</v>
      </c>
      <c r="G1464" t="s">
        <v>298</v>
      </c>
      <c r="H1464" t="s">
        <v>4370</v>
      </c>
      <c r="I1464">
        <v>4</v>
      </c>
      <c r="J1464">
        <v>4</v>
      </c>
      <c r="K1464" t="e">
        <f>VLOOKUP(B1464,#REF!,5,FALSE)</f>
        <v>#REF!</v>
      </c>
      <c r="N1464" t="s">
        <v>6888</v>
      </c>
      <c r="O1464" s="180" t="s">
        <v>5165</v>
      </c>
      <c r="P1464" t="s">
        <v>5161</v>
      </c>
      <c r="Q1464" t="s">
        <v>5161</v>
      </c>
    </row>
    <row r="1465" spans="1:17" x14ac:dyDescent="0.3">
      <c r="A1465" t="s">
        <v>5137</v>
      </c>
      <c r="B1465" t="str">
        <f t="shared" si="22"/>
        <v>13502911</v>
      </c>
      <c r="C1465">
        <v>135029</v>
      </c>
      <c r="D1465" t="s">
        <v>50</v>
      </c>
      <c r="E1465" t="s">
        <v>31</v>
      </c>
      <c r="F1465" t="s">
        <v>76</v>
      </c>
      <c r="G1465" t="s">
        <v>951</v>
      </c>
      <c r="H1465" t="s">
        <v>1412</v>
      </c>
      <c r="I1465">
        <v>11</v>
      </c>
      <c r="J1465">
        <v>11</v>
      </c>
      <c r="L1465" t="e">
        <f>VLOOKUP(B1465,#REF!,6,FALSE)</f>
        <v>#REF!</v>
      </c>
      <c r="N1465" t="s">
        <v>6889</v>
      </c>
      <c r="O1465" s="180" t="s">
        <v>5165</v>
      </c>
      <c r="P1465" t="s">
        <v>6618</v>
      </c>
      <c r="Q1465" t="s">
        <v>5161</v>
      </c>
    </row>
    <row r="1466" spans="1:17" x14ac:dyDescent="0.3">
      <c r="A1466" t="s">
        <v>5137</v>
      </c>
      <c r="B1466" t="str">
        <f t="shared" si="22"/>
        <v>13102443</v>
      </c>
      <c r="C1466">
        <v>131024</v>
      </c>
      <c r="D1466" t="s">
        <v>50</v>
      </c>
      <c r="E1466" t="s">
        <v>31</v>
      </c>
      <c r="F1466" t="s">
        <v>66</v>
      </c>
      <c r="G1466" t="s">
        <v>714</v>
      </c>
      <c r="H1466" t="s">
        <v>4966</v>
      </c>
      <c r="I1466">
        <v>43</v>
      </c>
      <c r="J1466">
        <v>43</v>
      </c>
      <c r="K1466" t="e">
        <f>VLOOKUP(B1466,#REF!,5,FALSE)</f>
        <v>#REF!</v>
      </c>
      <c r="L1466" t="e">
        <f>VLOOKUP(B1466,#REF!,6,FALSE)</f>
        <v>#REF!</v>
      </c>
      <c r="N1466" t="s">
        <v>6890</v>
      </c>
      <c r="O1466" s="180" t="s">
        <v>5165</v>
      </c>
      <c r="P1466" t="s">
        <v>6024</v>
      </c>
      <c r="Q1466" t="s">
        <v>5161</v>
      </c>
    </row>
    <row r="1467" spans="1:17" x14ac:dyDescent="0.3">
      <c r="A1467" t="s">
        <v>5137</v>
      </c>
      <c r="B1467" t="str">
        <f t="shared" si="22"/>
        <v>131028112</v>
      </c>
      <c r="C1467">
        <v>131028</v>
      </c>
      <c r="D1467" t="s">
        <v>50</v>
      </c>
      <c r="E1467" t="s">
        <v>31</v>
      </c>
      <c r="F1467" t="s">
        <v>66</v>
      </c>
      <c r="G1467" t="s">
        <v>714</v>
      </c>
      <c r="H1467" t="s">
        <v>80</v>
      </c>
      <c r="I1467">
        <v>112</v>
      </c>
      <c r="J1467">
        <v>112</v>
      </c>
      <c r="K1467" t="e">
        <f>VLOOKUP(B1467,#REF!,5,FALSE)</f>
        <v>#REF!</v>
      </c>
      <c r="N1467" t="s">
        <v>6892</v>
      </c>
      <c r="O1467" s="180" t="s">
        <v>5165</v>
      </c>
      <c r="P1467" t="s">
        <v>6250</v>
      </c>
      <c r="Q1467" t="s">
        <v>5161</v>
      </c>
    </row>
    <row r="1468" spans="1:17" x14ac:dyDescent="0.3">
      <c r="A1468" t="s">
        <v>5137</v>
      </c>
      <c r="B1468" t="str">
        <f t="shared" si="22"/>
        <v>131028113</v>
      </c>
      <c r="C1468">
        <v>131028</v>
      </c>
      <c r="D1468" t="s">
        <v>50</v>
      </c>
      <c r="E1468" t="s">
        <v>31</v>
      </c>
      <c r="F1468" t="s">
        <v>66</v>
      </c>
      <c r="G1468" t="s">
        <v>714</v>
      </c>
      <c r="H1468" t="s">
        <v>80</v>
      </c>
      <c r="I1468">
        <v>113</v>
      </c>
      <c r="J1468">
        <v>113</v>
      </c>
      <c r="K1468" t="e">
        <f>VLOOKUP(B1468,#REF!,5,FALSE)</f>
        <v>#REF!</v>
      </c>
      <c r="N1468" t="s">
        <v>6893</v>
      </c>
      <c r="O1468" s="180" t="s">
        <v>5165</v>
      </c>
      <c r="P1468" t="s">
        <v>6250</v>
      </c>
      <c r="Q1468" t="s">
        <v>5161</v>
      </c>
    </row>
    <row r="1469" spans="1:17" x14ac:dyDescent="0.3">
      <c r="A1469" t="s">
        <v>5137</v>
      </c>
      <c r="B1469" t="str">
        <f t="shared" si="22"/>
        <v>13504247</v>
      </c>
      <c r="C1469">
        <v>135042</v>
      </c>
      <c r="D1469" t="s">
        <v>50</v>
      </c>
      <c r="E1469" t="s">
        <v>31</v>
      </c>
      <c r="F1469" t="s">
        <v>76</v>
      </c>
      <c r="G1469" t="s">
        <v>951</v>
      </c>
      <c r="H1469" t="s">
        <v>3055</v>
      </c>
      <c r="I1469">
        <v>47</v>
      </c>
      <c r="J1469">
        <v>47</v>
      </c>
      <c r="K1469" t="e">
        <f>VLOOKUP(B1469,#REF!,5,FALSE)</f>
        <v>#REF!</v>
      </c>
      <c r="N1469" t="s">
        <v>6894</v>
      </c>
      <c r="O1469" s="180" t="s">
        <v>5165</v>
      </c>
      <c r="P1469" t="s">
        <v>5150</v>
      </c>
      <c r="Q1469" t="s">
        <v>5161</v>
      </c>
    </row>
    <row r="1470" spans="1:17" x14ac:dyDescent="0.3">
      <c r="A1470" t="s">
        <v>5137</v>
      </c>
      <c r="B1470" t="str">
        <f t="shared" si="22"/>
        <v>13504248</v>
      </c>
      <c r="C1470">
        <v>135042</v>
      </c>
      <c r="D1470" t="s">
        <v>50</v>
      </c>
      <c r="E1470" t="s">
        <v>31</v>
      </c>
      <c r="F1470" t="s">
        <v>76</v>
      </c>
      <c r="G1470" t="s">
        <v>951</v>
      </c>
      <c r="H1470" t="s">
        <v>3055</v>
      </c>
      <c r="I1470">
        <v>48</v>
      </c>
      <c r="J1470">
        <v>48</v>
      </c>
      <c r="K1470" t="e">
        <f>VLOOKUP(B1470,#REF!,5,FALSE)</f>
        <v>#REF!</v>
      </c>
      <c r="N1470" t="s">
        <v>6895</v>
      </c>
      <c r="O1470" s="180" t="s">
        <v>5165</v>
      </c>
      <c r="P1470" t="s">
        <v>5150</v>
      </c>
      <c r="Q1470" t="s">
        <v>5161</v>
      </c>
    </row>
    <row r="1471" spans="1:17" x14ac:dyDescent="0.3">
      <c r="A1471" t="s">
        <v>5137</v>
      </c>
      <c r="B1471" t="str">
        <f t="shared" si="22"/>
        <v>13504250</v>
      </c>
      <c r="C1471">
        <v>135042</v>
      </c>
      <c r="D1471" t="s">
        <v>50</v>
      </c>
      <c r="E1471" t="s">
        <v>31</v>
      </c>
      <c r="F1471" t="s">
        <v>76</v>
      </c>
      <c r="G1471" t="s">
        <v>951</v>
      </c>
      <c r="H1471" t="s">
        <v>3055</v>
      </c>
      <c r="I1471">
        <v>50</v>
      </c>
      <c r="J1471">
        <v>50</v>
      </c>
      <c r="K1471" t="e">
        <f>VLOOKUP(B1471,#REF!,5,FALSE)</f>
        <v>#REF!</v>
      </c>
      <c r="N1471" t="s">
        <v>6896</v>
      </c>
      <c r="O1471" s="180" t="s">
        <v>5165</v>
      </c>
      <c r="P1471" t="s">
        <v>5150</v>
      </c>
      <c r="Q1471" t="s">
        <v>5161</v>
      </c>
    </row>
    <row r="1472" spans="1:17" x14ac:dyDescent="0.3">
      <c r="A1472" t="s">
        <v>5137</v>
      </c>
      <c r="B1472" t="str">
        <f t="shared" si="22"/>
        <v>13504251</v>
      </c>
      <c r="C1472">
        <v>135042</v>
      </c>
      <c r="D1472" t="s">
        <v>50</v>
      </c>
      <c r="E1472" t="s">
        <v>31</v>
      </c>
      <c r="F1472" t="s">
        <v>76</v>
      </c>
      <c r="G1472" t="s">
        <v>951</v>
      </c>
      <c r="H1472" t="s">
        <v>3055</v>
      </c>
      <c r="I1472">
        <v>51</v>
      </c>
      <c r="J1472">
        <v>51</v>
      </c>
      <c r="K1472" t="e">
        <f>VLOOKUP(B1472,#REF!,5,FALSE)</f>
        <v>#REF!</v>
      </c>
      <c r="N1472" t="s">
        <v>6897</v>
      </c>
      <c r="O1472" s="180" t="s">
        <v>5165</v>
      </c>
      <c r="P1472" t="s">
        <v>5150</v>
      </c>
      <c r="Q1472" t="s">
        <v>5161</v>
      </c>
    </row>
    <row r="1473" spans="1:17" x14ac:dyDescent="0.3">
      <c r="A1473" t="s">
        <v>5137</v>
      </c>
      <c r="B1473" t="str">
        <f t="shared" si="22"/>
        <v>13018556</v>
      </c>
      <c r="C1473">
        <v>130185</v>
      </c>
      <c r="D1473" t="s">
        <v>50</v>
      </c>
      <c r="E1473" t="s">
        <v>31</v>
      </c>
      <c r="F1473" t="s">
        <v>66</v>
      </c>
      <c r="G1473" t="s">
        <v>494</v>
      </c>
      <c r="H1473" t="s">
        <v>803</v>
      </c>
      <c r="I1473">
        <v>56</v>
      </c>
      <c r="J1473">
        <v>56</v>
      </c>
      <c r="K1473" t="e">
        <f>VLOOKUP(B1473,#REF!,5,FALSE)</f>
        <v>#REF!</v>
      </c>
      <c r="N1473" t="s">
        <v>6898</v>
      </c>
      <c r="O1473" s="180" t="s">
        <v>5165</v>
      </c>
      <c r="P1473" t="s">
        <v>5150</v>
      </c>
      <c r="Q1473" t="s">
        <v>5161</v>
      </c>
    </row>
    <row r="1474" spans="1:17" x14ac:dyDescent="0.3">
      <c r="A1474" t="s">
        <v>5137</v>
      </c>
      <c r="B1474" t="str">
        <f t="shared" si="22"/>
        <v>13018580</v>
      </c>
      <c r="C1474">
        <v>130185</v>
      </c>
      <c r="D1474" t="s">
        <v>50</v>
      </c>
      <c r="E1474" t="s">
        <v>31</v>
      </c>
      <c r="F1474" t="s">
        <v>66</v>
      </c>
      <c r="G1474" t="s">
        <v>494</v>
      </c>
      <c r="H1474" t="s">
        <v>803</v>
      </c>
      <c r="I1474">
        <v>80</v>
      </c>
      <c r="J1474">
        <v>80</v>
      </c>
      <c r="K1474" t="e">
        <f>VLOOKUP(B1474,#REF!,5,FALSE)</f>
        <v>#REF!</v>
      </c>
      <c r="L1474" t="e">
        <f>VLOOKUP(B1474,#REF!,6,FALSE)</f>
        <v>#REF!</v>
      </c>
      <c r="N1474" t="s">
        <v>6899</v>
      </c>
      <c r="O1474" s="180" t="s">
        <v>5165</v>
      </c>
      <c r="P1474" t="s">
        <v>5150</v>
      </c>
      <c r="Q1474" t="s">
        <v>5161</v>
      </c>
    </row>
    <row r="1475" spans="1:17" x14ac:dyDescent="0.3">
      <c r="A1475" t="s">
        <v>5137</v>
      </c>
      <c r="B1475" t="str">
        <f t="shared" si="22"/>
        <v>110002347</v>
      </c>
      <c r="C1475">
        <v>110002</v>
      </c>
      <c r="D1475" t="s">
        <v>50</v>
      </c>
      <c r="E1475" t="s">
        <v>30</v>
      </c>
      <c r="F1475" t="s">
        <v>47</v>
      </c>
      <c r="G1475" t="s">
        <v>239</v>
      </c>
      <c r="H1475" t="s">
        <v>46</v>
      </c>
      <c r="I1475">
        <v>347</v>
      </c>
      <c r="J1475">
        <v>198</v>
      </c>
      <c r="L1475" t="e">
        <f>VLOOKUP(B1475,#REF!,6,FALSE)</f>
        <v>#REF!</v>
      </c>
      <c r="N1475" t="s">
        <v>6901</v>
      </c>
      <c r="O1475" s="180" t="s">
        <v>5165</v>
      </c>
      <c r="P1475" t="s">
        <v>5150</v>
      </c>
      <c r="Q1475" t="s">
        <v>5161</v>
      </c>
    </row>
    <row r="1476" spans="1:17" x14ac:dyDescent="0.3">
      <c r="A1476" t="s">
        <v>5137</v>
      </c>
      <c r="B1476" t="str">
        <f t="shared" si="22"/>
        <v>110002348</v>
      </c>
      <c r="C1476">
        <v>110002</v>
      </c>
      <c r="D1476" t="s">
        <v>50</v>
      </c>
      <c r="E1476" t="s">
        <v>30</v>
      </c>
      <c r="F1476" t="s">
        <v>47</v>
      </c>
      <c r="G1476" t="s">
        <v>239</v>
      </c>
      <c r="H1476" t="s">
        <v>46</v>
      </c>
      <c r="I1476">
        <v>348</v>
      </c>
      <c r="J1476">
        <v>199</v>
      </c>
      <c r="L1476" t="e">
        <f>VLOOKUP(B1476,#REF!,6,FALSE)</f>
        <v>#REF!</v>
      </c>
      <c r="N1476" t="s">
        <v>6902</v>
      </c>
      <c r="O1476" s="180" t="s">
        <v>5165</v>
      </c>
      <c r="P1476" t="s">
        <v>5150</v>
      </c>
      <c r="Q1476" t="s">
        <v>5161</v>
      </c>
    </row>
    <row r="1477" spans="1:17" x14ac:dyDescent="0.3">
      <c r="A1477" t="s">
        <v>5137</v>
      </c>
      <c r="B1477" t="str">
        <f t="shared" si="22"/>
        <v>110002349</v>
      </c>
      <c r="C1477">
        <v>110002</v>
      </c>
      <c r="D1477" t="s">
        <v>50</v>
      </c>
      <c r="E1477" t="s">
        <v>30</v>
      </c>
      <c r="F1477" t="s">
        <v>47</v>
      </c>
      <c r="G1477" t="s">
        <v>239</v>
      </c>
      <c r="H1477" t="s">
        <v>46</v>
      </c>
      <c r="I1477">
        <v>349</v>
      </c>
      <c r="J1477">
        <v>200</v>
      </c>
      <c r="L1477" t="e">
        <f>VLOOKUP(B1477,#REF!,6,FALSE)</f>
        <v>#REF!</v>
      </c>
      <c r="N1477" t="s">
        <v>6903</v>
      </c>
      <c r="O1477" s="180" t="s">
        <v>5165</v>
      </c>
      <c r="P1477" t="s">
        <v>5150</v>
      </c>
      <c r="Q1477" t="s">
        <v>5161</v>
      </c>
    </row>
    <row r="1478" spans="1:17" x14ac:dyDescent="0.3">
      <c r="A1478" t="s">
        <v>5137</v>
      </c>
      <c r="B1478" t="str">
        <f t="shared" si="22"/>
        <v>110002364</v>
      </c>
      <c r="C1478">
        <v>110002</v>
      </c>
      <c r="D1478" t="s">
        <v>50</v>
      </c>
      <c r="E1478" t="s">
        <v>30</v>
      </c>
      <c r="F1478" t="s">
        <v>47</v>
      </c>
      <c r="G1478" t="s">
        <v>239</v>
      </c>
      <c r="H1478" t="s">
        <v>46</v>
      </c>
      <c r="I1478">
        <v>364</v>
      </c>
      <c r="J1478">
        <v>366</v>
      </c>
      <c r="L1478" t="e">
        <f>VLOOKUP(B1478,#REF!,6,FALSE)</f>
        <v>#REF!</v>
      </c>
      <c r="N1478" t="s">
        <v>6904</v>
      </c>
      <c r="O1478" s="180" t="s">
        <v>5165</v>
      </c>
      <c r="P1478" t="s">
        <v>5150</v>
      </c>
      <c r="Q1478" t="s">
        <v>5161</v>
      </c>
    </row>
    <row r="1479" spans="1:17" x14ac:dyDescent="0.3">
      <c r="A1479" t="s">
        <v>5137</v>
      </c>
      <c r="B1479" t="str">
        <f t="shared" si="22"/>
        <v>110002500</v>
      </c>
      <c r="C1479">
        <v>110002</v>
      </c>
      <c r="D1479" t="s">
        <v>50</v>
      </c>
      <c r="E1479" t="s">
        <v>30</v>
      </c>
      <c r="F1479" t="s">
        <v>47</v>
      </c>
      <c r="G1479" t="s">
        <v>239</v>
      </c>
      <c r="H1479" t="s">
        <v>46</v>
      </c>
      <c r="I1479">
        <v>500</v>
      </c>
      <c r="J1479">
        <v>321</v>
      </c>
      <c r="L1479" t="e">
        <f>VLOOKUP(B1479,#REF!,6,FALSE)</f>
        <v>#REF!</v>
      </c>
      <c r="N1479" t="s">
        <v>6905</v>
      </c>
      <c r="O1479" s="180" t="s">
        <v>5165</v>
      </c>
      <c r="P1479" t="s">
        <v>5150</v>
      </c>
      <c r="Q1479" t="s">
        <v>5161</v>
      </c>
    </row>
    <row r="1480" spans="1:17" x14ac:dyDescent="0.3">
      <c r="A1480" t="s">
        <v>5137</v>
      </c>
      <c r="B1480" t="str">
        <f t="shared" ref="B1480:B1543" si="23">C1480&amp;I1480</f>
        <v>110002501</v>
      </c>
      <c r="C1480">
        <v>110002</v>
      </c>
      <c r="D1480" t="s">
        <v>50</v>
      </c>
      <c r="E1480" t="s">
        <v>30</v>
      </c>
      <c r="F1480" t="s">
        <v>47</v>
      </c>
      <c r="G1480" t="s">
        <v>239</v>
      </c>
      <c r="H1480" t="s">
        <v>46</v>
      </c>
      <c r="I1480">
        <v>501</v>
      </c>
      <c r="J1480">
        <v>367</v>
      </c>
      <c r="L1480" t="e">
        <f>VLOOKUP(B1480,#REF!,6,FALSE)</f>
        <v>#REF!</v>
      </c>
      <c r="N1480" t="s">
        <v>6906</v>
      </c>
      <c r="O1480" s="180" t="s">
        <v>5165</v>
      </c>
      <c r="P1480" t="s">
        <v>5150</v>
      </c>
      <c r="Q1480" t="s">
        <v>5161</v>
      </c>
    </row>
    <row r="1481" spans="1:17" x14ac:dyDescent="0.3">
      <c r="A1481" t="s">
        <v>5137</v>
      </c>
      <c r="B1481" t="str">
        <f t="shared" si="23"/>
        <v>130164796</v>
      </c>
      <c r="C1481">
        <v>130164</v>
      </c>
      <c r="D1481" t="s">
        <v>48</v>
      </c>
      <c r="E1481" t="s">
        <v>31</v>
      </c>
      <c r="F1481" t="s">
        <v>66</v>
      </c>
      <c r="G1481" t="s">
        <v>775</v>
      </c>
      <c r="H1481" t="s">
        <v>3159</v>
      </c>
      <c r="I1481">
        <v>796</v>
      </c>
      <c r="J1481">
        <v>796</v>
      </c>
      <c r="K1481" t="e">
        <f>VLOOKUP(B1481,#REF!,5,FALSE)</f>
        <v>#REF!</v>
      </c>
      <c r="N1481" t="s">
        <v>6907</v>
      </c>
      <c r="O1481" s="180" t="s">
        <v>5165</v>
      </c>
      <c r="P1481">
        <v>45231</v>
      </c>
      <c r="Q1481" t="s">
        <v>5161</v>
      </c>
    </row>
    <row r="1482" spans="1:17" x14ac:dyDescent="0.3">
      <c r="A1482" t="s">
        <v>5137</v>
      </c>
      <c r="B1482" t="str">
        <f t="shared" si="23"/>
        <v>13507178</v>
      </c>
      <c r="C1482">
        <v>135071</v>
      </c>
      <c r="D1482" t="s">
        <v>50</v>
      </c>
      <c r="E1482" t="s">
        <v>31</v>
      </c>
      <c r="F1482" t="s">
        <v>76</v>
      </c>
      <c r="G1482" t="s">
        <v>949</v>
      </c>
      <c r="H1482" t="s">
        <v>1483</v>
      </c>
      <c r="I1482">
        <v>78</v>
      </c>
      <c r="J1482">
        <v>78</v>
      </c>
      <c r="K1482" t="e">
        <f>VLOOKUP(B1482,#REF!,5,FALSE)</f>
        <v>#REF!</v>
      </c>
      <c r="N1482" t="s">
        <v>6908</v>
      </c>
      <c r="O1482" s="180" t="s">
        <v>5165</v>
      </c>
      <c r="P1482" t="s">
        <v>5150</v>
      </c>
      <c r="Q1482" t="s">
        <v>5161</v>
      </c>
    </row>
    <row r="1483" spans="1:17" x14ac:dyDescent="0.3">
      <c r="A1483" t="s">
        <v>5137</v>
      </c>
      <c r="B1483" t="str">
        <f t="shared" si="23"/>
        <v>13507179</v>
      </c>
      <c r="C1483">
        <v>135071</v>
      </c>
      <c r="D1483" t="s">
        <v>50</v>
      </c>
      <c r="E1483" t="s">
        <v>31</v>
      </c>
      <c r="F1483" t="s">
        <v>76</v>
      </c>
      <c r="G1483" t="s">
        <v>949</v>
      </c>
      <c r="H1483" t="s">
        <v>1483</v>
      </c>
      <c r="I1483">
        <v>79</v>
      </c>
      <c r="J1483">
        <v>79</v>
      </c>
      <c r="K1483" t="e">
        <f>VLOOKUP(B1483,#REF!,5,FALSE)</f>
        <v>#REF!</v>
      </c>
      <c r="N1483" t="s">
        <v>6909</v>
      </c>
      <c r="O1483" s="180" t="s">
        <v>5165</v>
      </c>
      <c r="P1483" t="s">
        <v>5150</v>
      </c>
      <c r="Q1483" t="s">
        <v>5161</v>
      </c>
    </row>
    <row r="1484" spans="1:17" x14ac:dyDescent="0.3">
      <c r="A1484" t="s">
        <v>5137</v>
      </c>
      <c r="B1484" t="str">
        <f t="shared" si="23"/>
        <v>13507180</v>
      </c>
      <c r="C1484">
        <v>135071</v>
      </c>
      <c r="D1484" t="s">
        <v>50</v>
      </c>
      <c r="E1484" t="s">
        <v>31</v>
      </c>
      <c r="F1484" t="s">
        <v>76</v>
      </c>
      <c r="G1484" t="s">
        <v>949</v>
      </c>
      <c r="H1484" t="s">
        <v>1483</v>
      </c>
      <c r="I1484">
        <v>80</v>
      </c>
      <c r="J1484">
        <v>80</v>
      </c>
      <c r="K1484" t="e">
        <f>VLOOKUP(B1484,#REF!,5,FALSE)</f>
        <v>#REF!</v>
      </c>
      <c r="N1484" t="s">
        <v>6910</v>
      </c>
      <c r="O1484" s="180" t="s">
        <v>5165</v>
      </c>
      <c r="P1484" t="s">
        <v>5150</v>
      </c>
      <c r="Q1484" t="s">
        <v>5161</v>
      </c>
    </row>
    <row r="1485" spans="1:17" x14ac:dyDescent="0.3">
      <c r="A1485" t="s">
        <v>5137</v>
      </c>
      <c r="B1485" t="str">
        <f t="shared" si="23"/>
        <v>13507181</v>
      </c>
      <c r="C1485">
        <v>135071</v>
      </c>
      <c r="D1485" t="s">
        <v>50</v>
      </c>
      <c r="E1485" t="s">
        <v>31</v>
      </c>
      <c r="F1485" t="s">
        <v>76</v>
      </c>
      <c r="G1485" t="s">
        <v>949</v>
      </c>
      <c r="H1485" t="s">
        <v>1483</v>
      </c>
      <c r="I1485">
        <v>81</v>
      </c>
      <c r="J1485">
        <v>81</v>
      </c>
      <c r="K1485" t="e">
        <f>VLOOKUP(B1485,#REF!,5,FALSE)</f>
        <v>#REF!</v>
      </c>
      <c r="N1485" t="s">
        <v>6911</v>
      </c>
      <c r="O1485" s="180" t="s">
        <v>5165</v>
      </c>
      <c r="P1485" t="s">
        <v>5150</v>
      </c>
      <c r="Q1485" t="s">
        <v>5161</v>
      </c>
    </row>
    <row r="1486" spans="1:17" x14ac:dyDescent="0.3">
      <c r="A1486" t="s">
        <v>5137</v>
      </c>
      <c r="B1486" t="str">
        <f t="shared" si="23"/>
        <v>13504252</v>
      </c>
      <c r="C1486">
        <v>135042</v>
      </c>
      <c r="D1486" t="s">
        <v>50</v>
      </c>
      <c r="E1486" t="s">
        <v>31</v>
      </c>
      <c r="F1486" t="s">
        <v>76</v>
      </c>
      <c r="G1486" t="s">
        <v>951</v>
      </c>
      <c r="H1486" t="s">
        <v>3055</v>
      </c>
      <c r="I1486">
        <v>52</v>
      </c>
      <c r="J1486">
        <v>52</v>
      </c>
      <c r="K1486" t="e">
        <f>VLOOKUP(B1486,#REF!,5,FALSE)</f>
        <v>#REF!</v>
      </c>
      <c r="N1486" t="s">
        <v>6912</v>
      </c>
      <c r="O1486" s="180" t="s">
        <v>5165</v>
      </c>
      <c r="P1486" t="s">
        <v>5150</v>
      </c>
      <c r="Q1486" t="s">
        <v>5161</v>
      </c>
    </row>
    <row r="1487" spans="1:17" x14ac:dyDescent="0.3">
      <c r="A1487" t="s">
        <v>5137</v>
      </c>
      <c r="B1487" t="str">
        <f t="shared" si="23"/>
        <v>13504253</v>
      </c>
      <c r="C1487">
        <v>135042</v>
      </c>
      <c r="D1487" t="s">
        <v>50</v>
      </c>
      <c r="E1487" t="s">
        <v>31</v>
      </c>
      <c r="F1487" t="s">
        <v>76</v>
      </c>
      <c r="G1487" t="s">
        <v>951</v>
      </c>
      <c r="H1487" t="s">
        <v>3055</v>
      </c>
      <c r="I1487">
        <v>53</v>
      </c>
      <c r="J1487">
        <v>53</v>
      </c>
      <c r="K1487" t="e">
        <f>VLOOKUP(B1487,#REF!,5,FALSE)</f>
        <v>#REF!</v>
      </c>
      <c r="N1487" t="s">
        <v>6913</v>
      </c>
      <c r="O1487" s="180" t="s">
        <v>5165</v>
      </c>
      <c r="P1487" t="s">
        <v>5150</v>
      </c>
      <c r="Q1487" t="s">
        <v>5161</v>
      </c>
    </row>
    <row r="1488" spans="1:17" x14ac:dyDescent="0.3">
      <c r="A1488" t="s">
        <v>5137</v>
      </c>
      <c r="B1488" t="str">
        <f t="shared" si="23"/>
        <v>135038913</v>
      </c>
      <c r="C1488">
        <v>135038</v>
      </c>
      <c r="D1488" t="s">
        <v>48</v>
      </c>
      <c r="E1488" t="s">
        <v>31</v>
      </c>
      <c r="F1488" t="s">
        <v>76</v>
      </c>
      <c r="G1488" t="s">
        <v>981</v>
      </c>
      <c r="H1488" t="s">
        <v>206</v>
      </c>
      <c r="I1488">
        <v>913</v>
      </c>
      <c r="J1488">
        <v>913</v>
      </c>
      <c r="K1488" t="e">
        <f>VLOOKUP(B1488,#REF!,5,FALSE)</f>
        <v>#REF!</v>
      </c>
      <c r="N1488" t="s">
        <v>6914</v>
      </c>
      <c r="O1488" s="180" t="s">
        <v>5165</v>
      </c>
      <c r="P1488" t="s">
        <v>5150</v>
      </c>
      <c r="Q1488" t="s">
        <v>5161</v>
      </c>
    </row>
    <row r="1489" spans="1:17" x14ac:dyDescent="0.3">
      <c r="A1489" t="s">
        <v>5137</v>
      </c>
      <c r="B1489" t="str">
        <f t="shared" si="23"/>
        <v>131006134</v>
      </c>
      <c r="C1489">
        <v>131006</v>
      </c>
      <c r="D1489" t="s">
        <v>48</v>
      </c>
      <c r="E1489" t="s">
        <v>31</v>
      </c>
      <c r="F1489" t="s">
        <v>66</v>
      </c>
      <c r="G1489" t="s">
        <v>714</v>
      </c>
      <c r="H1489" t="s">
        <v>77</v>
      </c>
      <c r="I1489">
        <v>134</v>
      </c>
      <c r="J1489">
        <v>1134</v>
      </c>
      <c r="K1489" t="e">
        <f>VLOOKUP(B1489,#REF!,5,FALSE)</f>
        <v>#REF!</v>
      </c>
      <c r="N1489" t="s">
        <v>6915</v>
      </c>
      <c r="O1489" s="180" t="s">
        <v>5165</v>
      </c>
      <c r="P1489" t="s">
        <v>5150</v>
      </c>
      <c r="Q1489" t="s">
        <v>5161</v>
      </c>
    </row>
    <row r="1490" spans="1:17" x14ac:dyDescent="0.3">
      <c r="A1490" t="s">
        <v>5137</v>
      </c>
      <c r="B1490" t="str">
        <f t="shared" si="23"/>
        <v>131006135</v>
      </c>
      <c r="C1490">
        <v>131006</v>
      </c>
      <c r="D1490" t="s">
        <v>48</v>
      </c>
      <c r="E1490" t="s">
        <v>31</v>
      </c>
      <c r="F1490" t="s">
        <v>66</v>
      </c>
      <c r="G1490" t="s">
        <v>714</v>
      </c>
      <c r="H1490" t="s">
        <v>77</v>
      </c>
      <c r="I1490">
        <v>135</v>
      </c>
      <c r="J1490">
        <v>1135</v>
      </c>
      <c r="K1490" t="e">
        <f>VLOOKUP(B1490,#REF!,5,FALSE)</f>
        <v>#REF!</v>
      </c>
      <c r="N1490" t="s">
        <v>6916</v>
      </c>
      <c r="O1490" s="180" t="s">
        <v>5165</v>
      </c>
      <c r="P1490" t="s">
        <v>5150</v>
      </c>
      <c r="Q1490" t="s">
        <v>5161</v>
      </c>
    </row>
    <row r="1491" spans="1:17" x14ac:dyDescent="0.3">
      <c r="A1491" t="s">
        <v>5137</v>
      </c>
      <c r="B1491" t="str">
        <f t="shared" si="23"/>
        <v>131006136</v>
      </c>
      <c r="C1491">
        <v>131006</v>
      </c>
      <c r="D1491" t="s">
        <v>48</v>
      </c>
      <c r="E1491" t="s">
        <v>31</v>
      </c>
      <c r="F1491" t="s">
        <v>66</v>
      </c>
      <c r="G1491" t="s">
        <v>714</v>
      </c>
      <c r="H1491" t="s">
        <v>77</v>
      </c>
      <c r="I1491">
        <v>136</v>
      </c>
      <c r="J1491">
        <v>1136</v>
      </c>
      <c r="K1491" t="e">
        <f>VLOOKUP(B1491,#REF!,5,FALSE)</f>
        <v>#REF!</v>
      </c>
      <c r="N1491" t="s">
        <v>6917</v>
      </c>
      <c r="O1491" s="180" t="s">
        <v>5165</v>
      </c>
      <c r="P1491" t="s">
        <v>5150</v>
      </c>
      <c r="Q1491" t="s">
        <v>5161</v>
      </c>
    </row>
    <row r="1492" spans="1:17" x14ac:dyDescent="0.3">
      <c r="A1492" t="s">
        <v>5137</v>
      </c>
      <c r="B1492" t="str">
        <f t="shared" si="23"/>
        <v>131006137</v>
      </c>
      <c r="C1492">
        <v>131006</v>
      </c>
      <c r="D1492" t="s">
        <v>48</v>
      </c>
      <c r="E1492" t="s">
        <v>31</v>
      </c>
      <c r="F1492" t="s">
        <v>66</v>
      </c>
      <c r="G1492" t="s">
        <v>714</v>
      </c>
      <c r="H1492" t="s">
        <v>77</v>
      </c>
      <c r="I1492">
        <v>137</v>
      </c>
      <c r="J1492">
        <v>1137</v>
      </c>
      <c r="K1492" t="e">
        <f>VLOOKUP(B1492,#REF!,5,FALSE)</f>
        <v>#REF!</v>
      </c>
      <c r="N1492" t="s">
        <v>6918</v>
      </c>
      <c r="O1492" s="180" t="s">
        <v>5165</v>
      </c>
      <c r="P1492" t="s">
        <v>5150</v>
      </c>
      <c r="Q1492" t="s">
        <v>5161</v>
      </c>
    </row>
    <row r="1493" spans="1:17" x14ac:dyDescent="0.3">
      <c r="A1493" t="s">
        <v>5137</v>
      </c>
      <c r="B1493" t="str">
        <f t="shared" si="23"/>
        <v>1709043</v>
      </c>
      <c r="C1493">
        <v>170904</v>
      </c>
      <c r="D1493" t="s">
        <v>48</v>
      </c>
      <c r="E1493" t="s">
        <v>33</v>
      </c>
      <c r="F1493" t="s">
        <v>125</v>
      </c>
      <c r="G1493" t="s">
        <v>2369</v>
      </c>
      <c r="H1493" t="s">
        <v>171</v>
      </c>
      <c r="I1493">
        <v>3</v>
      </c>
      <c r="J1493">
        <v>3</v>
      </c>
      <c r="K1493" t="e">
        <f>VLOOKUP(B1493,#REF!,5,FALSE)</f>
        <v>#REF!</v>
      </c>
      <c r="N1493" t="s">
        <v>6919</v>
      </c>
      <c r="O1493" s="180" t="s">
        <v>5165</v>
      </c>
      <c r="P1493" t="s">
        <v>5150</v>
      </c>
      <c r="Q1493" t="s">
        <v>5161</v>
      </c>
    </row>
    <row r="1494" spans="1:17" x14ac:dyDescent="0.3">
      <c r="A1494" t="s">
        <v>5137</v>
      </c>
      <c r="B1494" t="str">
        <f t="shared" si="23"/>
        <v>13102039</v>
      </c>
      <c r="C1494">
        <v>131020</v>
      </c>
      <c r="D1494" t="s">
        <v>50</v>
      </c>
      <c r="E1494" t="s">
        <v>31</v>
      </c>
      <c r="F1494" t="s">
        <v>66</v>
      </c>
      <c r="G1494" t="s">
        <v>494</v>
      </c>
      <c r="H1494" t="s">
        <v>3037</v>
      </c>
      <c r="I1494">
        <v>39</v>
      </c>
      <c r="J1494">
        <v>39</v>
      </c>
      <c r="K1494" t="e">
        <f>VLOOKUP(B1494,#REF!,5,FALSE)</f>
        <v>#REF!</v>
      </c>
      <c r="N1494" t="s">
        <v>6920</v>
      </c>
      <c r="O1494" s="180" t="s">
        <v>5165</v>
      </c>
      <c r="P1494" t="s">
        <v>5150</v>
      </c>
      <c r="Q1494" t="s">
        <v>5161</v>
      </c>
    </row>
    <row r="1495" spans="1:17" x14ac:dyDescent="0.3">
      <c r="A1495" t="s">
        <v>5137</v>
      </c>
      <c r="B1495" t="str">
        <f t="shared" si="23"/>
        <v>112214511</v>
      </c>
      <c r="C1495">
        <v>112214</v>
      </c>
      <c r="D1495" t="s">
        <v>48</v>
      </c>
      <c r="E1495" t="s">
        <v>30</v>
      </c>
      <c r="F1495" t="s">
        <v>47</v>
      </c>
      <c r="G1495" t="s">
        <v>549</v>
      </c>
      <c r="H1495" t="s">
        <v>63</v>
      </c>
      <c r="I1495">
        <v>511</v>
      </c>
      <c r="J1495">
        <v>18629</v>
      </c>
      <c r="K1495" t="e">
        <f>VLOOKUP(B1495,#REF!,5,FALSE)</f>
        <v>#REF!</v>
      </c>
      <c r="N1495" t="s">
        <v>6921</v>
      </c>
      <c r="O1495" s="180" t="s">
        <v>5165</v>
      </c>
      <c r="P1495" t="s">
        <v>5150</v>
      </c>
      <c r="Q1495" t="s">
        <v>5161</v>
      </c>
    </row>
    <row r="1496" spans="1:17" x14ac:dyDescent="0.3">
      <c r="A1496" t="s">
        <v>5137</v>
      </c>
      <c r="B1496" t="str">
        <f t="shared" si="23"/>
        <v>112214521</v>
      </c>
      <c r="C1496">
        <v>112214</v>
      </c>
      <c r="D1496" t="s">
        <v>48</v>
      </c>
      <c r="E1496" t="s">
        <v>30</v>
      </c>
      <c r="F1496" t="s">
        <v>47</v>
      </c>
      <c r="G1496" t="s">
        <v>549</v>
      </c>
      <c r="H1496" t="s">
        <v>63</v>
      </c>
      <c r="I1496">
        <v>521</v>
      </c>
      <c r="J1496">
        <v>18994</v>
      </c>
      <c r="K1496" t="e">
        <f>VLOOKUP(B1496,#REF!,5,FALSE)</f>
        <v>#REF!</v>
      </c>
      <c r="N1496" t="s">
        <v>6922</v>
      </c>
      <c r="O1496" s="180" t="s">
        <v>5165</v>
      </c>
      <c r="P1496" t="s">
        <v>5150</v>
      </c>
      <c r="Q1496" t="s">
        <v>5161</v>
      </c>
    </row>
    <row r="1497" spans="1:17" x14ac:dyDescent="0.3">
      <c r="A1497" t="s">
        <v>5137</v>
      </c>
      <c r="B1497" t="str">
        <f t="shared" si="23"/>
        <v>112214531</v>
      </c>
      <c r="C1497">
        <v>112214</v>
      </c>
      <c r="D1497" t="s">
        <v>48</v>
      </c>
      <c r="E1497" t="s">
        <v>30</v>
      </c>
      <c r="F1497" t="s">
        <v>47</v>
      </c>
      <c r="G1497" t="s">
        <v>549</v>
      </c>
      <c r="H1497" t="s">
        <v>63</v>
      </c>
      <c r="I1497">
        <v>531</v>
      </c>
      <c r="J1497">
        <v>19360</v>
      </c>
      <c r="K1497" t="e">
        <f>VLOOKUP(B1497,#REF!,5,FALSE)</f>
        <v>#REF!</v>
      </c>
      <c r="N1497" t="s">
        <v>6923</v>
      </c>
      <c r="O1497" s="180" t="s">
        <v>5165</v>
      </c>
      <c r="P1497" t="s">
        <v>5150</v>
      </c>
      <c r="Q1497" t="s">
        <v>5161</v>
      </c>
    </row>
    <row r="1498" spans="1:17" x14ac:dyDescent="0.3">
      <c r="A1498" t="s">
        <v>5137</v>
      </c>
      <c r="B1498" t="str">
        <f t="shared" si="23"/>
        <v>112214532</v>
      </c>
      <c r="C1498">
        <v>112214</v>
      </c>
      <c r="D1498" t="s">
        <v>48</v>
      </c>
      <c r="E1498" t="s">
        <v>30</v>
      </c>
      <c r="F1498" t="s">
        <v>47</v>
      </c>
      <c r="G1498" t="s">
        <v>549</v>
      </c>
      <c r="H1498" t="s">
        <v>63</v>
      </c>
      <c r="I1498">
        <v>532</v>
      </c>
      <c r="J1498">
        <v>19391</v>
      </c>
      <c r="K1498" t="e">
        <f>VLOOKUP(B1498,#REF!,5,FALSE)</f>
        <v>#REF!</v>
      </c>
      <c r="N1498" t="s">
        <v>6924</v>
      </c>
      <c r="O1498" s="180" t="s">
        <v>5165</v>
      </c>
      <c r="P1498" t="s">
        <v>5150</v>
      </c>
      <c r="Q1498" t="s">
        <v>5161</v>
      </c>
    </row>
    <row r="1499" spans="1:17" x14ac:dyDescent="0.3">
      <c r="A1499" t="s">
        <v>5137</v>
      </c>
      <c r="B1499" t="str">
        <f t="shared" si="23"/>
        <v>112214533</v>
      </c>
      <c r="C1499">
        <v>112214</v>
      </c>
      <c r="D1499" t="s">
        <v>48</v>
      </c>
      <c r="E1499" t="s">
        <v>30</v>
      </c>
      <c r="F1499" t="s">
        <v>47</v>
      </c>
      <c r="G1499" t="s">
        <v>549</v>
      </c>
      <c r="H1499" t="s">
        <v>63</v>
      </c>
      <c r="I1499">
        <v>533</v>
      </c>
      <c r="J1499">
        <v>19419</v>
      </c>
      <c r="K1499" t="e">
        <f>VLOOKUP(B1499,#REF!,5,FALSE)</f>
        <v>#REF!</v>
      </c>
      <c r="N1499" t="s">
        <v>6925</v>
      </c>
      <c r="O1499" s="180" t="s">
        <v>5165</v>
      </c>
      <c r="P1499" t="s">
        <v>5150</v>
      </c>
      <c r="Q1499" t="s">
        <v>5161</v>
      </c>
    </row>
    <row r="1500" spans="1:17" x14ac:dyDescent="0.3">
      <c r="A1500" t="s">
        <v>5137</v>
      </c>
      <c r="B1500" t="str">
        <f t="shared" si="23"/>
        <v>112214534</v>
      </c>
      <c r="C1500">
        <v>112214</v>
      </c>
      <c r="D1500" t="s">
        <v>48</v>
      </c>
      <c r="E1500" t="s">
        <v>30</v>
      </c>
      <c r="F1500" t="s">
        <v>47</v>
      </c>
      <c r="G1500" t="s">
        <v>549</v>
      </c>
      <c r="H1500" t="s">
        <v>63</v>
      </c>
      <c r="I1500">
        <v>534</v>
      </c>
      <c r="J1500">
        <v>19450</v>
      </c>
      <c r="K1500" t="e">
        <f>VLOOKUP(B1500,#REF!,5,FALSE)</f>
        <v>#REF!</v>
      </c>
      <c r="N1500" t="s">
        <v>6926</v>
      </c>
      <c r="O1500" s="180" t="s">
        <v>5165</v>
      </c>
      <c r="P1500" t="s">
        <v>5150</v>
      </c>
      <c r="Q1500" t="s">
        <v>5161</v>
      </c>
    </row>
    <row r="1501" spans="1:17" x14ac:dyDescent="0.3">
      <c r="A1501" t="s">
        <v>5137</v>
      </c>
      <c r="B1501" t="str">
        <f t="shared" si="23"/>
        <v>112214535</v>
      </c>
      <c r="C1501">
        <v>112214</v>
      </c>
      <c r="D1501" t="s">
        <v>48</v>
      </c>
      <c r="E1501" t="s">
        <v>30</v>
      </c>
      <c r="F1501" t="s">
        <v>47</v>
      </c>
      <c r="G1501" t="s">
        <v>549</v>
      </c>
      <c r="H1501" t="s">
        <v>63</v>
      </c>
      <c r="I1501">
        <v>535</v>
      </c>
      <c r="J1501">
        <v>19480</v>
      </c>
      <c r="K1501" t="e">
        <f>VLOOKUP(B1501,#REF!,5,FALSE)</f>
        <v>#REF!</v>
      </c>
      <c r="N1501" t="s">
        <v>6927</v>
      </c>
      <c r="O1501" s="180" t="s">
        <v>5165</v>
      </c>
      <c r="P1501" t="s">
        <v>5150</v>
      </c>
      <c r="Q1501" t="s">
        <v>5161</v>
      </c>
    </row>
    <row r="1502" spans="1:17" x14ac:dyDescent="0.3">
      <c r="A1502" t="s">
        <v>5137</v>
      </c>
      <c r="B1502" t="str">
        <f t="shared" si="23"/>
        <v>112214536</v>
      </c>
      <c r="C1502">
        <v>112214</v>
      </c>
      <c r="D1502" t="s">
        <v>48</v>
      </c>
      <c r="E1502" t="s">
        <v>30</v>
      </c>
      <c r="F1502" t="s">
        <v>47</v>
      </c>
      <c r="G1502" t="s">
        <v>549</v>
      </c>
      <c r="H1502" t="s">
        <v>63</v>
      </c>
      <c r="I1502">
        <v>536</v>
      </c>
      <c r="J1502">
        <v>19511</v>
      </c>
      <c r="K1502" t="e">
        <f>VLOOKUP(B1502,#REF!,5,FALSE)</f>
        <v>#REF!</v>
      </c>
      <c r="N1502" t="s">
        <v>6928</v>
      </c>
      <c r="O1502" s="180" t="s">
        <v>5165</v>
      </c>
      <c r="P1502" t="s">
        <v>5150</v>
      </c>
      <c r="Q1502" t="s">
        <v>5161</v>
      </c>
    </row>
    <row r="1503" spans="1:17" x14ac:dyDescent="0.3">
      <c r="A1503" t="s">
        <v>5137</v>
      </c>
      <c r="B1503" t="str">
        <f t="shared" si="23"/>
        <v>1100875</v>
      </c>
      <c r="C1503">
        <v>110087</v>
      </c>
      <c r="D1503" t="s">
        <v>50</v>
      </c>
      <c r="E1503" t="s">
        <v>30</v>
      </c>
      <c r="F1503" t="s">
        <v>47</v>
      </c>
      <c r="G1503" t="s">
        <v>298</v>
      </c>
      <c r="H1503" t="s">
        <v>4370</v>
      </c>
      <c r="I1503">
        <v>5</v>
      </c>
      <c r="J1503">
        <v>5</v>
      </c>
      <c r="K1503" t="e">
        <f>VLOOKUP(B1503,#REF!,5,FALSE)</f>
        <v>#REF!</v>
      </c>
      <c r="N1503" t="s">
        <v>6929</v>
      </c>
      <c r="O1503" s="180" t="s">
        <v>5165</v>
      </c>
      <c r="P1503" t="s">
        <v>5150</v>
      </c>
      <c r="Q1503" t="s">
        <v>5161</v>
      </c>
    </row>
    <row r="1504" spans="1:17" x14ac:dyDescent="0.3">
      <c r="A1504" t="s">
        <v>5137</v>
      </c>
      <c r="B1504" t="str">
        <f t="shared" si="23"/>
        <v>170833292</v>
      </c>
      <c r="C1504">
        <v>170833</v>
      </c>
      <c r="D1504" t="s">
        <v>48</v>
      </c>
      <c r="E1504" t="s">
        <v>33</v>
      </c>
      <c r="F1504" t="s">
        <v>127</v>
      </c>
      <c r="G1504" t="s">
        <v>2409</v>
      </c>
      <c r="H1504" t="s">
        <v>229</v>
      </c>
      <c r="I1504" t="s">
        <v>6930</v>
      </c>
      <c r="J1504">
        <v>45351</v>
      </c>
      <c r="K1504" t="e">
        <f>VLOOKUP(B1504,#REF!,5,FALSE)</f>
        <v>#REF!</v>
      </c>
      <c r="N1504" t="s">
        <v>6931</v>
      </c>
      <c r="O1504" s="180" t="s">
        <v>5165</v>
      </c>
      <c r="P1504" t="s">
        <v>6932</v>
      </c>
      <c r="Q1504" t="s">
        <v>5161</v>
      </c>
    </row>
    <row r="1505" spans="1:17" x14ac:dyDescent="0.3">
      <c r="A1505" t="s">
        <v>5137</v>
      </c>
      <c r="B1505" t="str">
        <f t="shared" si="23"/>
        <v>135043162</v>
      </c>
      <c r="C1505">
        <v>135043</v>
      </c>
      <c r="D1505" t="s">
        <v>48</v>
      </c>
      <c r="E1505" t="s">
        <v>31</v>
      </c>
      <c r="F1505" t="s">
        <v>76</v>
      </c>
      <c r="G1505" t="s">
        <v>981</v>
      </c>
      <c r="H1505" t="s">
        <v>102</v>
      </c>
      <c r="I1505">
        <v>162</v>
      </c>
      <c r="J1505">
        <v>162</v>
      </c>
      <c r="K1505" t="e">
        <f>VLOOKUP(B1505,#REF!,5,FALSE)</f>
        <v>#REF!</v>
      </c>
      <c r="N1505" t="s">
        <v>6933</v>
      </c>
      <c r="O1505" s="180" t="s">
        <v>5165</v>
      </c>
      <c r="P1505" t="s">
        <v>5150</v>
      </c>
      <c r="Q1505" t="s">
        <v>5161</v>
      </c>
    </row>
    <row r="1506" spans="1:17" x14ac:dyDescent="0.3">
      <c r="A1506" t="s">
        <v>5137</v>
      </c>
      <c r="B1506" t="str">
        <f t="shared" si="23"/>
        <v>135043163</v>
      </c>
      <c r="C1506">
        <v>135043</v>
      </c>
      <c r="D1506" t="s">
        <v>48</v>
      </c>
      <c r="E1506" t="s">
        <v>31</v>
      </c>
      <c r="F1506" t="s">
        <v>76</v>
      </c>
      <c r="G1506" t="s">
        <v>981</v>
      </c>
      <c r="H1506" t="s">
        <v>102</v>
      </c>
      <c r="I1506">
        <v>163</v>
      </c>
      <c r="J1506">
        <v>163</v>
      </c>
      <c r="K1506" t="e">
        <f>VLOOKUP(B1506,#REF!,5,FALSE)</f>
        <v>#REF!</v>
      </c>
      <c r="N1506" t="s">
        <v>6934</v>
      </c>
      <c r="O1506" s="180" t="s">
        <v>5165</v>
      </c>
      <c r="P1506" t="s">
        <v>5150</v>
      </c>
      <c r="Q1506" t="s">
        <v>5161</v>
      </c>
    </row>
    <row r="1507" spans="1:17" x14ac:dyDescent="0.3">
      <c r="A1507" t="s">
        <v>5137</v>
      </c>
      <c r="B1507" t="str">
        <f t="shared" si="23"/>
        <v>135043164</v>
      </c>
      <c r="C1507">
        <v>135043</v>
      </c>
      <c r="D1507" t="s">
        <v>48</v>
      </c>
      <c r="E1507" t="s">
        <v>31</v>
      </c>
      <c r="F1507" t="s">
        <v>76</v>
      </c>
      <c r="G1507" t="s">
        <v>981</v>
      </c>
      <c r="H1507" t="s">
        <v>102</v>
      </c>
      <c r="I1507">
        <v>164</v>
      </c>
      <c r="J1507">
        <v>164</v>
      </c>
      <c r="K1507" t="e">
        <f>VLOOKUP(B1507,#REF!,5,FALSE)</f>
        <v>#REF!</v>
      </c>
      <c r="N1507" t="s">
        <v>6935</v>
      </c>
      <c r="O1507" s="180" t="s">
        <v>5165</v>
      </c>
      <c r="P1507" t="s">
        <v>5150</v>
      </c>
      <c r="Q1507" t="s">
        <v>5161</v>
      </c>
    </row>
    <row r="1508" spans="1:17" x14ac:dyDescent="0.3">
      <c r="A1508" t="s">
        <v>5137</v>
      </c>
      <c r="B1508" t="str">
        <f t="shared" si="23"/>
        <v>135043165</v>
      </c>
      <c r="C1508">
        <v>135043</v>
      </c>
      <c r="D1508" t="s">
        <v>48</v>
      </c>
      <c r="E1508" t="s">
        <v>31</v>
      </c>
      <c r="F1508" t="s">
        <v>76</v>
      </c>
      <c r="G1508" t="s">
        <v>981</v>
      </c>
      <c r="H1508" t="s">
        <v>102</v>
      </c>
      <c r="I1508">
        <v>165</v>
      </c>
      <c r="J1508">
        <v>165</v>
      </c>
      <c r="K1508" t="e">
        <f>VLOOKUP(B1508,#REF!,5,FALSE)</f>
        <v>#REF!</v>
      </c>
      <c r="N1508" t="s">
        <v>6936</v>
      </c>
      <c r="O1508" s="180" t="s">
        <v>5165</v>
      </c>
      <c r="P1508" t="s">
        <v>5150</v>
      </c>
      <c r="Q1508" t="s">
        <v>5161</v>
      </c>
    </row>
    <row r="1509" spans="1:17" x14ac:dyDescent="0.3">
      <c r="A1509" t="s">
        <v>5137</v>
      </c>
      <c r="B1509" t="str">
        <f t="shared" si="23"/>
        <v>135043166</v>
      </c>
      <c r="C1509">
        <v>135043</v>
      </c>
      <c r="D1509" t="s">
        <v>48</v>
      </c>
      <c r="E1509" t="s">
        <v>31</v>
      </c>
      <c r="F1509" t="s">
        <v>76</v>
      </c>
      <c r="G1509" t="s">
        <v>981</v>
      </c>
      <c r="H1509" t="s">
        <v>102</v>
      </c>
      <c r="I1509">
        <v>166</v>
      </c>
      <c r="J1509">
        <v>166</v>
      </c>
      <c r="K1509" t="e">
        <f>VLOOKUP(B1509,#REF!,5,FALSE)</f>
        <v>#REF!</v>
      </c>
      <c r="N1509" t="s">
        <v>6937</v>
      </c>
      <c r="O1509" s="180" t="s">
        <v>5165</v>
      </c>
      <c r="P1509" t="s">
        <v>5150</v>
      </c>
      <c r="Q1509" t="s">
        <v>5161</v>
      </c>
    </row>
    <row r="1510" spans="1:17" x14ac:dyDescent="0.3">
      <c r="A1510" t="s">
        <v>5137</v>
      </c>
      <c r="B1510" t="str">
        <f t="shared" si="23"/>
        <v>130215501</v>
      </c>
      <c r="C1510">
        <v>130215</v>
      </c>
      <c r="D1510" t="s">
        <v>50</v>
      </c>
      <c r="E1510" t="s">
        <v>31</v>
      </c>
      <c r="F1510" t="s">
        <v>73</v>
      </c>
      <c r="G1510" t="s">
        <v>838</v>
      </c>
      <c r="H1510" t="s">
        <v>6629</v>
      </c>
      <c r="I1510">
        <v>501</v>
      </c>
      <c r="J1510">
        <v>18264</v>
      </c>
      <c r="K1510" t="e">
        <f>VLOOKUP(B1510,#REF!,5,FALSE)</f>
        <v>#REF!</v>
      </c>
      <c r="N1510" t="s">
        <v>6938</v>
      </c>
      <c r="O1510" s="180" t="s">
        <v>5165</v>
      </c>
      <c r="P1510" t="s">
        <v>5150</v>
      </c>
      <c r="Q1510" t="s">
        <v>5161</v>
      </c>
    </row>
    <row r="1511" spans="1:17" x14ac:dyDescent="0.3">
      <c r="A1511" t="s">
        <v>5137</v>
      </c>
      <c r="B1511" t="str">
        <f t="shared" si="23"/>
        <v>130215502</v>
      </c>
      <c r="C1511">
        <v>130215</v>
      </c>
      <c r="D1511" t="s">
        <v>50</v>
      </c>
      <c r="E1511" t="s">
        <v>31</v>
      </c>
      <c r="F1511" t="s">
        <v>73</v>
      </c>
      <c r="G1511" t="s">
        <v>838</v>
      </c>
      <c r="H1511" t="s">
        <v>6629</v>
      </c>
      <c r="I1511">
        <v>502</v>
      </c>
      <c r="J1511">
        <v>18295</v>
      </c>
      <c r="K1511" t="e">
        <f>VLOOKUP(B1511,#REF!,5,FALSE)</f>
        <v>#REF!</v>
      </c>
      <c r="N1511" t="s">
        <v>6939</v>
      </c>
      <c r="O1511" s="180" t="s">
        <v>5165</v>
      </c>
      <c r="P1511" t="s">
        <v>5150</v>
      </c>
      <c r="Q1511" t="s">
        <v>5161</v>
      </c>
    </row>
    <row r="1512" spans="1:17" x14ac:dyDescent="0.3">
      <c r="A1512" t="s">
        <v>5137</v>
      </c>
      <c r="B1512" t="str">
        <f t="shared" si="23"/>
        <v>131042453</v>
      </c>
      <c r="C1512">
        <v>131042</v>
      </c>
      <c r="D1512" t="s">
        <v>48</v>
      </c>
      <c r="E1512" t="s">
        <v>31</v>
      </c>
      <c r="F1512" t="s">
        <v>66</v>
      </c>
      <c r="G1512" t="s">
        <v>521</v>
      </c>
      <c r="H1512" t="s">
        <v>83</v>
      </c>
      <c r="I1512">
        <v>453</v>
      </c>
      <c r="J1512">
        <v>1936</v>
      </c>
      <c r="K1512" t="e">
        <f>VLOOKUP(B1512,#REF!,5,FALSE)</f>
        <v>#REF!</v>
      </c>
      <c r="N1512" t="s">
        <v>6940</v>
      </c>
      <c r="O1512" s="180" t="s">
        <v>5165</v>
      </c>
      <c r="P1512" t="s">
        <v>5150</v>
      </c>
      <c r="Q1512" t="s">
        <v>5161</v>
      </c>
    </row>
    <row r="1513" spans="1:17" x14ac:dyDescent="0.3">
      <c r="A1513" t="s">
        <v>5137</v>
      </c>
      <c r="B1513" t="str">
        <f t="shared" si="23"/>
        <v>131042454</v>
      </c>
      <c r="C1513">
        <v>131042</v>
      </c>
      <c r="D1513" t="s">
        <v>48</v>
      </c>
      <c r="E1513" t="s">
        <v>31</v>
      </c>
      <c r="F1513" t="s">
        <v>66</v>
      </c>
      <c r="G1513" t="s">
        <v>521</v>
      </c>
      <c r="H1513" t="s">
        <v>83</v>
      </c>
      <c r="I1513">
        <v>454</v>
      </c>
      <c r="J1513">
        <v>2307</v>
      </c>
      <c r="K1513" t="e">
        <f>VLOOKUP(B1513,#REF!,5,FALSE)</f>
        <v>#REF!</v>
      </c>
      <c r="N1513" t="s">
        <v>6941</v>
      </c>
      <c r="O1513" s="180" t="s">
        <v>5165</v>
      </c>
      <c r="P1513" t="s">
        <v>5150</v>
      </c>
      <c r="Q1513" t="s">
        <v>5161</v>
      </c>
    </row>
    <row r="1514" spans="1:17" x14ac:dyDescent="0.3">
      <c r="A1514" t="s">
        <v>5137</v>
      </c>
      <c r="B1514" t="str">
        <f t="shared" si="23"/>
        <v>11320913</v>
      </c>
      <c r="C1514">
        <v>113209</v>
      </c>
      <c r="D1514" t="s">
        <v>50</v>
      </c>
      <c r="E1514" t="s">
        <v>33</v>
      </c>
      <c r="F1514" t="s">
        <v>65</v>
      </c>
      <c r="G1514" t="s">
        <v>680</v>
      </c>
      <c r="H1514" t="s">
        <v>2952</v>
      </c>
      <c r="I1514">
        <v>13</v>
      </c>
      <c r="J1514">
        <v>13</v>
      </c>
      <c r="K1514" t="e">
        <f>VLOOKUP(B1514,#REF!,5,FALSE)</f>
        <v>#REF!</v>
      </c>
      <c r="N1514" t="s">
        <v>6942</v>
      </c>
      <c r="O1514" s="180" t="s">
        <v>5165</v>
      </c>
      <c r="P1514" t="s">
        <v>5150</v>
      </c>
      <c r="Q1514" t="s">
        <v>5161</v>
      </c>
    </row>
    <row r="1515" spans="1:17" x14ac:dyDescent="0.3">
      <c r="A1515" t="s">
        <v>5137</v>
      </c>
      <c r="B1515" t="str">
        <f t="shared" si="23"/>
        <v>130104249</v>
      </c>
      <c r="C1515">
        <v>130104</v>
      </c>
      <c r="D1515" t="s">
        <v>50</v>
      </c>
      <c r="E1515" t="s">
        <v>31</v>
      </c>
      <c r="F1515" t="s">
        <v>66</v>
      </c>
      <c r="G1515" t="s">
        <v>714</v>
      </c>
      <c r="H1515" t="s">
        <v>3156</v>
      </c>
      <c r="I1515">
        <v>249</v>
      </c>
      <c r="J1515">
        <v>249</v>
      </c>
      <c r="L1515" t="e">
        <f>VLOOKUP(B1515,#REF!,6,FALSE)</f>
        <v>#REF!</v>
      </c>
      <c r="N1515" t="s">
        <v>6943</v>
      </c>
      <c r="O1515" s="180" t="s">
        <v>5165</v>
      </c>
      <c r="P1515" t="s">
        <v>5150</v>
      </c>
      <c r="Q1515" t="s">
        <v>5161</v>
      </c>
    </row>
    <row r="1516" spans="1:17" x14ac:dyDescent="0.3">
      <c r="A1516" t="s">
        <v>5137</v>
      </c>
      <c r="B1516" t="str">
        <f t="shared" si="23"/>
        <v>1708016</v>
      </c>
      <c r="C1516">
        <v>170801</v>
      </c>
      <c r="D1516" t="s">
        <v>50</v>
      </c>
      <c r="E1516" t="s">
        <v>33</v>
      </c>
      <c r="F1516" t="s">
        <v>127</v>
      </c>
      <c r="G1516" t="s">
        <v>2428</v>
      </c>
      <c r="H1516" t="s">
        <v>4163</v>
      </c>
      <c r="I1516">
        <v>6</v>
      </c>
      <c r="J1516">
        <v>6</v>
      </c>
      <c r="K1516" t="e">
        <f>VLOOKUP(B1516,#REF!,5,FALSE)</f>
        <v>#REF!</v>
      </c>
      <c r="N1516" t="s">
        <v>6945</v>
      </c>
      <c r="O1516" s="180" t="s">
        <v>5165</v>
      </c>
      <c r="P1516" t="s">
        <v>6946</v>
      </c>
      <c r="Q1516" t="s">
        <v>5161</v>
      </c>
    </row>
    <row r="1517" spans="1:17" x14ac:dyDescent="0.3">
      <c r="A1517" t="s">
        <v>5137</v>
      </c>
      <c r="B1517" t="str">
        <f t="shared" si="23"/>
        <v>17080112</v>
      </c>
      <c r="C1517">
        <v>170801</v>
      </c>
      <c r="D1517" t="s">
        <v>50</v>
      </c>
      <c r="E1517" t="s">
        <v>33</v>
      </c>
      <c r="F1517" t="s">
        <v>127</v>
      </c>
      <c r="G1517" t="s">
        <v>2428</v>
      </c>
      <c r="H1517" t="s">
        <v>4163</v>
      </c>
      <c r="I1517">
        <v>12</v>
      </c>
      <c r="J1517">
        <v>12</v>
      </c>
      <c r="K1517" t="e">
        <f>VLOOKUP(B1517,#REF!,5,FALSE)</f>
        <v>#REF!</v>
      </c>
      <c r="N1517" t="s">
        <v>6947</v>
      </c>
      <c r="O1517" s="180" t="s">
        <v>5165</v>
      </c>
      <c r="P1517" t="s">
        <v>6946</v>
      </c>
      <c r="Q1517" t="s">
        <v>5161</v>
      </c>
    </row>
    <row r="1518" spans="1:17" x14ac:dyDescent="0.3">
      <c r="A1518" t="s">
        <v>5137</v>
      </c>
      <c r="B1518" t="str">
        <f t="shared" si="23"/>
        <v>17080133</v>
      </c>
      <c r="C1518">
        <v>170801</v>
      </c>
      <c r="D1518" t="s">
        <v>50</v>
      </c>
      <c r="E1518" t="s">
        <v>33</v>
      </c>
      <c r="F1518" t="s">
        <v>127</v>
      </c>
      <c r="G1518" t="s">
        <v>2428</v>
      </c>
      <c r="H1518" t="s">
        <v>4163</v>
      </c>
      <c r="I1518">
        <v>33</v>
      </c>
      <c r="J1518">
        <v>33</v>
      </c>
      <c r="K1518" t="e">
        <f>VLOOKUP(B1518,#REF!,5,FALSE)</f>
        <v>#REF!</v>
      </c>
      <c r="N1518" t="s">
        <v>6948</v>
      </c>
      <c r="O1518" s="180" t="s">
        <v>5165</v>
      </c>
      <c r="P1518" t="s">
        <v>5150</v>
      </c>
      <c r="Q1518" t="s">
        <v>5161</v>
      </c>
    </row>
    <row r="1519" spans="1:17" x14ac:dyDescent="0.3">
      <c r="A1519" t="s">
        <v>5137</v>
      </c>
      <c r="B1519" t="str">
        <f t="shared" si="23"/>
        <v>17080134</v>
      </c>
      <c r="C1519">
        <v>170801</v>
      </c>
      <c r="D1519" t="s">
        <v>50</v>
      </c>
      <c r="E1519" t="s">
        <v>33</v>
      </c>
      <c r="F1519" t="s">
        <v>127</v>
      </c>
      <c r="G1519" t="s">
        <v>2428</v>
      </c>
      <c r="H1519" t="s">
        <v>4163</v>
      </c>
      <c r="I1519">
        <v>34</v>
      </c>
      <c r="J1519">
        <v>34</v>
      </c>
      <c r="K1519" t="e">
        <f>VLOOKUP(B1519,#REF!,5,FALSE)</f>
        <v>#REF!</v>
      </c>
      <c r="N1519" t="s">
        <v>6949</v>
      </c>
      <c r="O1519" s="180" t="s">
        <v>5165</v>
      </c>
      <c r="P1519" t="s">
        <v>5150</v>
      </c>
      <c r="Q1519" t="s">
        <v>5161</v>
      </c>
    </row>
    <row r="1520" spans="1:17" x14ac:dyDescent="0.3">
      <c r="A1520" t="s">
        <v>5270</v>
      </c>
      <c r="B1520" t="str">
        <f t="shared" si="23"/>
        <v>13012894</v>
      </c>
      <c r="C1520">
        <v>130128</v>
      </c>
      <c r="D1520" t="s">
        <v>50</v>
      </c>
      <c r="E1520" t="s">
        <v>31</v>
      </c>
      <c r="F1520" t="s">
        <v>66</v>
      </c>
      <c r="G1520" t="s">
        <v>494</v>
      </c>
      <c r="H1520" t="s">
        <v>6950</v>
      </c>
      <c r="I1520">
        <v>94</v>
      </c>
      <c r="J1520">
        <v>94</v>
      </c>
      <c r="K1520" t="e">
        <f>VLOOKUP(B1520,#REF!,5,FALSE)</f>
        <v>#REF!</v>
      </c>
      <c r="N1520" t="s">
        <v>6951</v>
      </c>
      <c r="O1520" s="180" t="s">
        <v>5165</v>
      </c>
    </row>
    <row r="1521" spans="1:17" x14ac:dyDescent="0.3">
      <c r="A1521" t="s">
        <v>5270</v>
      </c>
      <c r="B1521" t="str">
        <f t="shared" si="23"/>
        <v>13012895</v>
      </c>
      <c r="C1521">
        <v>130128</v>
      </c>
      <c r="D1521" t="s">
        <v>50</v>
      </c>
      <c r="E1521" t="s">
        <v>31</v>
      </c>
      <c r="F1521" t="s">
        <v>66</v>
      </c>
      <c r="G1521" t="s">
        <v>494</v>
      </c>
      <c r="H1521" t="s">
        <v>6950</v>
      </c>
      <c r="I1521">
        <v>95</v>
      </c>
      <c r="J1521">
        <v>95</v>
      </c>
      <c r="K1521" t="e">
        <f>VLOOKUP(B1521,#REF!,5,FALSE)</f>
        <v>#REF!</v>
      </c>
      <c r="L1521" t="e">
        <f>VLOOKUP(B1521,#REF!,6,FALSE)</f>
        <v>#REF!</v>
      </c>
      <c r="N1521" t="s">
        <v>6952</v>
      </c>
      <c r="O1521" s="180" t="s">
        <v>5165</v>
      </c>
    </row>
    <row r="1522" spans="1:17" x14ac:dyDescent="0.3">
      <c r="A1522" t="s">
        <v>5270</v>
      </c>
      <c r="B1522" t="str">
        <f t="shared" si="23"/>
        <v>13012896</v>
      </c>
      <c r="C1522">
        <v>130128</v>
      </c>
      <c r="D1522" t="s">
        <v>50</v>
      </c>
      <c r="E1522" t="s">
        <v>31</v>
      </c>
      <c r="F1522" t="s">
        <v>66</v>
      </c>
      <c r="G1522" t="s">
        <v>494</v>
      </c>
      <c r="H1522" t="s">
        <v>6950</v>
      </c>
      <c r="I1522">
        <v>96</v>
      </c>
      <c r="J1522">
        <v>96</v>
      </c>
      <c r="L1522" t="e">
        <f>VLOOKUP(B1522,#REF!,6,FALSE)</f>
        <v>#REF!</v>
      </c>
      <c r="N1522" t="s">
        <v>6954</v>
      </c>
      <c r="O1522" s="180" t="s">
        <v>5165</v>
      </c>
    </row>
    <row r="1523" spans="1:17" x14ac:dyDescent="0.3">
      <c r="A1523" t="s">
        <v>5270</v>
      </c>
      <c r="B1523" t="str">
        <f t="shared" si="23"/>
        <v>13012897</v>
      </c>
      <c r="C1523">
        <v>130128</v>
      </c>
      <c r="D1523" t="s">
        <v>50</v>
      </c>
      <c r="E1523" t="s">
        <v>31</v>
      </c>
      <c r="F1523" t="s">
        <v>66</v>
      </c>
      <c r="G1523" t="s">
        <v>494</v>
      </c>
      <c r="H1523" t="s">
        <v>6950</v>
      </c>
      <c r="I1523">
        <v>97</v>
      </c>
      <c r="J1523">
        <v>97</v>
      </c>
      <c r="L1523" t="e">
        <f>VLOOKUP(B1523,#REF!,6,FALSE)</f>
        <v>#REF!</v>
      </c>
      <c r="N1523" t="s">
        <v>6955</v>
      </c>
      <c r="O1523" s="180" t="s">
        <v>5165</v>
      </c>
    </row>
    <row r="1524" spans="1:17" x14ac:dyDescent="0.3">
      <c r="A1524" t="s">
        <v>5137</v>
      </c>
      <c r="B1524" t="str">
        <f t="shared" si="23"/>
        <v>13018692</v>
      </c>
      <c r="C1524">
        <v>130186</v>
      </c>
      <c r="D1524" t="s">
        <v>50</v>
      </c>
      <c r="E1524" t="s">
        <v>31</v>
      </c>
      <c r="F1524" t="s">
        <v>66</v>
      </c>
      <c r="G1524" t="s">
        <v>494</v>
      </c>
      <c r="H1524" t="s">
        <v>806</v>
      </c>
      <c r="I1524">
        <v>92</v>
      </c>
      <c r="J1524">
        <v>92</v>
      </c>
      <c r="L1524" t="e">
        <f>VLOOKUP(B1524,#REF!,6,FALSE)</f>
        <v>#REF!</v>
      </c>
      <c r="N1524" t="s">
        <v>6956</v>
      </c>
      <c r="O1524" s="180" t="s">
        <v>5165</v>
      </c>
      <c r="P1524" t="s">
        <v>5150</v>
      </c>
      <c r="Q1524" t="s">
        <v>5161</v>
      </c>
    </row>
    <row r="1525" spans="1:17" x14ac:dyDescent="0.3">
      <c r="A1525" t="s">
        <v>5137</v>
      </c>
      <c r="B1525" t="str">
        <f t="shared" si="23"/>
        <v>13018693</v>
      </c>
      <c r="C1525">
        <v>130186</v>
      </c>
      <c r="D1525" t="s">
        <v>50</v>
      </c>
      <c r="E1525" t="s">
        <v>31</v>
      </c>
      <c r="F1525" t="s">
        <v>66</v>
      </c>
      <c r="G1525" t="s">
        <v>494</v>
      </c>
      <c r="H1525" t="s">
        <v>806</v>
      </c>
      <c r="I1525">
        <v>93</v>
      </c>
      <c r="J1525">
        <v>93</v>
      </c>
      <c r="L1525" t="e">
        <f>VLOOKUP(B1525,#REF!,6,FALSE)</f>
        <v>#REF!</v>
      </c>
      <c r="N1525" t="s">
        <v>6957</v>
      </c>
      <c r="O1525" s="180" t="s">
        <v>5165</v>
      </c>
      <c r="P1525" t="s">
        <v>5150</v>
      </c>
      <c r="Q1525" t="s">
        <v>5161</v>
      </c>
    </row>
    <row r="1526" spans="1:17" x14ac:dyDescent="0.3">
      <c r="A1526" t="s">
        <v>5137</v>
      </c>
      <c r="B1526" t="str">
        <f t="shared" si="23"/>
        <v>1506805</v>
      </c>
      <c r="C1526">
        <v>150680</v>
      </c>
      <c r="D1526" t="s">
        <v>48</v>
      </c>
      <c r="E1526" t="s">
        <v>32</v>
      </c>
      <c r="F1526" t="s">
        <v>112</v>
      </c>
      <c r="G1526" t="s">
        <v>1644</v>
      </c>
      <c r="H1526" t="s">
        <v>2115</v>
      </c>
      <c r="I1526">
        <v>5</v>
      </c>
      <c r="J1526">
        <v>5</v>
      </c>
      <c r="K1526" t="e">
        <f>VLOOKUP(B1526,#REF!,5,FALSE)</f>
        <v>#REF!</v>
      </c>
      <c r="N1526" t="s">
        <v>6958</v>
      </c>
      <c r="O1526" s="180" t="s">
        <v>5165</v>
      </c>
      <c r="P1526" t="s">
        <v>5150</v>
      </c>
      <c r="Q1526" t="s">
        <v>5161</v>
      </c>
    </row>
    <row r="1527" spans="1:17" x14ac:dyDescent="0.3">
      <c r="A1527" t="s">
        <v>5137</v>
      </c>
      <c r="B1527" t="str">
        <f t="shared" si="23"/>
        <v>11007582</v>
      </c>
      <c r="C1527">
        <v>110075</v>
      </c>
      <c r="D1527" t="s">
        <v>50</v>
      </c>
      <c r="E1527" t="s">
        <v>30</v>
      </c>
      <c r="F1527" t="s">
        <v>47</v>
      </c>
      <c r="G1527" t="s">
        <v>239</v>
      </c>
      <c r="H1527" t="s">
        <v>178</v>
      </c>
      <c r="I1527">
        <v>82</v>
      </c>
      <c r="J1527" t="s">
        <v>6959</v>
      </c>
      <c r="K1527" t="e">
        <f>VLOOKUP(B1527,#REF!,5,FALSE)</f>
        <v>#REF!</v>
      </c>
      <c r="L1527" t="e">
        <f>VLOOKUP(B1527,#REF!,6,FALSE)</f>
        <v>#REF!</v>
      </c>
      <c r="N1527" t="s">
        <v>6960</v>
      </c>
      <c r="O1527" s="180" t="s">
        <v>5165</v>
      </c>
      <c r="P1527" t="s">
        <v>5150</v>
      </c>
      <c r="Q1527" t="s">
        <v>5161</v>
      </c>
    </row>
    <row r="1528" spans="1:17" x14ac:dyDescent="0.3">
      <c r="A1528" t="s">
        <v>5137</v>
      </c>
      <c r="B1528" t="str">
        <f t="shared" si="23"/>
        <v>11007583</v>
      </c>
      <c r="C1528">
        <v>110075</v>
      </c>
      <c r="D1528" t="s">
        <v>50</v>
      </c>
      <c r="E1528" t="s">
        <v>30</v>
      </c>
      <c r="F1528" t="s">
        <v>47</v>
      </c>
      <c r="G1528" t="s">
        <v>239</v>
      </c>
      <c r="H1528" t="s">
        <v>178</v>
      </c>
      <c r="I1528">
        <v>83</v>
      </c>
      <c r="J1528" t="s">
        <v>6962</v>
      </c>
      <c r="K1528" t="e">
        <f>VLOOKUP(B1528,#REF!,5,FALSE)</f>
        <v>#REF!</v>
      </c>
      <c r="L1528" t="e">
        <f>VLOOKUP(B1528,#REF!,6,FALSE)</f>
        <v>#REF!</v>
      </c>
      <c r="N1528" t="s">
        <v>6963</v>
      </c>
      <c r="O1528" s="180" t="s">
        <v>5165</v>
      </c>
      <c r="P1528" t="s">
        <v>5150</v>
      </c>
      <c r="Q1528" t="s">
        <v>5161</v>
      </c>
    </row>
    <row r="1529" spans="1:17" x14ac:dyDescent="0.3">
      <c r="A1529" t="s">
        <v>5137</v>
      </c>
      <c r="B1529" t="str">
        <f t="shared" si="23"/>
        <v>11007584</v>
      </c>
      <c r="C1529">
        <v>110075</v>
      </c>
      <c r="D1529" t="s">
        <v>50</v>
      </c>
      <c r="E1529" t="s">
        <v>30</v>
      </c>
      <c r="F1529" t="s">
        <v>47</v>
      </c>
      <c r="G1529" t="s">
        <v>239</v>
      </c>
      <c r="H1529" t="s">
        <v>178</v>
      </c>
      <c r="I1529">
        <v>84</v>
      </c>
      <c r="J1529" t="s">
        <v>6965</v>
      </c>
      <c r="K1529" t="e">
        <f>VLOOKUP(B1529,#REF!,5,FALSE)</f>
        <v>#REF!</v>
      </c>
      <c r="L1529" t="e">
        <f>VLOOKUP(B1529,#REF!,6,FALSE)</f>
        <v>#REF!</v>
      </c>
      <c r="N1529" t="s">
        <v>6966</v>
      </c>
      <c r="O1529" s="180" t="s">
        <v>5165</v>
      </c>
      <c r="P1529" t="s">
        <v>5150</v>
      </c>
      <c r="Q1529" t="s">
        <v>5161</v>
      </c>
    </row>
    <row r="1530" spans="1:17" x14ac:dyDescent="0.3">
      <c r="A1530" t="s">
        <v>5137</v>
      </c>
      <c r="B1530" t="str">
        <f t="shared" si="23"/>
        <v>11007585</v>
      </c>
      <c r="C1530">
        <v>110075</v>
      </c>
      <c r="D1530" t="s">
        <v>50</v>
      </c>
      <c r="E1530" t="s">
        <v>30</v>
      </c>
      <c r="F1530" t="s">
        <v>47</v>
      </c>
      <c r="G1530" t="s">
        <v>239</v>
      </c>
      <c r="H1530" t="s">
        <v>178</v>
      </c>
      <c r="I1530">
        <v>85</v>
      </c>
      <c r="J1530" t="s">
        <v>6968</v>
      </c>
      <c r="K1530" t="e">
        <f>VLOOKUP(B1530,#REF!,5,FALSE)</f>
        <v>#REF!</v>
      </c>
      <c r="L1530" t="e">
        <f>VLOOKUP(B1530,#REF!,6,FALSE)</f>
        <v>#REF!</v>
      </c>
      <c r="N1530" t="s">
        <v>6969</v>
      </c>
      <c r="O1530" s="180" t="s">
        <v>5165</v>
      </c>
      <c r="P1530" t="s">
        <v>5150</v>
      </c>
      <c r="Q1530" t="s">
        <v>5161</v>
      </c>
    </row>
    <row r="1531" spans="1:17" x14ac:dyDescent="0.3">
      <c r="A1531" t="s">
        <v>5137</v>
      </c>
      <c r="B1531" t="str">
        <f t="shared" si="23"/>
        <v>11007586</v>
      </c>
      <c r="C1531">
        <v>110075</v>
      </c>
      <c r="D1531" t="s">
        <v>50</v>
      </c>
      <c r="E1531" t="s">
        <v>30</v>
      </c>
      <c r="F1531" t="s">
        <v>47</v>
      </c>
      <c r="G1531" t="s">
        <v>239</v>
      </c>
      <c r="H1531" t="s">
        <v>178</v>
      </c>
      <c r="I1531">
        <v>86</v>
      </c>
      <c r="J1531" t="s">
        <v>6971</v>
      </c>
      <c r="K1531" t="e">
        <f>VLOOKUP(B1531,#REF!,5,FALSE)</f>
        <v>#REF!</v>
      </c>
      <c r="L1531" t="e">
        <f>VLOOKUP(B1531,#REF!,6,FALSE)</f>
        <v>#REF!</v>
      </c>
      <c r="N1531" t="s">
        <v>6972</v>
      </c>
      <c r="O1531" s="180" t="s">
        <v>5165</v>
      </c>
      <c r="P1531" t="s">
        <v>5150</v>
      </c>
      <c r="Q1531" t="s">
        <v>5161</v>
      </c>
    </row>
    <row r="1532" spans="1:17" x14ac:dyDescent="0.3">
      <c r="A1532" t="s">
        <v>5137</v>
      </c>
      <c r="B1532" t="str">
        <f t="shared" si="23"/>
        <v>11007587</v>
      </c>
      <c r="C1532">
        <v>110075</v>
      </c>
      <c r="D1532" t="s">
        <v>50</v>
      </c>
      <c r="E1532" t="s">
        <v>30</v>
      </c>
      <c r="F1532" t="s">
        <v>47</v>
      </c>
      <c r="G1532" t="s">
        <v>239</v>
      </c>
      <c r="H1532" t="s">
        <v>178</v>
      </c>
      <c r="I1532">
        <v>87</v>
      </c>
      <c r="J1532" t="s">
        <v>6974</v>
      </c>
      <c r="K1532" t="e">
        <f>VLOOKUP(B1532,#REF!,5,FALSE)</f>
        <v>#REF!</v>
      </c>
      <c r="L1532" t="e">
        <f>VLOOKUP(B1532,#REF!,6,FALSE)</f>
        <v>#REF!</v>
      </c>
      <c r="N1532" t="s">
        <v>6975</v>
      </c>
      <c r="O1532" s="180" t="s">
        <v>5165</v>
      </c>
      <c r="P1532" t="s">
        <v>5150</v>
      </c>
      <c r="Q1532" t="s">
        <v>5161</v>
      </c>
    </row>
    <row r="1533" spans="1:17" x14ac:dyDescent="0.3">
      <c r="A1533" t="s">
        <v>5137</v>
      </c>
      <c r="B1533" t="str">
        <f t="shared" si="23"/>
        <v>11007588</v>
      </c>
      <c r="C1533">
        <v>110075</v>
      </c>
      <c r="D1533" t="s">
        <v>50</v>
      </c>
      <c r="E1533" t="s">
        <v>30</v>
      </c>
      <c r="F1533" t="s">
        <v>47</v>
      </c>
      <c r="G1533" t="s">
        <v>239</v>
      </c>
      <c r="H1533" t="s">
        <v>178</v>
      </c>
      <c r="I1533">
        <v>88</v>
      </c>
      <c r="J1533" t="s">
        <v>6977</v>
      </c>
      <c r="K1533" t="e">
        <f>VLOOKUP(B1533,#REF!,5,FALSE)</f>
        <v>#REF!</v>
      </c>
      <c r="L1533" t="e">
        <f>VLOOKUP(B1533,#REF!,6,FALSE)</f>
        <v>#REF!</v>
      </c>
      <c r="N1533" t="s">
        <v>6978</v>
      </c>
      <c r="O1533" s="180" t="s">
        <v>5165</v>
      </c>
      <c r="P1533" t="s">
        <v>5150</v>
      </c>
      <c r="Q1533" t="s">
        <v>5161</v>
      </c>
    </row>
    <row r="1534" spans="1:17" x14ac:dyDescent="0.3">
      <c r="A1534" t="s">
        <v>5137</v>
      </c>
      <c r="B1534" t="str">
        <f t="shared" si="23"/>
        <v>11007589</v>
      </c>
      <c r="C1534">
        <v>110075</v>
      </c>
      <c r="D1534" t="s">
        <v>50</v>
      </c>
      <c r="E1534" t="s">
        <v>30</v>
      </c>
      <c r="F1534" t="s">
        <v>47</v>
      </c>
      <c r="G1534" t="s">
        <v>239</v>
      </c>
      <c r="H1534" t="s">
        <v>178</v>
      </c>
      <c r="I1534">
        <v>89</v>
      </c>
      <c r="J1534" t="s">
        <v>6980</v>
      </c>
      <c r="K1534" t="e">
        <f>VLOOKUP(B1534,#REF!,5,FALSE)</f>
        <v>#REF!</v>
      </c>
      <c r="L1534" t="e">
        <f>VLOOKUP(B1534,#REF!,6,FALSE)</f>
        <v>#REF!</v>
      </c>
      <c r="N1534" t="s">
        <v>6981</v>
      </c>
      <c r="O1534" s="180" t="s">
        <v>5165</v>
      </c>
      <c r="P1534" t="s">
        <v>5150</v>
      </c>
      <c r="Q1534" t="s">
        <v>5161</v>
      </c>
    </row>
    <row r="1535" spans="1:17" x14ac:dyDescent="0.3">
      <c r="A1535" t="s">
        <v>5137</v>
      </c>
      <c r="B1535" t="str">
        <f t="shared" si="23"/>
        <v>11007590</v>
      </c>
      <c r="C1535">
        <v>110075</v>
      </c>
      <c r="D1535" t="s">
        <v>50</v>
      </c>
      <c r="E1535" t="s">
        <v>30</v>
      </c>
      <c r="F1535" t="s">
        <v>47</v>
      </c>
      <c r="G1535" t="s">
        <v>239</v>
      </c>
      <c r="H1535" t="s">
        <v>178</v>
      </c>
      <c r="I1535">
        <v>90</v>
      </c>
      <c r="J1535" t="s">
        <v>6983</v>
      </c>
      <c r="K1535" t="e">
        <f>VLOOKUP(B1535,#REF!,5,FALSE)</f>
        <v>#REF!</v>
      </c>
      <c r="L1535" t="e">
        <f>VLOOKUP(B1535,#REF!,6,FALSE)</f>
        <v>#REF!</v>
      </c>
      <c r="N1535" t="s">
        <v>6984</v>
      </c>
      <c r="O1535" s="180" t="s">
        <v>5165</v>
      </c>
      <c r="P1535" t="s">
        <v>5150</v>
      </c>
      <c r="Q1535" t="s">
        <v>5161</v>
      </c>
    </row>
    <row r="1536" spans="1:17" x14ac:dyDescent="0.3">
      <c r="A1536" t="s">
        <v>5137</v>
      </c>
      <c r="B1536" t="str">
        <f t="shared" si="23"/>
        <v>11007591</v>
      </c>
      <c r="C1536">
        <v>110075</v>
      </c>
      <c r="D1536" t="s">
        <v>50</v>
      </c>
      <c r="E1536" t="s">
        <v>30</v>
      </c>
      <c r="F1536" t="s">
        <v>47</v>
      </c>
      <c r="G1536" t="s">
        <v>239</v>
      </c>
      <c r="H1536" t="s">
        <v>178</v>
      </c>
      <c r="I1536">
        <v>91</v>
      </c>
      <c r="J1536" t="s">
        <v>6986</v>
      </c>
      <c r="K1536" t="e">
        <f>VLOOKUP(B1536,#REF!,5,FALSE)</f>
        <v>#REF!</v>
      </c>
      <c r="L1536" t="e">
        <f>VLOOKUP(B1536,#REF!,6,FALSE)</f>
        <v>#REF!</v>
      </c>
      <c r="N1536" t="s">
        <v>6987</v>
      </c>
      <c r="O1536" s="180" t="s">
        <v>5165</v>
      </c>
      <c r="P1536" t="s">
        <v>5150</v>
      </c>
      <c r="Q1536" t="s">
        <v>5161</v>
      </c>
    </row>
    <row r="1537" spans="1:17" x14ac:dyDescent="0.3">
      <c r="A1537" t="s">
        <v>5137</v>
      </c>
      <c r="B1537" t="str">
        <f t="shared" si="23"/>
        <v>11007592</v>
      </c>
      <c r="C1537">
        <v>110075</v>
      </c>
      <c r="D1537" t="s">
        <v>50</v>
      </c>
      <c r="E1537" t="s">
        <v>30</v>
      </c>
      <c r="F1537" t="s">
        <v>47</v>
      </c>
      <c r="G1537" t="s">
        <v>239</v>
      </c>
      <c r="H1537" t="s">
        <v>178</v>
      </c>
      <c r="I1537">
        <v>92</v>
      </c>
      <c r="J1537" t="s">
        <v>6989</v>
      </c>
      <c r="K1537" t="e">
        <f>VLOOKUP(B1537,#REF!,5,FALSE)</f>
        <v>#REF!</v>
      </c>
      <c r="L1537" t="e">
        <f>VLOOKUP(B1537,#REF!,6,FALSE)</f>
        <v>#REF!</v>
      </c>
      <c r="N1537" t="s">
        <v>6990</v>
      </c>
      <c r="O1537" s="180" t="s">
        <v>5165</v>
      </c>
      <c r="P1537" t="s">
        <v>5150</v>
      </c>
      <c r="Q1537" t="s">
        <v>5161</v>
      </c>
    </row>
    <row r="1538" spans="1:17" x14ac:dyDescent="0.3">
      <c r="A1538" t="s">
        <v>5137</v>
      </c>
      <c r="B1538" t="str">
        <f t="shared" si="23"/>
        <v>11007593</v>
      </c>
      <c r="C1538">
        <v>110075</v>
      </c>
      <c r="D1538" t="s">
        <v>50</v>
      </c>
      <c r="E1538" t="s">
        <v>30</v>
      </c>
      <c r="F1538" t="s">
        <v>47</v>
      </c>
      <c r="G1538" t="s">
        <v>239</v>
      </c>
      <c r="H1538" t="s">
        <v>178</v>
      </c>
      <c r="I1538">
        <v>93</v>
      </c>
      <c r="J1538" t="s">
        <v>6992</v>
      </c>
      <c r="K1538" t="e">
        <f>VLOOKUP(B1538,#REF!,5,FALSE)</f>
        <v>#REF!</v>
      </c>
      <c r="L1538" t="e">
        <f>VLOOKUP(B1538,#REF!,6,FALSE)</f>
        <v>#REF!</v>
      </c>
      <c r="N1538" t="s">
        <v>6993</v>
      </c>
      <c r="O1538" s="180" t="s">
        <v>5165</v>
      </c>
      <c r="P1538" t="s">
        <v>5150</v>
      </c>
      <c r="Q1538" t="s">
        <v>5161</v>
      </c>
    </row>
    <row r="1539" spans="1:17" x14ac:dyDescent="0.3">
      <c r="A1539" t="s">
        <v>5137</v>
      </c>
      <c r="B1539" t="str">
        <f t="shared" si="23"/>
        <v>11007594</v>
      </c>
      <c r="C1539">
        <v>110075</v>
      </c>
      <c r="D1539" t="s">
        <v>50</v>
      </c>
      <c r="E1539" t="s">
        <v>30</v>
      </c>
      <c r="F1539" t="s">
        <v>47</v>
      </c>
      <c r="G1539" t="s">
        <v>239</v>
      </c>
      <c r="H1539" t="s">
        <v>178</v>
      </c>
      <c r="I1539">
        <v>94</v>
      </c>
      <c r="J1539" t="s">
        <v>6995</v>
      </c>
      <c r="K1539" t="e">
        <f>VLOOKUP(B1539,#REF!,5,FALSE)</f>
        <v>#REF!</v>
      </c>
      <c r="L1539" t="e">
        <f>VLOOKUP(B1539,#REF!,6,FALSE)</f>
        <v>#REF!</v>
      </c>
      <c r="N1539" t="s">
        <v>6996</v>
      </c>
      <c r="O1539" s="180" t="s">
        <v>5165</v>
      </c>
      <c r="P1539" t="s">
        <v>5150</v>
      </c>
      <c r="Q1539" t="s">
        <v>5161</v>
      </c>
    </row>
    <row r="1540" spans="1:17" x14ac:dyDescent="0.3">
      <c r="A1540" t="s">
        <v>5137</v>
      </c>
      <c r="B1540" t="str">
        <f t="shared" si="23"/>
        <v>11007595</v>
      </c>
      <c r="C1540">
        <v>110075</v>
      </c>
      <c r="D1540" t="s">
        <v>50</v>
      </c>
      <c r="E1540" t="s">
        <v>30</v>
      </c>
      <c r="F1540" t="s">
        <v>47</v>
      </c>
      <c r="G1540" t="s">
        <v>239</v>
      </c>
      <c r="H1540" t="s">
        <v>178</v>
      </c>
      <c r="I1540">
        <v>95</v>
      </c>
      <c r="J1540" t="s">
        <v>6998</v>
      </c>
      <c r="K1540" t="e">
        <f>VLOOKUP(B1540,#REF!,5,FALSE)</f>
        <v>#REF!</v>
      </c>
      <c r="L1540" t="e">
        <f>VLOOKUP(B1540,#REF!,6,FALSE)</f>
        <v>#REF!</v>
      </c>
      <c r="N1540" t="s">
        <v>6999</v>
      </c>
      <c r="O1540" s="180" t="s">
        <v>5165</v>
      </c>
      <c r="P1540" t="s">
        <v>5150</v>
      </c>
      <c r="Q1540" t="s">
        <v>5161</v>
      </c>
    </row>
    <row r="1541" spans="1:17" x14ac:dyDescent="0.3">
      <c r="A1541" t="s">
        <v>5137</v>
      </c>
      <c r="B1541" t="str">
        <f t="shared" si="23"/>
        <v>11007596</v>
      </c>
      <c r="C1541">
        <v>110075</v>
      </c>
      <c r="D1541" t="s">
        <v>50</v>
      </c>
      <c r="E1541" t="s">
        <v>30</v>
      </c>
      <c r="F1541" t="s">
        <v>47</v>
      </c>
      <c r="G1541" t="s">
        <v>239</v>
      </c>
      <c r="H1541" t="s">
        <v>178</v>
      </c>
      <c r="I1541">
        <v>96</v>
      </c>
      <c r="J1541" t="s">
        <v>7001</v>
      </c>
      <c r="K1541" t="e">
        <f>VLOOKUP(B1541,#REF!,5,FALSE)</f>
        <v>#REF!</v>
      </c>
      <c r="L1541" t="e">
        <f>VLOOKUP(B1541,#REF!,6,FALSE)</f>
        <v>#REF!</v>
      </c>
      <c r="N1541" t="s">
        <v>7002</v>
      </c>
      <c r="O1541" s="180" t="s">
        <v>5165</v>
      </c>
      <c r="P1541" t="s">
        <v>5150</v>
      </c>
      <c r="Q1541" t="s">
        <v>5161</v>
      </c>
    </row>
    <row r="1542" spans="1:17" x14ac:dyDescent="0.3">
      <c r="A1542" t="s">
        <v>5137</v>
      </c>
      <c r="B1542" t="str">
        <f t="shared" si="23"/>
        <v>1508474</v>
      </c>
      <c r="C1542">
        <v>150847</v>
      </c>
      <c r="D1542" t="s">
        <v>50</v>
      </c>
      <c r="E1542" t="s">
        <v>32</v>
      </c>
      <c r="F1542" t="s">
        <v>112</v>
      </c>
      <c r="G1542" t="s">
        <v>1657</v>
      </c>
      <c r="H1542" t="s">
        <v>3090</v>
      </c>
      <c r="I1542">
        <v>4</v>
      </c>
      <c r="J1542">
        <v>4</v>
      </c>
      <c r="K1542" t="e">
        <f>VLOOKUP(B1542,#REF!,5,FALSE)</f>
        <v>#REF!</v>
      </c>
      <c r="N1542" t="s">
        <v>7004</v>
      </c>
      <c r="O1542" s="180" t="s">
        <v>5165</v>
      </c>
      <c r="P1542" t="s">
        <v>5151</v>
      </c>
      <c r="Q1542" t="s">
        <v>5161</v>
      </c>
    </row>
    <row r="1543" spans="1:17" x14ac:dyDescent="0.3">
      <c r="A1543" t="s">
        <v>5137</v>
      </c>
      <c r="B1543" t="str">
        <f t="shared" si="23"/>
        <v>1508475</v>
      </c>
      <c r="C1543">
        <v>150847</v>
      </c>
      <c r="D1543" t="s">
        <v>50</v>
      </c>
      <c r="E1543" t="s">
        <v>32</v>
      </c>
      <c r="F1543" t="s">
        <v>112</v>
      </c>
      <c r="G1543" t="s">
        <v>1657</v>
      </c>
      <c r="H1543" t="s">
        <v>3090</v>
      </c>
      <c r="I1543">
        <v>5</v>
      </c>
      <c r="J1543">
        <v>5</v>
      </c>
      <c r="K1543" t="e">
        <f>VLOOKUP(B1543,#REF!,5,FALSE)</f>
        <v>#REF!</v>
      </c>
      <c r="N1543" t="s">
        <v>7005</v>
      </c>
      <c r="O1543" s="180" t="s">
        <v>5165</v>
      </c>
      <c r="P1543" t="s">
        <v>5151</v>
      </c>
      <c r="Q1543" t="s">
        <v>5161</v>
      </c>
    </row>
    <row r="1544" spans="1:17" x14ac:dyDescent="0.3">
      <c r="A1544" t="s">
        <v>5137</v>
      </c>
      <c r="B1544" t="str">
        <f t="shared" ref="B1544:B1595" si="24">C1544&amp;I1544</f>
        <v>1101214</v>
      </c>
      <c r="C1544">
        <v>110121</v>
      </c>
      <c r="D1544" t="s">
        <v>50</v>
      </c>
      <c r="E1544" t="s">
        <v>30</v>
      </c>
      <c r="F1544" t="s">
        <v>47</v>
      </c>
      <c r="G1544" t="s">
        <v>239</v>
      </c>
      <c r="H1544" t="s">
        <v>3007</v>
      </c>
      <c r="I1544">
        <v>4</v>
      </c>
      <c r="J1544">
        <v>4</v>
      </c>
      <c r="K1544" t="e">
        <f>VLOOKUP(B1544,#REF!,5,FALSE)</f>
        <v>#REF!</v>
      </c>
      <c r="M1544" t="e">
        <f>VLOOKUP(B1544,#REF!,7,FALSE)</f>
        <v>#REF!</v>
      </c>
      <c r="N1544" t="s">
        <v>7006</v>
      </c>
      <c r="O1544" s="180" t="s">
        <v>5165</v>
      </c>
      <c r="P1544" t="s">
        <v>5151</v>
      </c>
      <c r="Q1544" t="s">
        <v>5161</v>
      </c>
    </row>
    <row r="1545" spans="1:17" x14ac:dyDescent="0.3">
      <c r="A1545" t="s">
        <v>5137</v>
      </c>
      <c r="B1545" t="str">
        <f t="shared" si="24"/>
        <v>1101215</v>
      </c>
      <c r="C1545">
        <v>110121</v>
      </c>
      <c r="D1545" t="s">
        <v>50</v>
      </c>
      <c r="E1545" t="s">
        <v>30</v>
      </c>
      <c r="F1545" t="s">
        <v>47</v>
      </c>
      <c r="G1545" t="s">
        <v>239</v>
      </c>
      <c r="H1545" t="s">
        <v>3007</v>
      </c>
      <c r="I1545">
        <v>5</v>
      </c>
      <c r="J1545">
        <v>5</v>
      </c>
      <c r="K1545" t="e">
        <f>VLOOKUP(B1545,#REF!,5,FALSE)</f>
        <v>#REF!</v>
      </c>
      <c r="N1545" t="s">
        <v>7008</v>
      </c>
      <c r="O1545" s="180" t="s">
        <v>5165</v>
      </c>
      <c r="P1545" t="s">
        <v>5151</v>
      </c>
      <c r="Q1545" t="s">
        <v>5161</v>
      </c>
    </row>
    <row r="1546" spans="1:17" x14ac:dyDescent="0.3">
      <c r="A1546" t="s">
        <v>7009</v>
      </c>
      <c r="B1546" t="str">
        <f t="shared" si="24"/>
        <v>110025530</v>
      </c>
      <c r="C1546">
        <v>110025</v>
      </c>
      <c r="D1546" t="s">
        <v>50</v>
      </c>
      <c r="E1546" t="s">
        <v>30</v>
      </c>
      <c r="F1546" t="s">
        <v>47</v>
      </c>
      <c r="G1546" t="s">
        <v>239</v>
      </c>
      <c r="H1546" t="s">
        <v>3151</v>
      </c>
      <c r="I1546">
        <v>530</v>
      </c>
      <c r="J1546">
        <v>530</v>
      </c>
      <c r="K1546" t="e">
        <f>VLOOKUP(B1546,#REF!,5,FALSE)</f>
        <v>#REF!</v>
      </c>
      <c r="L1546" t="e">
        <f>VLOOKUP(B1546,#REF!,6,FALSE)</f>
        <v>#REF!</v>
      </c>
      <c r="M1546" t="e">
        <f>VLOOKUP(B1546,#REF!,7,FALSE)</f>
        <v>#REF!</v>
      </c>
      <c r="N1546" t="s">
        <v>7010</v>
      </c>
      <c r="O1546" s="180" t="s">
        <v>5165</v>
      </c>
      <c r="P1546" t="s">
        <v>5151</v>
      </c>
      <c r="Q1546" t="s">
        <v>5162</v>
      </c>
    </row>
    <row r="1547" spans="1:17" x14ac:dyDescent="0.3">
      <c r="A1547" t="s">
        <v>7009</v>
      </c>
      <c r="B1547" t="str">
        <f t="shared" si="24"/>
        <v>110025552</v>
      </c>
      <c r="C1547">
        <v>110025</v>
      </c>
      <c r="D1547" t="s">
        <v>50</v>
      </c>
      <c r="E1547" t="s">
        <v>30</v>
      </c>
      <c r="F1547" t="s">
        <v>47</v>
      </c>
      <c r="G1547" t="s">
        <v>239</v>
      </c>
      <c r="H1547" t="s">
        <v>3151</v>
      </c>
      <c r="I1547">
        <v>552</v>
      </c>
      <c r="J1547">
        <v>552</v>
      </c>
      <c r="K1547" t="e">
        <f>VLOOKUP(B1547,#REF!,5,FALSE)</f>
        <v>#REF!</v>
      </c>
      <c r="L1547" t="e">
        <f>VLOOKUP(B1547,#REF!,6,FALSE)</f>
        <v>#REF!</v>
      </c>
      <c r="M1547" t="e">
        <f>VLOOKUP(B1547,#REF!,7,FALSE)</f>
        <v>#REF!</v>
      </c>
      <c r="N1547" t="s">
        <v>7013</v>
      </c>
      <c r="O1547" s="180" t="s">
        <v>5165</v>
      </c>
      <c r="P1547" t="s">
        <v>5151</v>
      </c>
      <c r="Q1547" t="s">
        <v>5162</v>
      </c>
    </row>
    <row r="1548" spans="1:17" x14ac:dyDescent="0.3">
      <c r="A1548" t="s">
        <v>7009</v>
      </c>
      <c r="B1548" t="str">
        <f t="shared" si="24"/>
        <v>110025553</v>
      </c>
      <c r="C1548">
        <v>110025</v>
      </c>
      <c r="D1548" t="s">
        <v>50</v>
      </c>
      <c r="E1548" t="s">
        <v>30</v>
      </c>
      <c r="F1548" t="s">
        <v>47</v>
      </c>
      <c r="G1548" t="s">
        <v>239</v>
      </c>
      <c r="H1548" t="s">
        <v>3151</v>
      </c>
      <c r="I1548">
        <v>553</v>
      </c>
      <c r="J1548">
        <v>553</v>
      </c>
      <c r="K1548" t="e">
        <f>VLOOKUP(B1548,#REF!,5,FALSE)</f>
        <v>#REF!</v>
      </c>
      <c r="L1548" t="e">
        <f>VLOOKUP(B1548,#REF!,6,FALSE)</f>
        <v>#REF!</v>
      </c>
      <c r="M1548" t="e">
        <f>VLOOKUP(B1548,#REF!,7,FALSE)</f>
        <v>#REF!</v>
      </c>
      <c r="N1548" t="s">
        <v>7016</v>
      </c>
      <c r="O1548" s="180" t="s">
        <v>5165</v>
      </c>
      <c r="P1548" t="s">
        <v>5151</v>
      </c>
      <c r="Q1548" t="s">
        <v>5162</v>
      </c>
    </row>
    <row r="1549" spans="1:17" x14ac:dyDescent="0.3">
      <c r="A1549" t="s">
        <v>7009</v>
      </c>
      <c r="B1549" t="str">
        <f t="shared" si="24"/>
        <v>110025554</v>
      </c>
      <c r="C1549">
        <v>110025</v>
      </c>
      <c r="D1549" t="s">
        <v>50</v>
      </c>
      <c r="E1549" t="s">
        <v>30</v>
      </c>
      <c r="F1549" t="s">
        <v>47</v>
      </c>
      <c r="G1549" t="s">
        <v>239</v>
      </c>
      <c r="H1549" t="s">
        <v>3151</v>
      </c>
      <c r="I1549">
        <v>554</v>
      </c>
      <c r="J1549">
        <v>554</v>
      </c>
      <c r="K1549" t="e">
        <f>VLOOKUP(B1549,#REF!,5,FALSE)</f>
        <v>#REF!</v>
      </c>
      <c r="L1549" t="e">
        <f>VLOOKUP(B1549,#REF!,6,FALSE)</f>
        <v>#REF!</v>
      </c>
      <c r="M1549" t="e">
        <f>VLOOKUP(B1549,#REF!,7,FALSE)</f>
        <v>#REF!</v>
      </c>
      <c r="N1549" t="s">
        <v>7019</v>
      </c>
      <c r="O1549" s="180" t="s">
        <v>5165</v>
      </c>
      <c r="P1549" t="s">
        <v>5151</v>
      </c>
      <c r="Q1549" t="s">
        <v>5162</v>
      </c>
    </row>
    <row r="1550" spans="1:17" x14ac:dyDescent="0.3">
      <c r="A1550" t="s">
        <v>5137</v>
      </c>
      <c r="B1550" t="str">
        <f t="shared" si="24"/>
        <v>110022328</v>
      </c>
      <c r="C1550">
        <v>110022</v>
      </c>
      <c r="D1550" t="s">
        <v>50</v>
      </c>
      <c r="E1550" t="s">
        <v>30</v>
      </c>
      <c r="F1550" t="s">
        <v>47</v>
      </c>
      <c r="G1550" t="s">
        <v>298</v>
      </c>
      <c r="H1550" t="s">
        <v>34</v>
      </c>
      <c r="I1550">
        <v>328</v>
      </c>
      <c r="J1550">
        <v>263</v>
      </c>
      <c r="K1550" t="e">
        <f>VLOOKUP(B1550,#REF!,5,FALSE)</f>
        <v>#REF!</v>
      </c>
      <c r="L1550" t="e">
        <f>VLOOKUP(B1550,#REF!,6,FALSE)</f>
        <v>#REF!</v>
      </c>
      <c r="N1550" t="s">
        <v>7022</v>
      </c>
      <c r="O1550" s="180" t="s">
        <v>5165</v>
      </c>
      <c r="P1550" t="s">
        <v>5150</v>
      </c>
      <c r="Q1550" t="s">
        <v>5161</v>
      </c>
    </row>
    <row r="1551" spans="1:17" x14ac:dyDescent="0.3">
      <c r="A1551" t="s">
        <v>5137</v>
      </c>
      <c r="B1551" t="str">
        <f t="shared" si="24"/>
        <v>110022329</v>
      </c>
      <c r="C1551">
        <v>110022</v>
      </c>
      <c r="D1551" t="s">
        <v>50</v>
      </c>
      <c r="E1551" t="s">
        <v>30</v>
      </c>
      <c r="F1551" t="s">
        <v>47</v>
      </c>
      <c r="G1551" t="s">
        <v>298</v>
      </c>
      <c r="H1551" t="s">
        <v>34</v>
      </c>
      <c r="I1551">
        <v>329</v>
      </c>
      <c r="J1551">
        <v>264</v>
      </c>
      <c r="K1551" t="e">
        <f>VLOOKUP(B1551,#REF!,5,FALSE)</f>
        <v>#REF!</v>
      </c>
      <c r="L1551" t="e">
        <f>VLOOKUP(B1551,#REF!,6,FALSE)</f>
        <v>#REF!</v>
      </c>
      <c r="N1551" t="s">
        <v>7024</v>
      </c>
      <c r="O1551" s="180" t="s">
        <v>5165</v>
      </c>
      <c r="P1551" t="s">
        <v>5150</v>
      </c>
      <c r="Q1551" t="s">
        <v>5161</v>
      </c>
    </row>
    <row r="1552" spans="1:17" x14ac:dyDescent="0.3">
      <c r="A1552" t="s">
        <v>5137</v>
      </c>
      <c r="B1552" t="str">
        <f t="shared" si="24"/>
        <v>110022330</v>
      </c>
      <c r="C1552">
        <v>110022</v>
      </c>
      <c r="D1552" t="s">
        <v>50</v>
      </c>
      <c r="E1552" t="s">
        <v>30</v>
      </c>
      <c r="F1552" t="s">
        <v>47</v>
      </c>
      <c r="G1552" t="s">
        <v>298</v>
      </c>
      <c r="H1552" t="s">
        <v>34</v>
      </c>
      <c r="I1552">
        <v>330</v>
      </c>
      <c r="J1552">
        <v>265</v>
      </c>
      <c r="K1552" t="e">
        <f>VLOOKUP(B1552,#REF!,5,FALSE)</f>
        <v>#REF!</v>
      </c>
      <c r="L1552" t="e">
        <f>VLOOKUP(B1552,#REF!,6,FALSE)</f>
        <v>#REF!</v>
      </c>
      <c r="N1552" t="s">
        <v>7026</v>
      </c>
      <c r="O1552" s="180" t="s">
        <v>5165</v>
      </c>
      <c r="P1552" t="s">
        <v>5150</v>
      </c>
      <c r="Q1552" t="s">
        <v>5161</v>
      </c>
    </row>
    <row r="1553" spans="1:17" x14ac:dyDescent="0.3">
      <c r="A1553" t="s">
        <v>5137</v>
      </c>
      <c r="B1553" t="str">
        <f t="shared" si="24"/>
        <v>110022331</v>
      </c>
      <c r="C1553">
        <v>110022</v>
      </c>
      <c r="D1553" t="s">
        <v>50</v>
      </c>
      <c r="E1553" t="s">
        <v>30</v>
      </c>
      <c r="F1553" t="s">
        <v>47</v>
      </c>
      <c r="G1553" t="s">
        <v>298</v>
      </c>
      <c r="H1553" t="s">
        <v>34</v>
      </c>
      <c r="I1553">
        <v>331</v>
      </c>
      <c r="J1553">
        <v>266</v>
      </c>
      <c r="K1553" t="e">
        <f>VLOOKUP(B1553,#REF!,5,FALSE)</f>
        <v>#REF!</v>
      </c>
      <c r="L1553" t="e">
        <f>VLOOKUP(B1553,#REF!,6,FALSE)</f>
        <v>#REF!</v>
      </c>
      <c r="N1553" t="s">
        <v>7028</v>
      </c>
      <c r="O1553" s="180" t="s">
        <v>5165</v>
      </c>
      <c r="P1553" t="s">
        <v>5150</v>
      </c>
      <c r="Q1553" t="s">
        <v>5161</v>
      </c>
    </row>
    <row r="1554" spans="1:17" x14ac:dyDescent="0.3">
      <c r="A1554" t="s">
        <v>5137</v>
      </c>
      <c r="B1554" t="str">
        <f t="shared" si="24"/>
        <v>110022332</v>
      </c>
      <c r="C1554">
        <v>110022</v>
      </c>
      <c r="D1554" t="s">
        <v>50</v>
      </c>
      <c r="E1554" t="s">
        <v>30</v>
      </c>
      <c r="F1554" t="s">
        <v>47</v>
      </c>
      <c r="G1554" t="s">
        <v>298</v>
      </c>
      <c r="H1554" t="s">
        <v>34</v>
      </c>
      <c r="I1554">
        <v>332</v>
      </c>
      <c r="J1554">
        <v>267</v>
      </c>
      <c r="K1554" t="e">
        <f>VLOOKUP(B1554,#REF!,5,FALSE)</f>
        <v>#REF!</v>
      </c>
      <c r="L1554" t="e">
        <f>VLOOKUP(B1554,#REF!,6,FALSE)</f>
        <v>#REF!</v>
      </c>
      <c r="N1554" t="s">
        <v>7030</v>
      </c>
      <c r="O1554" s="180" t="s">
        <v>5165</v>
      </c>
      <c r="P1554" t="s">
        <v>5150</v>
      </c>
      <c r="Q1554" t="s">
        <v>5161</v>
      </c>
    </row>
    <row r="1555" spans="1:17" x14ac:dyDescent="0.3">
      <c r="A1555" t="s">
        <v>5270</v>
      </c>
      <c r="B1555" t="str">
        <f t="shared" si="24"/>
        <v>11004260</v>
      </c>
      <c r="C1555">
        <v>110042</v>
      </c>
      <c r="D1555" t="s">
        <v>50</v>
      </c>
      <c r="E1555" t="s">
        <v>30</v>
      </c>
      <c r="F1555" t="s">
        <v>47</v>
      </c>
      <c r="G1555" t="s">
        <v>298</v>
      </c>
      <c r="H1555" t="s">
        <v>7032</v>
      </c>
      <c r="I1555">
        <v>60</v>
      </c>
      <c r="J1555">
        <v>60</v>
      </c>
      <c r="K1555" t="e">
        <f>VLOOKUP(B1555,#REF!,5,FALSE)</f>
        <v>#REF!</v>
      </c>
      <c r="L1555" t="e">
        <f>VLOOKUP(B1555,#REF!,6,FALSE)</f>
        <v>#REF!</v>
      </c>
      <c r="N1555" t="s">
        <v>7033</v>
      </c>
      <c r="O1555" s="180" t="s">
        <v>5165</v>
      </c>
    </row>
    <row r="1556" spans="1:17" x14ac:dyDescent="0.3">
      <c r="A1556" t="s">
        <v>5270</v>
      </c>
      <c r="B1556" t="str">
        <f t="shared" si="24"/>
        <v>11004266</v>
      </c>
      <c r="C1556">
        <v>110042</v>
      </c>
      <c r="D1556" t="s">
        <v>50</v>
      </c>
      <c r="E1556" t="s">
        <v>30</v>
      </c>
      <c r="F1556" t="s">
        <v>47</v>
      </c>
      <c r="G1556" t="s">
        <v>298</v>
      </c>
      <c r="H1556" t="s">
        <v>7032</v>
      </c>
      <c r="I1556">
        <v>66</v>
      </c>
      <c r="J1556">
        <v>66</v>
      </c>
      <c r="K1556" t="e">
        <f>VLOOKUP(B1556,#REF!,5,FALSE)</f>
        <v>#REF!</v>
      </c>
      <c r="L1556" t="e">
        <f>VLOOKUP(B1556,#REF!,6,FALSE)</f>
        <v>#REF!</v>
      </c>
      <c r="N1556" t="s">
        <v>7035</v>
      </c>
      <c r="O1556" s="180" t="s">
        <v>5165</v>
      </c>
    </row>
    <row r="1557" spans="1:17" x14ac:dyDescent="0.3">
      <c r="A1557" t="s">
        <v>5137</v>
      </c>
      <c r="B1557" t="str">
        <f t="shared" si="24"/>
        <v>1301494</v>
      </c>
      <c r="C1557">
        <v>130149</v>
      </c>
      <c r="D1557" t="s">
        <v>50</v>
      </c>
      <c r="E1557" t="s">
        <v>31</v>
      </c>
      <c r="F1557" t="s">
        <v>66</v>
      </c>
      <c r="G1557" t="s">
        <v>714</v>
      </c>
      <c r="H1557" t="s">
        <v>185</v>
      </c>
      <c r="I1557">
        <v>4</v>
      </c>
      <c r="J1557" t="s">
        <v>7037</v>
      </c>
      <c r="K1557" t="e">
        <f>VLOOKUP(B1557,#REF!,5,FALSE)</f>
        <v>#REF!</v>
      </c>
      <c r="L1557" t="e">
        <f>VLOOKUP(B1557,#REF!,6,FALSE)</f>
        <v>#REF!</v>
      </c>
      <c r="N1557" t="s">
        <v>7038</v>
      </c>
      <c r="O1557" s="180" t="s">
        <v>5165</v>
      </c>
      <c r="P1557" t="s">
        <v>5151</v>
      </c>
      <c r="Q1557" t="s">
        <v>5161</v>
      </c>
    </row>
    <row r="1558" spans="1:17" x14ac:dyDescent="0.3">
      <c r="A1558" t="s">
        <v>5137</v>
      </c>
      <c r="B1558" t="str">
        <f t="shared" si="24"/>
        <v>13014950</v>
      </c>
      <c r="C1558">
        <v>130149</v>
      </c>
      <c r="D1558" t="s">
        <v>50</v>
      </c>
      <c r="E1558" t="s">
        <v>31</v>
      </c>
      <c r="F1558" t="s">
        <v>66</v>
      </c>
      <c r="G1558" t="s">
        <v>714</v>
      </c>
      <c r="H1558" t="s">
        <v>185</v>
      </c>
      <c r="I1558">
        <v>50</v>
      </c>
      <c r="J1558">
        <v>50</v>
      </c>
      <c r="L1558" t="e">
        <f>VLOOKUP(B1558,#REF!,6,FALSE)</f>
        <v>#REF!</v>
      </c>
      <c r="N1558" t="s">
        <v>7040</v>
      </c>
      <c r="O1558" s="180" t="s">
        <v>5165</v>
      </c>
      <c r="P1558" t="s">
        <v>5151</v>
      </c>
      <c r="Q1558" t="s">
        <v>5161</v>
      </c>
    </row>
    <row r="1559" spans="1:17" x14ac:dyDescent="0.3">
      <c r="A1559" t="s">
        <v>5137</v>
      </c>
      <c r="B1559" t="str">
        <f t="shared" si="24"/>
        <v>13014951</v>
      </c>
      <c r="C1559">
        <v>130149</v>
      </c>
      <c r="D1559" t="s">
        <v>50</v>
      </c>
      <c r="E1559" t="s">
        <v>31</v>
      </c>
      <c r="F1559" t="s">
        <v>66</v>
      </c>
      <c r="G1559" t="s">
        <v>714</v>
      </c>
      <c r="H1559" t="s">
        <v>185</v>
      </c>
      <c r="I1559">
        <v>51</v>
      </c>
      <c r="J1559">
        <v>51</v>
      </c>
      <c r="L1559" t="e">
        <f>VLOOKUP(B1559,#REF!,6,FALSE)</f>
        <v>#REF!</v>
      </c>
      <c r="N1559" t="s">
        <v>7041</v>
      </c>
      <c r="O1559" s="180" t="s">
        <v>5165</v>
      </c>
      <c r="P1559" t="s">
        <v>5151</v>
      </c>
      <c r="Q1559" t="s">
        <v>5161</v>
      </c>
    </row>
    <row r="1560" spans="1:17" x14ac:dyDescent="0.3">
      <c r="A1560" t="s">
        <v>5137</v>
      </c>
      <c r="B1560" t="str">
        <f t="shared" si="24"/>
        <v>13014952</v>
      </c>
      <c r="C1560">
        <v>130149</v>
      </c>
      <c r="D1560" t="s">
        <v>50</v>
      </c>
      <c r="E1560" t="s">
        <v>31</v>
      </c>
      <c r="F1560" t="s">
        <v>66</v>
      </c>
      <c r="G1560" t="s">
        <v>714</v>
      </c>
      <c r="H1560" t="s">
        <v>185</v>
      </c>
      <c r="I1560">
        <v>52</v>
      </c>
      <c r="J1560">
        <v>52</v>
      </c>
      <c r="L1560" t="e">
        <f>VLOOKUP(B1560,#REF!,6,FALSE)</f>
        <v>#REF!</v>
      </c>
      <c r="N1560" t="s">
        <v>7042</v>
      </c>
      <c r="O1560" s="180" t="s">
        <v>5165</v>
      </c>
      <c r="P1560" t="s">
        <v>5151</v>
      </c>
      <c r="Q1560" t="s">
        <v>5161</v>
      </c>
    </row>
    <row r="1561" spans="1:17" x14ac:dyDescent="0.3">
      <c r="A1561" t="s">
        <v>5137</v>
      </c>
      <c r="B1561" t="str">
        <f t="shared" si="24"/>
        <v>13014953</v>
      </c>
      <c r="C1561">
        <v>130149</v>
      </c>
      <c r="D1561" t="s">
        <v>50</v>
      </c>
      <c r="E1561" t="s">
        <v>31</v>
      </c>
      <c r="F1561" t="s">
        <v>66</v>
      </c>
      <c r="G1561" t="s">
        <v>714</v>
      </c>
      <c r="H1561" t="s">
        <v>185</v>
      </c>
      <c r="I1561">
        <v>53</v>
      </c>
      <c r="J1561">
        <v>53</v>
      </c>
      <c r="L1561" t="e">
        <f>VLOOKUP(B1561,#REF!,6,FALSE)</f>
        <v>#REF!</v>
      </c>
      <c r="N1561" t="s">
        <v>7043</v>
      </c>
      <c r="O1561" s="180" t="s">
        <v>5165</v>
      </c>
      <c r="P1561" t="s">
        <v>5151</v>
      </c>
      <c r="Q1561" t="s">
        <v>5161</v>
      </c>
    </row>
    <row r="1562" spans="1:17" x14ac:dyDescent="0.3">
      <c r="A1562" t="s">
        <v>5137</v>
      </c>
      <c r="B1562" t="str">
        <f t="shared" si="24"/>
        <v>13014954</v>
      </c>
      <c r="C1562">
        <v>130149</v>
      </c>
      <c r="D1562" t="s">
        <v>50</v>
      </c>
      <c r="E1562" t="s">
        <v>31</v>
      </c>
      <c r="F1562" t="s">
        <v>66</v>
      </c>
      <c r="G1562" t="s">
        <v>714</v>
      </c>
      <c r="H1562" t="s">
        <v>185</v>
      </c>
      <c r="I1562">
        <v>54</v>
      </c>
      <c r="J1562">
        <v>54</v>
      </c>
      <c r="L1562" t="e">
        <f>VLOOKUP(B1562,#REF!,6,FALSE)</f>
        <v>#REF!</v>
      </c>
      <c r="N1562" t="s">
        <v>7044</v>
      </c>
      <c r="O1562" s="180" t="s">
        <v>5165</v>
      </c>
      <c r="P1562" t="s">
        <v>5151</v>
      </c>
      <c r="Q1562" t="s">
        <v>5161</v>
      </c>
    </row>
    <row r="1563" spans="1:17" x14ac:dyDescent="0.3">
      <c r="A1563" t="s">
        <v>5137</v>
      </c>
      <c r="B1563" t="str">
        <f t="shared" si="24"/>
        <v>13014955</v>
      </c>
      <c r="C1563">
        <v>130149</v>
      </c>
      <c r="D1563" t="s">
        <v>50</v>
      </c>
      <c r="E1563" t="s">
        <v>31</v>
      </c>
      <c r="F1563" t="s">
        <v>66</v>
      </c>
      <c r="G1563" t="s">
        <v>714</v>
      </c>
      <c r="H1563" t="s">
        <v>185</v>
      </c>
      <c r="I1563">
        <v>55</v>
      </c>
      <c r="J1563">
        <v>55</v>
      </c>
      <c r="L1563" t="e">
        <f>VLOOKUP(B1563,#REF!,6,FALSE)</f>
        <v>#REF!</v>
      </c>
      <c r="N1563" t="s">
        <v>7045</v>
      </c>
      <c r="O1563" s="180" t="s">
        <v>5165</v>
      </c>
      <c r="P1563" t="s">
        <v>5151</v>
      </c>
      <c r="Q1563" t="s">
        <v>5161</v>
      </c>
    </row>
    <row r="1564" spans="1:17" x14ac:dyDescent="0.3">
      <c r="A1564" t="s">
        <v>5137</v>
      </c>
      <c r="B1564" t="str">
        <f t="shared" si="24"/>
        <v>13014956</v>
      </c>
      <c r="C1564">
        <v>130149</v>
      </c>
      <c r="D1564" t="s">
        <v>50</v>
      </c>
      <c r="E1564" t="s">
        <v>31</v>
      </c>
      <c r="F1564" t="s">
        <v>66</v>
      </c>
      <c r="G1564" t="s">
        <v>714</v>
      </c>
      <c r="H1564" t="s">
        <v>185</v>
      </c>
      <c r="I1564">
        <v>56</v>
      </c>
      <c r="J1564">
        <v>56</v>
      </c>
      <c r="L1564" t="e">
        <f>VLOOKUP(B1564,#REF!,6,FALSE)</f>
        <v>#REF!</v>
      </c>
      <c r="N1564" t="s">
        <v>7046</v>
      </c>
      <c r="O1564" s="180" t="s">
        <v>5165</v>
      </c>
      <c r="P1564" t="s">
        <v>5151</v>
      </c>
      <c r="Q1564" t="s">
        <v>5161</v>
      </c>
    </row>
    <row r="1565" spans="1:17" x14ac:dyDescent="0.3">
      <c r="A1565" t="s">
        <v>5137</v>
      </c>
      <c r="B1565" t="str">
        <f t="shared" si="24"/>
        <v>1301491</v>
      </c>
      <c r="C1565">
        <v>130149</v>
      </c>
      <c r="D1565" t="s">
        <v>50</v>
      </c>
      <c r="E1565" t="s">
        <v>31</v>
      </c>
      <c r="F1565" t="s">
        <v>66</v>
      </c>
      <c r="G1565" t="s">
        <v>714</v>
      </c>
      <c r="H1565" t="s">
        <v>185</v>
      </c>
      <c r="I1565">
        <v>1</v>
      </c>
      <c r="J1565">
        <v>2</v>
      </c>
      <c r="K1565" t="e">
        <f>VLOOKUP(B1565,#REF!,5,FALSE)</f>
        <v>#REF!</v>
      </c>
      <c r="N1565" t="s">
        <v>7047</v>
      </c>
      <c r="O1565" s="180" t="s">
        <v>5165</v>
      </c>
      <c r="P1565" t="s">
        <v>5151</v>
      </c>
      <c r="Q1565" t="s">
        <v>5161</v>
      </c>
    </row>
    <row r="1566" spans="1:17" x14ac:dyDescent="0.3">
      <c r="A1566" t="s">
        <v>5137</v>
      </c>
      <c r="B1566" t="str">
        <f t="shared" si="24"/>
        <v>150227176</v>
      </c>
      <c r="C1566">
        <v>150227</v>
      </c>
      <c r="D1566" t="s">
        <v>48</v>
      </c>
      <c r="E1566" t="s">
        <v>32</v>
      </c>
      <c r="F1566" t="s">
        <v>112</v>
      </c>
      <c r="G1566" t="s">
        <v>1608</v>
      </c>
      <c r="H1566" t="s">
        <v>3074</v>
      </c>
      <c r="I1566">
        <v>176</v>
      </c>
      <c r="J1566">
        <v>176</v>
      </c>
      <c r="K1566" t="e">
        <f>VLOOKUP(B1566,#REF!,5,FALSE)</f>
        <v>#REF!</v>
      </c>
      <c r="N1566" t="s">
        <v>7048</v>
      </c>
      <c r="O1566" s="180" t="s">
        <v>5165</v>
      </c>
      <c r="P1566" t="s">
        <v>5151</v>
      </c>
      <c r="Q1566" t="s">
        <v>5161</v>
      </c>
    </row>
    <row r="1567" spans="1:17" x14ac:dyDescent="0.3">
      <c r="A1567" t="s">
        <v>5137</v>
      </c>
      <c r="B1567" t="str">
        <f t="shared" si="24"/>
        <v>150227177</v>
      </c>
      <c r="C1567">
        <v>150227</v>
      </c>
      <c r="D1567" t="s">
        <v>48</v>
      </c>
      <c r="E1567" t="s">
        <v>32</v>
      </c>
      <c r="F1567" t="s">
        <v>112</v>
      </c>
      <c r="G1567" t="s">
        <v>1608</v>
      </c>
      <c r="H1567" t="s">
        <v>3074</v>
      </c>
      <c r="I1567">
        <v>177</v>
      </c>
      <c r="J1567">
        <v>177</v>
      </c>
      <c r="K1567" t="e">
        <f>VLOOKUP(B1567,#REF!,5,FALSE)</f>
        <v>#REF!</v>
      </c>
      <c r="N1567" t="s">
        <v>7049</v>
      </c>
      <c r="O1567" s="180" t="s">
        <v>5165</v>
      </c>
      <c r="P1567" t="s">
        <v>5151</v>
      </c>
      <c r="Q1567" t="s">
        <v>5161</v>
      </c>
    </row>
    <row r="1568" spans="1:17" x14ac:dyDescent="0.3">
      <c r="A1568" t="s">
        <v>5137</v>
      </c>
      <c r="B1568" t="str">
        <f t="shared" si="24"/>
        <v>150227201</v>
      </c>
      <c r="C1568">
        <v>150227</v>
      </c>
      <c r="D1568" t="s">
        <v>48</v>
      </c>
      <c r="E1568" t="s">
        <v>32</v>
      </c>
      <c r="F1568" t="s">
        <v>112</v>
      </c>
      <c r="G1568" t="s">
        <v>1608</v>
      </c>
      <c r="H1568" t="s">
        <v>3074</v>
      </c>
      <c r="I1568">
        <v>201</v>
      </c>
      <c r="J1568">
        <v>201</v>
      </c>
      <c r="K1568" t="e">
        <f>VLOOKUP(B1568,#REF!,5,FALSE)</f>
        <v>#REF!</v>
      </c>
      <c r="N1568" t="s">
        <v>7050</v>
      </c>
      <c r="O1568" s="180" t="s">
        <v>5165</v>
      </c>
      <c r="P1568" t="s">
        <v>5151</v>
      </c>
      <c r="Q1568" t="s">
        <v>5161</v>
      </c>
    </row>
    <row r="1569" spans="1:17" x14ac:dyDescent="0.3">
      <c r="A1569" t="s">
        <v>5137</v>
      </c>
      <c r="B1569" t="str">
        <f t="shared" si="24"/>
        <v>150227202</v>
      </c>
      <c r="C1569">
        <v>150227</v>
      </c>
      <c r="D1569" t="s">
        <v>48</v>
      </c>
      <c r="E1569" t="s">
        <v>32</v>
      </c>
      <c r="F1569" t="s">
        <v>112</v>
      </c>
      <c r="G1569" t="s">
        <v>1608</v>
      </c>
      <c r="H1569" t="s">
        <v>3074</v>
      </c>
      <c r="I1569">
        <v>202</v>
      </c>
      <c r="J1569">
        <v>202</v>
      </c>
      <c r="K1569" t="e">
        <f>VLOOKUP(B1569,#REF!,5,FALSE)</f>
        <v>#REF!</v>
      </c>
      <c r="N1569" t="s">
        <v>7051</v>
      </c>
      <c r="O1569" s="180" t="s">
        <v>5165</v>
      </c>
      <c r="P1569" t="s">
        <v>5151</v>
      </c>
      <c r="Q1569" t="s">
        <v>5161</v>
      </c>
    </row>
    <row r="1570" spans="1:17" x14ac:dyDescent="0.3">
      <c r="A1570" t="s">
        <v>5137</v>
      </c>
      <c r="B1570" t="str">
        <f t="shared" si="24"/>
        <v>150227203</v>
      </c>
      <c r="C1570">
        <v>150227</v>
      </c>
      <c r="D1570" t="s">
        <v>48</v>
      </c>
      <c r="E1570" t="s">
        <v>32</v>
      </c>
      <c r="F1570" t="s">
        <v>112</v>
      </c>
      <c r="G1570" t="s">
        <v>1608</v>
      </c>
      <c r="H1570" t="s">
        <v>3074</v>
      </c>
      <c r="I1570">
        <v>203</v>
      </c>
      <c r="J1570">
        <v>203</v>
      </c>
      <c r="K1570" t="e">
        <f>VLOOKUP(B1570,#REF!,5,FALSE)</f>
        <v>#REF!</v>
      </c>
      <c r="N1570" t="s">
        <v>7052</v>
      </c>
      <c r="O1570" s="180" t="s">
        <v>5165</v>
      </c>
      <c r="P1570" t="s">
        <v>5151</v>
      </c>
      <c r="Q1570" t="s">
        <v>5161</v>
      </c>
    </row>
    <row r="1571" spans="1:17" x14ac:dyDescent="0.3">
      <c r="A1571" t="s">
        <v>5137</v>
      </c>
      <c r="B1571" t="str">
        <f t="shared" si="24"/>
        <v>150227204</v>
      </c>
      <c r="C1571">
        <v>150227</v>
      </c>
      <c r="D1571" t="s">
        <v>48</v>
      </c>
      <c r="E1571" t="s">
        <v>32</v>
      </c>
      <c r="F1571" t="s">
        <v>112</v>
      </c>
      <c r="G1571" t="s">
        <v>1608</v>
      </c>
      <c r="H1571" t="s">
        <v>3074</v>
      </c>
      <c r="I1571">
        <v>204</v>
      </c>
      <c r="J1571">
        <v>204</v>
      </c>
      <c r="K1571" t="e">
        <f>VLOOKUP(B1571,#REF!,5,FALSE)</f>
        <v>#REF!</v>
      </c>
      <c r="N1571" t="s">
        <v>7053</v>
      </c>
      <c r="O1571" s="180" t="s">
        <v>5165</v>
      </c>
      <c r="P1571" t="s">
        <v>5151</v>
      </c>
      <c r="Q1571" t="s">
        <v>5161</v>
      </c>
    </row>
    <row r="1572" spans="1:17" x14ac:dyDescent="0.3">
      <c r="A1572" t="s">
        <v>5137</v>
      </c>
      <c r="B1572" t="str">
        <f t="shared" si="24"/>
        <v>150227205</v>
      </c>
      <c r="C1572">
        <v>150227</v>
      </c>
      <c r="D1572" t="s">
        <v>48</v>
      </c>
      <c r="E1572" t="s">
        <v>32</v>
      </c>
      <c r="F1572" t="s">
        <v>112</v>
      </c>
      <c r="G1572" t="s">
        <v>1608</v>
      </c>
      <c r="H1572" t="s">
        <v>3074</v>
      </c>
      <c r="I1572">
        <v>205</v>
      </c>
      <c r="J1572">
        <v>205</v>
      </c>
      <c r="K1572" t="e">
        <f>VLOOKUP(B1572,#REF!,5,FALSE)</f>
        <v>#REF!</v>
      </c>
      <c r="N1572" t="s">
        <v>7054</v>
      </c>
      <c r="O1572" s="180" t="s">
        <v>5165</v>
      </c>
      <c r="P1572" t="s">
        <v>5151</v>
      </c>
      <c r="Q1572" t="s">
        <v>5161</v>
      </c>
    </row>
    <row r="1573" spans="1:17" x14ac:dyDescent="0.3">
      <c r="A1573" t="s">
        <v>5137</v>
      </c>
      <c r="B1573" t="str">
        <f t="shared" si="24"/>
        <v>150227206</v>
      </c>
      <c r="C1573">
        <v>150227</v>
      </c>
      <c r="D1573" t="s">
        <v>48</v>
      </c>
      <c r="E1573" t="s">
        <v>32</v>
      </c>
      <c r="F1573" t="s">
        <v>112</v>
      </c>
      <c r="G1573" t="s">
        <v>1608</v>
      </c>
      <c r="H1573" t="s">
        <v>3074</v>
      </c>
      <c r="I1573">
        <v>206</v>
      </c>
      <c r="J1573">
        <v>206</v>
      </c>
      <c r="K1573" t="e">
        <f>VLOOKUP(B1573,#REF!,5,FALSE)</f>
        <v>#REF!</v>
      </c>
      <c r="N1573" t="s">
        <v>7055</v>
      </c>
      <c r="O1573" s="180" t="s">
        <v>5165</v>
      </c>
      <c r="P1573" t="s">
        <v>5151</v>
      </c>
      <c r="Q1573" t="s">
        <v>5161</v>
      </c>
    </row>
    <row r="1574" spans="1:17" x14ac:dyDescent="0.3">
      <c r="A1574" t="s">
        <v>5137</v>
      </c>
      <c r="B1574" t="str">
        <f t="shared" si="24"/>
        <v>150227207</v>
      </c>
      <c r="C1574">
        <v>150227</v>
      </c>
      <c r="D1574" t="s">
        <v>48</v>
      </c>
      <c r="E1574" t="s">
        <v>32</v>
      </c>
      <c r="F1574" t="s">
        <v>112</v>
      </c>
      <c r="G1574" t="s">
        <v>1608</v>
      </c>
      <c r="H1574" t="s">
        <v>3074</v>
      </c>
      <c r="I1574">
        <v>207</v>
      </c>
      <c r="J1574">
        <v>207</v>
      </c>
      <c r="K1574" t="e">
        <f>VLOOKUP(B1574,#REF!,5,FALSE)</f>
        <v>#REF!</v>
      </c>
      <c r="N1574" t="s">
        <v>7056</v>
      </c>
      <c r="O1574" s="180" t="s">
        <v>5165</v>
      </c>
      <c r="P1574" t="s">
        <v>5151</v>
      </c>
      <c r="Q1574" t="s">
        <v>5161</v>
      </c>
    </row>
    <row r="1575" spans="1:17" x14ac:dyDescent="0.3">
      <c r="A1575" t="s">
        <v>5137</v>
      </c>
      <c r="B1575" t="str">
        <f t="shared" si="24"/>
        <v>150227208</v>
      </c>
      <c r="C1575">
        <v>150227</v>
      </c>
      <c r="D1575" t="s">
        <v>48</v>
      </c>
      <c r="E1575" t="s">
        <v>32</v>
      </c>
      <c r="F1575" t="s">
        <v>112</v>
      </c>
      <c r="G1575" t="s">
        <v>1608</v>
      </c>
      <c r="H1575" t="s">
        <v>3074</v>
      </c>
      <c r="I1575">
        <v>208</v>
      </c>
      <c r="J1575">
        <v>208</v>
      </c>
      <c r="K1575" t="e">
        <f>VLOOKUP(B1575,#REF!,5,FALSE)</f>
        <v>#REF!</v>
      </c>
      <c r="N1575" t="s">
        <v>7057</v>
      </c>
      <c r="O1575" s="180" t="s">
        <v>5165</v>
      </c>
      <c r="P1575" t="s">
        <v>5151</v>
      </c>
      <c r="Q1575" t="s">
        <v>5161</v>
      </c>
    </row>
    <row r="1576" spans="1:17" x14ac:dyDescent="0.3">
      <c r="A1576" t="s">
        <v>5137</v>
      </c>
      <c r="B1576" t="str">
        <f t="shared" si="24"/>
        <v>150227209</v>
      </c>
      <c r="C1576">
        <v>150227</v>
      </c>
      <c r="D1576" t="s">
        <v>48</v>
      </c>
      <c r="E1576" t="s">
        <v>32</v>
      </c>
      <c r="F1576" t="s">
        <v>112</v>
      </c>
      <c r="G1576" t="s">
        <v>1608</v>
      </c>
      <c r="H1576" t="s">
        <v>3074</v>
      </c>
      <c r="I1576">
        <v>209</v>
      </c>
      <c r="J1576">
        <v>209</v>
      </c>
      <c r="K1576" t="e">
        <f>VLOOKUP(B1576,#REF!,5,FALSE)</f>
        <v>#REF!</v>
      </c>
      <c r="N1576" t="s">
        <v>7058</v>
      </c>
      <c r="O1576" s="180" t="s">
        <v>5165</v>
      </c>
      <c r="P1576" t="s">
        <v>5151</v>
      </c>
      <c r="Q1576" t="s">
        <v>5161</v>
      </c>
    </row>
    <row r="1577" spans="1:17" x14ac:dyDescent="0.3">
      <c r="A1577" t="s">
        <v>5137</v>
      </c>
      <c r="B1577" t="str">
        <f t="shared" si="24"/>
        <v>150227210</v>
      </c>
      <c r="C1577">
        <v>150227</v>
      </c>
      <c r="D1577" t="s">
        <v>48</v>
      </c>
      <c r="E1577" t="s">
        <v>32</v>
      </c>
      <c r="F1577" t="s">
        <v>112</v>
      </c>
      <c r="G1577" t="s">
        <v>1608</v>
      </c>
      <c r="H1577" t="s">
        <v>3074</v>
      </c>
      <c r="I1577">
        <v>210</v>
      </c>
      <c r="J1577">
        <v>210</v>
      </c>
      <c r="K1577" t="e">
        <f>VLOOKUP(B1577,#REF!,5,FALSE)</f>
        <v>#REF!</v>
      </c>
      <c r="N1577" t="s">
        <v>7059</v>
      </c>
      <c r="O1577" s="180" t="s">
        <v>5165</v>
      </c>
      <c r="P1577" t="s">
        <v>5151</v>
      </c>
      <c r="Q1577" t="s">
        <v>5161</v>
      </c>
    </row>
    <row r="1578" spans="1:17" x14ac:dyDescent="0.3">
      <c r="A1578" t="s">
        <v>5137</v>
      </c>
      <c r="B1578" t="str">
        <f t="shared" si="24"/>
        <v>150227211</v>
      </c>
      <c r="C1578">
        <v>150227</v>
      </c>
      <c r="D1578" t="s">
        <v>48</v>
      </c>
      <c r="E1578" t="s">
        <v>32</v>
      </c>
      <c r="F1578" t="s">
        <v>112</v>
      </c>
      <c r="G1578" t="s">
        <v>1608</v>
      </c>
      <c r="H1578" t="s">
        <v>3074</v>
      </c>
      <c r="I1578">
        <v>211</v>
      </c>
      <c r="J1578">
        <v>211</v>
      </c>
      <c r="K1578" t="e">
        <f>VLOOKUP(B1578,#REF!,5,FALSE)</f>
        <v>#REF!</v>
      </c>
      <c r="N1578" t="s">
        <v>7060</v>
      </c>
      <c r="O1578" s="180" t="s">
        <v>5165</v>
      </c>
      <c r="P1578" t="s">
        <v>5151</v>
      </c>
      <c r="Q1578" t="s">
        <v>5161</v>
      </c>
    </row>
    <row r="1579" spans="1:17" x14ac:dyDescent="0.3">
      <c r="A1579" t="s">
        <v>5137</v>
      </c>
      <c r="B1579" t="str">
        <f t="shared" si="24"/>
        <v>150227212</v>
      </c>
      <c r="C1579">
        <v>150227</v>
      </c>
      <c r="D1579" t="s">
        <v>48</v>
      </c>
      <c r="E1579" t="s">
        <v>32</v>
      </c>
      <c r="F1579" t="s">
        <v>112</v>
      </c>
      <c r="G1579" t="s">
        <v>1608</v>
      </c>
      <c r="H1579" t="s">
        <v>3074</v>
      </c>
      <c r="I1579">
        <v>212</v>
      </c>
      <c r="J1579">
        <v>212</v>
      </c>
      <c r="K1579" t="e">
        <f>VLOOKUP(B1579,#REF!,5,FALSE)</f>
        <v>#REF!</v>
      </c>
      <c r="N1579" t="s">
        <v>7061</v>
      </c>
      <c r="O1579" s="180" t="s">
        <v>5165</v>
      </c>
      <c r="P1579" t="s">
        <v>5151</v>
      </c>
      <c r="Q1579" t="s">
        <v>5161</v>
      </c>
    </row>
    <row r="1580" spans="1:17" x14ac:dyDescent="0.3">
      <c r="A1580" t="s">
        <v>5137</v>
      </c>
      <c r="B1580" t="str">
        <f t="shared" si="24"/>
        <v>150227213</v>
      </c>
      <c r="C1580">
        <v>150227</v>
      </c>
      <c r="D1580" t="s">
        <v>48</v>
      </c>
      <c r="E1580" t="s">
        <v>32</v>
      </c>
      <c r="F1580" t="s">
        <v>112</v>
      </c>
      <c r="G1580" t="s">
        <v>1608</v>
      </c>
      <c r="H1580" t="s">
        <v>3074</v>
      </c>
      <c r="I1580">
        <v>213</v>
      </c>
      <c r="J1580">
        <v>213</v>
      </c>
      <c r="K1580" t="e">
        <f>VLOOKUP(B1580,#REF!,5,FALSE)</f>
        <v>#REF!</v>
      </c>
      <c r="N1580" t="s">
        <v>7062</v>
      </c>
      <c r="O1580" s="180" t="s">
        <v>5165</v>
      </c>
      <c r="P1580" t="s">
        <v>5151</v>
      </c>
      <c r="Q1580" t="s">
        <v>5161</v>
      </c>
    </row>
    <row r="1581" spans="1:17" x14ac:dyDescent="0.3">
      <c r="A1581" t="s">
        <v>5137</v>
      </c>
      <c r="B1581" t="str">
        <f t="shared" si="24"/>
        <v>150227214</v>
      </c>
      <c r="C1581">
        <v>150227</v>
      </c>
      <c r="D1581" t="s">
        <v>48</v>
      </c>
      <c r="E1581" t="s">
        <v>32</v>
      </c>
      <c r="F1581" t="s">
        <v>112</v>
      </c>
      <c r="G1581" t="s">
        <v>1608</v>
      </c>
      <c r="H1581" t="s">
        <v>3074</v>
      </c>
      <c r="I1581">
        <v>214</v>
      </c>
      <c r="J1581">
        <v>214</v>
      </c>
      <c r="K1581" t="e">
        <f>VLOOKUP(B1581,#REF!,5,FALSE)</f>
        <v>#REF!</v>
      </c>
      <c r="N1581" t="s">
        <v>7063</v>
      </c>
      <c r="O1581" s="180" t="s">
        <v>5165</v>
      </c>
      <c r="P1581" t="s">
        <v>5151</v>
      </c>
      <c r="Q1581" t="s">
        <v>5161</v>
      </c>
    </row>
    <row r="1582" spans="1:17" x14ac:dyDescent="0.3">
      <c r="A1582" t="s">
        <v>5137</v>
      </c>
      <c r="B1582" t="str">
        <f t="shared" si="24"/>
        <v>150227215</v>
      </c>
      <c r="C1582">
        <v>150227</v>
      </c>
      <c r="D1582" t="s">
        <v>48</v>
      </c>
      <c r="E1582" t="s">
        <v>32</v>
      </c>
      <c r="F1582" t="s">
        <v>112</v>
      </c>
      <c r="G1582" t="s">
        <v>1608</v>
      </c>
      <c r="H1582" t="s">
        <v>3074</v>
      </c>
      <c r="I1582">
        <v>215</v>
      </c>
      <c r="J1582">
        <v>215</v>
      </c>
      <c r="K1582" t="e">
        <f>VLOOKUP(B1582,#REF!,5,FALSE)</f>
        <v>#REF!</v>
      </c>
      <c r="N1582" t="s">
        <v>7064</v>
      </c>
      <c r="O1582" s="180" t="s">
        <v>5165</v>
      </c>
      <c r="P1582" t="s">
        <v>5151</v>
      </c>
      <c r="Q1582" t="s">
        <v>5161</v>
      </c>
    </row>
    <row r="1583" spans="1:17" x14ac:dyDescent="0.3">
      <c r="A1583" t="s">
        <v>5137</v>
      </c>
      <c r="B1583" t="str">
        <f t="shared" si="24"/>
        <v>150227216</v>
      </c>
      <c r="C1583">
        <v>150227</v>
      </c>
      <c r="D1583" t="s">
        <v>48</v>
      </c>
      <c r="E1583" t="s">
        <v>32</v>
      </c>
      <c r="F1583" t="s">
        <v>112</v>
      </c>
      <c r="G1583" t="s">
        <v>1608</v>
      </c>
      <c r="H1583" t="s">
        <v>3074</v>
      </c>
      <c r="I1583">
        <v>216</v>
      </c>
      <c r="J1583">
        <v>216</v>
      </c>
      <c r="K1583" t="e">
        <f>VLOOKUP(B1583,#REF!,5,FALSE)</f>
        <v>#REF!</v>
      </c>
      <c r="N1583" t="s">
        <v>7065</v>
      </c>
      <c r="O1583" s="180" t="s">
        <v>5165</v>
      </c>
      <c r="P1583" t="s">
        <v>5151</v>
      </c>
      <c r="Q1583" t="s">
        <v>5161</v>
      </c>
    </row>
    <row r="1584" spans="1:17" x14ac:dyDescent="0.3">
      <c r="A1584" t="s">
        <v>5137</v>
      </c>
      <c r="B1584" t="str">
        <f t="shared" si="24"/>
        <v>150227217</v>
      </c>
      <c r="C1584">
        <v>150227</v>
      </c>
      <c r="D1584" t="s">
        <v>48</v>
      </c>
      <c r="E1584" t="s">
        <v>32</v>
      </c>
      <c r="F1584" t="s">
        <v>112</v>
      </c>
      <c r="G1584" t="s">
        <v>1608</v>
      </c>
      <c r="H1584" t="s">
        <v>3074</v>
      </c>
      <c r="I1584">
        <v>217</v>
      </c>
      <c r="J1584">
        <v>217</v>
      </c>
      <c r="K1584" t="e">
        <f>VLOOKUP(B1584,#REF!,5,FALSE)</f>
        <v>#REF!</v>
      </c>
      <c r="N1584" t="s">
        <v>7066</v>
      </c>
      <c r="O1584" s="180" t="s">
        <v>5165</v>
      </c>
      <c r="P1584" t="s">
        <v>5151</v>
      </c>
      <c r="Q1584" t="s">
        <v>5161</v>
      </c>
    </row>
    <row r="1585" spans="1:17" x14ac:dyDescent="0.3">
      <c r="A1585" t="s">
        <v>5137</v>
      </c>
      <c r="B1585" t="str">
        <f t="shared" si="24"/>
        <v>150227218</v>
      </c>
      <c r="C1585">
        <v>150227</v>
      </c>
      <c r="D1585" t="s">
        <v>48</v>
      </c>
      <c r="E1585" t="s">
        <v>32</v>
      </c>
      <c r="F1585" t="s">
        <v>112</v>
      </c>
      <c r="G1585" t="s">
        <v>1608</v>
      </c>
      <c r="H1585" t="s">
        <v>3074</v>
      </c>
      <c r="I1585">
        <v>218</v>
      </c>
      <c r="J1585">
        <v>218</v>
      </c>
      <c r="K1585" t="e">
        <f>VLOOKUP(B1585,#REF!,5,FALSE)</f>
        <v>#REF!</v>
      </c>
      <c r="N1585" t="s">
        <v>7067</v>
      </c>
      <c r="O1585" s="180" t="s">
        <v>5165</v>
      </c>
      <c r="P1585" t="s">
        <v>5151</v>
      </c>
      <c r="Q1585" t="s">
        <v>5161</v>
      </c>
    </row>
    <row r="1586" spans="1:17" x14ac:dyDescent="0.3">
      <c r="A1586" t="s">
        <v>5137</v>
      </c>
      <c r="B1586" t="str">
        <f t="shared" si="24"/>
        <v>150227219</v>
      </c>
      <c r="C1586">
        <v>150227</v>
      </c>
      <c r="D1586" t="s">
        <v>48</v>
      </c>
      <c r="E1586" t="s">
        <v>32</v>
      </c>
      <c r="F1586" t="s">
        <v>112</v>
      </c>
      <c r="G1586" t="s">
        <v>1608</v>
      </c>
      <c r="H1586" t="s">
        <v>3074</v>
      </c>
      <c r="I1586">
        <v>219</v>
      </c>
      <c r="J1586">
        <v>219</v>
      </c>
      <c r="K1586" t="e">
        <f>VLOOKUP(B1586,#REF!,5,FALSE)</f>
        <v>#REF!</v>
      </c>
      <c r="N1586" t="s">
        <v>7068</v>
      </c>
      <c r="O1586" s="180" t="s">
        <v>5165</v>
      </c>
      <c r="P1586" t="s">
        <v>5151</v>
      </c>
      <c r="Q1586" t="s">
        <v>5161</v>
      </c>
    </row>
    <row r="1587" spans="1:17" x14ac:dyDescent="0.3">
      <c r="A1587" t="s">
        <v>5137</v>
      </c>
      <c r="B1587" t="str">
        <f t="shared" si="24"/>
        <v>1709261</v>
      </c>
      <c r="C1587">
        <v>170926</v>
      </c>
      <c r="D1587" t="s">
        <v>50</v>
      </c>
      <c r="E1587" t="s">
        <v>33</v>
      </c>
      <c r="F1587" t="s">
        <v>127</v>
      </c>
      <c r="G1587" t="s">
        <v>2442</v>
      </c>
      <c r="H1587" t="s">
        <v>7069</v>
      </c>
      <c r="I1587">
        <v>1</v>
      </c>
      <c r="J1587">
        <v>1</v>
      </c>
      <c r="K1587" t="e">
        <f>VLOOKUP(B1587,#REF!,5,FALSE)</f>
        <v>#REF!</v>
      </c>
      <c r="N1587" t="s">
        <v>7070</v>
      </c>
      <c r="O1587" s="180" t="s">
        <v>5165</v>
      </c>
      <c r="P1587" t="s">
        <v>5150</v>
      </c>
      <c r="Q1587" t="s">
        <v>5161</v>
      </c>
    </row>
    <row r="1588" spans="1:17" x14ac:dyDescent="0.3">
      <c r="A1588" t="s">
        <v>5137</v>
      </c>
      <c r="B1588" t="str">
        <f t="shared" si="24"/>
        <v>1709262</v>
      </c>
      <c r="C1588">
        <v>170926</v>
      </c>
      <c r="D1588" t="s">
        <v>50</v>
      </c>
      <c r="E1588" t="s">
        <v>33</v>
      </c>
      <c r="F1588" t="s">
        <v>127</v>
      </c>
      <c r="G1588" t="s">
        <v>2442</v>
      </c>
      <c r="H1588" t="s">
        <v>7069</v>
      </c>
      <c r="I1588">
        <v>2</v>
      </c>
      <c r="J1588">
        <v>2</v>
      </c>
      <c r="K1588" t="e">
        <f>VLOOKUP(B1588,#REF!,5,FALSE)</f>
        <v>#REF!</v>
      </c>
      <c r="N1588" t="s">
        <v>7071</v>
      </c>
      <c r="O1588" s="180" t="s">
        <v>5165</v>
      </c>
      <c r="P1588" t="s">
        <v>5150</v>
      </c>
      <c r="Q1588" t="s">
        <v>5161</v>
      </c>
    </row>
    <row r="1589" spans="1:17" x14ac:dyDescent="0.3">
      <c r="A1589" t="s">
        <v>5137</v>
      </c>
      <c r="B1589" t="str">
        <f t="shared" si="24"/>
        <v>1709264</v>
      </c>
      <c r="C1589">
        <v>170926</v>
      </c>
      <c r="D1589" t="s">
        <v>50</v>
      </c>
      <c r="E1589" t="s">
        <v>33</v>
      </c>
      <c r="F1589" t="s">
        <v>127</v>
      </c>
      <c r="G1589" t="s">
        <v>2442</v>
      </c>
      <c r="H1589" t="s">
        <v>7069</v>
      </c>
      <c r="I1589">
        <v>4</v>
      </c>
      <c r="J1589">
        <v>4</v>
      </c>
      <c r="K1589" t="e">
        <f>VLOOKUP(B1589,#REF!,5,FALSE)</f>
        <v>#REF!</v>
      </c>
      <c r="N1589" t="s">
        <v>7072</v>
      </c>
      <c r="O1589" s="180" t="s">
        <v>5165</v>
      </c>
      <c r="P1589" t="s">
        <v>5150</v>
      </c>
      <c r="Q1589" t="s">
        <v>5161</v>
      </c>
    </row>
    <row r="1590" spans="1:17" x14ac:dyDescent="0.3">
      <c r="A1590" t="s">
        <v>5137</v>
      </c>
      <c r="B1590" t="str">
        <f t="shared" si="24"/>
        <v>11000143</v>
      </c>
      <c r="C1590">
        <v>110001</v>
      </c>
      <c r="D1590" t="s">
        <v>50</v>
      </c>
      <c r="E1590" t="s">
        <v>30</v>
      </c>
      <c r="F1590" t="s">
        <v>47</v>
      </c>
      <c r="G1590" t="s">
        <v>239</v>
      </c>
      <c r="H1590" t="s">
        <v>237</v>
      </c>
      <c r="I1590">
        <v>43</v>
      </c>
      <c r="J1590">
        <v>43</v>
      </c>
      <c r="L1590" t="e">
        <f>VLOOKUP(B1590,#REF!,6,FALSE)</f>
        <v>#REF!</v>
      </c>
      <c r="N1590" t="s">
        <v>7073</v>
      </c>
      <c r="O1590" s="180" t="s">
        <v>5165</v>
      </c>
      <c r="P1590" t="s">
        <v>5150</v>
      </c>
      <c r="Q1590" t="s">
        <v>5161</v>
      </c>
    </row>
    <row r="1591" spans="1:17" x14ac:dyDescent="0.3">
      <c r="A1591" t="s">
        <v>5137</v>
      </c>
      <c r="B1591" t="str">
        <f t="shared" si="24"/>
        <v>11000144</v>
      </c>
      <c r="C1591">
        <v>110001</v>
      </c>
      <c r="D1591" t="s">
        <v>50</v>
      </c>
      <c r="E1591" t="s">
        <v>30</v>
      </c>
      <c r="F1591" t="s">
        <v>47</v>
      </c>
      <c r="G1591" t="s">
        <v>239</v>
      </c>
      <c r="H1591" t="s">
        <v>237</v>
      </c>
      <c r="I1591">
        <v>44</v>
      </c>
      <c r="J1591">
        <v>44</v>
      </c>
      <c r="L1591" t="e">
        <f>VLOOKUP(B1591,#REF!,6,FALSE)</f>
        <v>#REF!</v>
      </c>
      <c r="N1591" t="s">
        <v>7074</v>
      </c>
      <c r="O1591" s="180" t="s">
        <v>5165</v>
      </c>
      <c r="P1591" t="s">
        <v>5150</v>
      </c>
      <c r="Q1591" t="s">
        <v>5161</v>
      </c>
    </row>
    <row r="1592" spans="1:17" x14ac:dyDescent="0.3">
      <c r="A1592" t="s">
        <v>5137</v>
      </c>
      <c r="B1592" t="str">
        <f t="shared" si="24"/>
        <v>1101247</v>
      </c>
      <c r="C1592">
        <v>110124</v>
      </c>
      <c r="D1592" t="s">
        <v>50</v>
      </c>
      <c r="E1592" t="s">
        <v>30</v>
      </c>
      <c r="F1592" t="s">
        <v>47</v>
      </c>
      <c r="G1592" t="s">
        <v>433</v>
      </c>
      <c r="H1592" t="s">
        <v>4387</v>
      </c>
      <c r="I1592">
        <v>7</v>
      </c>
      <c r="J1592">
        <v>7</v>
      </c>
      <c r="K1592" t="e">
        <f>VLOOKUP(B1592,#REF!,5,FALSE)</f>
        <v>#REF!</v>
      </c>
      <c r="N1592" t="s">
        <v>7075</v>
      </c>
      <c r="O1592" s="180" t="s">
        <v>5165</v>
      </c>
      <c r="P1592" t="s">
        <v>6352</v>
      </c>
      <c r="Q1592" t="s">
        <v>5161</v>
      </c>
    </row>
    <row r="1593" spans="1:17" x14ac:dyDescent="0.3">
      <c r="A1593" t="s">
        <v>5137</v>
      </c>
      <c r="B1593" t="str">
        <f t="shared" si="24"/>
        <v>1101248</v>
      </c>
      <c r="C1593">
        <v>110124</v>
      </c>
      <c r="D1593" t="s">
        <v>50</v>
      </c>
      <c r="E1593" t="s">
        <v>30</v>
      </c>
      <c r="F1593" t="s">
        <v>47</v>
      </c>
      <c r="G1593" t="s">
        <v>433</v>
      </c>
      <c r="H1593" t="s">
        <v>4387</v>
      </c>
      <c r="I1593">
        <v>8</v>
      </c>
      <c r="J1593">
        <v>8</v>
      </c>
      <c r="K1593" t="e">
        <f>VLOOKUP(B1593,#REF!,5,FALSE)</f>
        <v>#REF!</v>
      </c>
      <c r="N1593" t="s">
        <v>7076</v>
      </c>
      <c r="O1593" s="180" t="s">
        <v>5165</v>
      </c>
      <c r="P1593" t="s">
        <v>6352</v>
      </c>
      <c r="Q1593" t="s">
        <v>5161</v>
      </c>
    </row>
    <row r="1594" spans="1:17" x14ac:dyDescent="0.3">
      <c r="A1594" t="s">
        <v>5137</v>
      </c>
      <c r="B1594" t="str">
        <f t="shared" si="24"/>
        <v>1101249</v>
      </c>
      <c r="C1594">
        <v>110124</v>
      </c>
      <c r="D1594" t="s">
        <v>50</v>
      </c>
      <c r="E1594" t="s">
        <v>30</v>
      </c>
      <c r="F1594" t="s">
        <v>47</v>
      </c>
      <c r="G1594" t="s">
        <v>433</v>
      </c>
      <c r="H1594" t="s">
        <v>4387</v>
      </c>
      <c r="I1594">
        <v>9</v>
      </c>
      <c r="J1594">
        <v>9</v>
      </c>
      <c r="K1594" t="e">
        <f>VLOOKUP(B1594,#REF!,5,FALSE)</f>
        <v>#REF!</v>
      </c>
      <c r="N1594" t="s">
        <v>7077</v>
      </c>
      <c r="O1594" s="180" t="s">
        <v>5165</v>
      </c>
      <c r="P1594" t="s">
        <v>6352</v>
      </c>
      <c r="Q1594" t="s">
        <v>5161</v>
      </c>
    </row>
    <row r="1595" spans="1:17" x14ac:dyDescent="0.3">
      <c r="A1595" t="s">
        <v>5137</v>
      </c>
      <c r="B1595" t="str">
        <f t="shared" si="24"/>
        <v>11012410</v>
      </c>
      <c r="C1595">
        <v>110124</v>
      </c>
      <c r="D1595" t="s">
        <v>50</v>
      </c>
      <c r="E1595" t="s">
        <v>30</v>
      </c>
      <c r="F1595" t="s">
        <v>47</v>
      </c>
      <c r="G1595" t="s">
        <v>433</v>
      </c>
      <c r="H1595" t="s">
        <v>4387</v>
      </c>
      <c r="I1595">
        <v>10</v>
      </c>
      <c r="J1595">
        <v>10</v>
      </c>
      <c r="K1595" t="e">
        <f>VLOOKUP(B1595,#REF!,5,FALSE)</f>
        <v>#REF!</v>
      </c>
      <c r="N1595" t="s">
        <v>7078</v>
      </c>
      <c r="O1595" s="180" t="s">
        <v>5165</v>
      </c>
      <c r="P1595" t="s">
        <v>6352</v>
      </c>
      <c r="Q1595" t="s">
        <v>5161</v>
      </c>
    </row>
    <row r="1596" spans="1:17" x14ac:dyDescent="0.3">
      <c r="O1596"/>
    </row>
    <row r="1597" spans="1:17" x14ac:dyDescent="0.3">
      <c r="O1597"/>
    </row>
    <row r="1598" spans="1:17" x14ac:dyDescent="0.3">
      <c r="O1598"/>
    </row>
    <row r="1599" spans="1:17" x14ac:dyDescent="0.3">
      <c r="O1599"/>
    </row>
    <row r="1600" spans="1:17" x14ac:dyDescent="0.3">
      <c r="O1600"/>
    </row>
    <row r="1601" spans="15:15" x14ac:dyDescent="0.3">
      <c r="O1601"/>
    </row>
    <row r="1602" spans="15:15" x14ac:dyDescent="0.3">
      <c r="O1602"/>
    </row>
    <row r="1603" spans="15:15" x14ac:dyDescent="0.3">
      <c r="O1603"/>
    </row>
    <row r="1604" spans="15:15" x14ac:dyDescent="0.3">
      <c r="O1604"/>
    </row>
    <row r="1605" spans="15:15" x14ac:dyDescent="0.3">
      <c r="O1605"/>
    </row>
    <row r="1606" spans="15:15" x14ac:dyDescent="0.3">
      <c r="O1606"/>
    </row>
    <row r="1607" spans="15:15" x14ac:dyDescent="0.3">
      <c r="O1607"/>
    </row>
    <row r="1608" spans="15:15" x14ac:dyDescent="0.3">
      <c r="O1608"/>
    </row>
    <row r="1609" spans="15:15" x14ac:dyDescent="0.3">
      <c r="O1609"/>
    </row>
    <row r="1610" spans="15:15" x14ac:dyDescent="0.3">
      <c r="O1610"/>
    </row>
    <row r="1611" spans="15:15" x14ac:dyDescent="0.3">
      <c r="O1611"/>
    </row>
    <row r="1612" spans="15:15" x14ac:dyDescent="0.3">
      <c r="O1612"/>
    </row>
    <row r="1613" spans="15:15" x14ac:dyDescent="0.3">
      <c r="O1613"/>
    </row>
    <row r="1614" spans="15:15" x14ac:dyDescent="0.3">
      <c r="O1614"/>
    </row>
    <row r="1615" spans="15:15" x14ac:dyDescent="0.3">
      <c r="O1615"/>
    </row>
    <row r="1616" spans="15:15" x14ac:dyDescent="0.3">
      <c r="O1616"/>
    </row>
    <row r="1617" spans="15:15" x14ac:dyDescent="0.3">
      <c r="O1617"/>
    </row>
    <row r="1618" spans="15:15" x14ac:dyDescent="0.3">
      <c r="O1618"/>
    </row>
    <row r="1619" spans="15:15" x14ac:dyDescent="0.3">
      <c r="O1619"/>
    </row>
    <row r="1620" spans="15:15" x14ac:dyDescent="0.3">
      <c r="O1620"/>
    </row>
    <row r="1621" spans="15:15" x14ac:dyDescent="0.3">
      <c r="O1621"/>
    </row>
    <row r="1622" spans="15:15" x14ac:dyDescent="0.3">
      <c r="O1622"/>
    </row>
    <row r="1623" spans="15:15" x14ac:dyDescent="0.3">
      <c r="O1623"/>
    </row>
    <row r="1624" spans="15:15" x14ac:dyDescent="0.3">
      <c r="O1624"/>
    </row>
    <row r="1625" spans="15:15" x14ac:dyDescent="0.3">
      <c r="O1625"/>
    </row>
    <row r="1626" spans="15:15" x14ac:dyDescent="0.3">
      <c r="O1626"/>
    </row>
    <row r="1627" spans="15:15" x14ac:dyDescent="0.3">
      <c r="O1627"/>
    </row>
    <row r="1628" spans="15:15" x14ac:dyDescent="0.3">
      <c r="O1628"/>
    </row>
    <row r="1629" spans="15:15" x14ac:dyDescent="0.3">
      <c r="O1629"/>
    </row>
    <row r="1630" spans="15:15" x14ac:dyDescent="0.3">
      <c r="O1630"/>
    </row>
    <row r="1631" spans="15:15" x14ac:dyDescent="0.3">
      <c r="O1631"/>
    </row>
    <row r="1632" spans="15:15" x14ac:dyDescent="0.3">
      <c r="O1632"/>
    </row>
    <row r="1633" spans="15:15" x14ac:dyDescent="0.3">
      <c r="O1633"/>
    </row>
    <row r="1634" spans="15:15" x14ac:dyDescent="0.3">
      <c r="O1634"/>
    </row>
    <row r="1635" spans="15:15" x14ac:dyDescent="0.3">
      <c r="O1635"/>
    </row>
    <row r="1636" spans="15:15" x14ac:dyDescent="0.3">
      <c r="O1636"/>
    </row>
    <row r="1637" spans="15:15" x14ac:dyDescent="0.3">
      <c r="O1637"/>
    </row>
    <row r="1638" spans="15:15" x14ac:dyDescent="0.3">
      <c r="O1638"/>
    </row>
    <row r="1639" spans="15:15" x14ac:dyDescent="0.3">
      <c r="O1639"/>
    </row>
    <row r="1640" spans="15:15" x14ac:dyDescent="0.3">
      <c r="O1640"/>
    </row>
    <row r="1641" spans="15:15" x14ac:dyDescent="0.3">
      <c r="O1641"/>
    </row>
    <row r="1642" spans="15:15" x14ac:dyDescent="0.3">
      <c r="O1642"/>
    </row>
    <row r="1643" spans="15:15" x14ac:dyDescent="0.3">
      <c r="O1643"/>
    </row>
    <row r="1644" spans="15:15" x14ac:dyDescent="0.3">
      <c r="O1644"/>
    </row>
    <row r="1645" spans="15:15" x14ac:dyDescent="0.3">
      <c r="O1645"/>
    </row>
    <row r="1646" spans="15:15" x14ac:dyDescent="0.3">
      <c r="O1646"/>
    </row>
    <row r="1647" spans="15:15" x14ac:dyDescent="0.3">
      <c r="O1647"/>
    </row>
    <row r="1648" spans="15:15" x14ac:dyDescent="0.3">
      <c r="O1648"/>
    </row>
    <row r="1649" spans="15:15" x14ac:dyDescent="0.3">
      <c r="O1649"/>
    </row>
    <row r="1650" spans="15:15" x14ac:dyDescent="0.3">
      <c r="O1650"/>
    </row>
    <row r="1651" spans="15:15" x14ac:dyDescent="0.3">
      <c r="O1651"/>
    </row>
    <row r="1652" spans="15:15" x14ac:dyDescent="0.3">
      <c r="O1652"/>
    </row>
    <row r="1653" spans="15:15" x14ac:dyDescent="0.3">
      <c r="O1653"/>
    </row>
    <row r="1654" spans="15:15" x14ac:dyDescent="0.3">
      <c r="O1654"/>
    </row>
    <row r="1655" spans="15:15" x14ac:dyDescent="0.3">
      <c r="O1655"/>
    </row>
    <row r="1656" spans="15:15" x14ac:dyDescent="0.3">
      <c r="O1656"/>
    </row>
    <row r="1657" spans="15:15" x14ac:dyDescent="0.3">
      <c r="O1657"/>
    </row>
    <row r="1658" spans="15:15" x14ac:dyDescent="0.3">
      <c r="O1658"/>
    </row>
    <row r="1659" spans="15:15" x14ac:dyDescent="0.3">
      <c r="O1659"/>
    </row>
    <row r="1660" spans="15:15" x14ac:dyDescent="0.3">
      <c r="O1660"/>
    </row>
    <row r="1661" spans="15:15" x14ac:dyDescent="0.3">
      <c r="O1661"/>
    </row>
    <row r="1662" spans="15:15" x14ac:dyDescent="0.3">
      <c r="O1662"/>
    </row>
    <row r="1663" spans="15:15" x14ac:dyDescent="0.3">
      <c r="O1663"/>
    </row>
    <row r="1664" spans="15:15" x14ac:dyDescent="0.3">
      <c r="O1664"/>
    </row>
    <row r="1665" spans="15:15" x14ac:dyDescent="0.3">
      <c r="O1665"/>
    </row>
    <row r="1666" spans="15:15" x14ac:dyDescent="0.3">
      <c r="O1666"/>
    </row>
    <row r="1667" spans="15:15" x14ac:dyDescent="0.3">
      <c r="O1667"/>
    </row>
    <row r="1668" spans="15:15" x14ac:dyDescent="0.3">
      <c r="O1668"/>
    </row>
    <row r="1669" spans="15:15" x14ac:dyDescent="0.3">
      <c r="O1669"/>
    </row>
    <row r="1670" spans="15:15" x14ac:dyDescent="0.3">
      <c r="O1670"/>
    </row>
    <row r="1671" spans="15:15" x14ac:dyDescent="0.3">
      <c r="O1671"/>
    </row>
    <row r="1672" spans="15:15" x14ac:dyDescent="0.3">
      <c r="O1672"/>
    </row>
    <row r="1673" spans="15:15" x14ac:dyDescent="0.3">
      <c r="O1673"/>
    </row>
    <row r="1674" spans="15:15" x14ac:dyDescent="0.3">
      <c r="O1674"/>
    </row>
    <row r="1675" spans="15:15" x14ac:dyDescent="0.3">
      <c r="O1675"/>
    </row>
    <row r="1676" spans="15:15" x14ac:dyDescent="0.3">
      <c r="O1676"/>
    </row>
    <row r="1677" spans="15:15" x14ac:dyDescent="0.3">
      <c r="O1677"/>
    </row>
    <row r="1678" spans="15:15" x14ac:dyDescent="0.3">
      <c r="O1678"/>
    </row>
    <row r="1679" spans="15:15" x14ac:dyDescent="0.3">
      <c r="O1679"/>
    </row>
    <row r="1680" spans="15:15" x14ac:dyDescent="0.3">
      <c r="O1680"/>
    </row>
    <row r="1681" spans="15:15" x14ac:dyDescent="0.3">
      <c r="O1681"/>
    </row>
    <row r="1682" spans="15:15" x14ac:dyDescent="0.3">
      <c r="O1682"/>
    </row>
    <row r="1683" spans="15:15" x14ac:dyDescent="0.3">
      <c r="O1683"/>
    </row>
    <row r="1684" spans="15:15" x14ac:dyDescent="0.3">
      <c r="O1684"/>
    </row>
    <row r="1685" spans="15:15" x14ac:dyDescent="0.3">
      <c r="O1685"/>
    </row>
    <row r="1686" spans="15:15" x14ac:dyDescent="0.3">
      <c r="O1686"/>
    </row>
    <row r="1687" spans="15:15" x14ac:dyDescent="0.3">
      <c r="O1687"/>
    </row>
    <row r="1688" spans="15:15" x14ac:dyDescent="0.3">
      <c r="O1688"/>
    </row>
    <row r="1689" spans="15:15" x14ac:dyDescent="0.3">
      <c r="O1689"/>
    </row>
    <row r="1690" spans="15:15" x14ac:dyDescent="0.3">
      <c r="O1690"/>
    </row>
    <row r="1691" spans="15:15" x14ac:dyDescent="0.3">
      <c r="O1691"/>
    </row>
    <row r="1692" spans="15:15" x14ac:dyDescent="0.3">
      <c r="O1692"/>
    </row>
    <row r="1693" spans="15:15" x14ac:dyDescent="0.3">
      <c r="O1693"/>
    </row>
    <row r="1694" spans="15:15" x14ac:dyDescent="0.3">
      <c r="O1694"/>
    </row>
    <row r="1695" spans="15:15" x14ac:dyDescent="0.3">
      <c r="O1695"/>
    </row>
    <row r="1696" spans="15:15" x14ac:dyDescent="0.3">
      <c r="O1696"/>
    </row>
    <row r="1697" spans="15:15" x14ac:dyDescent="0.3">
      <c r="O1697"/>
    </row>
    <row r="1698" spans="15:15" x14ac:dyDescent="0.3">
      <c r="O1698"/>
    </row>
    <row r="1699" spans="15:15" x14ac:dyDescent="0.3">
      <c r="O1699"/>
    </row>
    <row r="1700" spans="15:15" x14ac:dyDescent="0.3">
      <c r="O1700"/>
    </row>
    <row r="1701" spans="15:15" x14ac:dyDescent="0.3">
      <c r="O1701"/>
    </row>
    <row r="1702" spans="15:15" x14ac:dyDescent="0.3">
      <c r="O1702"/>
    </row>
    <row r="1703" spans="15:15" x14ac:dyDescent="0.3">
      <c r="O1703"/>
    </row>
    <row r="1704" spans="15:15" x14ac:dyDescent="0.3">
      <c r="O1704"/>
    </row>
    <row r="1705" spans="15:15" x14ac:dyDescent="0.3">
      <c r="O1705"/>
    </row>
    <row r="1706" spans="15:15" x14ac:dyDescent="0.3">
      <c r="O1706"/>
    </row>
    <row r="1707" spans="15:15" x14ac:dyDescent="0.3">
      <c r="O1707"/>
    </row>
    <row r="1708" spans="15:15" x14ac:dyDescent="0.3">
      <c r="O1708"/>
    </row>
    <row r="1709" spans="15:15" x14ac:dyDescent="0.3">
      <c r="O1709"/>
    </row>
    <row r="1710" spans="15:15" x14ac:dyDescent="0.3">
      <c r="O1710"/>
    </row>
    <row r="1711" spans="15:15" x14ac:dyDescent="0.3">
      <c r="O1711"/>
    </row>
    <row r="1712" spans="15:15" x14ac:dyDescent="0.3">
      <c r="O1712"/>
    </row>
    <row r="1713" spans="15:15" x14ac:dyDescent="0.3">
      <c r="O1713"/>
    </row>
    <row r="1714" spans="15:15" x14ac:dyDescent="0.3">
      <c r="O1714"/>
    </row>
    <row r="1715" spans="15:15" x14ac:dyDescent="0.3">
      <c r="O1715"/>
    </row>
    <row r="1716" spans="15:15" x14ac:dyDescent="0.3">
      <c r="O1716"/>
    </row>
    <row r="1717" spans="15:15" x14ac:dyDescent="0.3">
      <c r="O1717"/>
    </row>
    <row r="1718" spans="15:15" x14ac:dyDescent="0.3">
      <c r="O1718"/>
    </row>
    <row r="1719" spans="15:15" x14ac:dyDescent="0.3">
      <c r="O1719"/>
    </row>
    <row r="1720" spans="15:15" x14ac:dyDescent="0.3">
      <c r="O1720"/>
    </row>
    <row r="1721" spans="15:15" x14ac:dyDescent="0.3">
      <c r="O1721"/>
    </row>
    <row r="1722" spans="15:15" x14ac:dyDescent="0.3">
      <c r="O1722"/>
    </row>
    <row r="1723" spans="15:15" x14ac:dyDescent="0.3">
      <c r="O1723"/>
    </row>
    <row r="1724" spans="15:15" x14ac:dyDescent="0.3">
      <c r="O1724"/>
    </row>
    <row r="1725" spans="15:15" x14ac:dyDescent="0.3">
      <c r="O1725"/>
    </row>
    <row r="1726" spans="15:15" x14ac:dyDescent="0.3">
      <c r="O1726"/>
    </row>
    <row r="1727" spans="15:15" x14ac:dyDescent="0.3">
      <c r="O1727"/>
    </row>
    <row r="1728" spans="15:15" x14ac:dyDescent="0.3">
      <c r="O1728"/>
    </row>
    <row r="1729" spans="15:15" x14ac:dyDescent="0.3">
      <c r="O1729"/>
    </row>
    <row r="1730" spans="15:15" x14ac:dyDescent="0.3">
      <c r="O1730"/>
    </row>
    <row r="1731" spans="15:15" x14ac:dyDescent="0.3">
      <c r="O1731"/>
    </row>
    <row r="1732" spans="15:15" x14ac:dyDescent="0.3">
      <c r="O1732"/>
    </row>
    <row r="1733" spans="15:15" x14ac:dyDescent="0.3">
      <c r="O1733"/>
    </row>
    <row r="1734" spans="15:15" x14ac:dyDescent="0.3">
      <c r="O1734"/>
    </row>
    <row r="1735" spans="15:15" x14ac:dyDescent="0.3">
      <c r="O1735"/>
    </row>
    <row r="1736" spans="15:15" x14ac:dyDescent="0.3">
      <c r="O1736"/>
    </row>
    <row r="1737" spans="15:15" x14ac:dyDescent="0.3">
      <c r="O1737"/>
    </row>
    <row r="1738" spans="15:15" x14ac:dyDescent="0.3">
      <c r="O1738"/>
    </row>
    <row r="1739" spans="15:15" x14ac:dyDescent="0.3">
      <c r="O1739"/>
    </row>
    <row r="1740" spans="15:15" x14ac:dyDescent="0.3">
      <c r="O1740"/>
    </row>
    <row r="1741" spans="15:15" x14ac:dyDescent="0.3">
      <c r="O1741"/>
    </row>
    <row r="1742" spans="15:15" x14ac:dyDescent="0.3">
      <c r="O1742"/>
    </row>
    <row r="1743" spans="15:15" x14ac:dyDescent="0.3">
      <c r="O1743"/>
    </row>
    <row r="1744" spans="15:15" x14ac:dyDescent="0.3">
      <c r="O1744"/>
    </row>
    <row r="1745" spans="15:15" x14ac:dyDescent="0.3">
      <c r="O1745"/>
    </row>
    <row r="1746" spans="15:15" x14ac:dyDescent="0.3">
      <c r="O1746"/>
    </row>
    <row r="1747" spans="15:15" x14ac:dyDescent="0.3">
      <c r="O1747"/>
    </row>
    <row r="1748" spans="15:15" x14ac:dyDescent="0.3">
      <c r="O1748"/>
    </row>
    <row r="1749" spans="15:15" x14ac:dyDescent="0.3">
      <c r="O1749"/>
    </row>
    <row r="1750" spans="15:15" x14ac:dyDescent="0.3">
      <c r="O1750"/>
    </row>
    <row r="1751" spans="15:15" x14ac:dyDescent="0.3">
      <c r="O1751"/>
    </row>
    <row r="1752" spans="15:15" x14ac:dyDescent="0.3">
      <c r="O1752"/>
    </row>
    <row r="1753" spans="15:15" x14ac:dyDescent="0.3">
      <c r="O1753"/>
    </row>
    <row r="1754" spans="15:15" x14ac:dyDescent="0.3">
      <c r="O1754"/>
    </row>
    <row r="1755" spans="15:15" x14ac:dyDescent="0.3">
      <c r="O1755"/>
    </row>
    <row r="1756" spans="15:15" x14ac:dyDescent="0.3">
      <c r="O1756"/>
    </row>
    <row r="1757" spans="15:15" x14ac:dyDescent="0.3">
      <c r="O1757"/>
    </row>
    <row r="1758" spans="15:15" x14ac:dyDescent="0.3">
      <c r="O1758"/>
    </row>
  </sheetData>
  <autoFilter ref="A7:DX1595"/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theme="4" tint="0.79998168889431442"/>
  </sheetPr>
  <dimension ref="B1:M776"/>
  <sheetViews>
    <sheetView tabSelected="1" zoomScale="85" zoomScaleNormal="85" workbookViewId="0">
      <selection activeCell="H187" sqref="H187"/>
    </sheetView>
  </sheetViews>
  <sheetFormatPr defaultRowHeight="16.5" x14ac:dyDescent="0.3"/>
  <cols>
    <col min="1" max="1" width="3.375" customWidth="1"/>
    <col min="2" max="2" width="9" style="154"/>
    <col min="3" max="3" width="13.875" bestFit="1" customWidth="1"/>
    <col min="4" max="4" width="13" bestFit="1" customWidth="1"/>
    <col min="5" max="5" width="15.125" bestFit="1" customWidth="1"/>
    <col min="6" max="6" width="9" bestFit="1" customWidth="1"/>
    <col min="8" max="8" width="59.25" style="145" bestFit="1" customWidth="1"/>
    <col min="9" max="9" width="13.5" customWidth="1"/>
    <col min="10" max="10" width="10.75" customWidth="1"/>
  </cols>
  <sheetData>
    <row r="1" spans="2:13" ht="26.25" x14ac:dyDescent="0.3">
      <c r="B1" s="142" t="s">
        <v>8812</v>
      </c>
      <c r="I1" s="145"/>
    </row>
    <row r="2" spans="2:13" x14ac:dyDescent="0.3">
      <c r="B2" s="1" t="s">
        <v>2961</v>
      </c>
    </row>
    <row r="3" spans="2:13" x14ac:dyDescent="0.3">
      <c r="B3" s="207" t="s">
        <v>0</v>
      </c>
      <c r="C3" s="207" t="s">
        <v>5129</v>
      </c>
      <c r="D3" s="207" t="s">
        <v>5132</v>
      </c>
      <c r="E3" s="207" t="s">
        <v>2</v>
      </c>
      <c r="F3" s="207" t="s">
        <v>5131</v>
      </c>
      <c r="G3" s="207" t="s">
        <v>3000</v>
      </c>
      <c r="H3" s="207" t="s">
        <v>1</v>
      </c>
      <c r="I3" s="205" t="s">
        <v>5135</v>
      </c>
      <c r="J3" s="210" t="s">
        <v>5134</v>
      </c>
      <c r="K3" s="209" t="s">
        <v>5136</v>
      </c>
      <c r="L3" s="209"/>
      <c r="M3" s="209"/>
    </row>
    <row r="4" spans="2:13" x14ac:dyDescent="0.3">
      <c r="B4" s="208"/>
      <c r="C4" s="208"/>
      <c r="D4" s="208"/>
      <c r="E4" s="208"/>
      <c r="F4" s="208"/>
      <c r="G4" s="208"/>
      <c r="H4" s="208"/>
      <c r="I4" s="206"/>
      <c r="J4" s="211"/>
      <c r="K4" s="156" t="s">
        <v>42</v>
      </c>
      <c r="L4" s="156" t="s">
        <v>44</v>
      </c>
      <c r="M4" s="156" t="s">
        <v>45</v>
      </c>
    </row>
    <row r="5" spans="2:13" hidden="1" x14ac:dyDescent="0.3">
      <c r="B5" s="155">
        <v>1</v>
      </c>
      <c r="C5" s="155" t="s">
        <v>176</v>
      </c>
      <c r="D5" s="155" t="s">
        <v>238</v>
      </c>
      <c r="E5" s="155" t="s">
        <v>8676</v>
      </c>
      <c r="F5" s="155" t="s">
        <v>8677</v>
      </c>
      <c r="G5" s="155">
        <v>110009</v>
      </c>
      <c r="H5" s="155" t="s">
        <v>8679</v>
      </c>
      <c r="I5" s="155">
        <v>26</v>
      </c>
      <c r="J5" s="155" t="s">
        <v>8680</v>
      </c>
      <c r="K5" s="155" t="s">
        <v>4926</v>
      </c>
      <c r="L5" s="155"/>
      <c r="M5" s="155"/>
    </row>
    <row r="6" spans="2:13" hidden="1" x14ac:dyDescent="0.3">
      <c r="B6" s="155">
        <v>2</v>
      </c>
      <c r="C6" s="155" t="s">
        <v>176</v>
      </c>
      <c r="D6" s="155" t="s">
        <v>238</v>
      </c>
      <c r="E6" s="155" t="s">
        <v>8676</v>
      </c>
      <c r="F6" s="155" t="s">
        <v>8685</v>
      </c>
      <c r="G6" s="155">
        <v>110123</v>
      </c>
      <c r="H6" s="155" t="s">
        <v>8694</v>
      </c>
      <c r="I6" s="155">
        <v>8</v>
      </c>
      <c r="J6" s="155">
        <v>8</v>
      </c>
      <c r="K6" s="155" t="s">
        <v>4926</v>
      </c>
      <c r="L6" s="155"/>
      <c r="M6" s="155"/>
    </row>
    <row r="7" spans="2:13" hidden="1" x14ac:dyDescent="0.3">
      <c r="B7" s="155">
        <v>3</v>
      </c>
      <c r="C7" s="155" t="s">
        <v>176</v>
      </c>
      <c r="D7" s="155" t="s">
        <v>238</v>
      </c>
      <c r="E7" s="155" t="s">
        <v>8676</v>
      </c>
      <c r="F7" s="155" t="s">
        <v>8685</v>
      </c>
      <c r="G7" s="155">
        <v>110123</v>
      </c>
      <c r="H7" s="155" t="s">
        <v>8694</v>
      </c>
      <c r="I7" s="155">
        <v>9</v>
      </c>
      <c r="J7" s="155">
        <v>9</v>
      </c>
      <c r="K7" s="155" t="s">
        <v>4926</v>
      </c>
      <c r="L7" s="155"/>
      <c r="M7" s="155"/>
    </row>
    <row r="8" spans="2:13" hidden="1" x14ac:dyDescent="0.3">
      <c r="B8" s="155">
        <v>4</v>
      </c>
      <c r="C8" s="155" t="s">
        <v>176</v>
      </c>
      <c r="D8" s="155" t="s">
        <v>238</v>
      </c>
      <c r="E8" s="155" t="s">
        <v>8676</v>
      </c>
      <c r="F8" s="155" t="s">
        <v>8685</v>
      </c>
      <c r="G8" s="155">
        <v>110123</v>
      </c>
      <c r="H8" s="155" t="s">
        <v>8694</v>
      </c>
      <c r="I8" s="155">
        <v>10</v>
      </c>
      <c r="J8" s="155">
        <v>10</v>
      </c>
      <c r="K8" s="155" t="s">
        <v>4926</v>
      </c>
      <c r="L8" s="155"/>
      <c r="M8" s="155"/>
    </row>
    <row r="9" spans="2:13" hidden="1" x14ac:dyDescent="0.3">
      <c r="B9" s="155">
        <v>5</v>
      </c>
      <c r="C9" s="155" t="s">
        <v>176</v>
      </c>
      <c r="D9" s="155" t="s">
        <v>238</v>
      </c>
      <c r="E9" s="155" t="s">
        <v>8676</v>
      </c>
      <c r="F9" s="155" t="s">
        <v>8685</v>
      </c>
      <c r="G9" s="155">
        <v>110123</v>
      </c>
      <c r="H9" s="155" t="s">
        <v>8694</v>
      </c>
      <c r="I9" s="155">
        <v>13</v>
      </c>
      <c r="J9" s="155">
        <v>13</v>
      </c>
      <c r="K9" s="155" t="s">
        <v>4926</v>
      </c>
      <c r="L9" s="155"/>
      <c r="M9" s="155"/>
    </row>
    <row r="10" spans="2:13" hidden="1" x14ac:dyDescent="0.3">
      <c r="B10" s="155">
        <v>6</v>
      </c>
      <c r="C10" s="155" t="s">
        <v>176</v>
      </c>
      <c r="D10" s="155" t="s">
        <v>238</v>
      </c>
      <c r="E10" s="155" t="s">
        <v>8676</v>
      </c>
      <c r="F10" s="155" t="s">
        <v>8685</v>
      </c>
      <c r="G10" s="155">
        <v>110123</v>
      </c>
      <c r="H10" s="155" t="s">
        <v>8694</v>
      </c>
      <c r="I10" s="155">
        <v>14</v>
      </c>
      <c r="J10" s="155">
        <v>14</v>
      </c>
      <c r="K10" s="155" t="s">
        <v>4926</v>
      </c>
      <c r="L10" s="155"/>
      <c r="M10" s="155"/>
    </row>
    <row r="11" spans="2:13" hidden="1" x14ac:dyDescent="0.3">
      <c r="B11" s="155">
        <v>7</v>
      </c>
      <c r="C11" s="155" t="s">
        <v>176</v>
      </c>
      <c r="D11" s="155" t="s">
        <v>238</v>
      </c>
      <c r="E11" s="155" t="s">
        <v>8676</v>
      </c>
      <c r="F11" s="155" t="s">
        <v>8685</v>
      </c>
      <c r="G11" s="155">
        <v>110123</v>
      </c>
      <c r="H11" s="155" t="s">
        <v>8694</v>
      </c>
      <c r="I11" s="155">
        <v>60</v>
      </c>
      <c r="J11" s="155">
        <v>60</v>
      </c>
      <c r="K11" s="155" t="s">
        <v>4926</v>
      </c>
      <c r="L11" s="155"/>
      <c r="M11" s="155"/>
    </row>
    <row r="12" spans="2:13" hidden="1" x14ac:dyDescent="0.3">
      <c r="B12" s="155">
        <v>8</v>
      </c>
      <c r="C12" s="155" t="s">
        <v>176</v>
      </c>
      <c r="D12" s="155" t="s">
        <v>238</v>
      </c>
      <c r="E12" s="155" t="s">
        <v>8676</v>
      </c>
      <c r="F12" s="155" t="s">
        <v>8685</v>
      </c>
      <c r="G12" s="155">
        <v>110123</v>
      </c>
      <c r="H12" s="155" t="s">
        <v>8694</v>
      </c>
      <c r="I12" s="155">
        <v>61</v>
      </c>
      <c r="J12" s="155">
        <v>61</v>
      </c>
      <c r="K12" s="155" t="s">
        <v>4926</v>
      </c>
      <c r="L12" s="155"/>
      <c r="M12" s="155"/>
    </row>
    <row r="13" spans="2:13" hidden="1" x14ac:dyDescent="0.3">
      <c r="B13" s="155">
        <v>9</v>
      </c>
      <c r="C13" s="155" t="s">
        <v>176</v>
      </c>
      <c r="D13" s="155" t="s">
        <v>238</v>
      </c>
      <c r="E13" s="155" t="s">
        <v>8676</v>
      </c>
      <c r="F13" s="155" t="s">
        <v>8685</v>
      </c>
      <c r="G13" s="155">
        <v>110123</v>
      </c>
      <c r="H13" s="155" t="s">
        <v>8694</v>
      </c>
      <c r="I13" s="155">
        <v>62</v>
      </c>
      <c r="J13" s="155">
        <v>62</v>
      </c>
      <c r="K13" s="155" t="s">
        <v>4926</v>
      </c>
      <c r="L13" s="155"/>
      <c r="M13" s="155"/>
    </row>
    <row r="14" spans="2:13" hidden="1" x14ac:dyDescent="0.3">
      <c r="B14" s="155">
        <v>10</v>
      </c>
      <c r="C14" s="155" t="s">
        <v>176</v>
      </c>
      <c r="D14" s="155" t="s">
        <v>238</v>
      </c>
      <c r="E14" s="155" t="s">
        <v>8676</v>
      </c>
      <c r="F14" s="155" t="s">
        <v>8685</v>
      </c>
      <c r="G14" s="155">
        <v>110123</v>
      </c>
      <c r="H14" s="155" t="s">
        <v>8694</v>
      </c>
      <c r="I14" s="155">
        <v>63</v>
      </c>
      <c r="J14" s="155">
        <v>63</v>
      </c>
      <c r="K14" s="155" t="s">
        <v>4926</v>
      </c>
      <c r="L14" s="155"/>
      <c r="M14" s="155"/>
    </row>
    <row r="15" spans="2:13" hidden="1" x14ac:dyDescent="0.3">
      <c r="B15" s="155">
        <v>11</v>
      </c>
      <c r="C15" s="155" t="s">
        <v>176</v>
      </c>
      <c r="D15" s="155" t="s">
        <v>238</v>
      </c>
      <c r="E15" s="155" t="s">
        <v>8676</v>
      </c>
      <c r="F15" s="155" t="s">
        <v>8685</v>
      </c>
      <c r="G15" s="155">
        <v>110123</v>
      </c>
      <c r="H15" s="155" t="s">
        <v>8694</v>
      </c>
      <c r="I15" s="155">
        <v>64</v>
      </c>
      <c r="J15" s="155">
        <v>64</v>
      </c>
      <c r="K15" s="155" t="s">
        <v>4926</v>
      </c>
      <c r="L15" s="155"/>
      <c r="M15" s="155"/>
    </row>
    <row r="16" spans="2:13" hidden="1" x14ac:dyDescent="0.3">
      <c r="B16" s="155">
        <v>12</v>
      </c>
      <c r="C16" s="155" t="s">
        <v>176</v>
      </c>
      <c r="D16" s="155" t="s">
        <v>238</v>
      </c>
      <c r="E16" s="155" t="s">
        <v>8676</v>
      </c>
      <c r="F16" s="155" t="s">
        <v>8685</v>
      </c>
      <c r="G16" s="155">
        <v>110123</v>
      </c>
      <c r="H16" s="155" t="s">
        <v>8694</v>
      </c>
      <c r="I16" s="155">
        <v>65</v>
      </c>
      <c r="J16" s="155">
        <v>65</v>
      </c>
      <c r="K16" s="155" t="s">
        <v>4926</v>
      </c>
      <c r="L16" s="155"/>
      <c r="M16" s="155"/>
    </row>
    <row r="17" spans="2:13" hidden="1" x14ac:dyDescent="0.3">
      <c r="B17" s="155">
        <v>13</v>
      </c>
      <c r="C17" s="155" t="s">
        <v>176</v>
      </c>
      <c r="D17" s="155" t="s">
        <v>238</v>
      </c>
      <c r="E17" s="155" t="s">
        <v>8676</v>
      </c>
      <c r="F17" s="155" t="s">
        <v>8685</v>
      </c>
      <c r="G17" s="155">
        <v>110123</v>
      </c>
      <c r="H17" s="155" t="s">
        <v>8694</v>
      </c>
      <c r="I17" s="155">
        <v>66</v>
      </c>
      <c r="J17" s="155">
        <v>66</v>
      </c>
      <c r="K17" s="155" t="s">
        <v>4926</v>
      </c>
      <c r="L17" s="155"/>
      <c r="M17" s="155"/>
    </row>
    <row r="18" spans="2:13" hidden="1" x14ac:dyDescent="0.3">
      <c r="B18" s="155">
        <v>14</v>
      </c>
      <c r="C18" s="155" t="s">
        <v>176</v>
      </c>
      <c r="D18" s="155" t="s">
        <v>238</v>
      </c>
      <c r="E18" s="155" t="s">
        <v>8676</v>
      </c>
      <c r="F18" s="155" t="s">
        <v>8685</v>
      </c>
      <c r="G18" s="155">
        <v>110123</v>
      </c>
      <c r="H18" s="155" t="s">
        <v>8694</v>
      </c>
      <c r="I18" s="155">
        <v>67</v>
      </c>
      <c r="J18" s="155">
        <v>67</v>
      </c>
      <c r="K18" s="155" t="s">
        <v>4926</v>
      </c>
      <c r="L18" s="155"/>
      <c r="M18" s="155"/>
    </row>
    <row r="19" spans="2:13" hidden="1" x14ac:dyDescent="0.3">
      <c r="B19" s="155">
        <v>15</v>
      </c>
      <c r="C19" s="155" t="s">
        <v>176</v>
      </c>
      <c r="D19" s="155" t="s">
        <v>238</v>
      </c>
      <c r="E19" s="155" t="s">
        <v>8676</v>
      </c>
      <c r="F19" s="155" t="s">
        <v>8685</v>
      </c>
      <c r="G19" s="155">
        <v>110123</v>
      </c>
      <c r="H19" s="155" t="s">
        <v>8694</v>
      </c>
      <c r="I19" s="155">
        <v>69</v>
      </c>
      <c r="J19" s="155">
        <v>69</v>
      </c>
      <c r="K19" s="155" t="s">
        <v>4926</v>
      </c>
      <c r="L19" s="155"/>
      <c r="M19" s="155"/>
    </row>
    <row r="20" spans="2:13" hidden="1" x14ac:dyDescent="0.3">
      <c r="B20" s="155">
        <v>16</v>
      </c>
      <c r="C20" s="155" t="s">
        <v>176</v>
      </c>
      <c r="D20" s="155" t="s">
        <v>238</v>
      </c>
      <c r="E20" s="155" t="s">
        <v>8676</v>
      </c>
      <c r="F20" s="155" t="s">
        <v>8685</v>
      </c>
      <c r="G20" s="155">
        <v>110123</v>
      </c>
      <c r="H20" s="155" t="s">
        <v>8694</v>
      </c>
      <c r="I20" s="155">
        <v>70</v>
      </c>
      <c r="J20" s="155">
        <v>70</v>
      </c>
      <c r="K20" s="155" t="s">
        <v>4926</v>
      </c>
      <c r="L20" s="155"/>
      <c r="M20" s="155"/>
    </row>
    <row r="21" spans="2:13" hidden="1" x14ac:dyDescent="0.3">
      <c r="B21" s="155">
        <v>17</v>
      </c>
      <c r="C21" s="155" t="s">
        <v>176</v>
      </c>
      <c r="D21" s="155" t="s">
        <v>238</v>
      </c>
      <c r="E21" s="155" t="s">
        <v>8676</v>
      </c>
      <c r="F21" s="155" t="s">
        <v>8685</v>
      </c>
      <c r="G21" s="155">
        <v>110123</v>
      </c>
      <c r="H21" s="155" t="s">
        <v>8694</v>
      </c>
      <c r="I21" s="155">
        <v>71</v>
      </c>
      <c r="J21" s="155">
        <v>71</v>
      </c>
      <c r="K21" s="155" t="s">
        <v>4926</v>
      </c>
      <c r="L21" s="155"/>
      <c r="M21" s="155"/>
    </row>
    <row r="22" spans="2:13" hidden="1" x14ac:dyDescent="0.3">
      <c r="B22" s="155">
        <v>18</v>
      </c>
      <c r="C22" s="155" t="s">
        <v>176</v>
      </c>
      <c r="D22" s="155" t="s">
        <v>238</v>
      </c>
      <c r="E22" s="155" t="s">
        <v>8676</v>
      </c>
      <c r="F22" s="155" t="s">
        <v>8685</v>
      </c>
      <c r="G22" s="155">
        <v>110123</v>
      </c>
      <c r="H22" s="155" t="s">
        <v>8694</v>
      </c>
      <c r="I22" s="155">
        <v>72</v>
      </c>
      <c r="J22" s="155">
        <v>72</v>
      </c>
      <c r="K22" s="155" t="s">
        <v>4926</v>
      </c>
      <c r="L22" s="155"/>
      <c r="M22" s="155"/>
    </row>
    <row r="23" spans="2:13" hidden="1" x14ac:dyDescent="0.3">
      <c r="B23" s="155">
        <v>19</v>
      </c>
      <c r="C23" s="155" t="s">
        <v>176</v>
      </c>
      <c r="D23" s="155" t="s">
        <v>238</v>
      </c>
      <c r="E23" s="155" t="s">
        <v>8676</v>
      </c>
      <c r="F23" s="155" t="s">
        <v>8685</v>
      </c>
      <c r="G23" s="155">
        <v>110123</v>
      </c>
      <c r="H23" s="155" t="s">
        <v>8694</v>
      </c>
      <c r="I23" s="155">
        <v>73</v>
      </c>
      <c r="J23" s="155">
        <v>73</v>
      </c>
      <c r="K23" s="155" t="s">
        <v>4926</v>
      </c>
      <c r="L23" s="155"/>
      <c r="M23" s="155"/>
    </row>
    <row r="24" spans="2:13" hidden="1" x14ac:dyDescent="0.3">
      <c r="B24" s="155">
        <v>20</v>
      </c>
      <c r="C24" s="155" t="s">
        <v>176</v>
      </c>
      <c r="D24" s="155" t="s">
        <v>238</v>
      </c>
      <c r="E24" s="155" t="s">
        <v>8676</v>
      </c>
      <c r="F24" s="155" t="s">
        <v>8685</v>
      </c>
      <c r="G24" s="155">
        <v>110123</v>
      </c>
      <c r="H24" s="155" t="s">
        <v>8694</v>
      </c>
      <c r="I24" s="155">
        <v>74</v>
      </c>
      <c r="J24" s="155">
        <v>74</v>
      </c>
      <c r="K24" s="155" t="s">
        <v>4926</v>
      </c>
      <c r="L24" s="155"/>
      <c r="M24" s="155"/>
    </row>
    <row r="25" spans="2:13" hidden="1" x14ac:dyDescent="0.3">
      <c r="B25" s="155">
        <v>21</v>
      </c>
      <c r="C25" s="155" t="s">
        <v>176</v>
      </c>
      <c r="D25" s="155" t="s">
        <v>238</v>
      </c>
      <c r="E25" s="155" t="s">
        <v>8676</v>
      </c>
      <c r="F25" s="155" t="s">
        <v>8685</v>
      </c>
      <c r="G25" s="155">
        <v>110123</v>
      </c>
      <c r="H25" s="155" t="s">
        <v>8694</v>
      </c>
      <c r="I25" s="155">
        <v>75</v>
      </c>
      <c r="J25" s="155">
        <v>75</v>
      </c>
      <c r="K25" s="155" t="s">
        <v>4926</v>
      </c>
      <c r="L25" s="155"/>
      <c r="M25" s="155"/>
    </row>
    <row r="26" spans="2:13" hidden="1" x14ac:dyDescent="0.3">
      <c r="B26" s="155">
        <v>22</v>
      </c>
      <c r="C26" s="155" t="s">
        <v>176</v>
      </c>
      <c r="D26" s="155" t="s">
        <v>238</v>
      </c>
      <c r="E26" s="155" t="s">
        <v>8676</v>
      </c>
      <c r="F26" s="155" t="s">
        <v>8685</v>
      </c>
      <c r="G26" s="155">
        <v>110123</v>
      </c>
      <c r="H26" s="155" t="s">
        <v>8694</v>
      </c>
      <c r="I26" s="155">
        <v>76</v>
      </c>
      <c r="J26" s="155">
        <v>76</v>
      </c>
      <c r="K26" s="155" t="s">
        <v>4926</v>
      </c>
      <c r="L26" s="155"/>
      <c r="M26" s="155"/>
    </row>
    <row r="27" spans="2:13" hidden="1" x14ac:dyDescent="0.3">
      <c r="B27" s="155">
        <v>23</v>
      </c>
      <c r="C27" s="155" t="s">
        <v>176</v>
      </c>
      <c r="D27" s="155" t="s">
        <v>238</v>
      </c>
      <c r="E27" s="155" t="s">
        <v>8676</v>
      </c>
      <c r="F27" s="155" t="s">
        <v>8685</v>
      </c>
      <c r="G27" s="155">
        <v>110123</v>
      </c>
      <c r="H27" s="155" t="s">
        <v>8694</v>
      </c>
      <c r="I27" s="155">
        <v>77</v>
      </c>
      <c r="J27" s="155">
        <v>77</v>
      </c>
      <c r="K27" s="155" t="s">
        <v>4926</v>
      </c>
      <c r="L27" s="155"/>
      <c r="M27" s="155"/>
    </row>
    <row r="28" spans="2:13" hidden="1" x14ac:dyDescent="0.3">
      <c r="B28" s="155">
        <v>24</v>
      </c>
      <c r="C28" s="155" t="s">
        <v>176</v>
      </c>
      <c r="D28" s="155" t="s">
        <v>238</v>
      </c>
      <c r="E28" s="155" t="s">
        <v>8676</v>
      </c>
      <c r="F28" s="155" t="s">
        <v>8685</v>
      </c>
      <c r="G28" s="155">
        <v>110123</v>
      </c>
      <c r="H28" s="155" t="s">
        <v>8694</v>
      </c>
      <c r="I28" s="155">
        <v>78</v>
      </c>
      <c r="J28" s="155">
        <v>78</v>
      </c>
      <c r="K28" s="155" t="s">
        <v>4926</v>
      </c>
      <c r="L28" s="155"/>
      <c r="M28" s="155"/>
    </row>
    <row r="29" spans="2:13" hidden="1" x14ac:dyDescent="0.3">
      <c r="B29" s="155">
        <v>25</v>
      </c>
      <c r="C29" s="155" t="s">
        <v>176</v>
      </c>
      <c r="D29" s="155" t="s">
        <v>238</v>
      </c>
      <c r="E29" s="155" t="s">
        <v>8676</v>
      </c>
      <c r="F29" s="155" t="s">
        <v>8685</v>
      </c>
      <c r="G29" s="155">
        <v>110123</v>
      </c>
      <c r="H29" s="155" t="s">
        <v>8694</v>
      </c>
      <c r="I29" s="155">
        <v>79</v>
      </c>
      <c r="J29" s="155">
        <v>79</v>
      </c>
      <c r="K29" s="155" t="s">
        <v>4926</v>
      </c>
      <c r="L29" s="155"/>
      <c r="M29" s="155"/>
    </row>
    <row r="30" spans="2:13" hidden="1" x14ac:dyDescent="0.3">
      <c r="B30" s="155">
        <v>26</v>
      </c>
      <c r="C30" s="155" t="s">
        <v>176</v>
      </c>
      <c r="D30" s="155" t="s">
        <v>238</v>
      </c>
      <c r="E30" s="155" t="s">
        <v>8676</v>
      </c>
      <c r="F30" s="155" t="s">
        <v>8685</v>
      </c>
      <c r="G30" s="155">
        <v>110123</v>
      </c>
      <c r="H30" s="155" t="s">
        <v>8694</v>
      </c>
      <c r="I30" s="155">
        <v>80</v>
      </c>
      <c r="J30" s="155">
        <v>80</v>
      </c>
      <c r="K30" s="155" t="s">
        <v>4926</v>
      </c>
      <c r="L30" s="155"/>
      <c r="M30" s="155"/>
    </row>
    <row r="31" spans="2:13" hidden="1" x14ac:dyDescent="0.3">
      <c r="B31" s="155">
        <v>27</v>
      </c>
      <c r="C31" s="155" t="s">
        <v>176</v>
      </c>
      <c r="D31" s="155" t="s">
        <v>238</v>
      </c>
      <c r="E31" s="155" t="s">
        <v>8676</v>
      </c>
      <c r="F31" s="155" t="s">
        <v>8685</v>
      </c>
      <c r="G31" s="155">
        <v>110123</v>
      </c>
      <c r="H31" s="155" t="s">
        <v>8694</v>
      </c>
      <c r="I31" s="155">
        <v>81</v>
      </c>
      <c r="J31" s="155">
        <v>81</v>
      </c>
      <c r="K31" s="155" t="s">
        <v>4926</v>
      </c>
      <c r="L31" s="155"/>
      <c r="M31" s="155"/>
    </row>
    <row r="32" spans="2:13" hidden="1" x14ac:dyDescent="0.3">
      <c r="B32" s="155">
        <v>28</v>
      </c>
      <c r="C32" s="155" t="s">
        <v>176</v>
      </c>
      <c r="D32" s="155" t="s">
        <v>238</v>
      </c>
      <c r="E32" s="155" t="s">
        <v>8676</v>
      </c>
      <c r="F32" s="155" t="s">
        <v>8685</v>
      </c>
      <c r="G32" s="155">
        <v>110123</v>
      </c>
      <c r="H32" s="155" t="s">
        <v>8694</v>
      </c>
      <c r="I32" s="155">
        <v>82</v>
      </c>
      <c r="J32" s="155">
        <v>82</v>
      </c>
      <c r="K32" s="155" t="s">
        <v>4926</v>
      </c>
      <c r="L32" s="155"/>
      <c r="M32" s="155"/>
    </row>
    <row r="33" spans="2:13" hidden="1" x14ac:dyDescent="0.3">
      <c r="B33" s="155">
        <v>29</v>
      </c>
      <c r="C33" s="155" t="s">
        <v>176</v>
      </c>
      <c r="D33" s="155" t="s">
        <v>238</v>
      </c>
      <c r="E33" s="155" t="s">
        <v>8676</v>
      </c>
      <c r="F33" s="155" t="s">
        <v>8685</v>
      </c>
      <c r="G33" s="155">
        <v>110123</v>
      </c>
      <c r="H33" s="155" t="s">
        <v>8694</v>
      </c>
      <c r="I33" s="155">
        <v>83</v>
      </c>
      <c r="J33" s="155">
        <v>83</v>
      </c>
      <c r="K33" s="155" t="s">
        <v>4926</v>
      </c>
      <c r="L33" s="155"/>
      <c r="M33" s="155"/>
    </row>
    <row r="34" spans="2:13" hidden="1" x14ac:dyDescent="0.3">
      <c r="B34" s="155">
        <v>30</v>
      </c>
      <c r="C34" s="155" t="s">
        <v>176</v>
      </c>
      <c r="D34" s="155" t="s">
        <v>238</v>
      </c>
      <c r="E34" s="155" t="s">
        <v>8676</v>
      </c>
      <c r="F34" s="155" t="s">
        <v>8685</v>
      </c>
      <c r="G34" s="155">
        <v>110123</v>
      </c>
      <c r="H34" s="155" t="s">
        <v>8694</v>
      </c>
      <c r="I34" s="155">
        <v>84</v>
      </c>
      <c r="J34" s="155">
        <v>84</v>
      </c>
      <c r="K34" s="155" t="s">
        <v>4926</v>
      </c>
      <c r="L34" s="155"/>
      <c r="M34" s="155"/>
    </row>
    <row r="35" spans="2:13" hidden="1" x14ac:dyDescent="0.3">
      <c r="B35" s="155">
        <v>31</v>
      </c>
      <c r="C35" s="155" t="s">
        <v>176</v>
      </c>
      <c r="D35" s="155" t="s">
        <v>238</v>
      </c>
      <c r="E35" s="155" t="s">
        <v>8676</v>
      </c>
      <c r="F35" s="155" t="s">
        <v>8685</v>
      </c>
      <c r="G35" s="155">
        <v>110123</v>
      </c>
      <c r="H35" s="155" t="s">
        <v>8694</v>
      </c>
      <c r="I35" s="155">
        <v>86</v>
      </c>
      <c r="J35" s="155">
        <v>86</v>
      </c>
      <c r="K35" s="155" t="s">
        <v>4926</v>
      </c>
      <c r="L35" s="155"/>
      <c r="M35" s="155"/>
    </row>
    <row r="36" spans="2:13" hidden="1" x14ac:dyDescent="0.3">
      <c r="B36" s="155">
        <v>32</v>
      </c>
      <c r="C36" s="155" t="s">
        <v>176</v>
      </c>
      <c r="D36" s="155" t="s">
        <v>238</v>
      </c>
      <c r="E36" s="155" t="s">
        <v>8676</v>
      </c>
      <c r="F36" s="155" t="s">
        <v>8685</v>
      </c>
      <c r="G36" s="155">
        <v>110123</v>
      </c>
      <c r="H36" s="155" t="s">
        <v>8694</v>
      </c>
      <c r="I36" s="155">
        <v>87</v>
      </c>
      <c r="J36" s="155">
        <v>87</v>
      </c>
      <c r="K36" s="155" t="s">
        <v>4926</v>
      </c>
      <c r="L36" s="155"/>
      <c r="M36" s="155"/>
    </row>
    <row r="37" spans="2:13" hidden="1" x14ac:dyDescent="0.3">
      <c r="B37" s="155">
        <v>33</v>
      </c>
      <c r="C37" s="155" t="s">
        <v>176</v>
      </c>
      <c r="D37" s="155" t="s">
        <v>238</v>
      </c>
      <c r="E37" s="155" t="s">
        <v>8676</v>
      </c>
      <c r="F37" s="155" t="s">
        <v>8685</v>
      </c>
      <c r="G37" s="155">
        <v>110123</v>
      </c>
      <c r="H37" s="155" t="s">
        <v>8694</v>
      </c>
      <c r="I37" s="155">
        <v>88</v>
      </c>
      <c r="J37" s="155">
        <v>88</v>
      </c>
      <c r="K37" s="155" t="s">
        <v>4926</v>
      </c>
      <c r="L37" s="155"/>
      <c r="M37" s="155"/>
    </row>
    <row r="38" spans="2:13" hidden="1" x14ac:dyDescent="0.3">
      <c r="B38" s="155">
        <v>34</v>
      </c>
      <c r="C38" s="155" t="s">
        <v>176</v>
      </c>
      <c r="D38" s="155" t="s">
        <v>238</v>
      </c>
      <c r="E38" s="155" t="s">
        <v>8676</v>
      </c>
      <c r="F38" s="155" t="s">
        <v>8685</v>
      </c>
      <c r="G38" s="155">
        <v>110123</v>
      </c>
      <c r="H38" s="155" t="s">
        <v>8694</v>
      </c>
      <c r="I38" s="155">
        <v>89</v>
      </c>
      <c r="J38" s="155">
        <v>89</v>
      </c>
      <c r="K38" s="155" t="s">
        <v>4926</v>
      </c>
      <c r="L38" s="155"/>
      <c r="M38" s="155"/>
    </row>
    <row r="39" spans="2:13" hidden="1" x14ac:dyDescent="0.3">
      <c r="B39" s="155">
        <v>35</v>
      </c>
      <c r="C39" s="155" t="s">
        <v>176</v>
      </c>
      <c r="D39" s="155" t="s">
        <v>238</v>
      </c>
      <c r="E39" s="155" t="s">
        <v>8676</v>
      </c>
      <c r="F39" s="155" t="s">
        <v>8685</v>
      </c>
      <c r="G39" s="155">
        <v>110123</v>
      </c>
      <c r="H39" s="155" t="s">
        <v>8694</v>
      </c>
      <c r="I39" s="155">
        <v>90</v>
      </c>
      <c r="J39" s="155">
        <v>90</v>
      </c>
      <c r="K39" s="155" t="s">
        <v>4926</v>
      </c>
      <c r="L39" s="155"/>
      <c r="M39" s="155"/>
    </row>
    <row r="40" spans="2:13" hidden="1" x14ac:dyDescent="0.3">
      <c r="B40" s="155">
        <v>36</v>
      </c>
      <c r="C40" s="155" t="s">
        <v>176</v>
      </c>
      <c r="D40" s="155" t="s">
        <v>238</v>
      </c>
      <c r="E40" s="155" t="s">
        <v>8676</v>
      </c>
      <c r="F40" s="155" t="s">
        <v>8685</v>
      </c>
      <c r="G40" s="155">
        <v>110123</v>
      </c>
      <c r="H40" s="155" t="s">
        <v>8694</v>
      </c>
      <c r="I40" s="155">
        <v>91</v>
      </c>
      <c r="J40" s="155">
        <v>91</v>
      </c>
      <c r="K40" s="155" t="s">
        <v>4926</v>
      </c>
      <c r="L40" s="155"/>
      <c r="M40" s="155"/>
    </row>
    <row r="41" spans="2:13" hidden="1" x14ac:dyDescent="0.3">
      <c r="B41" s="155">
        <v>37</v>
      </c>
      <c r="C41" s="155" t="s">
        <v>176</v>
      </c>
      <c r="D41" s="155" t="s">
        <v>238</v>
      </c>
      <c r="E41" s="155" t="s">
        <v>8676</v>
      </c>
      <c r="F41" s="155" t="s">
        <v>8685</v>
      </c>
      <c r="G41" s="155">
        <v>110123</v>
      </c>
      <c r="H41" s="155" t="s">
        <v>8694</v>
      </c>
      <c r="I41" s="155">
        <v>92</v>
      </c>
      <c r="J41" s="155">
        <v>92</v>
      </c>
      <c r="K41" s="155" t="s">
        <v>4926</v>
      </c>
      <c r="L41" s="155"/>
      <c r="M41" s="155"/>
    </row>
    <row r="42" spans="2:13" hidden="1" x14ac:dyDescent="0.3">
      <c r="B42" s="155">
        <v>38</v>
      </c>
      <c r="C42" s="155" t="s">
        <v>176</v>
      </c>
      <c r="D42" s="155" t="s">
        <v>238</v>
      </c>
      <c r="E42" s="155" t="s">
        <v>8676</v>
      </c>
      <c r="F42" s="155" t="s">
        <v>8685</v>
      </c>
      <c r="G42" s="155">
        <v>110123</v>
      </c>
      <c r="H42" s="155" t="s">
        <v>8694</v>
      </c>
      <c r="I42" s="155">
        <v>93</v>
      </c>
      <c r="J42" s="155">
        <v>93</v>
      </c>
      <c r="K42" s="155" t="s">
        <v>4926</v>
      </c>
      <c r="L42" s="155"/>
      <c r="M42" s="155"/>
    </row>
    <row r="43" spans="2:13" hidden="1" x14ac:dyDescent="0.3">
      <c r="B43" s="155">
        <v>39</v>
      </c>
      <c r="C43" s="155" t="s">
        <v>176</v>
      </c>
      <c r="D43" s="155" t="s">
        <v>238</v>
      </c>
      <c r="E43" s="155" t="s">
        <v>8676</v>
      </c>
      <c r="F43" s="155" t="s">
        <v>8685</v>
      </c>
      <c r="G43" s="155">
        <v>110123</v>
      </c>
      <c r="H43" s="155" t="s">
        <v>8694</v>
      </c>
      <c r="I43" s="155">
        <v>94</v>
      </c>
      <c r="J43" s="155">
        <v>94</v>
      </c>
      <c r="K43" s="155" t="s">
        <v>4926</v>
      </c>
      <c r="L43" s="155"/>
      <c r="M43" s="155"/>
    </row>
    <row r="44" spans="2:13" hidden="1" x14ac:dyDescent="0.3">
      <c r="B44" s="155">
        <v>40</v>
      </c>
      <c r="C44" s="155" t="s">
        <v>176</v>
      </c>
      <c r="D44" s="155" t="s">
        <v>238</v>
      </c>
      <c r="E44" s="155" t="s">
        <v>8676</v>
      </c>
      <c r="F44" s="155" t="s">
        <v>8685</v>
      </c>
      <c r="G44" s="155">
        <v>110123</v>
      </c>
      <c r="H44" s="155" t="s">
        <v>8694</v>
      </c>
      <c r="I44" s="155">
        <v>95</v>
      </c>
      <c r="J44" s="155">
        <v>95</v>
      </c>
      <c r="K44" s="155" t="s">
        <v>4926</v>
      </c>
      <c r="L44" s="155"/>
      <c r="M44" s="155"/>
    </row>
    <row r="45" spans="2:13" hidden="1" x14ac:dyDescent="0.3">
      <c r="B45" s="155">
        <v>41</v>
      </c>
      <c r="C45" s="155" t="s">
        <v>176</v>
      </c>
      <c r="D45" s="155" t="s">
        <v>238</v>
      </c>
      <c r="E45" s="155" t="s">
        <v>8676</v>
      </c>
      <c r="F45" s="155" t="s">
        <v>8685</v>
      </c>
      <c r="G45" s="155">
        <v>110123</v>
      </c>
      <c r="H45" s="155" t="s">
        <v>8694</v>
      </c>
      <c r="I45" s="155">
        <v>96</v>
      </c>
      <c r="J45" s="155">
        <v>96</v>
      </c>
      <c r="K45" s="155" t="s">
        <v>4926</v>
      </c>
      <c r="L45" s="155"/>
      <c r="M45" s="155"/>
    </row>
    <row r="46" spans="2:13" hidden="1" x14ac:dyDescent="0.3">
      <c r="B46" s="155">
        <v>42</v>
      </c>
      <c r="C46" s="155" t="s">
        <v>176</v>
      </c>
      <c r="D46" s="155" t="s">
        <v>238</v>
      </c>
      <c r="E46" s="155" t="s">
        <v>8676</v>
      </c>
      <c r="F46" s="155" t="s">
        <v>8685</v>
      </c>
      <c r="G46" s="155">
        <v>110123</v>
      </c>
      <c r="H46" s="155" t="s">
        <v>8694</v>
      </c>
      <c r="I46" s="155">
        <v>97</v>
      </c>
      <c r="J46" s="155">
        <v>97</v>
      </c>
      <c r="K46" s="155" t="s">
        <v>4926</v>
      </c>
      <c r="L46" s="155"/>
      <c r="M46" s="155"/>
    </row>
    <row r="47" spans="2:13" hidden="1" x14ac:dyDescent="0.3">
      <c r="B47" s="155">
        <v>43</v>
      </c>
      <c r="C47" s="155" t="s">
        <v>176</v>
      </c>
      <c r="D47" s="155" t="s">
        <v>238</v>
      </c>
      <c r="E47" s="155" t="s">
        <v>8676</v>
      </c>
      <c r="F47" s="155" t="s">
        <v>8685</v>
      </c>
      <c r="G47" s="155">
        <v>110123</v>
      </c>
      <c r="H47" s="155" t="s">
        <v>8694</v>
      </c>
      <c r="I47" s="155">
        <v>98</v>
      </c>
      <c r="J47" s="155">
        <v>98</v>
      </c>
      <c r="K47" s="155" t="s">
        <v>4926</v>
      </c>
      <c r="L47" s="155"/>
      <c r="M47" s="155"/>
    </row>
    <row r="48" spans="2:13" hidden="1" x14ac:dyDescent="0.3">
      <c r="B48" s="155">
        <v>44</v>
      </c>
      <c r="C48" s="155" t="s">
        <v>176</v>
      </c>
      <c r="D48" s="155" t="s">
        <v>238</v>
      </c>
      <c r="E48" s="155" t="s">
        <v>8676</v>
      </c>
      <c r="F48" s="155" t="s">
        <v>8685</v>
      </c>
      <c r="G48" s="155">
        <v>110123</v>
      </c>
      <c r="H48" s="155" t="s">
        <v>8694</v>
      </c>
      <c r="I48" s="155">
        <v>99</v>
      </c>
      <c r="J48" s="155">
        <v>99</v>
      </c>
      <c r="K48" s="155" t="s">
        <v>4926</v>
      </c>
      <c r="L48" s="155"/>
      <c r="M48" s="155"/>
    </row>
    <row r="49" spans="2:13" hidden="1" x14ac:dyDescent="0.3">
      <c r="B49" s="155">
        <v>45</v>
      </c>
      <c r="C49" s="155" t="s">
        <v>176</v>
      </c>
      <c r="D49" s="155" t="s">
        <v>238</v>
      </c>
      <c r="E49" s="155" t="s">
        <v>8676</v>
      </c>
      <c r="F49" s="155" t="s">
        <v>8685</v>
      </c>
      <c r="G49" s="155">
        <v>110123</v>
      </c>
      <c r="H49" s="155" t="s">
        <v>8694</v>
      </c>
      <c r="I49" s="155">
        <v>100</v>
      </c>
      <c r="J49" s="155">
        <v>100</v>
      </c>
      <c r="K49" s="155" t="s">
        <v>4926</v>
      </c>
      <c r="L49" s="155"/>
      <c r="M49" s="155"/>
    </row>
    <row r="50" spans="2:13" hidden="1" x14ac:dyDescent="0.3">
      <c r="B50" s="155">
        <v>46</v>
      </c>
      <c r="C50" s="155" t="s">
        <v>176</v>
      </c>
      <c r="D50" s="155" t="s">
        <v>238</v>
      </c>
      <c r="E50" s="155" t="s">
        <v>8676</v>
      </c>
      <c r="F50" s="155" t="s">
        <v>8685</v>
      </c>
      <c r="G50" s="155">
        <v>110123</v>
      </c>
      <c r="H50" s="155" t="s">
        <v>8694</v>
      </c>
      <c r="I50" s="155">
        <v>101</v>
      </c>
      <c r="J50" s="155">
        <v>101</v>
      </c>
      <c r="K50" s="155" t="s">
        <v>4926</v>
      </c>
      <c r="L50" s="155"/>
      <c r="M50" s="155"/>
    </row>
    <row r="51" spans="2:13" hidden="1" x14ac:dyDescent="0.3">
      <c r="B51" s="155">
        <v>47</v>
      </c>
      <c r="C51" s="155" t="s">
        <v>176</v>
      </c>
      <c r="D51" s="155" t="s">
        <v>238</v>
      </c>
      <c r="E51" s="155" t="s">
        <v>8676</v>
      </c>
      <c r="F51" s="155" t="s">
        <v>8685</v>
      </c>
      <c r="G51" s="155">
        <v>110123</v>
      </c>
      <c r="H51" s="155" t="s">
        <v>8694</v>
      </c>
      <c r="I51" s="155">
        <v>103</v>
      </c>
      <c r="J51" s="155">
        <v>103</v>
      </c>
      <c r="K51" s="155" t="s">
        <v>4926</v>
      </c>
      <c r="L51" s="155"/>
      <c r="M51" s="155"/>
    </row>
    <row r="52" spans="2:13" hidden="1" x14ac:dyDescent="0.3">
      <c r="B52" s="155">
        <v>48</v>
      </c>
      <c r="C52" s="155" t="s">
        <v>176</v>
      </c>
      <c r="D52" s="155" t="s">
        <v>238</v>
      </c>
      <c r="E52" s="155" t="s">
        <v>8676</v>
      </c>
      <c r="F52" s="155" t="s">
        <v>8685</v>
      </c>
      <c r="G52" s="155">
        <v>110123</v>
      </c>
      <c r="H52" s="155" t="s">
        <v>8694</v>
      </c>
      <c r="I52" s="155">
        <v>104</v>
      </c>
      <c r="J52" s="155">
        <v>104</v>
      </c>
      <c r="K52" s="155" t="s">
        <v>4926</v>
      </c>
      <c r="L52" s="155"/>
      <c r="M52" s="155"/>
    </row>
    <row r="53" spans="2:13" hidden="1" x14ac:dyDescent="0.3">
      <c r="B53" s="155">
        <v>49</v>
      </c>
      <c r="C53" s="155" t="s">
        <v>176</v>
      </c>
      <c r="D53" s="155" t="s">
        <v>238</v>
      </c>
      <c r="E53" s="155" t="s">
        <v>8676</v>
      </c>
      <c r="F53" s="155" t="s">
        <v>8685</v>
      </c>
      <c r="G53" s="155">
        <v>110123</v>
      </c>
      <c r="H53" s="155" t="s">
        <v>8694</v>
      </c>
      <c r="I53" s="155">
        <v>105</v>
      </c>
      <c r="J53" s="155">
        <v>105</v>
      </c>
      <c r="K53" s="155" t="s">
        <v>4926</v>
      </c>
      <c r="L53" s="155"/>
      <c r="M53" s="155"/>
    </row>
    <row r="54" spans="2:13" hidden="1" x14ac:dyDescent="0.3">
      <c r="B54" s="155">
        <v>50</v>
      </c>
      <c r="C54" s="155" t="s">
        <v>176</v>
      </c>
      <c r="D54" s="155" t="s">
        <v>238</v>
      </c>
      <c r="E54" s="155" t="s">
        <v>8676</v>
      </c>
      <c r="F54" s="155" t="s">
        <v>8685</v>
      </c>
      <c r="G54" s="155">
        <v>110123</v>
      </c>
      <c r="H54" s="155" t="s">
        <v>8694</v>
      </c>
      <c r="I54" s="155">
        <v>106</v>
      </c>
      <c r="J54" s="155">
        <v>106</v>
      </c>
      <c r="K54" s="155" t="s">
        <v>4926</v>
      </c>
      <c r="L54" s="155"/>
      <c r="M54" s="155"/>
    </row>
    <row r="55" spans="2:13" hidden="1" x14ac:dyDescent="0.3">
      <c r="B55" s="155">
        <v>51</v>
      </c>
      <c r="C55" s="155" t="s">
        <v>176</v>
      </c>
      <c r="D55" s="155" t="s">
        <v>238</v>
      </c>
      <c r="E55" s="155" t="s">
        <v>8676</v>
      </c>
      <c r="F55" s="155" t="s">
        <v>8685</v>
      </c>
      <c r="G55" s="155">
        <v>110123</v>
      </c>
      <c r="H55" s="155" t="s">
        <v>8694</v>
      </c>
      <c r="I55" s="155">
        <v>107</v>
      </c>
      <c r="J55" s="155">
        <v>107</v>
      </c>
      <c r="K55" s="155" t="s">
        <v>4926</v>
      </c>
      <c r="L55" s="155"/>
      <c r="M55" s="155"/>
    </row>
    <row r="56" spans="2:13" hidden="1" x14ac:dyDescent="0.3">
      <c r="B56" s="155">
        <v>52</v>
      </c>
      <c r="C56" s="155" t="s">
        <v>176</v>
      </c>
      <c r="D56" s="155" t="s">
        <v>238</v>
      </c>
      <c r="E56" s="155" t="s">
        <v>8676</v>
      </c>
      <c r="F56" s="155" t="s">
        <v>8685</v>
      </c>
      <c r="G56" s="155">
        <v>110123</v>
      </c>
      <c r="H56" s="155" t="s">
        <v>8694</v>
      </c>
      <c r="I56" s="155">
        <v>108</v>
      </c>
      <c r="J56" s="155">
        <v>108</v>
      </c>
      <c r="K56" s="155" t="s">
        <v>4926</v>
      </c>
      <c r="L56" s="155"/>
      <c r="M56" s="155"/>
    </row>
    <row r="57" spans="2:13" hidden="1" x14ac:dyDescent="0.3">
      <c r="B57" s="155">
        <v>53</v>
      </c>
      <c r="C57" s="155" t="s">
        <v>176</v>
      </c>
      <c r="D57" s="155" t="s">
        <v>238</v>
      </c>
      <c r="E57" s="155" t="s">
        <v>8676</v>
      </c>
      <c r="F57" s="155" t="s">
        <v>8685</v>
      </c>
      <c r="G57" s="155">
        <v>110123</v>
      </c>
      <c r="H57" s="155" t="s">
        <v>8694</v>
      </c>
      <c r="I57" s="155">
        <v>109</v>
      </c>
      <c r="J57" s="155">
        <v>109</v>
      </c>
      <c r="K57" s="155" t="s">
        <v>4926</v>
      </c>
      <c r="L57" s="155"/>
      <c r="M57" s="155"/>
    </row>
    <row r="58" spans="2:13" hidden="1" x14ac:dyDescent="0.3">
      <c r="B58" s="155">
        <v>54</v>
      </c>
      <c r="C58" s="155" t="s">
        <v>176</v>
      </c>
      <c r="D58" s="155" t="s">
        <v>238</v>
      </c>
      <c r="E58" s="155" t="s">
        <v>8676</v>
      </c>
      <c r="F58" s="155" t="s">
        <v>8685</v>
      </c>
      <c r="G58" s="155">
        <v>110123</v>
      </c>
      <c r="H58" s="155" t="s">
        <v>8694</v>
      </c>
      <c r="I58" s="155">
        <v>110</v>
      </c>
      <c r="J58" s="155">
        <v>110</v>
      </c>
      <c r="K58" s="155" t="s">
        <v>4926</v>
      </c>
      <c r="L58" s="155"/>
      <c r="M58" s="155"/>
    </row>
    <row r="59" spans="2:13" hidden="1" x14ac:dyDescent="0.3">
      <c r="B59" s="155">
        <v>55</v>
      </c>
      <c r="C59" s="155" t="s">
        <v>176</v>
      </c>
      <c r="D59" s="155" t="s">
        <v>238</v>
      </c>
      <c r="E59" s="155" t="s">
        <v>8676</v>
      </c>
      <c r="F59" s="155" t="s">
        <v>8685</v>
      </c>
      <c r="G59" s="155">
        <v>110123</v>
      </c>
      <c r="H59" s="155" t="s">
        <v>8694</v>
      </c>
      <c r="I59" s="155">
        <v>111</v>
      </c>
      <c r="J59" s="155">
        <v>111</v>
      </c>
      <c r="K59" s="155" t="s">
        <v>4926</v>
      </c>
      <c r="L59" s="155"/>
      <c r="M59" s="155"/>
    </row>
    <row r="60" spans="2:13" hidden="1" x14ac:dyDescent="0.3">
      <c r="B60" s="155">
        <v>56</v>
      </c>
      <c r="C60" s="155" t="s">
        <v>176</v>
      </c>
      <c r="D60" s="155" t="s">
        <v>238</v>
      </c>
      <c r="E60" s="155" t="s">
        <v>8676</v>
      </c>
      <c r="F60" s="155" t="s">
        <v>8685</v>
      </c>
      <c r="G60" s="155">
        <v>110123</v>
      </c>
      <c r="H60" s="155" t="s">
        <v>8694</v>
      </c>
      <c r="I60" s="155">
        <v>112</v>
      </c>
      <c r="J60" s="155">
        <v>112</v>
      </c>
      <c r="K60" s="155" t="s">
        <v>4926</v>
      </c>
      <c r="L60" s="155"/>
      <c r="M60" s="155"/>
    </row>
    <row r="61" spans="2:13" hidden="1" x14ac:dyDescent="0.3">
      <c r="B61" s="155">
        <v>57</v>
      </c>
      <c r="C61" s="155" t="s">
        <v>176</v>
      </c>
      <c r="D61" s="155" t="s">
        <v>238</v>
      </c>
      <c r="E61" s="155" t="s">
        <v>8696</v>
      </c>
      <c r="F61" s="155" t="s">
        <v>8569</v>
      </c>
      <c r="G61" s="155">
        <v>111018</v>
      </c>
      <c r="H61" s="155" t="s">
        <v>8697</v>
      </c>
      <c r="I61" s="155">
        <v>86</v>
      </c>
      <c r="J61" s="155">
        <v>86</v>
      </c>
      <c r="K61" s="155" t="s">
        <v>4926</v>
      </c>
      <c r="L61" s="155"/>
      <c r="M61" s="155"/>
    </row>
    <row r="62" spans="2:13" hidden="1" x14ac:dyDescent="0.3">
      <c r="B62" s="155">
        <v>58</v>
      </c>
      <c r="C62" s="155" t="s">
        <v>176</v>
      </c>
      <c r="D62" s="155" t="s">
        <v>238</v>
      </c>
      <c r="E62" s="155" t="s">
        <v>8696</v>
      </c>
      <c r="F62" s="155" t="s">
        <v>8698</v>
      </c>
      <c r="G62" s="155">
        <v>111020</v>
      </c>
      <c r="H62" s="155" t="s">
        <v>8699</v>
      </c>
      <c r="I62" s="155">
        <v>3</v>
      </c>
      <c r="J62" s="155">
        <v>3</v>
      </c>
      <c r="K62" s="155" t="s">
        <v>4926</v>
      </c>
      <c r="L62" s="155"/>
      <c r="M62" s="155"/>
    </row>
    <row r="63" spans="2:13" hidden="1" x14ac:dyDescent="0.3">
      <c r="B63" s="155">
        <v>59</v>
      </c>
      <c r="C63" s="155" t="s">
        <v>176</v>
      </c>
      <c r="D63" s="155" t="s">
        <v>238</v>
      </c>
      <c r="E63" s="155" t="s">
        <v>8696</v>
      </c>
      <c r="F63" s="155" t="s">
        <v>8698</v>
      </c>
      <c r="G63" s="155">
        <v>111020</v>
      </c>
      <c r="H63" s="155" t="s">
        <v>8699</v>
      </c>
      <c r="I63" s="155">
        <v>4</v>
      </c>
      <c r="J63" s="155">
        <v>4</v>
      </c>
      <c r="K63" s="155" t="s">
        <v>4926</v>
      </c>
      <c r="L63" s="155"/>
      <c r="M63" s="155"/>
    </row>
    <row r="64" spans="2:13" hidden="1" x14ac:dyDescent="0.3">
      <c r="B64" s="155">
        <v>60</v>
      </c>
      <c r="C64" s="155" t="s">
        <v>176</v>
      </c>
      <c r="D64" s="155" t="s">
        <v>238</v>
      </c>
      <c r="E64" s="155" t="s">
        <v>8696</v>
      </c>
      <c r="F64" s="155" t="s">
        <v>8698</v>
      </c>
      <c r="G64" s="155">
        <v>111020</v>
      </c>
      <c r="H64" s="155" t="s">
        <v>8699</v>
      </c>
      <c r="I64" s="155">
        <v>12</v>
      </c>
      <c r="J64" s="155">
        <v>12</v>
      </c>
      <c r="K64" s="155" t="s">
        <v>4926</v>
      </c>
      <c r="L64" s="155"/>
      <c r="M64" s="155"/>
    </row>
    <row r="65" spans="2:13" hidden="1" x14ac:dyDescent="0.3">
      <c r="B65" s="155">
        <v>61</v>
      </c>
      <c r="C65" s="155" t="s">
        <v>176</v>
      </c>
      <c r="D65" s="155" t="s">
        <v>238</v>
      </c>
      <c r="E65" s="155" t="s">
        <v>8696</v>
      </c>
      <c r="F65" s="155" t="s">
        <v>8698</v>
      </c>
      <c r="G65" s="155">
        <v>111020</v>
      </c>
      <c r="H65" s="155" t="s">
        <v>8699</v>
      </c>
      <c r="I65" s="155">
        <v>15</v>
      </c>
      <c r="J65" s="155">
        <v>15</v>
      </c>
      <c r="K65" s="155" t="s">
        <v>4926</v>
      </c>
      <c r="L65" s="155"/>
      <c r="M65" s="155"/>
    </row>
    <row r="66" spans="2:13" hidden="1" x14ac:dyDescent="0.3">
      <c r="B66" s="155">
        <v>62</v>
      </c>
      <c r="C66" s="155" t="s">
        <v>176</v>
      </c>
      <c r="D66" s="155" t="s">
        <v>238</v>
      </c>
      <c r="E66" s="155" t="s">
        <v>8696</v>
      </c>
      <c r="F66" s="155" t="s">
        <v>8698</v>
      </c>
      <c r="G66" s="155">
        <v>111020</v>
      </c>
      <c r="H66" s="155" t="s">
        <v>8699</v>
      </c>
      <c r="I66" s="155">
        <v>18</v>
      </c>
      <c r="J66" s="155">
        <v>18</v>
      </c>
      <c r="K66" s="155" t="s">
        <v>4926</v>
      </c>
      <c r="L66" s="155"/>
      <c r="M66" s="155"/>
    </row>
    <row r="67" spans="2:13" hidden="1" x14ac:dyDescent="0.3">
      <c r="B67" s="155">
        <v>63</v>
      </c>
      <c r="C67" s="155" t="s">
        <v>176</v>
      </c>
      <c r="D67" s="155" t="s">
        <v>238</v>
      </c>
      <c r="E67" s="155" t="s">
        <v>8696</v>
      </c>
      <c r="F67" s="155" t="s">
        <v>8698</v>
      </c>
      <c r="G67" s="155">
        <v>111020</v>
      </c>
      <c r="H67" s="155" t="s">
        <v>8699</v>
      </c>
      <c r="I67" s="155">
        <v>19</v>
      </c>
      <c r="J67" s="155">
        <v>19</v>
      </c>
      <c r="K67" s="155" t="s">
        <v>4926</v>
      </c>
      <c r="L67" s="155"/>
      <c r="M67" s="155"/>
    </row>
    <row r="68" spans="2:13" hidden="1" x14ac:dyDescent="0.3">
      <c r="B68" s="155">
        <v>64</v>
      </c>
      <c r="C68" s="155" t="s">
        <v>176</v>
      </c>
      <c r="D68" s="155" t="s">
        <v>238</v>
      </c>
      <c r="E68" s="155" t="s">
        <v>8696</v>
      </c>
      <c r="F68" s="155" t="s">
        <v>8698</v>
      </c>
      <c r="G68" s="155">
        <v>111020</v>
      </c>
      <c r="H68" s="155" t="s">
        <v>8699</v>
      </c>
      <c r="I68" s="155">
        <v>20</v>
      </c>
      <c r="J68" s="155">
        <v>20</v>
      </c>
      <c r="K68" s="155" t="s">
        <v>4926</v>
      </c>
      <c r="L68" s="155"/>
      <c r="M68" s="155"/>
    </row>
    <row r="69" spans="2:13" hidden="1" x14ac:dyDescent="0.3">
      <c r="B69" s="155">
        <v>65</v>
      </c>
      <c r="C69" s="155" t="s">
        <v>176</v>
      </c>
      <c r="D69" s="155" t="s">
        <v>238</v>
      </c>
      <c r="E69" s="155" t="s">
        <v>8696</v>
      </c>
      <c r="F69" s="155" t="s">
        <v>8698</v>
      </c>
      <c r="G69" s="155">
        <v>111020</v>
      </c>
      <c r="H69" s="155" t="s">
        <v>8699</v>
      </c>
      <c r="I69" s="155">
        <v>21</v>
      </c>
      <c r="J69" s="155">
        <v>21</v>
      </c>
      <c r="K69" s="155" t="s">
        <v>4926</v>
      </c>
      <c r="L69" s="155"/>
      <c r="M69" s="155"/>
    </row>
    <row r="70" spans="2:13" hidden="1" x14ac:dyDescent="0.3">
      <c r="B70" s="155">
        <v>66</v>
      </c>
      <c r="C70" s="155" t="s">
        <v>176</v>
      </c>
      <c r="D70" s="155" t="s">
        <v>238</v>
      </c>
      <c r="E70" s="155" t="s">
        <v>8696</v>
      </c>
      <c r="F70" s="155" t="s">
        <v>8698</v>
      </c>
      <c r="G70" s="155">
        <v>111020</v>
      </c>
      <c r="H70" s="155" t="s">
        <v>8699</v>
      </c>
      <c r="I70" s="155">
        <v>22</v>
      </c>
      <c r="J70" s="155">
        <v>22</v>
      </c>
      <c r="K70" s="155" t="s">
        <v>4926</v>
      </c>
      <c r="L70" s="155"/>
      <c r="M70" s="155"/>
    </row>
    <row r="71" spans="2:13" hidden="1" x14ac:dyDescent="0.3">
      <c r="B71" s="155">
        <v>67</v>
      </c>
      <c r="C71" s="155" t="s">
        <v>176</v>
      </c>
      <c r="D71" s="155" t="s">
        <v>238</v>
      </c>
      <c r="E71" s="155" t="s">
        <v>8696</v>
      </c>
      <c r="F71" s="155" t="s">
        <v>8698</v>
      </c>
      <c r="G71" s="155">
        <v>111020</v>
      </c>
      <c r="H71" s="155" t="s">
        <v>8699</v>
      </c>
      <c r="I71" s="155">
        <v>25</v>
      </c>
      <c r="J71" s="155">
        <v>25</v>
      </c>
      <c r="K71" s="155" t="s">
        <v>4926</v>
      </c>
      <c r="L71" s="155"/>
      <c r="M71" s="155"/>
    </row>
    <row r="72" spans="2:13" hidden="1" x14ac:dyDescent="0.3">
      <c r="B72" s="155">
        <v>68</v>
      </c>
      <c r="C72" s="155" t="s">
        <v>176</v>
      </c>
      <c r="D72" s="155" t="s">
        <v>238</v>
      </c>
      <c r="E72" s="155" t="s">
        <v>8696</v>
      </c>
      <c r="F72" s="155" t="s">
        <v>8698</v>
      </c>
      <c r="G72" s="155">
        <v>111020</v>
      </c>
      <c r="H72" s="155" t="s">
        <v>8699</v>
      </c>
      <c r="I72" s="155">
        <v>27</v>
      </c>
      <c r="J72" s="155">
        <v>27</v>
      </c>
      <c r="K72" s="155" t="s">
        <v>4926</v>
      </c>
      <c r="L72" s="155"/>
      <c r="M72" s="155"/>
    </row>
    <row r="73" spans="2:13" hidden="1" x14ac:dyDescent="0.3">
      <c r="B73" s="155">
        <v>69</v>
      </c>
      <c r="C73" s="155" t="s">
        <v>176</v>
      </c>
      <c r="D73" s="155" t="s">
        <v>238</v>
      </c>
      <c r="E73" s="155" t="s">
        <v>8696</v>
      </c>
      <c r="F73" s="155" t="s">
        <v>8698</v>
      </c>
      <c r="G73" s="155">
        <v>111020</v>
      </c>
      <c r="H73" s="155" t="s">
        <v>8699</v>
      </c>
      <c r="I73" s="155">
        <v>28</v>
      </c>
      <c r="J73" s="155">
        <v>28</v>
      </c>
      <c r="K73" s="155" t="s">
        <v>4926</v>
      </c>
      <c r="L73" s="155"/>
      <c r="M73" s="155"/>
    </row>
    <row r="74" spans="2:13" hidden="1" x14ac:dyDescent="0.3">
      <c r="B74" s="155">
        <v>70</v>
      </c>
      <c r="C74" s="155" t="s">
        <v>176</v>
      </c>
      <c r="D74" s="155" t="s">
        <v>238</v>
      </c>
      <c r="E74" s="155" t="s">
        <v>8696</v>
      </c>
      <c r="F74" s="155" t="s">
        <v>8698</v>
      </c>
      <c r="G74" s="155">
        <v>111020</v>
      </c>
      <c r="H74" s="155" t="s">
        <v>8699</v>
      </c>
      <c r="I74" s="155">
        <v>29</v>
      </c>
      <c r="J74" s="155">
        <v>29</v>
      </c>
      <c r="K74" s="155" t="s">
        <v>4926</v>
      </c>
      <c r="L74" s="155"/>
      <c r="M74" s="155"/>
    </row>
    <row r="75" spans="2:13" hidden="1" x14ac:dyDescent="0.3">
      <c r="B75" s="155">
        <v>71</v>
      </c>
      <c r="C75" s="155" t="s">
        <v>176</v>
      </c>
      <c r="D75" s="155" t="s">
        <v>238</v>
      </c>
      <c r="E75" s="155" t="s">
        <v>8696</v>
      </c>
      <c r="F75" s="155" t="s">
        <v>8698</v>
      </c>
      <c r="G75" s="155">
        <v>111020</v>
      </c>
      <c r="H75" s="155" t="s">
        <v>8699</v>
      </c>
      <c r="I75" s="155">
        <v>30</v>
      </c>
      <c r="J75" s="155">
        <v>30</v>
      </c>
      <c r="K75" s="155" t="s">
        <v>4926</v>
      </c>
      <c r="L75" s="155"/>
      <c r="M75" s="155"/>
    </row>
    <row r="76" spans="2:13" hidden="1" x14ac:dyDescent="0.3">
      <c r="B76" s="155">
        <v>72</v>
      </c>
      <c r="C76" s="155" t="s">
        <v>176</v>
      </c>
      <c r="D76" s="155" t="s">
        <v>238</v>
      </c>
      <c r="E76" s="155" t="s">
        <v>8696</v>
      </c>
      <c r="F76" s="155" t="s">
        <v>8698</v>
      </c>
      <c r="G76" s="155">
        <v>111020</v>
      </c>
      <c r="H76" s="155" t="s">
        <v>8699</v>
      </c>
      <c r="I76" s="155">
        <v>31</v>
      </c>
      <c r="J76" s="155">
        <v>31</v>
      </c>
      <c r="K76" s="155" t="s">
        <v>4926</v>
      </c>
      <c r="L76" s="155"/>
      <c r="M76" s="155"/>
    </row>
    <row r="77" spans="2:13" hidden="1" x14ac:dyDescent="0.3">
      <c r="B77" s="155">
        <v>73</v>
      </c>
      <c r="C77" s="155" t="s">
        <v>176</v>
      </c>
      <c r="D77" s="155" t="s">
        <v>238</v>
      </c>
      <c r="E77" s="155" t="s">
        <v>8696</v>
      </c>
      <c r="F77" s="155" t="s">
        <v>8698</v>
      </c>
      <c r="G77" s="155">
        <v>111020</v>
      </c>
      <c r="H77" s="155" t="s">
        <v>8699</v>
      </c>
      <c r="I77" s="155">
        <v>37</v>
      </c>
      <c r="J77" s="155">
        <v>37</v>
      </c>
      <c r="K77" s="155" t="s">
        <v>4926</v>
      </c>
      <c r="L77" s="155"/>
      <c r="M77" s="155"/>
    </row>
    <row r="78" spans="2:13" hidden="1" x14ac:dyDescent="0.3">
      <c r="B78" s="155">
        <v>74</v>
      </c>
      <c r="C78" s="155" t="s">
        <v>176</v>
      </c>
      <c r="D78" s="155" t="s">
        <v>238</v>
      </c>
      <c r="E78" s="155" t="s">
        <v>8696</v>
      </c>
      <c r="F78" s="155" t="s">
        <v>8698</v>
      </c>
      <c r="G78" s="155">
        <v>111020</v>
      </c>
      <c r="H78" s="155" t="s">
        <v>8699</v>
      </c>
      <c r="I78" s="155">
        <v>38</v>
      </c>
      <c r="J78" s="155">
        <v>38</v>
      </c>
      <c r="K78" s="155" t="s">
        <v>4926</v>
      </c>
      <c r="L78" s="155"/>
      <c r="M78" s="155"/>
    </row>
    <row r="79" spans="2:13" hidden="1" x14ac:dyDescent="0.3">
      <c r="B79" s="155">
        <v>75</v>
      </c>
      <c r="C79" s="155" t="s">
        <v>176</v>
      </c>
      <c r="D79" s="155" t="s">
        <v>238</v>
      </c>
      <c r="E79" s="155" t="s">
        <v>8696</v>
      </c>
      <c r="F79" s="155" t="s">
        <v>8698</v>
      </c>
      <c r="G79" s="155">
        <v>111020</v>
      </c>
      <c r="H79" s="155" t="s">
        <v>8699</v>
      </c>
      <c r="I79" s="155">
        <v>39</v>
      </c>
      <c r="J79" s="155">
        <v>39</v>
      </c>
      <c r="K79" s="155" t="s">
        <v>4926</v>
      </c>
      <c r="L79" s="155"/>
      <c r="M79" s="155"/>
    </row>
    <row r="80" spans="2:13" hidden="1" x14ac:dyDescent="0.3">
      <c r="B80" s="155">
        <v>76</v>
      </c>
      <c r="C80" s="155" t="s">
        <v>176</v>
      </c>
      <c r="D80" s="155" t="s">
        <v>238</v>
      </c>
      <c r="E80" s="155" t="s">
        <v>8696</v>
      </c>
      <c r="F80" s="155" t="s">
        <v>8698</v>
      </c>
      <c r="G80" s="155">
        <v>111020</v>
      </c>
      <c r="H80" s="155" t="s">
        <v>8699</v>
      </c>
      <c r="I80" s="155">
        <v>41</v>
      </c>
      <c r="J80" s="155">
        <v>41</v>
      </c>
      <c r="K80" s="155" t="s">
        <v>4926</v>
      </c>
      <c r="L80" s="155"/>
      <c r="M80" s="155"/>
    </row>
    <row r="81" spans="2:13" hidden="1" x14ac:dyDescent="0.3">
      <c r="B81" s="155">
        <v>77</v>
      </c>
      <c r="C81" s="155" t="s">
        <v>176</v>
      </c>
      <c r="D81" s="155" t="s">
        <v>238</v>
      </c>
      <c r="E81" s="155" t="s">
        <v>8696</v>
      </c>
      <c r="F81" s="155" t="s">
        <v>8698</v>
      </c>
      <c r="G81" s="155">
        <v>111020</v>
      </c>
      <c r="H81" s="155" t="s">
        <v>8699</v>
      </c>
      <c r="I81" s="155">
        <v>42</v>
      </c>
      <c r="J81" s="155">
        <v>42</v>
      </c>
      <c r="K81" s="155" t="s">
        <v>4926</v>
      </c>
      <c r="L81" s="155"/>
      <c r="M81" s="155"/>
    </row>
    <row r="82" spans="2:13" hidden="1" x14ac:dyDescent="0.3">
      <c r="B82" s="155">
        <v>78</v>
      </c>
      <c r="C82" s="155" t="s">
        <v>176</v>
      </c>
      <c r="D82" s="155" t="s">
        <v>238</v>
      </c>
      <c r="E82" s="155" t="s">
        <v>8696</v>
      </c>
      <c r="F82" s="155" t="s">
        <v>8698</v>
      </c>
      <c r="G82" s="155">
        <v>111020</v>
      </c>
      <c r="H82" s="155" t="s">
        <v>8699</v>
      </c>
      <c r="I82" s="155">
        <v>43</v>
      </c>
      <c r="J82" s="155">
        <v>43</v>
      </c>
      <c r="K82" s="155" t="s">
        <v>4926</v>
      </c>
      <c r="L82" s="155"/>
      <c r="M82" s="155"/>
    </row>
    <row r="83" spans="2:13" hidden="1" x14ac:dyDescent="0.3">
      <c r="B83" s="155">
        <v>79</v>
      </c>
      <c r="C83" s="155" t="s">
        <v>176</v>
      </c>
      <c r="D83" s="155" t="s">
        <v>238</v>
      </c>
      <c r="E83" s="155" t="s">
        <v>8696</v>
      </c>
      <c r="F83" s="155" t="s">
        <v>8698</v>
      </c>
      <c r="G83" s="155">
        <v>111020</v>
      </c>
      <c r="H83" s="155" t="s">
        <v>8699</v>
      </c>
      <c r="I83" s="155">
        <v>44</v>
      </c>
      <c r="J83" s="155">
        <v>44</v>
      </c>
      <c r="K83" s="155" t="s">
        <v>4926</v>
      </c>
      <c r="L83" s="155"/>
      <c r="M83" s="155"/>
    </row>
    <row r="84" spans="2:13" hidden="1" x14ac:dyDescent="0.3">
      <c r="B84" s="155">
        <v>80</v>
      </c>
      <c r="C84" s="155" t="s">
        <v>176</v>
      </c>
      <c r="D84" s="155" t="s">
        <v>238</v>
      </c>
      <c r="E84" s="155" t="s">
        <v>8696</v>
      </c>
      <c r="F84" s="155" t="s">
        <v>8698</v>
      </c>
      <c r="G84" s="155">
        <v>111020</v>
      </c>
      <c r="H84" s="155" t="s">
        <v>8699</v>
      </c>
      <c r="I84" s="155">
        <v>46</v>
      </c>
      <c r="J84" s="155">
        <v>46</v>
      </c>
      <c r="K84" s="155" t="s">
        <v>4926</v>
      </c>
      <c r="L84" s="155"/>
      <c r="M84" s="155"/>
    </row>
    <row r="85" spans="2:13" hidden="1" x14ac:dyDescent="0.3">
      <c r="B85" s="155">
        <v>81</v>
      </c>
      <c r="C85" s="155" t="s">
        <v>176</v>
      </c>
      <c r="D85" s="155" t="s">
        <v>238</v>
      </c>
      <c r="E85" s="155" t="s">
        <v>8696</v>
      </c>
      <c r="F85" s="155" t="s">
        <v>8698</v>
      </c>
      <c r="G85" s="155">
        <v>111020</v>
      </c>
      <c r="H85" s="155" t="s">
        <v>8699</v>
      </c>
      <c r="I85" s="155">
        <v>47</v>
      </c>
      <c r="J85" s="155">
        <v>47</v>
      </c>
      <c r="K85" s="155" t="s">
        <v>4926</v>
      </c>
      <c r="L85" s="155"/>
      <c r="M85" s="155"/>
    </row>
    <row r="86" spans="2:13" hidden="1" x14ac:dyDescent="0.3">
      <c r="B86" s="155">
        <v>82</v>
      </c>
      <c r="C86" s="155" t="s">
        <v>176</v>
      </c>
      <c r="D86" s="155" t="s">
        <v>238</v>
      </c>
      <c r="E86" s="155" t="s">
        <v>8696</v>
      </c>
      <c r="F86" s="155" t="s">
        <v>8698</v>
      </c>
      <c r="G86" s="155">
        <v>111020</v>
      </c>
      <c r="H86" s="155" t="s">
        <v>8699</v>
      </c>
      <c r="I86" s="155">
        <v>48</v>
      </c>
      <c r="J86" s="155">
        <v>48</v>
      </c>
      <c r="K86" s="155" t="s">
        <v>4926</v>
      </c>
      <c r="L86" s="155"/>
      <c r="M86" s="155"/>
    </row>
    <row r="87" spans="2:13" hidden="1" x14ac:dyDescent="0.3">
      <c r="B87" s="155">
        <v>83</v>
      </c>
      <c r="C87" s="155" t="s">
        <v>176</v>
      </c>
      <c r="D87" s="155" t="s">
        <v>238</v>
      </c>
      <c r="E87" s="155" t="s">
        <v>8696</v>
      </c>
      <c r="F87" s="155" t="s">
        <v>8698</v>
      </c>
      <c r="G87" s="155">
        <v>111020</v>
      </c>
      <c r="H87" s="155" t="s">
        <v>8699</v>
      </c>
      <c r="I87" s="155">
        <v>49</v>
      </c>
      <c r="J87" s="155">
        <v>49</v>
      </c>
      <c r="K87" s="155" t="s">
        <v>4926</v>
      </c>
      <c r="L87" s="155"/>
      <c r="M87" s="155"/>
    </row>
    <row r="88" spans="2:13" hidden="1" x14ac:dyDescent="0.3">
      <c r="B88" s="155">
        <v>84</v>
      </c>
      <c r="C88" s="155" t="s">
        <v>176</v>
      </c>
      <c r="D88" s="155" t="s">
        <v>238</v>
      </c>
      <c r="E88" s="155" t="s">
        <v>8696</v>
      </c>
      <c r="F88" s="155" t="s">
        <v>8698</v>
      </c>
      <c r="G88" s="155">
        <v>111020</v>
      </c>
      <c r="H88" s="155" t="s">
        <v>8699</v>
      </c>
      <c r="I88" s="155">
        <v>50</v>
      </c>
      <c r="J88" s="155">
        <v>50</v>
      </c>
      <c r="K88" s="155" t="s">
        <v>4926</v>
      </c>
      <c r="L88" s="155"/>
      <c r="M88" s="155"/>
    </row>
    <row r="89" spans="2:13" hidden="1" x14ac:dyDescent="0.3">
      <c r="B89" s="155">
        <v>85</v>
      </c>
      <c r="C89" s="155" t="s">
        <v>176</v>
      </c>
      <c r="D89" s="155" t="s">
        <v>238</v>
      </c>
      <c r="E89" s="155" t="s">
        <v>8696</v>
      </c>
      <c r="F89" s="155" t="s">
        <v>8698</v>
      </c>
      <c r="G89" s="155">
        <v>111020</v>
      </c>
      <c r="H89" s="155" t="s">
        <v>8699</v>
      </c>
      <c r="I89" s="155">
        <v>51</v>
      </c>
      <c r="J89" s="155">
        <v>51</v>
      </c>
      <c r="K89" s="155" t="s">
        <v>4926</v>
      </c>
      <c r="L89" s="155"/>
      <c r="M89" s="155"/>
    </row>
    <row r="90" spans="2:13" hidden="1" x14ac:dyDescent="0.3">
      <c r="B90" s="155">
        <v>86</v>
      </c>
      <c r="C90" s="155" t="s">
        <v>176</v>
      </c>
      <c r="D90" s="155" t="s">
        <v>238</v>
      </c>
      <c r="E90" s="155" t="s">
        <v>8696</v>
      </c>
      <c r="F90" s="155" t="s">
        <v>8698</v>
      </c>
      <c r="G90" s="155">
        <v>111020</v>
      </c>
      <c r="H90" s="155" t="s">
        <v>8699</v>
      </c>
      <c r="I90" s="155">
        <v>52</v>
      </c>
      <c r="J90" s="155">
        <v>52</v>
      </c>
      <c r="K90" s="155" t="s">
        <v>4926</v>
      </c>
      <c r="L90" s="155"/>
      <c r="M90" s="155"/>
    </row>
    <row r="91" spans="2:13" hidden="1" x14ac:dyDescent="0.3">
      <c r="B91" s="155">
        <v>87</v>
      </c>
      <c r="C91" s="155" t="s">
        <v>176</v>
      </c>
      <c r="D91" s="155" t="s">
        <v>238</v>
      </c>
      <c r="E91" s="155" t="s">
        <v>8696</v>
      </c>
      <c r="F91" s="155" t="s">
        <v>8698</v>
      </c>
      <c r="G91" s="155">
        <v>111020</v>
      </c>
      <c r="H91" s="155" t="s">
        <v>8699</v>
      </c>
      <c r="I91" s="155">
        <v>53</v>
      </c>
      <c r="J91" s="155">
        <v>53</v>
      </c>
      <c r="K91" s="155" t="s">
        <v>4926</v>
      </c>
      <c r="L91" s="155"/>
      <c r="M91" s="155"/>
    </row>
    <row r="92" spans="2:13" hidden="1" x14ac:dyDescent="0.3">
      <c r="B92" s="155">
        <v>88</v>
      </c>
      <c r="C92" s="155" t="s">
        <v>176</v>
      </c>
      <c r="D92" s="155" t="s">
        <v>238</v>
      </c>
      <c r="E92" s="155" t="s">
        <v>8696</v>
      </c>
      <c r="F92" s="155" t="s">
        <v>8698</v>
      </c>
      <c r="G92" s="155">
        <v>111020</v>
      </c>
      <c r="H92" s="155" t="s">
        <v>8699</v>
      </c>
      <c r="I92" s="155">
        <v>54</v>
      </c>
      <c r="J92" s="155">
        <v>54</v>
      </c>
      <c r="K92" s="155" t="s">
        <v>4926</v>
      </c>
      <c r="L92" s="155"/>
      <c r="M92" s="155"/>
    </row>
    <row r="93" spans="2:13" hidden="1" x14ac:dyDescent="0.3">
      <c r="B93" s="155">
        <v>89</v>
      </c>
      <c r="C93" s="155" t="s">
        <v>176</v>
      </c>
      <c r="D93" s="155" t="s">
        <v>238</v>
      </c>
      <c r="E93" s="155" t="s">
        <v>8696</v>
      </c>
      <c r="F93" s="155" t="s">
        <v>8698</v>
      </c>
      <c r="G93" s="155">
        <v>111020</v>
      </c>
      <c r="H93" s="155" t="s">
        <v>8699</v>
      </c>
      <c r="I93" s="155">
        <v>55</v>
      </c>
      <c r="J93" s="155">
        <v>55</v>
      </c>
      <c r="K93" s="155" t="s">
        <v>4926</v>
      </c>
      <c r="L93" s="155"/>
      <c r="M93" s="155"/>
    </row>
    <row r="94" spans="2:13" hidden="1" x14ac:dyDescent="0.3">
      <c r="B94" s="155">
        <v>90</v>
      </c>
      <c r="C94" s="155" t="s">
        <v>176</v>
      </c>
      <c r="D94" s="155" t="s">
        <v>238</v>
      </c>
      <c r="E94" s="155" t="s">
        <v>8696</v>
      </c>
      <c r="F94" s="155" t="s">
        <v>8698</v>
      </c>
      <c r="G94" s="155">
        <v>111020</v>
      </c>
      <c r="H94" s="155" t="s">
        <v>8699</v>
      </c>
      <c r="I94" s="155">
        <v>56</v>
      </c>
      <c r="J94" s="155">
        <v>56</v>
      </c>
      <c r="K94" s="155" t="s">
        <v>4926</v>
      </c>
      <c r="L94" s="155"/>
      <c r="M94" s="155"/>
    </row>
    <row r="95" spans="2:13" hidden="1" x14ac:dyDescent="0.3">
      <c r="B95" s="155">
        <v>91</v>
      </c>
      <c r="C95" s="155" t="s">
        <v>176</v>
      </c>
      <c r="D95" s="155" t="s">
        <v>238</v>
      </c>
      <c r="E95" s="155" t="s">
        <v>8696</v>
      </c>
      <c r="F95" s="155" t="s">
        <v>8698</v>
      </c>
      <c r="G95" s="155">
        <v>111020</v>
      </c>
      <c r="H95" s="155" t="s">
        <v>8699</v>
      </c>
      <c r="I95" s="155">
        <v>57</v>
      </c>
      <c r="J95" s="155">
        <v>57</v>
      </c>
      <c r="K95" s="155" t="s">
        <v>4926</v>
      </c>
      <c r="L95" s="155"/>
      <c r="M95" s="155"/>
    </row>
    <row r="96" spans="2:13" hidden="1" x14ac:dyDescent="0.3">
      <c r="B96" s="155">
        <v>92</v>
      </c>
      <c r="C96" s="155" t="s">
        <v>176</v>
      </c>
      <c r="D96" s="155" t="s">
        <v>238</v>
      </c>
      <c r="E96" s="155" t="s">
        <v>8696</v>
      </c>
      <c r="F96" s="155" t="s">
        <v>8698</v>
      </c>
      <c r="G96" s="155">
        <v>111020</v>
      </c>
      <c r="H96" s="155" t="s">
        <v>8699</v>
      </c>
      <c r="I96" s="155">
        <v>58</v>
      </c>
      <c r="J96" s="155">
        <v>58</v>
      </c>
      <c r="K96" s="155" t="s">
        <v>4926</v>
      </c>
      <c r="L96" s="155"/>
      <c r="M96" s="155"/>
    </row>
    <row r="97" spans="2:13" hidden="1" x14ac:dyDescent="0.3">
      <c r="B97" s="155">
        <v>93</v>
      </c>
      <c r="C97" s="155" t="s">
        <v>176</v>
      </c>
      <c r="D97" s="155" t="s">
        <v>238</v>
      </c>
      <c r="E97" s="155" t="s">
        <v>8696</v>
      </c>
      <c r="F97" s="155" t="s">
        <v>8698</v>
      </c>
      <c r="G97" s="155">
        <v>111020</v>
      </c>
      <c r="H97" s="155" t="s">
        <v>8699</v>
      </c>
      <c r="I97" s="155">
        <v>59</v>
      </c>
      <c r="J97" s="155">
        <v>59</v>
      </c>
      <c r="K97" s="155" t="s">
        <v>4926</v>
      </c>
      <c r="L97" s="155"/>
      <c r="M97" s="155"/>
    </row>
    <row r="98" spans="2:13" hidden="1" x14ac:dyDescent="0.3">
      <c r="B98" s="155">
        <v>94</v>
      </c>
      <c r="C98" s="155" t="s">
        <v>176</v>
      </c>
      <c r="D98" s="155" t="s">
        <v>238</v>
      </c>
      <c r="E98" s="155" t="s">
        <v>8696</v>
      </c>
      <c r="F98" s="155" t="s">
        <v>8698</v>
      </c>
      <c r="G98" s="155">
        <v>111020</v>
      </c>
      <c r="H98" s="155" t="s">
        <v>8699</v>
      </c>
      <c r="I98" s="155">
        <v>60</v>
      </c>
      <c r="J98" s="155">
        <v>60</v>
      </c>
      <c r="K98" s="155" t="s">
        <v>4926</v>
      </c>
      <c r="L98" s="155"/>
      <c r="M98" s="155"/>
    </row>
    <row r="99" spans="2:13" hidden="1" x14ac:dyDescent="0.3">
      <c r="B99" s="155">
        <v>95</v>
      </c>
      <c r="C99" s="155" t="s">
        <v>176</v>
      </c>
      <c r="D99" s="155" t="s">
        <v>238</v>
      </c>
      <c r="E99" s="155" t="s">
        <v>8696</v>
      </c>
      <c r="F99" s="155" t="s">
        <v>8698</v>
      </c>
      <c r="G99" s="155">
        <v>111020</v>
      </c>
      <c r="H99" s="155" t="s">
        <v>8699</v>
      </c>
      <c r="I99" s="155">
        <v>61</v>
      </c>
      <c r="J99" s="155">
        <v>61</v>
      </c>
      <c r="K99" s="155" t="s">
        <v>4926</v>
      </c>
      <c r="L99" s="155"/>
      <c r="M99" s="155"/>
    </row>
    <row r="100" spans="2:13" hidden="1" x14ac:dyDescent="0.3">
      <c r="B100" s="155">
        <v>96</v>
      </c>
      <c r="C100" s="155" t="s">
        <v>176</v>
      </c>
      <c r="D100" s="155" t="s">
        <v>238</v>
      </c>
      <c r="E100" s="155" t="s">
        <v>8696</v>
      </c>
      <c r="F100" s="155" t="s">
        <v>8698</v>
      </c>
      <c r="G100" s="155">
        <v>111020</v>
      </c>
      <c r="H100" s="155" t="s">
        <v>8699</v>
      </c>
      <c r="I100" s="155">
        <v>62</v>
      </c>
      <c r="J100" s="155">
        <v>62</v>
      </c>
      <c r="K100" s="155" t="s">
        <v>4926</v>
      </c>
      <c r="L100" s="155"/>
      <c r="M100" s="155"/>
    </row>
    <row r="101" spans="2:13" hidden="1" x14ac:dyDescent="0.3">
      <c r="B101" s="155">
        <v>97</v>
      </c>
      <c r="C101" s="155" t="s">
        <v>176</v>
      </c>
      <c r="D101" s="155" t="s">
        <v>238</v>
      </c>
      <c r="E101" s="155" t="s">
        <v>8696</v>
      </c>
      <c r="F101" s="155" t="s">
        <v>8698</v>
      </c>
      <c r="G101" s="155">
        <v>111020</v>
      </c>
      <c r="H101" s="155" t="s">
        <v>8699</v>
      </c>
      <c r="I101" s="155">
        <v>63</v>
      </c>
      <c r="J101" s="155">
        <v>63</v>
      </c>
      <c r="K101" s="155" t="s">
        <v>4926</v>
      </c>
      <c r="L101" s="155"/>
      <c r="M101" s="155"/>
    </row>
    <row r="102" spans="2:13" hidden="1" x14ac:dyDescent="0.3">
      <c r="B102" s="155">
        <v>98</v>
      </c>
      <c r="C102" s="155" t="s">
        <v>176</v>
      </c>
      <c r="D102" s="155" t="s">
        <v>238</v>
      </c>
      <c r="E102" s="155" t="s">
        <v>8696</v>
      </c>
      <c r="F102" s="155" t="s">
        <v>8698</v>
      </c>
      <c r="G102" s="155">
        <v>111020</v>
      </c>
      <c r="H102" s="155" t="s">
        <v>8699</v>
      </c>
      <c r="I102" s="155">
        <v>64</v>
      </c>
      <c r="J102" s="155">
        <v>64</v>
      </c>
      <c r="K102" s="155" t="s">
        <v>4926</v>
      </c>
      <c r="L102" s="155"/>
      <c r="M102" s="155"/>
    </row>
    <row r="103" spans="2:13" hidden="1" x14ac:dyDescent="0.3">
      <c r="B103" s="155">
        <v>99</v>
      </c>
      <c r="C103" s="155" t="s">
        <v>176</v>
      </c>
      <c r="D103" s="155" t="s">
        <v>238</v>
      </c>
      <c r="E103" s="155" t="s">
        <v>8696</v>
      </c>
      <c r="F103" s="155" t="s">
        <v>8698</v>
      </c>
      <c r="G103" s="155">
        <v>111020</v>
      </c>
      <c r="H103" s="155" t="s">
        <v>8699</v>
      </c>
      <c r="I103" s="155">
        <v>84</v>
      </c>
      <c r="J103" s="155">
        <v>84</v>
      </c>
      <c r="K103" s="155" t="s">
        <v>4926</v>
      </c>
      <c r="L103" s="155"/>
      <c r="M103" s="155"/>
    </row>
    <row r="104" spans="2:13" hidden="1" x14ac:dyDescent="0.3">
      <c r="B104" s="155">
        <v>100</v>
      </c>
      <c r="C104" s="155" t="s">
        <v>176</v>
      </c>
      <c r="D104" s="155" t="s">
        <v>238</v>
      </c>
      <c r="E104" s="155" t="s">
        <v>8696</v>
      </c>
      <c r="F104" s="155" t="s">
        <v>8698</v>
      </c>
      <c r="G104" s="155">
        <v>111020</v>
      </c>
      <c r="H104" s="155" t="s">
        <v>8699</v>
      </c>
      <c r="I104" s="155">
        <v>85</v>
      </c>
      <c r="J104" s="155">
        <v>85</v>
      </c>
      <c r="K104" s="155" t="s">
        <v>4926</v>
      </c>
      <c r="L104" s="155"/>
      <c r="M104" s="155"/>
    </row>
    <row r="105" spans="2:13" hidden="1" x14ac:dyDescent="0.3">
      <c r="B105" s="155">
        <v>101</v>
      </c>
      <c r="C105" s="155" t="s">
        <v>176</v>
      </c>
      <c r="D105" s="155" t="s">
        <v>238</v>
      </c>
      <c r="E105" s="155" t="s">
        <v>8696</v>
      </c>
      <c r="F105" s="155" t="s">
        <v>8698</v>
      </c>
      <c r="G105" s="155">
        <v>111020</v>
      </c>
      <c r="H105" s="155" t="s">
        <v>8699</v>
      </c>
      <c r="I105" s="155">
        <v>86</v>
      </c>
      <c r="J105" s="155">
        <v>86</v>
      </c>
      <c r="K105" s="155" t="s">
        <v>4926</v>
      </c>
      <c r="L105" s="155"/>
      <c r="M105" s="155"/>
    </row>
    <row r="106" spans="2:13" hidden="1" x14ac:dyDescent="0.3">
      <c r="B106" s="155">
        <v>102</v>
      </c>
      <c r="C106" s="155" t="s">
        <v>176</v>
      </c>
      <c r="D106" s="155" t="s">
        <v>238</v>
      </c>
      <c r="E106" s="155" t="s">
        <v>8696</v>
      </c>
      <c r="F106" s="155" t="s">
        <v>8698</v>
      </c>
      <c r="G106" s="155">
        <v>111020</v>
      </c>
      <c r="H106" s="155" t="s">
        <v>8699</v>
      </c>
      <c r="I106" s="155">
        <v>87</v>
      </c>
      <c r="J106" s="155">
        <v>87</v>
      </c>
      <c r="K106" s="155" t="s">
        <v>4926</v>
      </c>
      <c r="L106" s="155"/>
      <c r="M106" s="155"/>
    </row>
    <row r="107" spans="2:13" hidden="1" x14ac:dyDescent="0.3">
      <c r="B107" s="155">
        <v>103</v>
      </c>
      <c r="C107" s="155" t="s">
        <v>176</v>
      </c>
      <c r="D107" s="155" t="s">
        <v>238</v>
      </c>
      <c r="E107" s="155" t="s">
        <v>8696</v>
      </c>
      <c r="F107" s="155" t="s">
        <v>8698</v>
      </c>
      <c r="G107" s="155">
        <v>111020</v>
      </c>
      <c r="H107" s="155" t="s">
        <v>8699</v>
      </c>
      <c r="I107" s="155">
        <v>88</v>
      </c>
      <c r="J107" s="155">
        <v>88</v>
      </c>
      <c r="K107" s="155" t="s">
        <v>4926</v>
      </c>
      <c r="L107" s="155"/>
      <c r="M107" s="155"/>
    </row>
    <row r="108" spans="2:13" hidden="1" x14ac:dyDescent="0.3">
      <c r="B108" s="155">
        <v>104</v>
      </c>
      <c r="C108" s="155" t="s">
        <v>176</v>
      </c>
      <c r="D108" s="155" t="s">
        <v>238</v>
      </c>
      <c r="E108" s="155" t="s">
        <v>8696</v>
      </c>
      <c r="F108" s="155" t="s">
        <v>8698</v>
      </c>
      <c r="G108" s="155">
        <v>111020</v>
      </c>
      <c r="H108" s="155" t="s">
        <v>8699</v>
      </c>
      <c r="I108" s="155">
        <v>89</v>
      </c>
      <c r="J108" s="155">
        <v>89</v>
      </c>
      <c r="K108" s="155" t="s">
        <v>4926</v>
      </c>
      <c r="L108" s="155"/>
      <c r="M108" s="155"/>
    </row>
    <row r="109" spans="2:13" hidden="1" x14ac:dyDescent="0.3">
      <c r="B109" s="155">
        <v>105</v>
      </c>
      <c r="C109" s="155" t="s">
        <v>176</v>
      </c>
      <c r="D109" s="155" t="s">
        <v>238</v>
      </c>
      <c r="E109" s="155" t="s">
        <v>8696</v>
      </c>
      <c r="F109" s="155" t="s">
        <v>8698</v>
      </c>
      <c r="G109" s="155">
        <v>111020</v>
      </c>
      <c r="H109" s="155" t="s">
        <v>8699</v>
      </c>
      <c r="I109" s="155">
        <v>90</v>
      </c>
      <c r="J109" s="155">
        <v>90</v>
      </c>
      <c r="K109" s="155" t="s">
        <v>4926</v>
      </c>
      <c r="L109" s="155"/>
      <c r="M109" s="155"/>
    </row>
    <row r="110" spans="2:13" hidden="1" x14ac:dyDescent="0.3">
      <c r="B110" s="155">
        <v>106</v>
      </c>
      <c r="C110" s="155" t="s">
        <v>176</v>
      </c>
      <c r="D110" s="155" t="s">
        <v>238</v>
      </c>
      <c r="E110" s="155" t="s">
        <v>8696</v>
      </c>
      <c r="F110" s="155" t="s">
        <v>8698</v>
      </c>
      <c r="G110" s="155">
        <v>111020</v>
      </c>
      <c r="H110" s="155" t="s">
        <v>8699</v>
      </c>
      <c r="I110" s="155">
        <v>91</v>
      </c>
      <c r="J110" s="155">
        <v>91</v>
      </c>
      <c r="K110" s="155" t="s">
        <v>4926</v>
      </c>
      <c r="L110" s="155"/>
      <c r="M110" s="155"/>
    </row>
    <row r="111" spans="2:13" hidden="1" x14ac:dyDescent="0.3">
      <c r="B111" s="155">
        <v>107</v>
      </c>
      <c r="C111" s="155" t="s">
        <v>176</v>
      </c>
      <c r="D111" s="155" t="s">
        <v>238</v>
      </c>
      <c r="E111" s="155" t="s">
        <v>8696</v>
      </c>
      <c r="F111" s="155" t="s">
        <v>8700</v>
      </c>
      <c r="G111" s="155">
        <v>111022</v>
      </c>
      <c r="H111" s="155" t="s">
        <v>8701</v>
      </c>
      <c r="I111" s="155">
        <v>1</v>
      </c>
      <c r="J111" s="155">
        <v>1</v>
      </c>
      <c r="K111" s="155" t="s">
        <v>4926</v>
      </c>
      <c r="L111" s="155"/>
      <c r="M111" s="155"/>
    </row>
    <row r="112" spans="2:13" hidden="1" x14ac:dyDescent="0.3">
      <c r="B112" s="155">
        <v>108</v>
      </c>
      <c r="C112" s="155" t="s">
        <v>176</v>
      </c>
      <c r="D112" s="155" t="s">
        <v>238</v>
      </c>
      <c r="E112" s="155" t="s">
        <v>8676</v>
      </c>
      <c r="F112" s="155" t="s">
        <v>8702</v>
      </c>
      <c r="G112" s="155">
        <v>112214</v>
      </c>
      <c r="H112" s="155" t="s">
        <v>8703</v>
      </c>
      <c r="I112" s="155">
        <v>273</v>
      </c>
      <c r="J112" s="155"/>
      <c r="K112" s="155" t="s">
        <v>4926</v>
      </c>
      <c r="L112" s="155"/>
      <c r="M112" s="155"/>
    </row>
    <row r="113" spans="2:13" hidden="1" x14ac:dyDescent="0.3">
      <c r="B113" s="155">
        <v>109</v>
      </c>
      <c r="C113" s="155" t="s">
        <v>176</v>
      </c>
      <c r="D113" s="155" t="s">
        <v>238</v>
      </c>
      <c r="E113" s="155" t="s">
        <v>8676</v>
      </c>
      <c r="F113" s="155" t="s">
        <v>8702</v>
      </c>
      <c r="G113" s="155">
        <v>112214</v>
      </c>
      <c r="H113" s="155" t="s">
        <v>8703</v>
      </c>
      <c r="I113" s="155">
        <v>375</v>
      </c>
      <c r="J113" s="155"/>
      <c r="K113" s="155" t="s">
        <v>4926</v>
      </c>
      <c r="L113" s="155"/>
      <c r="M113" s="155"/>
    </row>
    <row r="114" spans="2:13" hidden="1" x14ac:dyDescent="0.3">
      <c r="B114" s="155">
        <v>110</v>
      </c>
      <c r="C114" s="155" t="s">
        <v>176</v>
      </c>
      <c r="D114" s="155" t="s">
        <v>238</v>
      </c>
      <c r="E114" s="155" t="s">
        <v>8676</v>
      </c>
      <c r="F114" s="155" t="s">
        <v>8702</v>
      </c>
      <c r="G114" s="155">
        <v>112214</v>
      </c>
      <c r="H114" s="155" t="s">
        <v>8703</v>
      </c>
      <c r="I114" s="155">
        <v>376</v>
      </c>
      <c r="J114" s="155"/>
      <c r="K114" s="155" t="s">
        <v>4926</v>
      </c>
      <c r="L114" s="155"/>
      <c r="M114" s="155"/>
    </row>
    <row r="115" spans="2:13" hidden="1" x14ac:dyDescent="0.3">
      <c r="B115" s="155">
        <v>111</v>
      </c>
      <c r="C115" s="155" t="s">
        <v>176</v>
      </c>
      <c r="D115" s="155" t="s">
        <v>238</v>
      </c>
      <c r="E115" s="155" t="s">
        <v>8676</v>
      </c>
      <c r="F115" s="155" t="s">
        <v>8702</v>
      </c>
      <c r="G115" s="155">
        <v>112214</v>
      </c>
      <c r="H115" s="155" t="s">
        <v>8703</v>
      </c>
      <c r="I115" s="155">
        <v>512</v>
      </c>
      <c r="J115" s="155"/>
      <c r="K115" s="155" t="s">
        <v>4926</v>
      </c>
      <c r="L115" s="155"/>
      <c r="M115" s="155"/>
    </row>
    <row r="116" spans="2:13" hidden="1" x14ac:dyDescent="0.3">
      <c r="B116" s="155">
        <v>112</v>
      </c>
      <c r="C116" s="155" t="s">
        <v>176</v>
      </c>
      <c r="D116" s="155" t="s">
        <v>238</v>
      </c>
      <c r="E116" s="155" t="s">
        <v>8676</v>
      </c>
      <c r="F116" s="155" t="s">
        <v>8702</v>
      </c>
      <c r="G116" s="155">
        <v>112214</v>
      </c>
      <c r="H116" s="155" t="s">
        <v>8703</v>
      </c>
      <c r="I116" s="155">
        <v>513</v>
      </c>
      <c r="J116" s="155"/>
      <c r="K116" s="155" t="s">
        <v>4926</v>
      </c>
      <c r="L116" s="155"/>
      <c r="M116" s="155"/>
    </row>
    <row r="117" spans="2:13" hidden="1" x14ac:dyDescent="0.3">
      <c r="B117" s="155">
        <v>113</v>
      </c>
      <c r="C117" s="155" t="s">
        <v>176</v>
      </c>
      <c r="D117" s="155" t="s">
        <v>238</v>
      </c>
      <c r="E117" s="155" t="s">
        <v>8676</v>
      </c>
      <c r="F117" s="155" t="s">
        <v>8702</v>
      </c>
      <c r="G117" s="155">
        <v>112214</v>
      </c>
      <c r="H117" s="155" t="s">
        <v>8703</v>
      </c>
      <c r="I117" s="155">
        <v>514</v>
      </c>
      <c r="J117" s="155"/>
      <c r="K117" s="155" t="s">
        <v>4926</v>
      </c>
      <c r="L117" s="155"/>
      <c r="M117" s="155"/>
    </row>
    <row r="118" spans="2:13" hidden="1" x14ac:dyDescent="0.3">
      <c r="B118" s="155">
        <v>114</v>
      </c>
      <c r="C118" s="155" t="s">
        <v>176</v>
      </c>
      <c r="D118" s="155" t="s">
        <v>238</v>
      </c>
      <c r="E118" s="155" t="s">
        <v>8676</v>
      </c>
      <c r="F118" s="155" t="s">
        <v>8702</v>
      </c>
      <c r="G118" s="155">
        <v>112214</v>
      </c>
      <c r="H118" s="155" t="s">
        <v>8703</v>
      </c>
      <c r="I118" s="155">
        <v>515</v>
      </c>
      <c r="J118" s="155"/>
      <c r="K118" s="155" t="s">
        <v>4926</v>
      </c>
      <c r="L118" s="155"/>
      <c r="M118" s="155"/>
    </row>
    <row r="119" spans="2:13" hidden="1" x14ac:dyDescent="0.3">
      <c r="B119" s="155">
        <v>115</v>
      </c>
      <c r="C119" s="155" t="s">
        <v>176</v>
      </c>
      <c r="D119" s="155" t="s">
        <v>238</v>
      </c>
      <c r="E119" s="155" t="s">
        <v>8676</v>
      </c>
      <c r="F119" s="155" t="s">
        <v>8702</v>
      </c>
      <c r="G119" s="155">
        <v>112214</v>
      </c>
      <c r="H119" s="155" t="s">
        <v>8703</v>
      </c>
      <c r="I119" s="155">
        <v>516</v>
      </c>
      <c r="J119" s="155"/>
      <c r="K119" s="155" t="s">
        <v>4926</v>
      </c>
      <c r="L119" s="155"/>
      <c r="M119" s="155"/>
    </row>
    <row r="120" spans="2:13" hidden="1" x14ac:dyDescent="0.3">
      <c r="B120" s="155">
        <v>116</v>
      </c>
      <c r="C120" s="155" t="s">
        <v>176</v>
      </c>
      <c r="D120" s="155" t="s">
        <v>238</v>
      </c>
      <c r="E120" s="155" t="s">
        <v>8676</v>
      </c>
      <c r="F120" s="155" t="s">
        <v>8702</v>
      </c>
      <c r="G120" s="155">
        <v>112214</v>
      </c>
      <c r="H120" s="155" t="s">
        <v>8703</v>
      </c>
      <c r="I120" s="155">
        <v>522</v>
      </c>
      <c r="J120" s="155"/>
      <c r="K120" s="155" t="s">
        <v>4926</v>
      </c>
      <c r="L120" s="155"/>
      <c r="M120" s="155"/>
    </row>
    <row r="121" spans="2:13" hidden="1" x14ac:dyDescent="0.3">
      <c r="B121" s="155">
        <v>117</v>
      </c>
      <c r="C121" s="155" t="s">
        <v>176</v>
      </c>
      <c r="D121" s="155" t="s">
        <v>238</v>
      </c>
      <c r="E121" s="155" t="s">
        <v>8676</v>
      </c>
      <c r="F121" s="155" t="s">
        <v>8702</v>
      </c>
      <c r="G121" s="155">
        <v>112214</v>
      </c>
      <c r="H121" s="155" t="s">
        <v>8703</v>
      </c>
      <c r="I121" s="155">
        <v>523</v>
      </c>
      <c r="J121" s="155"/>
      <c r="K121" s="155" t="s">
        <v>4926</v>
      </c>
      <c r="L121" s="155"/>
      <c r="M121" s="155"/>
    </row>
    <row r="122" spans="2:13" hidden="1" x14ac:dyDescent="0.3">
      <c r="B122" s="155">
        <v>118</v>
      </c>
      <c r="C122" s="155" t="s">
        <v>176</v>
      </c>
      <c r="D122" s="155" t="s">
        <v>238</v>
      </c>
      <c r="E122" s="155" t="s">
        <v>8676</v>
      </c>
      <c r="F122" s="155" t="s">
        <v>8702</v>
      </c>
      <c r="G122" s="155">
        <v>112214</v>
      </c>
      <c r="H122" s="155" t="s">
        <v>8703</v>
      </c>
      <c r="I122" s="155">
        <v>524</v>
      </c>
      <c r="J122" s="155"/>
      <c r="K122" s="155" t="s">
        <v>4926</v>
      </c>
      <c r="L122" s="155"/>
      <c r="M122" s="155"/>
    </row>
    <row r="123" spans="2:13" hidden="1" x14ac:dyDescent="0.3">
      <c r="B123" s="155">
        <v>119</v>
      </c>
      <c r="C123" s="155" t="s">
        <v>176</v>
      </c>
      <c r="D123" s="155" t="s">
        <v>238</v>
      </c>
      <c r="E123" s="155" t="s">
        <v>8676</v>
      </c>
      <c r="F123" s="155" t="s">
        <v>8702</v>
      </c>
      <c r="G123" s="155">
        <v>112214</v>
      </c>
      <c r="H123" s="155" t="s">
        <v>8703</v>
      </c>
      <c r="I123" s="155">
        <v>525</v>
      </c>
      <c r="J123" s="155"/>
      <c r="K123" s="155" t="s">
        <v>4926</v>
      </c>
      <c r="L123" s="155"/>
      <c r="M123" s="155"/>
    </row>
    <row r="124" spans="2:13" hidden="1" x14ac:dyDescent="0.3">
      <c r="B124" s="155">
        <v>120</v>
      </c>
      <c r="C124" s="155" t="s">
        <v>176</v>
      </c>
      <c r="D124" s="155" t="s">
        <v>238</v>
      </c>
      <c r="E124" s="155" t="s">
        <v>8676</v>
      </c>
      <c r="F124" s="155" t="s">
        <v>8702</v>
      </c>
      <c r="G124" s="155">
        <v>112214</v>
      </c>
      <c r="H124" s="155" t="s">
        <v>8703</v>
      </c>
      <c r="I124" s="155">
        <v>526</v>
      </c>
      <c r="J124" s="155"/>
      <c r="K124" s="155" t="s">
        <v>4926</v>
      </c>
      <c r="L124" s="155"/>
      <c r="M124" s="155"/>
    </row>
    <row r="125" spans="2:13" hidden="1" x14ac:dyDescent="0.3">
      <c r="B125" s="155">
        <v>121</v>
      </c>
      <c r="C125" s="155" t="s">
        <v>176</v>
      </c>
      <c r="D125" s="155" t="s">
        <v>238</v>
      </c>
      <c r="E125" s="155" t="s">
        <v>8676</v>
      </c>
      <c r="F125" s="155" t="s">
        <v>8702</v>
      </c>
      <c r="G125" s="155">
        <v>112214</v>
      </c>
      <c r="H125" s="155" t="s">
        <v>8703</v>
      </c>
      <c r="I125" s="155">
        <v>511</v>
      </c>
      <c r="J125" s="155">
        <v>18629</v>
      </c>
      <c r="K125" s="155" t="s">
        <v>4926</v>
      </c>
      <c r="L125" s="155"/>
      <c r="M125" s="155"/>
    </row>
    <row r="126" spans="2:13" hidden="1" x14ac:dyDescent="0.3">
      <c r="B126" s="155">
        <v>122</v>
      </c>
      <c r="C126" s="155" t="s">
        <v>176</v>
      </c>
      <c r="D126" s="155" t="s">
        <v>238</v>
      </c>
      <c r="E126" s="155" t="s">
        <v>8676</v>
      </c>
      <c r="F126" s="155" t="s">
        <v>8702</v>
      </c>
      <c r="G126" s="155">
        <v>112214</v>
      </c>
      <c r="H126" s="155" t="s">
        <v>8703</v>
      </c>
      <c r="I126" s="155">
        <v>521</v>
      </c>
      <c r="J126" s="155">
        <v>18994</v>
      </c>
      <c r="K126" s="155" t="s">
        <v>4926</v>
      </c>
      <c r="L126" s="155"/>
      <c r="M126" s="155"/>
    </row>
    <row r="127" spans="2:13" hidden="1" x14ac:dyDescent="0.3">
      <c r="B127" s="155">
        <v>123</v>
      </c>
      <c r="C127" s="155" t="s">
        <v>176</v>
      </c>
      <c r="D127" s="155" t="s">
        <v>238</v>
      </c>
      <c r="E127" s="155" t="s">
        <v>8676</v>
      </c>
      <c r="F127" s="155" t="s">
        <v>8702</v>
      </c>
      <c r="G127" s="155">
        <v>112214</v>
      </c>
      <c r="H127" s="155" t="s">
        <v>8703</v>
      </c>
      <c r="I127" s="155">
        <v>531</v>
      </c>
      <c r="J127" s="155">
        <v>19360</v>
      </c>
      <c r="K127" s="155" t="s">
        <v>4926</v>
      </c>
      <c r="L127" s="155"/>
      <c r="M127" s="155"/>
    </row>
    <row r="128" spans="2:13" hidden="1" x14ac:dyDescent="0.3">
      <c r="B128" s="155">
        <v>124</v>
      </c>
      <c r="C128" s="155" t="s">
        <v>176</v>
      </c>
      <c r="D128" s="155" t="s">
        <v>238</v>
      </c>
      <c r="E128" s="155" t="s">
        <v>8676</v>
      </c>
      <c r="F128" s="155" t="s">
        <v>8702</v>
      </c>
      <c r="G128" s="155">
        <v>112214</v>
      </c>
      <c r="H128" s="155" t="s">
        <v>8703</v>
      </c>
      <c r="I128" s="155">
        <v>532</v>
      </c>
      <c r="J128" s="155">
        <v>19391</v>
      </c>
      <c r="K128" s="155" t="s">
        <v>4926</v>
      </c>
      <c r="L128" s="155"/>
      <c r="M128" s="155"/>
    </row>
    <row r="129" spans="2:13" hidden="1" x14ac:dyDescent="0.3">
      <c r="B129" s="155">
        <v>125</v>
      </c>
      <c r="C129" s="155" t="s">
        <v>176</v>
      </c>
      <c r="D129" s="155" t="s">
        <v>238</v>
      </c>
      <c r="E129" s="155" t="s">
        <v>8676</v>
      </c>
      <c r="F129" s="155" t="s">
        <v>8702</v>
      </c>
      <c r="G129" s="155">
        <v>112214</v>
      </c>
      <c r="H129" s="155" t="s">
        <v>8703</v>
      </c>
      <c r="I129" s="155">
        <v>533</v>
      </c>
      <c r="J129" s="155">
        <v>19419</v>
      </c>
      <c r="K129" s="155" t="s">
        <v>4926</v>
      </c>
      <c r="L129" s="155"/>
      <c r="M129" s="155"/>
    </row>
    <row r="130" spans="2:13" hidden="1" x14ac:dyDescent="0.3">
      <c r="B130" s="155">
        <v>126</v>
      </c>
      <c r="C130" s="155" t="s">
        <v>176</v>
      </c>
      <c r="D130" s="155" t="s">
        <v>238</v>
      </c>
      <c r="E130" s="155" t="s">
        <v>8676</v>
      </c>
      <c r="F130" s="155" t="s">
        <v>8702</v>
      </c>
      <c r="G130" s="155">
        <v>112214</v>
      </c>
      <c r="H130" s="155" t="s">
        <v>8703</v>
      </c>
      <c r="I130" s="155">
        <v>534</v>
      </c>
      <c r="J130" s="155">
        <v>19450</v>
      </c>
      <c r="K130" s="155" t="s">
        <v>4926</v>
      </c>
      <c r="L130" s="155"/>
      <c r="M130" s="155"/>
    </row>
    <row r="131" spans="2:13" hidden="1" x14ac:dyDescent="0.3">
      <c r="B131" s="155">
        <v>127</v>
      </c>
      <c r="C131" s="155" t="s">
        <v>176</v>
      </c>
      <c r="D131" s="155" t="s">
        <v>238</v>
      </c>
      <c r="E131" s="155" t="s">
        <v>8676</v>
      </c>
      <c r="F131" s="155" t="s">
        <v>8702</v>
      </c>
      <c r="G131" s="155">
        <v>112214</v>
      </c>
      <c r="H131" s="155" t="s">
        <v>8703</v>
      </c>
      <c r="I131" s="155">
        <v>535</v>
      </c>
      <c r="J131" s="155">
        <v>19480</v>
      </c>
      <c r="K131" s="155" t="s">
        <v>4926</v>
      </c>
      <c r="L131" s="155"/>
      <c r="M131" s="155"/>
    </row>
    <row r="132" spans="2:13" hidden="1" x14ac:dyDescent="0.3">
      <c r="B132" s="155">
        <v>128</v>
      </c>
      <c r="C132" s="155" t="s">
        <v>176</v>
      </c>
      <c r="D132" s="155" t="s">
        <v>238</v>
      </c>
      <c r="E132" s="155" t="s">
        <v>8676</v>
      </c>
      <c r="F132" s="155" t="s">
        <v>8702</v>
      </c>
      <c r="G132" s="155">
        <v>112214</v>
      </c>
      <c r="H132" s="155" t="s">
        <v>8703</v>
      </c>
      <c r="I132" s="155">
        <v>536</v>
      </c>
      <c r="J132" s="155">
        <v>19511</v>
      </c>
      <c r="K132" s="155" t="s">
        <v>4926</v>
      </c>
      <c r="L132" s="155"/>
      <c r="M132" s="155"/>
    </row>
    <row r="133" spans="2:13" hidden="1" x14ac:dyDescent="0.3">
      <c r="B133" s="155">
        <v>129</v>
      </c>
      <c r="C133" s="155" t="s">
        <v>176</v>
      </c>
      <c r="D133" s="155" t="s">
        <v>175</v>
      </c>
      <c r="E133" s="155" t="s">
        <v>8593</v>
      </c>
      <c r="F133" s="155" t="s">
        <v>8594</v>
      </c>
      <c r="G133" s="155">
        <v>113105</v>
      </c>
      <c r="H133" s="155" t="s">
        <v>8596</v>
      </c>
      <c r="I133" s="155">
        <v>79</v>
      </c>
      <c r="J133" s="155">
        <v>79</v>
      </c>
      <c r="K133" s="155"/>
      <c r="L133" s="155" t="s">
        <v>4926</v>
      </c>
      <c r="M133" s="155"/>
    </row>
    <row r="134" spans="2:13" hidden="1" x14ac:dyDescent="0.3">
      <c r="B134" s="155">
        <v>130</v>
      </c>
      <c r="C134" s="155" t="s">
        <v>176</v>
      </c>
      <c r="D134" s="155" t="s">
        <v>706</v>
      </c>
      <c r="E134" s="155" t="s">
        <v>8704</v>
      </c>
      <c r="F134" s="155" t="s">
        <v>8711</v>
      </c>
      <c r="G134" s="155">
        <v>130164</v>
      </c>
      <c r="H134" s="155" t="s">
        <v>8712</v>
      </c>
      <c r="I134" s="155">
        <v>763</v>
      </c>
      <c r="J134" s="155">
        <v>763</v>
      </c>
      <c r="K134" s="155" t="s">
        <v>4926</v>
      </c>
      <c r="L134" s="155"/>
      <c r="M134" s="155"/>
    </row>
    <row r="135" spans="2:13" hidden="1" x14ac:dyDescent="0.3">
      <c r="B135" s="155">
        <v>131</v>
      </c>
      <c r="C135" s="155" t="s">
        <v>176</v>
      </c>
      <c r="D135" s="155" t="s">
        <v>706</v>
      </c>
      <c r="E135" s="155" t="s">
        <v>8704</v>
      </c>
      <c r="F135" s="155" t="s">
        <v>8711</v>
      </c>
      <c r="G135" s="155">
        <v>130164</v>
      </c>
      <c r="H135" s="155" t="s">
        <v>8712</v>
      </c>
      <c r="I135" s="155">
        <v>764</v>
      </c>
      <c r="J135" s="155">
        <v>764</v>
      </c>
      <c r="K135" s="155" t="s">
        <v>4926</v>
      </c>
      <c r="L135" s="155"/>
      <c r="M135" s="155"/>
    </row>
    <row r="136" spans="2:13" hidden="1" x14ac:dyDescent="0.3">
      <c r="B136" s="155">
        <v>132</v>
      </c>
      <c r="C136" s="155" t="s">
        <v>176</v>
      </c>
      <c r="D136" s="155" t="s">
        <v>706</v>
      </c>
      <c r="E136" s="155" t="s">
        <v>8704</v>
      </c>
      <c r="F136" s="155" t="s">
        <v>8711</v>
      </c>
      <c r="G136" s="155">
        <v>130164</v>
      </c>
      <c r="H136" s="155" t="s">
        <v>8712</v>
      </c>
      <c r="I136" s="155">
        <v>765</v>
      </c>
      <c r="J136" s="155">
        <v>765</v>
      </c>
      <c r="K136" s="155" t="s">
        <v>4926</v>
      </c>
      <c r="L136" s="155"/>
      <c r="M136" s="155"/>
    </row>
    <row r="137" spans="2:13" hidden="1" x14ac:dyDescent="0.3">
      <c r="B137" s="155">
        <v>133</v>
      </c>
      <c r="C137" s="155" t="s">
        <v>176</v>
      </c>
      <c r="D137" s="155" t="s">
        <v>706</v>
      </c>
      <c r="E137" s="155" t="s">
        <v>8704</v>
      </c>
      <c r="F137" s="155" t="s">
        <v>8711</v>
      </c>
      <c r="G137" s="155">
        <v>130164</v>
      </c>
      <c r="H137" s="155" t="s">
        <v>8712</v>
      </c>
      <c r="I137" s="155">
        <v>766</v>
      </c>
      <c r="J137" s="155">
        <v>766</v>
      </c>
      <c r="K137" s="155" t="s">
        <v>4926</v>
      </c>
      <c r="L137" s="155"/>
      <c r="M137" s="155"/>
    </row>
    <row r="138" spans="2:13" hidden="1" x14ac:dyDescent="0.3">
      <c r="B138" s="155">
        <v>134</v>
      </c>
      <c r="C138" s="155" t="s">
        <v>176</v>
      </c>
      <c r="D138" s="155" t="s">
        <v>706</v>
      </c>
      <c r="E138" s="155" t="s">
        <v>8704</v>
      </c>
      <c r="F138" s="155" t="s">
        <v>8711</v>
      </c>
      <c r="G138" s="155">
        <v>130164</v>
      </c>
      <c r="H138" s="155" t="s">
        <v>8712</v>
      </c>
      <c r="I138" s="155">
        <v>767</v>
      </c>
      <c r="J138" s="155">
        <v>767</v>
      </c>
      <c r="K138" s="155" t="s">
        <v>4926</v>
      </c>
      <c r="L138" s="155"/>
      <c r="M138" s="155"/>
    </row>
    <row r="139" spans="2:13" hidden="1" x14ac:dyDescent="0.3">
      <c r="B139" s="155">
        <v>135</v>
      </c>
      <c r="C139" s="155" t="s">
        <v>176</v>
      </c>
      <c r="D139" s="155" t="s">
        <v>706</v>
      </c>
      <c r="E139" s="155" t="s">
        <v>8704</v>
      </c>
      <c r="F139" s="155" t="s">
        <v>8711</v>
      </c>
      <c r="G139" s="155">
        <v>130164</v>
      </c>
      <c r="H139" s="155" t="s">
        <v>8712</v>
      </c>
      <c r="I139" s="155">
        <v>768</v>
      </c>
      <c r="J139" s="155">
        <v>768</v>
      </c>
      <c r="K139" s="155" t="s">
        <v>4926</v>
      </c>
      <c r="L139" s="155"/>
      <c r="M139" s="155"/>
    </row>
    <row r="140" spans="2:13" hidden="1" x14ac:dyDescent="0.3">
      <c r="B140" s="155">
        <v>136</v>
      </c>
      <c r="C140" s="155" t="s">
        <v>176</v>
      </c>
      <c r="D140" s="155" t="s">
        <v>706</v>
      </c>
      <c r="E140" s="155" t="s">
        <v>8704</v>
      </c>
      <c r="F140" s="155" t="s">
        <v>8711</v>
      </c>
      <c r="G140" s="155">
        <v>130164</v>
      </c>
      <c r="H140" s="155" t="s">
        <v>8712</v>
      </c>
      <c r="I140" s="155">
        <v>781</v>
      </c>
      <c r="J140" s="155">
        <v>781</v>
      </c>
      <c r="K140" s="155" t="s">
        <v>4926</v>
      </c>
      <c r="L140" s="155"/>
      <c r="M140" s="155"/>
    </row>
    <row r="141" spans="2:13" hidden="1" x14ac:dyDescent="0.3">
      <c r="B141" s="155">
        <v>137</v>
      </c>
      <c r="C141" s="155" t="s">
        <v>176</v>
      </c>
      <c r="D141" s="155" t="s">
        <v>706</v>
      </c>
      <c r="E141" s="155" t="s">
        <v>8704</v>
      </c>
      <c r="F141" s="155" t="s">
        <v>8711</v>
      </c>
      <c r="G141" s="155">
        <v>130164</v>
      </c>
      <c r="H141" s="155" t="s">
        <v>8712</v>
      </c>
      <c r="I141" s="155">
        <v>782</v>
      </c>
      <c r="J141" s="155">
        <v>782</v>
      </c>
      <c r="K141" s="155" t="s">
        <v>4926</v>
      </c>
      <c r="L141" s="155"/>
      <c r="M141" s="155"/>
    </row>
    <row r="142" spans="2:13" hidden="1" x14ac:dyDescent="0.3">
      <c r="B142" s="155">
        <v>138</v>
      </c>
      <c r="C142" s="155" t="s">
        <v>176</v>
      </c>
      <c r="D142" s="155" t="s">
        <v>706</v>
      </c>
      <c r="E142" s="155" t="s">
        <v>8704</v>
      </c>
      <c r="F142" s="155" t="s">
        <v>8711</v>
      </c>
      <c r="G142" s="155">
        <v>130164</v>
      </c>
      <c r="H142" s="155" t="s">
        <v>8712</v>
      </c>
      <c r="I142" s="155">
        <v>783</v>
      </c>
      <c r="J142" s="155">
        <v>783</v>
      </c>
      <c r="K142" s="155" t="s">
        <v>4926</v>
      </c>
      <c r="L142" s="155"/>
      <c r="M142" s="155"/>
    </row>
    <row r="143" spans="2:13" hidden="1" x14ac:dyDescent="0.3">
      <c r="B143" s="155">
        <v>139</v>
      </c>
      <c r="C143" s="155" t="s">
        <v>176</v>
      </c>
      <c r="D143" s="155" t="s">
        <v>706</v>
      </c>
      <c r="E143" s="155" t="s">
        <v>8704</v>
      </c>
      <c r="F143" s="155" t="s">
        <v>8711</v>
      </c>
      <c r="G143" s="155">
        <v>130164</v>
      </c>
      <c r="H143" s="155" t="s">
        <v>8712</v>
      </c>
      <c r="I143" s="155">
        <v>784</v>
      </c>
      <c r="J143" s="155">
        <v>784</v>
      </c>
      <c r="K143" s="155" t="s">
        <v>4926</v>
      </c>
      <c r="L143" s="155"/>
      <c r="M143" s="155"/>
    </row>
    <row r="144" spans="2:13" hidden="1" x14ac:dyDescent="0.3">
      <c r="B144" s="155">
        <v>140</v>
      </c>
      <c r="C144" s="155" t="s">
        <v>176</v>
      </c>
      <c r="D144" s="155" t="s">
        <v>706</v>
      </c>
      <c r="E144" s="155" t="s">
        <v>8704</v>
      </c>
      <c r="F144" s="155" t="s">
        <v>8711</v>
      </c>
      <c r="G144" s="155">
        <v>130164</v>
      </c>
      <c r="H144" s="155" t="s">
        <v>8712</v>
      </c>
      <c r="I144" s="155">
        <v>785</v>
      </c>
      <c r="J144" s="155">
        <v>785</v>
      </c>
      <c r="K144" s="155" t="s">
        <v>4926</v>
      </c>
      <c r="L144" s="155"/>
      <c r="M144" s="155"/>
    </row>
    <row r="145" spans="2:13" hidden="1" x14ac:dyDescent="0.3">
      <c r="B145" s="155">
        <v>141</v>
      </c>
      <c r="C145" s="155" t="s">
        <v>176</v>
      </c>
      <c r="D145" s="155" t="s">
        <v>706</v>
      </c>
      <c r="E145" s="155" t="s">
        <v>8704</v>
      </c>
      <c r="F145" s="155" t="s">
        <v>8711</v>
      </c>
      <c r="G145" s="155">
        <v>130164</v>
      </c>
      <c r="H145" s="155" t="s">
        <v>8712</v>
      </c>
      <c r="I145" s="155">
        <v>786</v>
      </c>
      <c r="J145" s="155">
        <v>786</v>
      </c>
      <c r="K145" s="155" t="s">
        <v>4926</v>
      </c>
      <c r="L145" s="155"/>
      <c r="M145" s="155"/>
    </row>
    <row r="146" spans="2:13" hidden="1" x14ac:dyDescent="0.3">
      <c r="B146" s="155">
        <v>142</v>
      </c>
      <c r="C146" s="155" t="s">
        <v>176</v>
      </c>
      <c r="D146" s="155" t="s">
        <v>706</v>
      </c>
      <c r="E146" s="155" t="s">
        <v>8704</v>
      </c>
      <c r="F146" s="155" t="s">
        <v>8711</v>
      </c>
      <c r="G146" s="155">
        <v>130164</v>
      </c>
      <c r="H146" s="155" t="s">
        <v>8712</v>
      </c>
      <c r="I146" s="155">
        <v>789</v>
      </c>
      <c r="J146" s="155">
        <v>789</v>
      </c>
      <c r="K146" s="155" t="s">
        <v>4926</v>
      </c>
      <c r="L146" s="155"/>
      <c r="M146" s="155"/>
    </row>
    <row r="147" spans="2:13" hidden="1" x14ac:dyDescent="0.3">
      <c r="B147" s="155">
        <v>143</v>
      </c>
      <c r="C147" s="155" t="s">
        <v>176</v>
      </c>
      <c r="D147" s="155" t="s">
        <v>706</v>
      </c>
      <c r="E147" s="155" t="s">
        <v>8704</v>
      </c>
      <c r="F147" s="155" t="s">
        <v>8711</v>
      </c>
      <c r="G147" s="155">
        <v>130164</v>
      </c>
      <c r="H147" s="155" t="s">
        <v>8712</v>
      </c>
      <c r="I147" s="155">
        <v>790</v>
      </c>
      <c r="J147" s="155">
        <v>790</v>
      </c>
      <c r="K147" s="155" t="s">
        <v>4926</v>
      </c>
      <c r="L147" s="155"/>
      <c r="M147" s="155"/>
    </row>
    <row r="148" spans="2:13" hidden="1" x14ac:dyDescent="0.3">
      <c r="B148" s="155">
        <v>144</v>
      </c>
      <c r="C148" s="155" t="s">
        <v>176</v>
      </c>
      <c r="D148" s="155" t="s">
        <v>706</v>
      </c>
      <c r="E148" s="155" t="s">
        <v>8704</v>
      </c>
      <c r="F148" s="155" t="s">
        <v>8711</v>
      </c>
      <c r="G148" s="155">
        <v>130164</v>
      </c>
      <c r="H148" s="155" t="s">
        <v>8712</v>
      </c>
      <c r="I148" s="155">
        <v>791</v>
      </c>
      <c r="J148" s="155">
        <v>791</v>
      </c>
      <c r="K148" s="155" t="s">
        <v>4926</v>
      </c>
      <c r="L148" s="155"/>
      <c r="M148" s="155"/>
    </row>
    <row r="149" spans="2:13" hidden="1" x14ac:dyDescent="0.3">
      <c r="B149" s="155">
        <v>145</v>
      </c>
      <c r="C149" s="155" t="s">
        <v>176</v>
      </c>
      <c r="D149" s="155" t="s">
        <v>706</v>
      </c>
      <c r="E149" s="155" t="s">
        <v>8704</v>
      </c>
      <c r="F149" s="155" t="s">
        <v>8711</v>
      </c>
      <c r="G149" s="155">
        <v>130164</v>
      </c>
      <c r="H149" s="155" t="s">
        <v>8712</v>
      </c>
      <c r="I149" s="155">
        <v>792</v>
      </c>
      <c r="J149" s="155">
        <v>792</v>
      </c>
      <c r="K149" s="155" t="s">
        <v>4926</v>
      </c>
      <c r="L149" s="155"/>
      <c r="M149" s="155"/>
    </row>
    <row r="150" spans="2:13" hidden="1" x14ac:dyDescent="0.3">
      <c r="B150" s="155">
        <v>146</v>
      </c>
      <c r="C150" s="155" t="s">
        <v>176</v>
      </c>
      <c r="D150" s="155" t="s">
        <v>706</v>
      </c>
      <c r="E150" s="155" t="s">
        <v>8704</v>
      </c>
      <c r="F150" s="155" t="s">
        <v>8711</v>
      </c>
      <c r="G150" s="155">
        <v>130164</v>
      </c>
      <c r="H150" s="155" t="s">
        <v>8712</v>
      </c>
      <c r="I150" s="155">
        <v>796</v>
      </c>
      <c r="J150" s="155">
        <v>796</v>
      </c>
      <c r="K150" s="155" t="s">
        <v>4926</v>
      </c>
      <c r="L150" s="155"/>
      <c r="M150" s="155"/>
    </row>
    <row r="151" spans="2:13" x14ac:dyDescent="0.3">
      <c r="B151" s="155">
        <v>147</v>
      </c>
      <c r="C151" s="155" t="s">
        <v>176</v>
      </c>
      <c r="D151" s="155" t="s">
        <v>706</v>
      </c>
      <c r="E151" s="155" t="s">
        <v>8725</v>
      </c>
      <c r="F151" s="155" t="s">
        <v>8726</v>
      </c>
      <c r="G151" s="155">
        <v>130564</v>
      </c>
      <c r="H151" s="155" t="s">
        <v>8731</v>
      </c>
      <c r="I151" s="155">
        <v>58</v>
      </c>
      <c r="J151" s="155">
        <v>53</v>
      </c>
      <c r="K151" s="155"/>
      <c r="L151" s="155" t="s">
        <v>4926</v>
      </c>
      <c r="M151" s="155"/>
    </row>
    <row r="152" spans="2:13" hidden="1" x14ac:dyDescent="0.3">
      <c r="B152" s="155">
        <v>148</v>
      </c>
      <c r="C152" s="155" t="s">
        <v>176</v>
      </c>
      <c r="D152" s="155" t="s">
        <v>706</v>
      </c>
      <c r="E152" s="155" t="s">
        <v>8704</v>
      </c>
      <c r="F152" s="155" t="s">
        <v>8705</v>
      </c>
      <c r="G152" s="155">
        <v>131006</v>
      </c>
      <c r="H152" s="155" t="s">
        <v>8733</v>
      </c>
      <c r="I152" s="155">
        <v>125</v>
      </c>
      <c r="J152" s="155">
        <v>1125</v>
      </c>
      <c r="K152" s="155" t="s">
        <v>4926</v>
      </c>
      <c r="L152" s="155"/>
      <c r="M152" s="155"/>
    </row>
    <row r="153" spans="2:13" hidden="1" x14ac:dyDescent="0.3">
      <c r="B153" s="155">
        <v>149</v>
      </c>
      <c r="C153" s="155" t="s">
        <v>176</v>
      </c>
      <c r="D153" s="155" t="s">
        <v>706</v>
      </c>
      <c r="E153" s="155" t="s">
        <v>8704</v>
      </c>
      <c r="F153" s="155" t="s">
        <v>8705</v>
      </c>
      <c r="G153" s="155">
        <v>131006</v>
      </c>
      <c r="H153" s="155" t="s">
        <v>8733</v>
      </c>
      <c r="I153" s="155">
        <v>134</v>
      </c>
      <c r="J153" s="155">
        <v>1134</v>
      </c>
      <c r="K153" s="155" t="s">
        <v>4926</v>
      </c>
      <c r="L153" s="155"/>
      <c r="M153" s="155"/>
    </row>
    <row r="154" spans="2:13" hidden="1" x14ac:dyDescent="0.3">
      <c r="B154" s="155">
        <v>150</v>
      </c>
      <c r="C154" s="155" t="s">
        <v>176</v>
      </c>
      <c r="D154" s="155" t="s">
        <v>706</v>
      </c>
      <c r="E154" s="155" t="s">
        <v>8704</v>
      </c>
      <c r="F154" s="155" t="s">
        <v>8705</v>
      </c>
      <c r="G154" s="155">
        <v>131006</v>
      </c>
      <c r="H154" s="155" t="s">
        <v>8733</v>
      </c>
      <c r="I154" s="155">
        <v>135</v>
      </c>
      <c r="J154" s="155">
        <v>1135</v>
      </c>
      <c r="K154" s="155" t="s">
        <v>4926</v>
      </c>
      <c r="L154" s="155"/>
      <c r="M154" s="155"/>
    </row>
    <row r="155" spans="2:13" hidden="1" x14ac:dyDescent="0.3">
      <c r="B155" s="155">
        <v>151</v>
      </c>
      <c r="C155" s="155" t="s">
        <v>176</v>
      </c>
      <c r="D155" s="155" t="s">
        <v>706</v>
      </c>
      <c r="E155" s="155" t="s">
        <v>8704</v>
      </c>
      <c r="F155" s="155" t="s">
        <v>8705</v>
      </c>
      <c r="G155" s="155">
        <v>131006</v>
      </c>
      <c r="H155" s="155" t="s">
        <v>8733</v>
      </c>
      <c r="I155" s="155">
        <v>136</v>
      </c>
      <c r="J155" s="155">
        <v>1136</v>
      </c>
      <c r="K155" s="155" t="s">
        <v>4926</v>
      </c>
      <c r="L155" s="155"/>
      <c r="M155" s="155"/>
    </row>
    <row r="156" spans="2:13" hidden="1" x14ac:dyDescent="0.3">
      <c r="B156" s="155">
        <v>152</v>
      </c>
      <c r="C156" s="155" t="s">
        <v>176</v>
      </c>
      <c r="D156" s="155" t="s">
        <v>706</v>
      </c>
      <c r="E156" s="155" t="s">
        <v>8704</v>
      </c>
      <c r="F156" s="155" t="s">
        <v>8705</v>
      </c>
      <c r="G156" s="155">
        <v>131006</v>
      </c>
      <c r="H156" s="155" t="s">
        <v>8733</v>
      </c>
      <c r="I156" s="155">
        <v>137</v>
      </c>
      <c r="J156" s="155">
        <v>1137</v>
      </c>
      <c r="K156" s="155" t="s">
        <v>4926</v>
      </c>
      <c r="L156" s="155"/>
      <c r="M156" s="155"/>
    </row>
    <row r="157" spans="2:13" hidden="1" x14ac:dyDescent="0.3">
      <c r="B157" s="155">
        <v>153</v>
      </c>
      <c r="C157" s="155" t="s">
        <v>176</v>
      </c>
      <c r="D157" s="155" t="s">
        <v>706</v>
      </c>
      <c r="E157" s="155" t="s">
        <v>8704</v>
      </c>
      <c r="F157" s="155" t="s">
        <v>8711</v>
      </c>
      <c r="G157" s="155">
        <v>131023</v>
      </c>
      <c r="H157" s="155" t="s">
        <v>8736</v>
      </c>
      <c r="I157" s="155">
        <v>69</v>
      </c>
      <c r="J157" s="155">
        <v>69</v>
      </c>
      <c r="K157" s="155" t="s">
        <v>4926</v>
      </c>
      <c r="L157" s="155"/>
      <c r="M157" s="155"/>
    </row>
    <row r="158" spans="2:13" hidden="1" x14ac:dyDescent="0.3">
      <c r="B158" s="155">
        <v>154</v>
      </c>
      <c r="C158" s="155" t="s">
        <v>176</v>
      </c>
      <c r="D158" s="155" t="s">
        <v>706</v>
      </c>
      <c r="E158" s="155" t="s">
        <v>8704</v>
      </c>
      <c r="F158" s="155" t="s">
        <v>8738</v>
      </c>
      <c r="G158" s="155">
        <v>131042</v>
      </c>
      <c r="H158" s="155" t="s">
        <v>8739</v>
      </c>
      <c r="I158" s="155">
        <v>452</v>
      </c>
      <c r="J158" s="155">
        <v>2338</v>
      </c>
      <c r="K158" s="155" t="s">
        <v>4926</v>
      </c>
      <c r="L158" s="155"/>
      <c r="M158" s="155"/>
    </row>
    <row r="159" spans="2:13" hidden="1" x14ac:dyDescent="0.3">
      <c r="B159" s="155">
        <v>155</v>
      </c>
      <c r="C159" s="155" t="s">
        <v>176</v>
      </c>
      <c r="D159" s="155" t="s">
        <v>706</v>
      </c>
      <c r="E159" s="155" t="s">
        <v>8704</v>
      </c>
      <c r="F159" s="155" t="s">
        <v>8738</v>
      </c>
      <c r="G159" s="155">
        <v>131042</v>
      </c>
      <c r="H159" s="155" t="s">
        <v>8739</v>
      </c>
      <c r="I159" s="155">
        <v>453</v>
      </c>
      <c r="J159" s="155">
        <v>1936</v>
      </c>
      <c r="K159" s="155" t="s">
        <v>4926</v>
      </c>
      <c r="L159" s="155"/>
      <c r="M159" s="155"/>
    </row>
    <row r="160" spans="2:13" hidden="1" x14ac:dyDescent="0.3">
      <c r="B160" s="155">
        <v>156</v>
      </c>
      <c r="C160" s="155" t="s">
        <v>176</v>
      </c>
      <c r="D160" s="155" t="s">
        <v>706</v>
      </c>
      <c r="E160" s="155" t="s">
        <v>8704</v>
      </c>
      <c r="F160" s="155" t="s">
        <v>8738</v>
      </c>
      <c r="G160" s="155">
        <v>131042</v>
      </c>
      <c r="H160" s="155" t="s">
        <v>8739</v>
      </c>
      <c r="I160" s="155">
        <v>454</v>
      </c>
      <c r="J160" s="155">
        <v>2307</v>
      </c>
      <c r="K160" s="155" t="s">
        <v>4926</v>
      </c>
      <c r="L160" s="155"/>
      <c r="M160" s="155"/>
    </row>
    <row r="161" spans="2:13" hidden="1" x14ac:dyDescent="0.3">
      <c r="B161" s="155">
        <v>157</v>
      </c>
      <c r="C161" s="155" t="s">
        <v>176</v>
      </c>
      <c r="D161" s="155" t="s">
        <v>706</v>
      </c>
      <c r="E161" s="155" t="s">
        <v>8704</v>
      </c>
      <c r="F161" s="155" t="s">
        <v>8711</v>
      </c>
      <c r="G161" s="155">
        <v>131067</v>
      </c>
      <c r="H161" s="155" t="s">
        <v>8741</v>
      </c>
      <c r="I161" s="155">
        <v>88</v>
      </c>
      <c r="J161" s="155">
        <v>88</v>
      </c>
      <c r="K161" s="155" t="s">
        <v>4926</v>
      </c>
      <c r="L161" s="155"/>
      <c r="M161" s="155"/>
    </row>
    <row r="162" spans="2:13" hidden="1" x14ac:dyDescent="0.3">
      <c r="B162" s="155">
        <v>158</v>
      </c>
      <c r="C162" s="155" t="s">
        <v>176</v>
      </c>
      <c r="D162" s="155" t="s">
        <v>706</v>
      </c>
      <c r="E162" s="155" t="s">
        <v>8704</v>
      </c>
      <c r="F162" s="155" t="s">
        <v>8711</v>
      </c>
      <c r="G162" s="155">
        <v>131067</v>
      </c>
      <c r="H162" s="155" t="s">
        <v>8741</v>
      </c>
      <c r="I162" s="155">
        <v>89</v>
      </c>
      <c r="J162" s="155">
        <v>89</v>
      </c>
      <c r="K162" s="155" t="s">
        <v>4926</v>
      </c>
      <c r="L162" s="155"/>
      <c r="M162" s="155"/>
    </row>
    <row r="163" spans="2:13" hidden="1" x14ac:dyDescent="0.3">
      <c r="B163" s="155">
        <v>159</v>
      </c>
      <c r="C163" s="155" t="s">
        <v>176</v>
      </c>
      <c r="D163" s="155" t="s">
        <v>706</v>
      </c>
      <c r="E163" s="155" t="s">
        <v>8704</v>
      </c>
      <c r="F163" s="155" t="s">
        <v>8711</v>
      </c>
      <c r="G163" s="155">
        <v>131067</v>
      </c>
      <c r="H163" s="155" t="s">
        <v>8741</v>
      </c>
      <c r="I163" s="155">
        <v>90</v>
      </c>
      <c r="J163" s="155">
        <v>90</v>
      </c>
      <c r="K163" s="155" t="s">
        <v>4926</v>
      </c>
      <c r="L163" s="155"/>
      <c r="M163" s="155"/>
    </row>
    <row r="164" spans="2:13" hidden="1" x14ac:dyDescent="0.3">
      <c r="B164" s="155">
        <v>160</v>
      </c>
      <c r="C164" s="155" t="s">
        <v>176</v>
      </c>
      <c r="D164" s="155" t="s">
        <v>706</v>
      </c>
      <c r="E164" s="155" t="s">
        <v>8704</v>
      </c>
      <c r="F164" s="155" t="s">
        <v>8711</v>
      </c>
      <c r="G164" s="155">
        <v>131067</v>
      </c>
      <c r="H164" s="155" t="s">
        <v>8741</v>
      </c>
      <c r="I164" s="155">
        <v>91</v>
      </c>
      <c r="J164" s="155">
        <v>91</v>
      </c>
      <c r="K164" s="155" t="s">
        <v>4926</v>
      </c>
      <c r="L164" s="155"/>
      <c r="M164" s="155"/>
    </row>
    <row r="165" spans="2:13" hidden="1" x14ac:dyDescent="0.3">
      <c r="B165" s="155">
        <v>161</v>
      </c>
      <c r="C165" s="155" t="s">
        <v>176</v>
      </c>
      <c r="D165" s="155" t="s">
        <v>706</v>
      </c>
      <c r="E165" s="155" t="s">
        <v>8704</v>
      </c>
      <c r="F165" s="155" t="s">
        <v>8711</v>
      </c>
      <c r="G165" s="155">
        <v>131067</v>
      </c>
      <c r="H165" s="155" t="s">
        <v>8741</v>
      </c>
      <c r="I165" s="155">
        <v>92</v>
      </c>
      <c r="J165" s="155">
        <v>92</v>
      </c>
      <c r="K165" s="155" t="s">
        <v>4926</v>
      </c>
      <c r="L165" s="155"/>
      <c r="M165" s="155"/>
    </row>
    <row r="166" spans="2:13" hidden="1" x14ac:dyDescent="0.3">
      <c r="B166" s="155">
        <v>162</v>
      </c>
      <c r="C166" s="155" t="s">
        <v>176</v>
      </c>
      <c r="D166" s="155" t="s">
        <v>706</v>
      </c>
      <c r="E166" s="155" t="s">
        <v>8704</v>
      </c>
      <c r="F166" s="155" t="s">
        <v>8711</v>
      </c>
      <c r="G166" s="155">
        <v>131067</v>
      </c>
      <c r="H166" s="155" t="s">
        <v>8741</v>
      </c>
      <c r="I166" s="155">
        <v>93</v>
      </c>
      <c r="J166" s="155">
        <v>93</v>
      </c>
      <c r="K166" s="155" t="s">
        <v>4926</v>
      </c>
      <c r="L166" s="155"/>
      <c r="M166" s="155"/>
    </row>
    <row r="167" spans="2:13" hidden="1" x14ac:dyDescent="0.3">
      <c r="B167" s="155">
        <v>163</v>
      </c>
      <c r="C167" s="155" t="s">
        <v>176</v>
      </c>
      <c r="D167" s="155" t="s">
        <v>706</v>
      </c>
      <c r="E167" s="155" t="s">
        <v>8704</v>
      </c>
      <c r="F167" s="155" t="s">
        <v>8711</v>
      </c>
      <c r="G167" s="155">
        <v>131067</v>
      </c>
      <c r="H167" s="155" t="s">
        <v>8741</v>
      </c>
      <c r="I167" s="155">
        <v>94</v>
      </c>
      <c r="J167" s="155">
        <v>94</v>
      </c>
      <c r="K167" s="155" t="s">
        <v>4926</v>
      </c>
      <c r="L167" s="155"/>
      <c r="M167" s="155"/>
    </row>
    <row r="168" spans="2:13" hidden="1" x14ac:dyDescent="0.3">
      <c r="B168" s="155">
        <v>164</v>
      </c>
      <c r="C168" s="155" t="s">
        <v>176</v>
      </c>
      <c r="D168" s="155" t="s">
        <v>706</v>
      </c>
      <c r="E168" s="155" t="s">
        <v>8704</v>
      </c>
      <c r="F168" s="155" t="s">
        <v>8711</v>
      </c>
      <c r="G168" s="155">
        <v>131067</v>
      </c>
      <c r="H168" s="155" t="s">
        <v>8741</v>
      </c>
      <c r="I168" s="155">
        <v>95</v>
      </c>
      <c r="J168" s="155">
        <v>95</v>
      </c>
      <c r="K168" s="155" t="s">
        <v>4926</v>
      </c>
      <c r="L168" s="155"/>
      <c r="M168" s="155"/>
    </row>
    <row r="169" spans="2:13" hidden="1" x14ac:dyDescent="0.3">
      <c r="B169" s="155">
        <v>165</v>
      </c>
      <c r="C169" s="155" t="s">
        <v>176</v>
      </c>
      <c r="D169" s="155" t="s">
        <v>706</v>
      </c>
      <c r="E169" s="155" t="s">
        <v>8704</v>
      </c>
      <c r="F169" s="155" t="s">
        <v>8711</v>
      </c>
      <c r="G169" s="155">
        <v>131067</v>
      </c>
      <c r="H169" s="155" t="s">
        <v>8741</v>
      </c>
      <c r="I169" s="155">
        <v>96</v>
      </c>
      <c r="J169" s="155">
        <v>96</v>
      </c>
      <c r="K169" s="155" t="s">
        <v>4926</v>
      </c>
      <c r="L169" s="155"/>
      <c r="M169" s="155"/>
    </row>
    <row r="170" spans="2:13" hidden="1" x14ac:dyDescent="0.3">
      <c r="B170" s="155">
        <v>166</v>
      </c>
      <c r="C170" s="155" t="s">
        <v>176</v>
      </c>
      <c r="D170" s="155" t="s">
        <v>706</v>
      </c>
      <c r="E170" s="155" t="s">
        <v>8704</v>
      </c>
      <c r="F170" s="155" t="s">
        <v>8711</v>
      </c>
      <c r="G170" s="155">
        <v>131067</v>
      </c>
      <c r="H170" s="155" t="s">
        <v>8741</v>
      </c>
      <c r="I170" s="155">
        <v>97</v>
      </c>
      <c r="J170" s="155">
        <v>97</v>
      </c>
      <c r="K170" s="155" t="s">
        <v>4926</v>
      </c>
      <c r="L170" s="155"/>
      <c r="M170" s="155"/>
    </row>
    <row r="171" spans="2:13" hidden="1" x14ac:dyDescent="0.3">
      <c r="B171" s="155">
        <v>167</v>
      </c>
      <c r="C171" s="155" t="s">
        <v>176</v>
      </c>
      <c r="D171" s="155" t="s">
        <v>706</v>
      </c>
      <c r="E171" s="155" t="s">
        <v>8704</v>
      </c>
      <c r="F171" s="155" t="s">
        <v>8711</v>
      </c>
      <c r="G171" s="155">
        <v>131067</v>
      </c>
      <c r="H171" s="155" t="s">
        <v>8741</v>
      </c>
      <c r="I171" s="155">
        <v>99</v>
      </c>
      <c r="J171" s="155">
        <v>99</v>
      </c>
      <c r="K171" s="155" t="s">
        <v>4926</v>
      </c>
      <c r="L171" s="155"/>
      <c r="M171" s="155"/>
    </row>
    <row r="172" spans="2:13" hidden="1" x14ac:dyDescent="0.3">
      <c r="B172" s="155">
        <v>168</v>
      </c>
      <c r="C172" s="155" t="s">
        <v>176</v>
      </c>
      <c r="D172" s="155" t="s">
        <v>706</v>
      </c>
      <c r="E172" s="155" t="s">
        <v>8704</v>
      </c>
      <c r="F172" s="155" t="s">
        <v>8711</v>
      </c>
      <c r="G172" s="155">
        <v>131067</v>
      </c>
      <c r="H172" s="155" t="s">
        <v>8741</v>
      </c>
      <c r="I172" s="155">
        <v>100</v>
      </c>
      <c r="J172" s="155">
        <v>100</v>
      </c>
      <c r="K172" s="155" t="s">
        <v>4926</v>
      </c>
      <c r="L172" s="155"/>
      <c r="M172" s="155"/>
    </row>
    <row r="173" spans="2:13" hidden="1" x14ac:dyDescent="0.3">
      <c r="B173" s="155">
        <v>169</v>
      </c>
      <c r="C173" s="155" t="s">
        <v>176</v>
      </c>
      <c r="D173" s="155" t="s">
        <v>706</v>
      </c>
      <c r="E173" s="155" t="s">
        <v>8704</v>
      </c>
      <c r="F173" s="155" t="s">
        <v>8711</v>
      </c>
      <c r="G173" s="155">
        <v>131067</v>
      </c>
      <c r="H173" s="155" t="s">
        <v>8741</v>
      </c>
      <c r="I173" s="155">
        <v>101</v>
      </c>
      <c r="J173" s="155">
        <v>101</v>
      </c>
      <c r="K173" s="155" t="s">
        <v>4926</v>
      </c>
      <c r="L173" s="155"/>
      <c r="M173" s="155"/>
    </row>
    <row r="174" spans="2:13" hidden="1" x14ac:dyDescent="0.3">
      <c r="B174" s="155">
        <v>170</v>
      </c>
      <c r="C174" s="155" t="s">
        <v>176</v>
      </c>
      <c r="D174" s="155" t="s">
        <v>706</v>
      </c>
      <c r="E174" s="155" t="s">
        <v>8722</v>
      </c>
      <c r="F174" s="155" t="s">
        <v>8746</v>
      </c>
      <c r="G174" s="155">
        <v>134018</v>
      </c>
      <c r="H174" s="155" t="s">
        <v>8747</v>
      </c>
      <c r="I174" s="155">
        <v>4</v>
      </c>
      <c r="J174" s="155">
        <v>4</v>
      </c>
      <c r="K174" s="155" t="s">
        <v>4926</v>
      </c>
      <c r="L174" s="155"/>
      <c r="M174" s="155"/>
    </row>
    <row r="175" spans="2:13" hidden="1" x14ac:dyDescent="0.3">
      <c r="B175" s="155">
        <v>171</v>
      </c>
      <c r="C175" s="155" t="s">
        <v>176</v>
      </c>
      <c r="D175" s="155" t="s">
        <v>706</v>
      </c>
      <c r="E175" s="155" t="s">
        <v>8722</v>
      </c>
      <c r="F175" s="155" t="s">
        <v>8746</v>
      </c>
      <c r="G175" s="155">
        <v>134018</v>
      </c>
      <c r="H175" s="155" t="s">
        <v>8747</v>
      </c>
      <c r="I175" s="155">
        <v>5</v>
      </c>
      <c r="J175" s="155">
        <v>5</v>
      </c>
      <c r="K175" s="155" t="s">
        <v>4926</v>
      </c>
      <c r="L175" s="155"/>
      <c r="M175" s="155"/>
    </row>
    <row r="176" spans="2:13" hidden="1" x14ac:dyDescent="0.3">
      <c r="B176" s="155">
        <v>172</v>
      </c>
      <c r="C176" s="155" t="s">
        <v>176</v>
      </c>
      <c r="D176" s="155" t="s">
        <v>706</v>
      </c>
      <c r="E176" s="155" t="s">
        <v>8722</v>
      </c>
      <c r="F176" s="155" t="s">
        <v>8746</v>
      </c>
      <c r="G176" s="155">
        <v>134018</v>
      </c>
      <c r="H176" s="155" t="s">
        <v>8747</v>
      </c>
      <c r="I176" s="155">
        <v>7</v>
      </c>
      <c r="J176" s="155">
        <v>7</v>
      </c>
      <c r="K176" s="155" t="s">
        <v>4926</v>
      </c>
      <c r="L176" s="155"/>
      <c r="M176" s="155"/>
    </row>
    <row r="177" spans="2:13" hidden="1" x14ac:dyDescent="0.3">
      <c r="B177" s="155">
        <v>173</v>
      </c>
      <c r="C177" s="155" t="s">
        <v>176</v>
      </c>
      <c r="D177" s="155" t="s">
        <v>706</v>
      </c>
      <c r="E177" s="155" t="s">
        <v>8722</v>
      </c>
      <c r="F177" s="155" t="s">
        <v>8746</v>
      </c>
      <c r="G177" s="155">
        <v>134018</v>
      </c>
      <c r="H177" s="155" t="s">
        <v>8747</v>
      </c>
      <c r="I177" s="155">
        <v>10</v>
      </c>
      <c r="J177" s="155">
        <v>10</v>
      </c>
      <c r="K177" s="155" t="s">
        <v>4926</v>
      </c>
      <c r="L177" s="155"/>
      <c r="M177" s="155"/>
    </row>
    <row r="178" spans="2:13" hidden="1" x14ac:dyDescent="0.3">
      <c r="B178" s="155">
        <v>174</v>
      </c>
      <c r="C178" s="155" t="s">
        <v>176</v>
      </c>
      <c r="D178" s="155" t="s">
        <v>706</v>
      </c>
      <c r="E178" s="155" t="s">
        <v>8722</v>
      </c>
      <c r="F178" s="155" t="s">
        <v>8746</v>
      </c>
      <c r="G178" s="155">
        <v>134018</v>
      </c>
      <c r="H178" s="155" t="s">
        <v>8747</v>
      </c>
      <c r="I178" s="155">
        <v>19</v>
      </c>
      <c r="J178" s="155">
        <v>19</v>
      </c>
      <c r="K178" s="155" t="s">
        <v>4926</v>
      </c>
      <c r="L178" s="155"/>
      <c r="M178" s="155"/>
    </row>
    <row r="179" spans="2:13" x14ac:dyDescent="0.3">
      <c r="B179" s="155">
        <v>175</v>
      </c>
      <c r="C179" s="155" t="s">
        <v>176</v>
      </c>
      <c r="D179" s="155" t="s">
        <v>706</v>
      </c>
      <c r="E179" s="155" t="s">
        <v>8725</v>
      </c>
      <c r="F179" s="155" t="s">
        <v>8726</v>
      </c>
      <c r="G179" s="155">
        <v>135002</v>
      </c>
      <c r="H179" s="155" t="s">
        <v>8748</v>
      </c>
      <c r="I179" s="155">
        <v>218</v>
      </c>
      <c r="J179" s="155">
        <v>218</v>
      </c>
      <c r="K179" s="155" t="s">
        <v>4926</v>
      </c>
      <c r="L179" s="155"/>
      <c r="M179" s="155"/>
    </row>
    <row r="180" spans="2:13" x14ac:dyDescent="0.3">
      <c r="B180" s="155">
        <v>176</v>
      </c>
      <c r="C180" s="155" t="s">
        <v>176</v>
      </c>
      <c r="D180" s="155" t="s">
        <v>706</v>
      </c>
      <c r="E180" s="155" t="s">
        <v>8725</v>
      </c>
      <c r="F180" s="155" t="s">
        <v>8772</v>
      </c>
      <c r="G180" s="155">
        <v>135038</v>
      </c>
      <c r="H180" s="155" t="s">
        <v>8773</v>
      </c>
      <c r="I180" s="155">
        <v>913</v>
      </c>
      <c r="J180" s="155">
        <v>913</v>
      </c>
      <c r="K180" s="155" t="s">
        <v>4926</v>
      </c>
      <c r="L180" s="155"/>
      <c r="M180" s="155"/>
    </row>
    <row r="181" spans="2:13" x14ac:dyDescent="0.3">
      <c r="B181" s="155">
        <v>177</v>
      </c>
      <c r="C181" s="155" t="s">
        <v>176</v>
      </c>
      <c r="D181" s="155" t="s">
        <v>706</v>
      </c>
      <c r="E181" s="155" t="s">
        <v>8725</v>
      </c>
      <c r="F181" s="155" t="s">
        <v>8772</v>
      </c>
      <c r="G181" s="155">
        <v>135043</v>
      </c>
      <c r="H181" s="155" t="s">
        <v>8777</v>
      </c>
      <c r="I181" s="155">
        <v>162</v>
      </c>
      <c r="J181" s="155">
        <v>162</v>
      </c>
      <c r="K181" s="155" t="s">
        <v>4926</v>
      </c>
      <c r="L181" s="155"/>
      <c r="M181" s="155"/>
    </row>
    <row r="182" spans="2:13" x14ac:dyDescent="0.3">
      <c r="B182" s="155">
        <v>178</v>
      </c>
      <c r="C182" s="155" t="s">
        <v>176</v>
      </c>
      <c r="D182" s="155" t="s">
        <v>706</v>
      </c>
      <c r="E182" s="155" t="s">
        <v>8725</v>
      </c>
      <c r="F182" s="155" t="s">
        <v>8772</v>
      </c>
      <c r="G182" s="155">
        <v>135043</v>
      </c>
      <c r="H182" s="155" t="s">
        <v>8777</v>
      </c>
      <c r="I182" s="155">
        <v>163</v>
      </c>
      <c r="J182" s="155">
        <v>163</v>
      </c>
      <c r="K182" s="155" t="s">
        <v>4926</v>
      </c>
      <c r="L182" s="155"/>
      <c r="M182" s="155"/>
    </row>
    <row r="183" spans="2:13" x14ac:dyDescent="0.3">
      <c r="B183" s="155">
        <v>179</v>
      </c>
      <c r="C183" s="155" t="s">
        <v>176</v>
      </c>
      <c r="D183" s="155" t="s">
        <v>706</v>
      </c>
      <c r="E183" s="155" t="s">
        <v>8725</v>
      </c>
      <c r="F183" s="155" t="s">
        <v>8772</v>
      </c>
      <c r="G183" s="155">
        <v>135043</v>
      </c>
      <c r="H183" s="155" t="s">
        <v>8777</v>
      </c>
      <c r="I183" s="155">
        <v>164</v>
      </c>
      <c r="J183" s="155">
        <v>164</v>
      </c>
      <c r="K183" s="155" t="s">
        <v>4926</v>
      </c>
      <c r="L183" s="155"/>
      <c r="M183" s="155"/>
    </row>
    <row r="184" spans="2:13" x14ac:dyDescent="0.3">
      <c r="B184" s="155">
        <v>180</v>
      </c>
      <c r="C184" s="155" t="s">
        <v>176</v>
      </c>
      <c r="D184" s="155" t="s">
        <v>706</v>
      </c>
      <c r="E184" s="155" t="s">
        <v>8725</v>
      </c>
      <c r="F184" s="155" t="s">
        <v>8772</v>
      </c>
      <c r="G184" s="155">
        <v>135043</v>
      </c>
      <c r="H184" s="155" t="s">
        <v>8777</v>
      </c>
      <c r="I184" s="155">
        <v>165</v>
      </c>
      <c r="J184" s="155">
        <v>165</v>
      </c>
      <c r="K184" s="155" t="s">
        <v>4926</v>
      </c>
      <c r="L184" s="155"/>
      <c r="M184" s="155"/>
    </row>
    <row r="185" spans="2:13" x14ac:dyDescent="0.3">
      <c r="B185" s="155">
        <v>181</v>
      </c>
      <c r="C185" s="155" t="s">
        <v>176</v>
      </c>
      <c r="D185" s="155" t="s">
        <v>706</v>
      </c>
      <c r="E185" s="155" t="s">
        <v>8725</v>
      </c>
      <c r="F185" s="155" t="s">
        <v>8772</v>
      </c>
      <c r="G185" s="155">
        <v>135043</v>
      </c>
      <c r="H185" s="155" t="s">
        <v>8777</v>
      </c>
      <c r="I185" s="155">
        <v>166</v>
      </c>
      <c r="J185" s="155">
        <v>166</v>
      </c>
      <c r="K185" s="155" t="s">
        <v>4926</v>
      </c>
      <c r="L185" s="155"/>
      <c r="M185" s="155"/>
    </row>
    <row r="186" spans="2:13" x14ac:dyDescent="0.3">
      <c r="B186" s="155">
        <v>182</v>
      </c>
      <c r="C186" s="155" t="s">
        <v>176</v>
      </c>
      <c r="D186" s="155" t="s">
        <v>706</v>
      </c>
      <c r="E186" s="155" t="s">
        <v>8725</v>
      </c>
      <c r="F186" s="155" t="s">
        <v>8755</v>
      </c>
      <c r="G186" s="155">
        <v>135077</v>
      </c>
      <c r="H186" s="155" t="s">
        <v>8756</v>
      </c>
      <c r="I186" s="155">
        <v>4</v>
      </c>
      <c r="J186" s="155">
        <v>4</v>
      </c>
      <c r="K186" s="155" t="s">
        <v>4926</v>
      </c>
      <c r="L186" s="155"/>
      <c r="M186" s="155"/>
    </row>
    <row r="187" spans="2:13" x14ac:dyDescent="0.3">
      <c r="B187" s="155">
        <v>183</v>
      </c>
      <c r="C187" s="155" t="s">
        <v>176</v>
      </c>
      <c r="D187" s="155" t="s">
        <v>706</v>
      </c>
      <c r="E187" s="155" t="s">
        <v>8725</v>
      </c>
      <c r="F187" s="155" t="s">
        <v>8755</v>
      </c>
      <c r="G187" s="155">
        <v>135077</v>
      </c>
      <c r="H187" s="155" t="s">
        <v>8756</v>
      </c>
      <c r="I187" s="155">
        <v>9</v>
      </c>
      <c r="J187" s="155">
        <v>9</v>
      </c>
      <c r="K187" s="155" t="s">
        <v>4926</v>
      </c>
      <c r="L187" s="155"/>
      <c r="M187" s="155"/>
    </row>
    <row r="188" spans="2:13" x14ac:dyDescent="0.3">
      <c r="B188" s="155">
        <v>184</v>
      </c>
      <c r="C188" s="155" t="s">
        <v>176</v>
      </c>
      <c r="D188" s="155" t="s">
        <v>706</v>
      </c>
      <c r="E188" s="155" t="s">
        <v>8725</v>
      </c>
      <c r="F188" s="155" t="s">
        <v>8726</v>
      </c>
      <c r="G188" s="155">
        <v>135081</v>
      </c>
      <c r="H188" s="155" t="s">
        <v>8764</v>
      </c>
      <c r="I188" s="155">
        <v>54</v>
      </c>
      <c r="J188" s="155">
        <v>54</v>
      </c>
      <c r="K188" s="155" t="s">
        <v>4926</v>
      </c>
      <c r="L188" s="155"/>
      <c r="M188" s="155"/>
    </row>
    <row r="189" spans="2:13" x14ac:dyDescent="0.3">
      <c r="B189" s="155">
        <v>185</v>
      </c>
      <c r="C189" s="155" t="s">
        <v>176</v>
      </c>
      <c r="D189" s="155" t="s">
        <v>706</v>
      </c>
      <c r="E189" s="155" t="s">
        <v>8725</v>
      </c>
      <c r="F189" s="155" t="s">
        <v>8726</v>
      </c>
      <c r="G189" s="155">
        <v>135081</v>
      </c>
      <c r="H189" s="155" t="s">
        <v>8764</v>
      </c>
      <c r="I189" s="155">
        <v>55</v>
      </c>
      <c r="J189" s="155">
        <v>55</v>
      </c>
      <c r="K189" s="155" t="s">
        <v>4926</v>
      </c>
      <c r="L189" s="155"/>
      <c r="M189" s="155"/>
    </row>
    <row r="190" spans="2:13" x14ac:dyDescent="0.3">
      <c r="B190" s="155">
        <v>186</v>
      </c>
      <c r="C190" s="155" t="s">
        <v>176</v>
      </c>
      <c r="D190" s="155" t="s">
        <v>706</v>
      </c>
      <c r="E190" s="155" t="s">
        <v>8725</v>
      </c>
      <c r="F190" s="155" t="s">
        <v>8726</v>
      </c>
      <c r="G190" s="155">
        <v>135081</v>
      </c>
      <c r="H190" s="155" t="s">
        <v>8764</v>
      </c>
      <c r="I190" s="155">
        <v>56</v>
      </c>
      <c r="J190" s="155">
        <v>56</v>
      </c>
      <c r="K190" s="155" t="s">
        <v>4926</v>
      </c>
      <c r="L190" s="155"/>
      <c r="M190" s="155"/>
    </row>
    <row r="191" spans="2:13" hidden="1" x14ac:dyDescent="0.3">
      <c r="B191" s="155">
        <v>187</v>
      </c>
      <c r="C191" s="155" t="s">
        <v>176</v>
      </c>
      <c r="D191" s="155" t="s">
        <v>1490</v>
      </c>
      <c r="E191" s="155" t="s">
        <v>8563</v>
      </c>
      <c r="F191" s="155" t="s">
        <v>8802</v>
      </c>
      <c r="G191" s="155">
        <v>150227</v>
      </c>
      <c r="H191" s="155" t="s">
        <v>8803</v>
      </c>
      <c r="I191" s="155">
        <v>176</v>
      </c>
      <c r="J191" s="155">
        <v>176</v>
      </c>
      <c r="K191" s="155" t="s">
        <v>4926</v>
      </c>
      <c r="L191" s="155"/>
      <c r="M191" s="155"/>
    </row>
    <row r="192" spans="2:13" hidden="1" x14ac:dyDescent="0.3">
      <c r="B192" s="155">
        <v>188</v>
      </c>
      <c r="C192" s="155" t="s">
        <v>176</v>
      </c>
      <c r="D192" s="155" t="s">
        <v>1490</v>
      </c>
      <c r="E192" s="155" t="s">
        <v>8563</v>
      </c>
      <c r="F192" s="155" t="s">
        <v>8802</v>
      </c>
      <c r="G192" s="155">
        <v>150227</v>
      </c>
      <c r="H192" s="155" t="s">
        <v>8803</v>
      </c>
      <c r="I192" s="155">
        <v>177</v>
      </c>
      <c r="J192" s="155">
        <v>177</v>
      </c>
      <c r="K192" s="155" t="s">
        <v>4926</v>
      </c>
      <c r="L192" s="155"/>
      <c r="M192" s="155"/>
    </row>
    <row r="193" spans="2:13" hidden="1" x14ac:dyDescent="0.3">
      <c r="B193" s="155">
        <v>189</v>
      </c>
      <c r="C193" s="155" t="s">
        <v>176</v>
      </c>
      <c r="D193" s="155" t="s">
        <v>1490</v>
      </c>
      <c r="E193" s="155" t="s">
        <v>8563</v>
      </c>
      <c r="F193" s="155" t="s">
        <v>8802</v>
      </c>
      <c r="G193" s="155">
        <v>150227</v>
      </c>
      <c r="H193" s="155" t="s">
        <v>8803</v>
      </c>
      <c r="I193" s="155">
        <v>201</v>
      </c>
      <c r="J193" s="155">
        <v>201</v>
      </c>
      <c r="K193" s="155" t="s">
        <v>4926</v>
      </c>
      <c r="L193" s="155"/>
      <c r="M193" s="155"/>
    </row>
    <row r="194" spans="2:13" hidden="1" x14ac:dyDescent="0.3">
      <c r="B194" s="155">
        <v>190</v>
      </c>
      <c r="C194" s="155" t="s">
        <v>176</v>
      </c>
      <c r="D194" s="155" t="s">
        <v>1490</v>
      </c>
      <c r="E194" s="155" t="s">
        <v>8563</v>
      </c>
      <c r="F194" s="155" t="s">
        <v>8802</v>
      </c>
      <c r="G194" s="155">
        <v>150227</v>
      </c>
      <c r="H194" s="155" t="s">
        <v>8803</v>
      </c>
      <c r="I194" s="155">
        <v>202</v>
      </c>
      <c r="J194" s="155">
        <v>202</v>
      </c>
      <c r="K194" s="155" t="s">
        <v>4926</v>
      </c>
      <c r="L194" s="155"/>
      <c r="M194" s="155"/>
    </row>
    <row r="195" spans="2:13" hidden="1" x14ac:dyDescent="0.3">
      <c r="B195" s="155">
        <v>191</v>
      </c>
      <c r="C195" s="155" t="s">
        <v>176</v>
      </c>
      <c r="D195" s="155" t="s">
        <v>1490</v>
      </c>
      <c r="E195" s="155" t="s">
        <v>8563</v>
      </c>
      <c r="F195" s="155" t="s">
        <v>8802</v>
      </c>
      <c r="G195" s="155">
        <v>150227</v>
      </c>
      <c r="H195" s="155" t="s">
        <v>8803</v>
      </c>
      <c r="I195" s="155">
        <v>203</v>
      </c>
      <c r="J195" s="155">
        <v>203</v>
      </c>
      <c r="K195" s="155" t="s">
        <v>4926</v>
      </c>
      <c r="L195" s="155"/>
      <c r="M195" s="155"/>
    </row>
    <row r="196" spans="2:13" hidden="1" x14ac:dyDescent="0.3">
      <c r="B196" s="155">
        <v>192</v>
      </c>
      <c r="C196" s="155" t="s">
        <v>176</v>
      </c>
      <c r="D196" s="155" t="s">
        <v>1490</v>
      </c>
      <c r="E196" s="155" t="s">
        <v>8563</v>
      </c>
      <c r="F196" s="155" t="s">
        <v>8802</v>
      </c>
      <c r="G196" s="155">
        <v>150227</v>
      </c>
      <c r="H196" s="155" t="s">
        <v>8803</v>
      </c>
      <c r="I196" s="155">
        <v>204</v>
      </c>
      <c r="J196" s="155">
        <v>204</v>
      </c>
      <c r="K196" s="155" t="s">
        <v>4926</v>
      </c>
      <c r="L196" s="155"/>
      <c r="M196" s="155"/>
    </row>
    <row r="197" spans="2:13" hidden="1" x14ac:dyDescent="0.3">
      <c r="B197" s="155">
        <v>193</v>
      </c>
      <c r="C197" s="155" t="s">
        <v>176</v>
      </c>
      <c r="D197" s="155" t="s">
        <v>1490</v>
      </c>
      <c r="E197" s="155" t="s">
        <v>8563</v>
      </c>
      <c r="F197" s="155" t="s">
        <v>8802</v>
      </c>
      <c r="G197" s="155">
        <v>150227</v>
      </c>
      <c r="H197" s="155" t="s">
        <v>8803</v>
      </c>
      <c r="I197" s="155">
        <v>205</v>
      </c>
      <c r="J197" s="155">
        <v>205</v>
      </c>
      <c r="K197" s="155" t="s">
        <v>4926</v>
      </c>
      <c r="L197" s="155"/>
      <c r="M197" s="155"/>
    </row>
    <row r="198" spans="2:13" hidden="1" x14ac:dyDescent="0.3">
      <c r="B198" s="155">
        <v>194</v>
      </c>
      <c r="C198" s="155" t="s">
        <v>176</v>
      </c>
      <c r="D198" s="155" t="s">
        <v>1490</v>
      </c>
      <c r="E198" s="155" t="s">
        <v>8563</v>
      </c>
      <c r="F198" s="155" t="s">
        <v>8802</v>
      </c>
      <c r="G198" s="155">
        <v>150227</v>
      </c>
      <c r="H198" s="155" t="s">
        <v>8803</v>
      </c>
      <c r="I198" s="155">
        <v>206</v>
      </c>
      <c r="J198" s="155">
        <v>206</v>
      </c>
      <c r="K198" s="155" t="s">
        <v>4926</v>
      </c>
      <c r="L198" s="155"/>
      <c r="M198" s="155"/>
    </row>
    <row r="199" spans="2:13" hidden="1" x14ac:dyDescent="0.3">
      <c r="B199" s="155">
        <v>195</v>
      </c>
      <c r="C199" s="155" t="s">
        <v>176</v>
      </c>
      <c r="D199" s="155" t="s">
        <v>1490</v>
      </c>
      <c r="E199" s="155" t="s">
        <v>8563</v>
      </c>
      <c r="F199" s="155" t="s">
        <v>8802</v>
      </c>
      <c r="G199" s="155">
        <v>150227</v>
      </c>
      <c r="H199" s="155" t="s">
        <v>8803</v>
      </c>
      <c r="I199" s="155">
        <v>207</v>
      </c>
      <c r="J199" s="155">
        <v>207</v>
      </c>
      <c r="K199" s="155" t="s">
        <v>4926</v>
      </c>
      <c r="L199" s="155"/>
      <c r="M199" s="155"/>
    </row>
    <row r="200" spans="2:13" hidden="1" x14ac:dyDescent="0.3">
      <c r="B200" s="155">
        <v>196</v>
      </c>
      <c r="C200" s="155" t="s">
        <v>176</v>
      </c>
      <c r="D200" s="155" t="s">
        <v>1490</v>
      </c>
      <c r="E200" s="155" t="s">
        <v>8563</v>
      </c>
      <c r="F200" s="155" t="s">
        <v>8802</v>
      </c>
      <c r="G200" s="155">
        <v>150227</v>
      </c>
      <c r="H200" s="155" t="s">
        <v>8803</v>
      </c>
      <c r="I200" s="155">
        <v>208</v>
      </c>
      <c r="J200" s="155">
        <v>208</v>
      </c>
      <c r="K200" s="155" t="s">
        <v>4926</v>
      </c>
      <c r="L200" s="155"/>
      <c r="M200" s="155"/>
    </row>
    <row r="201" spans="2:13" hidden="1" x14ac:dyDescent="0.3">
      <c r="B201" s="155">
        <v>197</v>
      </c>
      <c r="C201" s="155" t="s">
        <v>176</v>
      </c>
      <c r="D201" s="155" t="s">
        <v>1490</v>
      </c>
      <c r="E201" s="155" t="s">
        <v>8563</v>
      </c>
      <c r="F201" s="155" t="s">
        <v>8802</v>
      </c>
      <c r="G201" s="155">
        <v>150227</v>
      </c>
      <c r="H201" s="155" t="s">
        <v>8803</v>
      </c>
      <c r="I201" s="155">
        <v>209</v>
      </c>
      <c r="J201" s="155">
        <v>209</v>
      </c>
      <c r="K201" s="155" t="s">
        <v>4926</v>
      </c>
      <c r="L201" s="155"/>
      <c r="M201" s="155"/>
    </row>
    <row r="202" spans="2:13" hidden="1" x14ac:dyDescent="0.3">
      <c r="B202" s="155">
        <v>198</v>
      </c>
      <c r="C202" s="155" t="s">
        <v>176</v>
      </c>
      <c r="D202" s="155" t="s">
        <v>1490</v>
      </c>
      <c r="E202" s="155" t="s">
        <v>8563</v>
      </c>
      <c r="F202" s="155" t="s">
        <v>8802</v>
      </c>
      <c r="G202" s="155">
        <v>150227</v>
      </c>
      <c r="H202" s="155" t="s">
        <v>8803</v>
      </c>
      <c r="I202" s="155">
        <v>210</v>
      </c>
      <c r="J202" s="155">
        <v>210</v>
      </c>
      <c r="K202" s="155" t="s">
        <v>4926</v>
      </c>
      <c r="L202" s="155"/>
      <c r="M202" s="155"/>
    </row>
    <row r="203" spans="2:13" hidden="1" x14ac:dyDescent="0.3">
      <c r="B203" s="155">
        <v>199</v>
      </c>
      <c r="C203" s="155" t="s">
        <v>176</v>
      </c>
      <c r="D203" s="155" t="s">
        <v>1490</v>
      </c>
      <c r="E203" s="155" t="s">
        <v>8563</v>
      </c>
      <c r="F203" s="155" t="s">
        <v>8802</v>
      </c>
      <c r="G203" s="155">
        <v>150227</v>
      </c>
      <c r="H203" s="155" t="s">
        <v>8803</v>
      </c>
      <c r="I203" s="155">
        <v>211</v>
      </c>
      <c r="J203" s="155">
        <v>211</v>
      </c>
      <c r="K203" s="155" t="s">
        <v>4926</v>
      </c>
      <c r="L203" s="155"/>
      <c r="M203" s="155"/>
    </row>
    <row r="204" spans="2:13" hidden="1" x14ac:dyDescent="0.3">
      <c r="B204" s="155">
        <v>200</v>
      </c>
      <c r="C204" s="155" t="s">
        <v>176</v>
      </c>
      <c r="D204" s="155" t="s">
        <v>1490</v>
      </c>
      <c r="E204" s="155" t="s">
        <v>8563</v>
      </c>
      <c r="F204" s="155" t="s">
        <v>8802</v>
      </c>
      <c r="G204" s="155">
        <v>150227</v>
      </c>
      <c r="H204" s="155" t="s">
        <v>8803</v>
      </c>
      <c r="I204" s="155">
        <v>212</v>
      </c>
      <c r="J204" s="155">
        <v>212</v>
      </c>
      <c r="K204" s="155" t="s">
        <v>4926</v>
      </c>
      <c r="L204" s="155"/>
      <c r="M204" s="155"/>
    </row>
    <row r="205" spans="2:13" hidden="1" x14ac:dyDescent="0.3">
      <c r="B205" s="155">
        <v>201</v>
      </c>
      <c r="C205" s="155" t="s">
        <v>176</v>
      </c>
      <c r="D205" s="155" t="s">
        <v>1490</v>
      </c>
      <c r="E205" s="155" t="s">
        <v>8563</v>
      </c>
      <c r="F205" s="155" t="s">
        <v>8802</v>
      </c>
      <c r="G205" s="155">
        <v>150227</v>
      </c>
      <c r="H205" s="155" t="s">
        <v>8803</v>
      </c>
      <c r="I205" s="155">
        <v>213</v>
      </c>
      <c r="J205" s="155">
        <v>213</v>
      </c>
      <c r="K205" s="155" t="s">
        <v>4926</v>
      </c>
      <c r="L205" s="155"/>
      <c r="M205" s="155"/>
    </row>
    <row r="206" spans="2:13" hidden="1" x14ac:dyDescent="0.3">
      <c r="B206" s="155">
        <v>202</v>
      </c>
      <c r="C206" s="155" t="s">
        <v>176</v>
      </c>
      <c r="D206" s="155" t="s">
        <v>1490</v>
      </c>
      <c r="E206" s="155" t="s">
        <v>8563</v>
      </c>
      <c r="F206" s="155" t="s">
        <v>8802</v>
      </c>
      <c r="G206" s="155">
        <v>150227</v>
      </c>
      <c r="H206" s="155" t="s">
        <v>8803</v>
      </c>
      <c r="I206" s="155">
        <v>214</v>
      </c>
      <c r="J206" s="155">
        <v>214</v>
      </c>
      <c r="K206" s="155" t="s">
        <v>4926</v>
      </c>
      <c r="L206" s="155"/>
      <c r="M206" s="155"/>
    </row>
    <row r="207" spans="2:13" hidden="1" x14ac:dyDescent="0.3">
      <c r="B207" s="155">
        <v>203</v>
      </c>
      <c r="C207" s="155" t="s">
        <v>176</v>
      </c>
      <c r="D207" s="155" t="s">
        <v>1490</v>
      </c>
      <c r="E207" s="155" t="s">
        <v>8563</v>
      </c>
      <c r="F207" s="155" t="s">
        <v>8802</v>
      </c>
      <c r="G207" s="155">
        <v>150227</v>
      </c>
      <c r="H207" s="155" t="s">
        <v>8803</v>
      </c>
      <c r="I207" s="155">
        <v>215</v>
      </c>
      <c r="J207" s="155">
        <v>215</v>
      </c>
      <c r="K207" s="155" t="s">
        <v>4926</v>
      </c>
      <c r="L207" s="155"/>
      <c r="M207" s="155"/>
    </row>
    <row r="208" spans="2:13" hidden="1" x14ac:dyDescent="0.3">
      <c r="B208" s="155">
        <v>204</v>
      </c>
      <c r="C208" s="155" t="s">
        <v>176</v>
      </c>
      <c r="D208" s="155" t="s">
        <v>1490</v>
      </c>
      <c r="E208" s="155" t="s">
        <v>8563</v>
      </c>
      <c r="F208" s="155" t="s">
        <v>8802</v>
      </c>
      <c r="G208" s="155">
        <v>150227</v>
      </c>
      <c r="H208" s="155" t="s">
        <v>8803</v>
      </c>
      <c r="I208" s="155">
        <v>216</v>
      </c>
      <c r="J208" s="155">
        <v>216</v>
      </c>
      <c r="K208" s="155" t="s">
        <v>4926</v>
      </c>
      <c r="L208" s="155"/>
      <c r="M208" s="155"/>
    </row>
    <row r="209" spans="2:13" hidden="1" x14ac:dyDescent="0.3">
      <c r="B209" s="155">
        <v>205</v>
      </c>
      <c r="C209" s="155" t="s">
        <v>176</v>
      </c>
      <c r="D209" s="155" t="s">
        <v>1490</v>
      </c>
      <c r="E209" s="155" t="s">
        <v>8563</v>
      </c>
      <c r="F209" s="155" t="s">
        <v>8802</v>
      </c>
      <c r="G209" s="155">
        <v>150227</v>
      </c>
      <c r="H209" s="155" t="s">
        <v>8803</v>
      </c>
      <c r="I209" s="155">
        <v>217</v>
      </c>
      <c r="J209" s="155">
        <v>217</v>
      </c>
      <c r="K209" s="155" t="s">
        <v>4926</v>
      </c>
      <c r="L209" s="155"/>
      <c r="M209" s="155"/>
    </row>
    <row r="210" spans="2:13" hidden="1" x14ac:dyDescent="0.3">
      <c r="B210" s="155">
        <v>206</v>
      </c>
      <c r="C210" s="155" t="s">
        <v>176</v>
      </c>
      <c r="D210" s="155" t="s">
        <v>1490</v>
      </c>
      <c r="E210" s="155" t="s">
        <v>8563</v>
      </c>
      <c r="F210" s="155" t="s">
        <v>8802</v>
      </c>
      <c r="G210" s="155">
        <v>150227</v>
      </c>
      <c r="H210" s="155" t="s">
        <v>8803</v>
      </c>
      <c r="I210" s="155">
        <v>218</v>
      </c>
      <c r="J210" s="155">
        <v>218</v>
      </c>
      <c r="K210" s="155" t="s">
        <v>4926</v>
      </c>
      <c r="L210" s="155"/>
      <c r="M210" s="155"/>
    </row>
    <row r="211" spans="2:13" hidden="1" x14ac:dyDescent="0.3">
      <c r="B211" s="155">
        <v>207</v>
      </c>
      <c r="C211" s="155" t="s">
        <v>176</v>
      </c>
      <c r="D211" s="155" t="s">
        <v>1490</v>
      </c>
      <c r="E211" s="155" t="s">
        <v>8563</v>
      </c>
      <c r="F211" s="155" t="s">
        <v>8802</v>
      </c>
      <c r="G211" s="155">
        <v>150227</v>
      </c>
      <c r="H211" s="155" t="s">
        <v>8803</v>
      </c>
      <c r="I211" s="155">
        <v>219</v>
      </c>
      <c r="J211" s="155">
        <v>219</v>
      </c>
      <c r="K211" s="155" t="s">
        <v>4926</v>
      </c>
      <c r="L211" s="155"/>
      <c r="M211" s="155"/>
    </row>
    <row r="212" spans="2:13" hidden="1" x14ac:dyDescent="0.3">
      <c r="B212" s="155">
        <v>208</v>
      </c>
      <c r="C212" s="155" t="s">
        <v>176</v>
      </c>
      <c r="D212" s="155" t="s">
        <v>1490</v>
      </c>
      <c r="E212" s="155" t="s">
        <v>8581</v>
      </c>
      <c r="F212" s="155" t="s">
        <v>8582</v>
      </c>
      <c r="G212" s="155">
        <v>150645</v>
      </c>
      <c r="H212" s="155" t="s">
        <v>8583</v>
      </c>
      <c r="I212" s="155">
        <v>7</v>
      </c>
      <c r="J212" s="155"/>
      <c r="K212" s="155" t="s">
        <v>4926</v>
      </c>
      <c r="L212" s="155"/>
      <c r="M212" s="155"/>
    </row>
    <row r="213" spans="2:13" hidden="1" x14ac:dyDescent="0.3">
      <c r="B213" s="155">
        <v>209</v>
      </c>
      <c r="C213" s="155" t="s">
        <v>176</v>
      </c>
      <c r="D213" s="155" t="s">
        <v>1490</v>
      </c>
      <c r="E213" s="155" t="s">
        <v>8581</v>
      </c>
      <c r="F213" s="155" t="s">
        <v>8582</v>
      </c>
      <c r="G213" s="155">
        <v>150645</v>
      </c>
      <c r="H213" s="155" t="s">
        <v>8583</v>
      </c>
      <c r="I213" s="155">
        <v>8</v>
      </c>
      <c r="J213" s="155"/>
      <c r="K213" s="155" t="s">
        <v>4926</v>
      </c>
      <c r="L213" s="155"/>
      <c r="M213" s="155"/>
    </row>
    <row r="214" spans="2:13" hidden="1" x14ac:dyDescent="0.3">
      <c r="B214" s="155">
        <v>210</v>
      </c>
      <c r="C214" s="155" t="s">
        <v>176</v>
      </c>
      <c r="D214" s="155" t="s">
        <v>1490</v>
      </c>
      <c r="E214" s="155" t="s">
        <v>8581</v>
      </c>
      <c r="F214" s="155" t="s">
        <v>8586</v>
      </c>
      <c r="G214" s="155">
        <v>150666</v>
      </c>
      <c r="H214" s="155" t="s">
        <v>8587</v>
      </c>
      <c r="I214" s="155">
        <v>24</v>
      </c>
      <c r="J214" s="155">
        <v>24</v>
      </c>
      <c r="K214" s="155" t="s">
        <v>4926</v>
      </c>
      <c r="L214" s="155"/>
      <c r="M214" s="155"/>
    </row>
    <row r="215" spans="2:13" hidden="1" x14ac:dyDescent="0.3">
      <c r="B215" s="155">
        <v>211</v>
      </c>
      <c r="C215" s="155" t="s">
        <v>176</v>
      </c>
      <c r="D215" s="155" t="s">
        <v>1490</v>
      </c>
      <c r="E215" s="155" t="s">
        <v>8563</v>
      </c>
      <c r="F215" s="155" t="s">
        <v>8584</v>
      </c>
      <c r="G215" s="155">
        <v>150680</v>
      </c>
      <c r="H215" s="155" t="s">
        <v>8782</v>
      </c>
      <c r="I215" s="155">
        <v>5</v>
      </c>
      <c r="J215" s="155">
        <v>5</v>
      </c>
      <c r="K215" s="155" t="s">
        <v>4926</v>
      </c>
      <c r="L215" s="155"/>
      <c r="M215" s="155"/>
    </row>
    <row r="216" spans="2:13" hidden="1" x14ac:dyDescent="0.3">
      <c r="B216" s="155">
        <v>212</v>
      </c>
      <c r="C216" s="155" t="s">
        <v>176</v>
      </c>
      <c r="D216" s="155" t="s">
        <v>1490</v>
      </c>
      <c r="E216" s="155" t="s">
        <v>8563</v>
      </c>
      <c r="F216" s="155" t="s">
        <v>8674</v>
      </c>
      <c r="G216" s="155">
        <v>150859</v>
      </c>
      <c r="H216" s="155" t="s">
        <v>8675</v>
      </c>
      <c r="I216" s="155">
        <v>2</v>
      </c>
      <c r="J216" s="155"/>
      <c r="K216" s="155" t="s">
        <v>4926</v>
      </c>
      <c r="L216" s="155"/>
      <c r="M216" s="155"/>
    </row>
    <row r="217" spans="2:13" hidden="1" x14ac:dyDescent="0.3">
      <c r="B217" s="155">
        <v>213</v>
      </c>
      <c r="C217" s="155" t="s">
        <v>176</v>
      </c>
      <c r="D217" s="155" t="s">
        <v>175</v>
      </c>
      <c r="E217" s="155" t="s">
        <v>8571</v>
      </c>
      <c r="F217" s="155" t="s">
        <v>8602</v>
      </c>
      <c r="G217" s="155">
        <v>170043</v>
      </c>
      <c r="H217" s="155" t="s">
        <v>8603</v>
      </c>
      <c r="I217" s="155">
        <v>34</v>
      </c>
      <c r="J217" s="155">
        <v>34</v>
      </c>
      <c r="K217" s="155" t="s">
        <v>4926</v>
      </c>
      <c r="L217" s="155" t="s">
        <v>4926</v>
      </c>
      <c r="M217" s="155"/>
    </row>
    <row r="218" spans="2:13" hidden="1" x14ac:dyDescent="0.3">
      <c r="B218" s="155">
        <v>214</v>
      </c>
      <c r="C218" s="155" t="s">
        <v>176</v>
      </c>
      <c r="D218" s="155" t="s">
        <v>175</v>
      </c>
      <c r="E218" s="155" t="s">
        <v>8571</v>
      </c>
      <c r="F218" s="155" t="s">
        <v>8602</v>
      </c>
      <c r="G218" s="155">
        <v>170044</v>
      </c>
      <c r="H218" s="155" t="s">
        <v>8604</v>
      </c>
      <c r="I218" s="155">
        <v>24</v>
      </c>
      <c r="J218" s="155">
        <v>24</v>
      </c>
      <c r="K218" s="155"/>
      <c r="L218" s="155" t="s">
        <v>4926</v>
      </c>
      <c r="M218" s="155"/>
    </row>
    <row r="219" spans="2:13" hidden="1" x14ac:dyDescent="0.3">
      <c r="B219" s="155">
        <v>215</v>
      </c>
      <c r="C219" s="155" t="s">
        <v>176</v>
      </c>
      <c r="D219" s="155" t="s">
        <v>175</v>
      </c>
      <c r="E219" s="155" t="s">
        <v>8597</v>
      </c>
      <c r="F219" s="155" t="s">
        <v>8605</v>
      </c>
      <c r="G219" s="155">
        <v>170080</v>
      </c>
      <c r="H219" s="155" t="s">
        <v>8606</v>
      </c>
      <c r="I219" s="155">
        <v>17</v>
      </c>
      <c r="J219" s="155">
        <v>17</v>
      </c>
      <c r="K219" s="155" t="s">
        <v>4926</v>
      </c>
      <c r="L219" s="155"/>
      <c r="M219" s="155"/>
    </row>
    <row r="220" spans="2:13" hidden="1" x14ac:dyDescent="0.3">
      <c r="B220" s="155">
        <v>216</v>
      </c>
      <c r="C220" s="155" t="s">
        <v>176</v>
      </c>
      <c r="D220" s="155" t="s">
        <v>175</v>
      </c>
      <c r="E220" s="155" t="s">
        <v>8597</v>
      </c>
      <c r="F220" s="155" t="s">
        <v>8605</v>
      </c>
      <c r="G220" s="155">
        <v>170080</v>
      </c>
      <c r="H220" s="155" t="s">
        <v>8606</v>
      </c>
      <c r="I220" s="155">
        <v>18</v>
      </c>
      <c r="J220" s="155">
        <v>18</v>
      </c>
      <c r="K220" s="155" t="s">
        <v>4926</v>
      </c>
      <c r="L220" s="155"/>
      <c r="M220" s="155"/>
    </row>
    <row r="221" spans="2:13" hidden="1" x14ac:dyDescent="0.3">
      <c r="B221" s="155">
        <v>217</v>
      </c>
      <c r="C221" s="155" t="s">
        <v>176</v>
      </c>
      <c r="D221" s="155" t="s">
        <v>175</v>
      </c>
      <c r="E221" s="155" t="s">
        <v>8597</v>
      </c>
      <c r="F221" s="155" t="s">
        <v>8605</v>
      </c>
      <c r="G221" s="155">
        <v>170080</v>
      </c>
      <c r="H221" s="155" t="s">
        <v>8606</v>
      </c>
      <c r="I221" s="155">
        <v>19</v>
      </c>
      <c r="J221" s="155">
        <v>19</v>
      </c>
      <c r="K221" s="155" t="s">
        <v>4926</v>
      </c>
      <c r="L221" s="155"/>
      <c r="M221" s="155"/>
    </row>
    <row r="222" spans="2:13" hidden="1" x14ac:dyDescent="0.3">
      <c r="B222" s="155">
        <v>218</v>
      </c>
      <c r="C222" s="155" t="s">
        <v>176</v>
      </c>
      <c r="D222" s="155" t="s">
        <v>175</v>
      </c>
      <c r="E222" s="155" t="s">
        <v>8597</v>
      </c>
      <c r="F222" s="155" t="s">
        <v>8605</v>
      </c>
      <c r="G222" s="155">
        <v>170080</v>
      </c>
      <c r="H222" s="155" t="s">
        <v>8606</v>
      </c>
      <c r="I222" s="155">
        <v>20</v>
      </c>
      <c r="J222" s="155">
        <v>20</v>
      </c>
      <c r="K222" s="155" t="s">
        <v>4926</v>
      </c>
      <c r="L222" s="155"/>
      <c r="M222" s="155"/>
    </row>
    <row r="223" spans="2:13" hidden="1" x14ac:dyDescent="0.3">
      <c r="B223" s="155">
        <v>219</v>
      </c>
      <c r="C223" s="155" t="s">
        <v>176</v>
      </c>
      <c r="D223" s="155" t="s">
        <v>175</v>
      </c>
      <c r="E223" s="155" t="s">
        <v>8597</v>
      </c>
      <c r="F223" s="155" t="s">
        <v>8605</v>
      </c>
      <c r="G223" s="155">
        <v>170080</v>
      </c>
      <c r="H223" s="155" t="s">
        <v>8606</v>
      </c>
      <c r="I223" s="155">
        <v>21</v>
      </c>
      <c r="J223" s="155">
        <v>21</v>
      </c>
      <c r="K223" s="155" t="s">
        <v>4926</v>
      </c>
      <c r="L223" s="155"/>
      <c r="M223" s="155" t="s">
        <v>4926</v>
      </c>
    </row>
    <row r="224" spans="2:13" hidden="1" x14ac:dyDescent="0.3">
      <c r="B224" s="155">
        <v>220</v>
      </c>
      <c r="C224" s="155" t="s">
        <v>176</v>
      </c>
      <c r="D224" s="155" t="s">
        <v>175</v>
      </c>
      <c r="E224" s="155" t="s">
        <v>8597</v>
      </c>
      <c r="F224" s="155" t="s">
        <v>8605</v>
      </c>
      <c r="G224" s="155">
        <v>170080</v>
      </c>
      <c r="H224" s="155" t="s">
        <v>8606</v>
      </c>
      <c r="I224" s="155">
        <v>22</v>
      </c>
      <c r="J224" s="155">
        <v>22</v>
      </c>
      <c r="K224" s="155" t="s">
        <v>4926</v>
      </c>
      <c r="L224" s="155"/>
      <c r="M224" s="155" t="s">
        <v>4926</v>
      </c>
    </row>
    <row r="225" spans="2:13" hidden="1" x14ac:dyDescent="0.3">
      <c r="B225" s="155">
        <v>221</v>
      </c>
      <c r="C225" s="155" t="s">
        <v>176</v>
      </c>
      <c r="D225" s="155" t="s">
        <v>175</v>
      </c>
      <c r="E225" s="155" t="s">
        <v>8597</v>
      </c>
      <c r="F225" s="155" t="s">
        <v>8607</v>
      </c>
      <c r="G225" s="155">
        <v>170542</v>
      </c>
      <c r="H225" s="155" t="s">
        <v>8608</v>
      </c>
      <c r="I225" s="155">
        <v>11</v>
      </c>
      <c r="J225" s="155">
        <v>11</v>
      </c>
      <c r="K225" s="155" t="s">
        <v>4926</v>
      </c>
      <c r="L225" s="155"/>
      <c r="M225" s="155"/>
    </row>
    <row r="226" spans="2:13" hidden="1" x14ac:dyDescent="0.3">
      <c r="B226" s="155">
        <v>222</v>
      </c>
      <c r="C226" s="155" t="s">
        <v>176</v>
      </c>
      <c r="D226" s="155" t="s">
        <v>175</v>
      </c>
      <c r="E226" s="155" t="s">
        <v>8597</v>
      </c>
      <c r="F226" s="155" t="s">
        <v>8607</v>
      </c>
      <c r="G226" s="155">
        <v>170542</v>
      </c>
      <c r="H226" s="155" t="s">
        <v>8608</v>
      </c>
      <c r="I226" s="155">
        <v>12</v>
      </c>
      <c r="J226" s="155">
        <v>12</v>
      </c>
      <c r="K226" s="155" t="s">
        <v>4926</v>
      </c>
      <c r="L226" s="155"/>
      <c r="M226" s="155"/>
    </row>
    <row r="227" spans="2:13" hidden="1" x14ac:dyDescent="0.3">
      <c r="B227" s="155">
        <v>223</v>
      </c>
      <c r="C227" s="155" t="s">
        <v>176</v>
      </c>
      <c r="D227" s="155" t="s">
        <v>175</v>
      </c>
      <c r="E227" s="155" t="s">
        <v>8597</v>
      </c>
      <c r="F227" s="155" t="s">
        <v>8607</v>
      </c>
      <c r="G227" s="155">
        <v>170545</v>
      </c>
      <c r="H227" s="155" t="s">
        <v>8609</v>
      </c>
      <c r="I227" s="155">
        <v>88</v>
      </c>
      <c r="J227" s="155">
        <v>88</v>
      </c>
      <c r="K227" s="155" t="s">
        <v>4926</v>
      </c>
      <c r="L227" s="155"/>
      <c r="M227" s="155"/>
    </row>
    <row r="228" spans="2:13" hidden="1" x14ac:dyDescent="0.3">
      <c r="B228" s="155">
        <v>224</v>
      </c>
      <c r="C228" s="155" t="s">
        <v>176</v>
      </c>
      <c r="D228" s="155" t="s">
        <v>175</v>
      </c>
      <c r="E228" s="155" t="s">
        <v>8597</v>
      </c>
      <c r="F228" s="155" t="s">
        <v>8607</v>
      </c>
      <c r="G228" s="155">
        <v>170545</v>
      </c>
      <c r="H228" s="155" t="s">
        <v>8609</v>
      </c>
      <c r="I228" s="155">
        <v>89</v>
      </c>
      <c r="J228" s="155">
        <v>89</v>
      </c>
      <c r="K228" s="155" t="s">
        <v>4926</v>
      </c>
      <c r="L228" s="155"/>
      <c r="M228" s="155"/>
    </row>
    <row r="229" spans="2:13" hidden="1" x14ac:dyDescent="0.3">
      <c r="B229" s="155">
        <v>225</v>
      </c>
      <c r="C229" s="155" t="s">
        <v>176</v>
      </c>
      <c r="D229" s="155" t="s">
        <v>175</v>
      </c>
      <c r="E229" s="155" t="s">
        <v>8593</v>
      </c>
      <c r="F229" s="155" t="s">
        <v>8594</v>
      </c>
      <c r="G229" s="155">
        <v>170554</v>
      </c>
      <c r="H229" s="155" t="s">
        <v>8668</v>
      </c>
      <c r="I229" s="155">
        <v>56</v>
      </c>
      <c r="J229" s="155">
        <v>56</v>
      </c>
      <c r="K229" s="155" t="s">
        <v>4926</v>
      </c>
      <c r="L229" s="155"/>
      <c r="M229" s="155"/>
    </row>
    <row r="230" spans="2:13" hidden="1" x14ac:dyDescent="0.3">
      <c r="B230" s="155">
        <v>226</v>
      </c>
      <c r="C230" s="155" t="s">
        <v>176</v>
      </c>
      <c r="D230" s="155" t="s">
        <v>175</v>
      </c>
      <c r="E230" s="155" t="s">
        <v>8593</v>
      </c>
      <c r="F230" s="155" t="s">
        <v>8594</v>
      </c>
      <c r="G230" s="155">
        <v>170554</v>
      </c>
      <c r="H230" s="155" t="s">
        <v>8668</v>
      </c>
      <c r="I230" s="155">
        <v>57</v>
      </c>
      <c r="J230" s="155">
        <v>57</v>
      </c>
      <c r="K230" s="155" t="s">
        <v>4926</v>
      </c>
      <c r="L230" s="155"/>
      <c r="M230" s="155"/>
    </row>
    <row r="231" spans="2:13" hidden="1" x14ac:dyDescent="0.3">
      <c r="B231" s="155">
        <v>227</v>
      </c>
      <c r="C231" s="155" t="s">
        <v>176</v>
      </c>
      <c r="D231" s="155" t="s">
        <v>175</v>
      </c>
      <c r="E231" s="155" t="s">
        <v>8593</v>
      </c>
      <c r="F231" s="155" t="s">
        <v>8594</v>
      </c>
      <c r="G231" s="155">
        <v>170556</v>
      </c>
      <c r="H231" s="155" t="s">
        <v>8612</v>
      </c>
      <c r="I231" s="155">
        <v>5</v>
      </c>
      <c r="J231" s="155">
        <v>5</v>
      </c>
      <c r="K231" s="155" t="s">
        <v>4926</v>
      </c>
      <c r="L231" s="155"/>
      <c r="M231" s="155"/>
    </row>
    <row r="232" spans="2:13" hidden="1" x14ac:dyDescent="0.3">
      <c r="B232" s="155">
        <v>228</v>
      </c>
      <c r="C232" s="155" t="s">
        <v>176</v>
      </c>
      <c r="D232" s="155" t="s">
        <v>175</v>
      </c>
      <c r="E232" s="155" t="s">
        <v>8593</v>
      </c>
      <c r="F232" s="155" t="s">
        <v>8594</v>
      </c>
      <c r="G232" s="155">
        <v>170556</v>
      </c>
      <c r="H232" s="155" t="s">
        <v>8612</v>
      </c>
      <c r="I232" s="155">
        <v>6</v>
      </c>
      <c r="J232" s="155">
        <v>6</v>
      </c>
      <c r="K232" s="155" t="s">
        <v>4926</v>
      </c>
      <c r="L232" s="155"/>
      <c r="M232" s="155"/>
    </row>
    <row r="233" spans="2:13" hidden="1" x14ac:dyDescent="0.3">
      <c r="B233" s="155">
        <v>229</v>
      </c>
      <c r="C233" s="155" t="s">
        <v>176</v>
      </c>
      <c r="D233" s="155" t="s">
        <v>175</v>
      </c>
      <c r="E233" s="155" t="s">
        <v>8593</v>
      </c>
      <c r="F233" s="155" t="s">
        <v>8594</v>
      </c>
      <c r="G233" s="155">
        <v>170556</v>
      </c>
      <c r="H233" s="155" t="s">
        <v>8612</v>
      </c>
      <c r="I233" s="155">
        <v>7</v>
      </c>
      <c r="J233" s="155">
        <v>7</v>
      </c>
      <c r="K233" s="155" t="s">
        <v>4926</v>
      </c>
      <c r="L233" s="155"/>
      <c r="M233" s="155"/>
    </row>
    <row r="234" spans="2:13" hidden="1" x14ac:dyDescent="0.3">
      <c r="B234" s="155">
        <v>230</v>
      </c>
      <c r="C234" s="155" t="s">
        <v>176</v>
      </c>
      <c r="D234" s="155" t="s">
        <v>175</v>
      </c>
      <c r="E234" s="155" t="s">
        <v>8593</v>
      </c>
      <c r="F234" s="155" t="s">
        <v>8594</v>
      </c>
      <c r="G234" s="155">
        <v>170556</v>
      </c>
      <c r="H234" s="155" t="s">
        <v>8612</v>
      </c>
      <c r="I234" s="155">
        <v>8</v>
      </c>
      <c r="J234" s="155">
        <v>8</v>
      </c>
      <c r="K234" s="155" t="s">
        <v>4926</v>
      </c>
      <c r="L234" s="155"/>
      <c r="M234" s="155"/>
    </row>
    <row r="235" spans="2:13" hidden="1" x14ac:dyDescent="0.3">
      <c r="B235" s="155">
        <v>231</v>
      </c>
      <c r="C235" s="155" t="s">
        <v>176</v>
      </c>
      <c r="D235" s="155" t="s">
        <v>175</v>
      </c>
      <c r="E235" s="155" t="s">
        <v>8593</v>
      </c>
      <c r="F235" s="155" t="s">
        <v>8594</v>
      </c>
      <c r="G235" s="155">
        <v>170556</v>
      </c>
      <c r="H235" s="155" t="s">
        <v>8612</v>
      </c>
      <c r="I235" s="155">
        <v>9</v>
      </c>
      <c r="J235" s="155">
        <v>9</v>
      </c>
      <c r="K235" s="155" t="s">
        <v>4926</v>
      </c>
      <c r="L235" s="155"/>
      <c r="M235" s="155"/>
    </row>
    <row r="236" spans="2:13" hidden="1" x14ac:dyDescent="0.3">
      <c r="B236" s="155">
        <v>232</v>
      </c>
      <c r="C236" s="155" t="s">
        <v>176</v>
      </c>
      <c r="D236" s="155" t="s">
        <v>175</v>
      </c>
      <c r="E236" s="155" t="s">
        <v>8593</v>
      </c>
      <c r="F236" s="155" t="s">
        <v>8594</v>
      </c>
      <c r="G236" s="155">
        <v>170556</v>
      </c>
      <c r="H236" s="155" t="s">
        <v>8612</v>
      </c>
      <c r="I236" s="155">
        <v>40</v>
      </c>
      <c r="J236" s="155">
        <v>40</v>
      </c>
      <c r="K236" s="155" t="s">
        <v>4926</v>
      </c>
      <c r="L236" s="155"/>
      <c r="M236" s="155" t="s">
        <v>4926</v>
      </c>
    </row>
    <row r="237" spans="2:13" hidden="1" x14ac:dyDescent="0.3">
      <c r="B237" s="155">
        <v>233</v>
      </c>
      <c r="C237" s="155" t="s">
        <v>176</v>
      </c>
      <c r="D237" s="155" t="s">
        <v>175</v>
      </c>
      <c r="E237" s="155" t="s">
        <v>8593</v>
      </c>
      <c r="F237" s="155" t="s">
        <v>8594</v>
      </c>
      <c r="G237" s="155">
        <v>170556</v>
      </c>
      <c r="H237" s="155" t="s">
        <v>8612</v>
      </c>
      <c r="I237" s="155">
        <v>42</v>
      </c>
      <c r="J237" s="155">
        <v>42</v>
      </c>
      <c r="K237" s="155" t="s">
        <v>4926</v>
      </c>
      <c r="L237" s="155"/>
      <c r="M237" s="155" t="s">
        <v>4926</v>
      </c>
    </row>
    <row r="238" spans="2:13" hidden="1" x14ac:dyDescent="0.3">
      <c r="B238" s="155">
        <v>234</v>
      </c>
      <c r="C238" s="155" t="s">
        <v>176</v>
      </c>
      <c r="D238" s="155" t="s">
        <v>175</v>
      </c>
      <c r="E238" s="155" t="s">
        <v>8593</v>
      </c>
      <c r="F238" s="155" t="s">
        <v>8594</v>
      </c>
      <c r="G238" s="155">
        <v>170556</v>
      </c>
      <c r="H238" s="155" t="s">
        <v>8612</v>
      </c>
      <c r="I238" s="155">
        <v>43</v>
      </c>
      <c r="J238" s="155">
        <v>43</v>
      </c>
      <c r="K238" s="155" t="s">
        <v>4926</v>
      </c>
      <c r="L238" s="155"/>
      <c r="M238" s="155" t="s">
        <v>4926</v>
      </c>
    </row>
    <row r="239" spans="2:13" hidden="1" x14ac:dyDescent="0.3">
      <c r="B239" s="155">
        <v>235</v>
      </c>
      <c r="C239" s="155" t="s">
        <v>176</v>
      </c>
      <c r="D239" s="155" t="s">
        <v>175</v>
      </c>
      <c r="E239" s="155" t="s">
        <v>8593</v>
      </c>
      <c r="F239" s="155" t="s">
        <v>8594</v>
      </c>
      <c r="G239" s="155">
        <v>170556</v>
      </c>
      <c r="H239" s="155" t="s">
        <v>8612</v>
      </c>
      <c r="I239" s="155">
        <v>44</v>
      </c>
      <c r="J239" s="155">
        <v>44</v>
      </c>
      <c r="K239" s="155" t="s">
        <v>4926</v>
      </c>
      <c r="L239" s="155"/>
      <c r="M239" s="155" t="s">
        <v>4926</v>
      </c>
    </row>
    <row r="240" spans="2:13" hidden="1" x14ac:dyDescent="0.3">
      <c r="B240" s="155">
        <v>236</v>
      </c>
      <c r="C240" s="155" t="s">
        <v>176</v>
      </c>
      <c r="D240" s="155" t="s">
        <v>175</v>
      </c>
      <c r="E240" s="155" t="s">
        <v>8593</v>
      </c>
      <c r="F240" s="155" t="s">
        <v>8594</v>
      </c>
      <c r="G240" s="155">
        <v>170556</v>
      </c>
      <c r="H240" s="155" t="s">
        <v>8612</v>
      </c>
      <c r="I240" s="155">
        <v>68</v>
      </c>
      <c r="J240" s="155">
        <v>68</v>
      </c>
      <c r="K240" s="155" t="s">
        <v>4926</v>
      </c>
      <c r="L240" s="155"/>
      <c r="M240" s="155"/>
    </row>
    <row r="241" spans="2:13" hidden="1" x14ac:dyDescent="0.3">
      <c r="B241" s="155">
        <v>237</v>
      </c>
      <c r="C241" s="155" t="s">
        <v>176</v>
      </c>
      <c r="D241" s="155" t="s">
        <v>175</v>
      </c>
      <c r="E241" s="155" t="s">
        <v>8593</v>
      </c>
      <c r="F241" s="155" t="s">
        <v>8594</v>
      </c>
      <c r="G241" s="155">
        <v>170556</v>
      </c>
      <c r="H241" s="155" t="s">
        <v>8612</v>
      </c>
      <c r="I241" s="155">
        <v>70</v>
      </c>
      <c r="J241" s="155">
        <v>70</v>
      </c>
      <c r="K241" s="155" t="s">
        <v>4926</v>
      </c>
      <c r="L241" s="155"/>
      <c r="M241" s="155"/>
    </row>
    <row r="242" spans="2:13" hidden="1" x14ac:dyDescent="0.3">
      <c r="B242" s="155">
        <v>238</v>
      </c>
      <c r="C242" s="155" t="s">
        <v>176</v>
      </c>
      <c r="D242" s="155" t="s">
        <v>175</v>
      </c>
      <c r="E242" s="155" t="s">
        <v>8593</v>
      </c>
      <c r="F242" s="155" t="s">
        <v>8594</v>
      </c>
      <c r="G242" s="155">
        <v>170556</v>
      </c>
      <c r="H242" s="155" t="s">
        <v>8612</v>
      </c>
      <c r="I242" s="155">
        <v>72</v>
      </c>
      <c r="J242" s="155">
        <v>72</v>
      </c>
      <c r="K242" s="155" t="s">
        <v>4926</v>
      </c>
      <c r="L242" s="155"/>
      <c r="M242" s="155"/>
    </row>
    <row r="243" spans="2:13" hidden="1" x14ac:dyDescent="0.3">
      <c r="B243" s="155">
        <v>239</v>
      </c>
      <c r="C243" s="155" t="s">
        <v>176</v>
      </c>
      <c r="D243" s="155" t="s">
        <v>175</v>
      </c>
      <c r="E243" s="155" t="s">
        <v>8593</v>
      </c>
      <c r="F243" s="155" t="s">
        <v>8594</v>
      </c>
      <c r="G243" s="155">
        <v>170556</v>
      </c>
      <c r="H243" s="155" t="s">
        <v>8612</v>
      </c>
      <c r="I243" s="155">
        <v>76</v>
      </c>
      <c r="J243" s="155">
        <v>76</v>
      </c>
      <c r="K243" s="155" t="s">
        <v>4926</v>
      </c>
      <c r="L243" s="155"/>
      <c r="M243" s="155"/>
    </row>
    <row r="244" spans="2:13" hidden="1" x14ac:dyDescent="0.3">
      <c r="B244" s="155">
        <v>240</v>
      </c>
      <c r="C244" s="155" t="s">
        <v>176</v>
      </c>
      <c r="D244" s="155" t="s">
        <v>175</v>
      </c>
      <c r="E244" s="155" t="s">
        <v>8593</v>
      </c>
      <c r="F244" s="155" t="s">
        <v>8594</v>
      </c>
      <c r="G244" s="155">
        <v>170556</v>
      </c>
      <c r="H244" s="155" t="s">
        <v>8612</v>
      </c>
      <c r="I244" s="155">
        <v>78</v>
      </c>
      <c r="J244" s="155">
        <v>78</v>
      </c>
      <c r="K244" s="155" t="s">
        <v>4926</v>
      </c>
      <c r="L244" s="155"/>
      <c r="M244" s="155"/>
    </row>
    <row r="245" spans="2:13" hidden="1" x14ac:dyDescent="0.3">
      <c r="B245" s="155">
        <v>241</v>
      </c>
      <c r="C245" s="155" t="s">
        <v>176</v>
      </c>
      <c r="D245" s="155" t="s">
        <v>175</v>
      </c>
      <c r="E245" s="155" t="s">
        <v>8593</v>
      </c>
      <c r="F245" s="155" t="s">
        <v>8594</v>
      </c>
      <c r="G245" s="155">
        <v>170556</v>
      </c>
      <c r="H245" s="155" t="s">
        <v>8612</v>
      </c>
      <c r="I245" s="155">
        <v>80</v>
      </c>
      <c r="J245" s="155">
        <v>80</v>
      </c>
      <c r="K245" s="155" t="s">
        <v>4926</v>
      </c>
      <c r="L245" s="155"/>
      <c r="M245" s="155"/>
    </row>
    <row r="246" spans="2:13" hidden="1" x14ac:dyDescent="0.3">
      <c r="B246" s="155">
        <v>242</v>
      </c>
      <c r="C246" s="155" t="s">
        <v>176</v>
      </c>
      <c r="D246" s="155" t="s">
        <v>175</v>
      </c>
      <c r="E246" s="155" t="s">
        <v>8593</v>
      </c>
      <c r="F246" s="155" t="s">
        <v>8594</v>
      </c>
      <c r="G246" s="155">
        <v>170556</v>
      </c>
      <c r="H246" s="155" t="s">
        <v>8612</v>
      </c>
      <c r="I246" s="155">
        <v>81</v>
      </c>
      <c r="J246" s="155">
        <v>81</v>
      </c>
      <c r="K246" s="155" t="s">
        <v>4926</v>
      </c>
      <c r="L246" s="155"/>
      <c r="M246" s="155"/>
    </row>
    <row r="247" spans="2:13" hidden="1" x14ac:dyDescent="0.3">
      <c r="B247" s="155">
        <v>243</v>
      </c>
      <c r="C247" s="155" t="s">
        <v>176</v>
      </c>
      <c r="D247" s="155" t="s">
        <v>175</v>
      </c>
      <c r="E247" s="155" t="s">
        <v>8593</v>
      </c>
      <c r="F247" s="155" t="s">
        <v>8594</v>
      </c>
      <c r="G247" s="155">
        <v>170556</v>
      </c>
      <c r="H247" s="155" t="s">
        <v>8612</v>
      </c>
      <c r="I247" s="155">
        <v>82</v>
      </c>
      <c r="J247" s="155">
        <v>82</v>
      </c>
      <c r="K247" s="155" t="s">
        <v>4926</v>
      </c>
      <c r="L247" s="155"/>
      <c r="M247" s="155"/>
    </row>
    <row r="248" spans="2:13" hidden="1" x14ac:dyDescent="0.3">
      <c r="B248" s="155">
        <v>244</v>
      </c>
      <c r="C248" s="155" t="s">
        <v>176</v>
      </c>
      <c r="D248" s="155" t="s">
        <v>175</v>
      </c>
      <c r="E248" s="155" t="s">
        <v>8593</v>
      </c>
      <c r="F248" s="155" t="s">
        <v>8594</v>
      </c>
      <c r="G248" s="155">
        <v>170556</v>
      </c>
      <c r="H248" s="155" t="s">
        <v>8612</v>
      </c>
      <c r="I248" s="155">
        <v>83</v>
      </c>
      <c r="J248" s="155">
        <v>83</v>
      </c>
      <c r="K248" s="155" t="s">
        <v>4926</v>
      </c>
      <c r="L248" s="155"/>
      <c r="M248" s="155"/>
    </row>
    <row r="249" spans="2:13" hidden="1" x14ac:dyDescent="0.3">
      <c r="B249" s="155">
        <v>245</v>
      </c>
      <c r="C249" s="155" t="s">
        <v>176</v>
      </c>
      <c r="D249" s="155" t="s">
        <v>175</v>
      </c>
      <c r="E249" s="155" t="s">
        <v>8593</v>
      </c>
      <c r="F249" s="155" t="s">
        <v>8594</v>
      </c>
      <c r="G249" s="155">
        <v>170556</v>
      </c>
      <c r="H249" s="155" t="s">
        <v>8612</v>
      </c>
      <c r="I249" s="155">
        <v>85</v>
      </c>
      <c r="J249" s="155">
        <v>85</v>
      </c>
      <c r="K249" s="155" t="s">
        <v>4926</v>
      </c>
      <c r="L249" s="155"/>
      <c r="M249" s="155"/>
    </row>
    <row r="250" spans="2:13" hidden="1" x14ac:dyDescent="0.3">
      <c r="B250" s="155">
        <v>246</v>
      </c>
      <c r="C250" s="155" t="s">
        <v>176</v>
      </c>
      <c r="D250" s="155" t="s">
        <v>175</v>
      </c>
      <c r="E250" s="155" t="s">
        <v>8593</v>
      </c>
      <c r="F250" s="155" t="s">
        <v>8594</v>
      </c>
      <c r="G250" s="155">
        <v>170556</v>
      </c>
      <c r="H250" s="155" t="s">
        <v>8612</v>
      </c>
      <c r="I250" s="155">
        <v>86</v>
      </c>
      <c r="J250" s="155">
        <v>86</v>
      </c>
      <c r="K250" s="155" t="s">
        <v>4926</v>
      </c>
      <c r="L250" s="155"/>
      <c r="M250" s="155"/>
    </row>
    <row r="251" spans="2:13" hidden="1" x14ac:dyDescent="0.3">
      <c r="B251" s="155">
        <v>247</v>
      </c>
      <c r="C251" s="155" t="s">
        <v>176</v>
      </c>
      <c r="D251" s="155" t="s">
        <v>175</v>
      </c>
      <c r="E251" s="155" t="s">
        <v>8593</v>
      </c>
      <c r="F251" s="155" t="s">
        <v>8594</v>
      </c>
      <c r="G251" s="155">
        <v>170556</v>
      </c>
      <c r="H251" s="155" t="s">
        <v>8612</v>
      </c>
      <c r="I251" s="155">
        <v>87</v>
      </c>
      <c r="J251" s="155">
        <v>87</v>
      </c>
      <c r="K251" s="155" t="s">
        <v>4926</v>
      </c>
      <c r="L251" s="155"/>
      <c r="M251" s="155"/>
    </row>
    <row r="252" spans="2:13" hidden="1" x14ac:dyDescent="0.3">
      <c r="B252" s="155">
        <v>248</v>
      </c>
      <c r="C252" s="155" t="s">
        <v>176</v>
      </c>
      <c r="D252" s="155" t="s">
        <v>175</v>
      </c>
      <c r="E252" s="155" t="s">
        <v>8593</v>
      </c>
      <c r="F252" s="155" t="s">
        <v>8594</v>
      </c>
      <c r="G252" s="155">
        <v>170556</v>
      </c>
      <c r="H252" s="155" t="s">
        <v>8612</v>
      </c>
      <c r="I252" s="155">
        <v>88</v>
      </c>
      <c r="J252" s="155">
        <v>88</v>
      </c>
      <c r="K252" s="155" t="s">
        <v>4926</v>
      </c>
      <c r="L252" s="155"/>
      <c r="M252" s="155"/>
    </row>
    <row r="253" spans="2:13" hidden="1" x14ac:dyDescent="0.3">
      <c r="B253" s="155">
        <v>249</v>
      </c>
      <c r="C253" s="155" t="s">
        <v>176</v>
      </c>
      <c r="D253" s="155" t="s">
        <v>175</v>
      </c>
      <c r="E253" s="155" t="s">
        <v>8593</v>
      </c>
      <c r="F253" s="155" t="s">
        <v>8594</v>
      </c>
      <c r="G253" s="155">
        <v>170556</v>
      </c>
      <c r="H253" s="155" t="s">
        <v>8612</v>
      </c>
      <c r="I253" s="155">
        <v>89</v>
      </c>
      <c r="J253" s="155">
        <v>89</v>
      </c>
      <c r="K253" s="155" t="s">
        <v>4926</v>
      </c>
      <c r="L253" s="155"/>
      <c r="M253" s="155"/>
    </row>
    <row r="254" spans="2:13" hidden="1" x14ac:dyDescent="0.3">
      <c r="B254" s="155">
        <v>250</v>
      </c>
      <c r="C254" s="155" t="s">
        <v>176</v>
      </c>
      <c r="D254" s="155" t="s">
        <v>175</v>
      </c>
      <c r="E254" s="155" t="s">
        <v>8593</v>
      </c>
      <c r="F254" s="155" t="s">
        <v>8594</v>
      </c>
      <c r="G254" s="155">
        <v>170556</v>
      </c>
      <c r="H254" s="155" t="s">
        <v>8612</v>
      </c>
      <c r="I254" s="155">
        <v>90</v>
      </c>
      <c r="J254" s="155">
        <v>90</v>
      </c>
      <c r="K254" s="155" t="s">
        <v>4926</v>
      </c>
      <c r="L254" s="155"/>
      <c r="M254" s="155"/>
    </row>
    <row r="255" spans="2:13" hidden="1" x14ac:dyDescent="0.3">
      <c r="B255" s="155">
        <v>251</v>
      </c>
      <c r="C255" s="155" t="s">
        <v>176</v>
      </c>
      <c r="D255" s="155" t="s">
        <v>175</v>
      </c>
      <c r="E255" s="155" t="s">
        <v>8593</v>
      </c>
      <c r="F255" s="155" t="s">
        <v>8613</v>
      </c>
      <c r="G255" s="155">
        <v>170559</v>
      </c>
      <c r="H255" s="155" t="s">
        <v>8614</v>
      </c>
      <c r="I255" s="155">
        <v>2</v>
      </c>
      <c r="J255" s="155">
        <v>2</v>
      </c>
      <c r="K255" s="155" t="s">
        <v>4926</v>
      </c>
      <c r="L255" s="155"/>
      <c r="M255" s="155"/>
    </row>
    <row r="256" spans="2:13" hidden="1" x14ac:dyDescent="0.3">
      <c r="B256" s="155">
        <v>252</v>
      </c>
      <c r="C256" s="155" t="s">
        <v>176</v>
      </c>
      <c r="D256" s="155" t="s">
        <v>175</v>
      </c>
      <c r="E256" s="155" t="s">
        <v>8593</v>
      </c>
      <c r="F256" s="155" t="s">
        <v>8613</v>
      </c>
      <c r="G256" s="155">
        <v>170559</v>
      </c>
      <c r="H256" s="155" t="s">
        <v>8614</v>
      </c>
      <c r="I256" s="155">
        <v>4</v>
      </c>
      <c r="J256" s="155">
        <v>4</v>
      </c>
      <c r="K256" s="155" t="s">
        <v>4926</v>
      </c>
      <c r="L256" s="155"/>
      <c r="M256" s="155"/>
    </row>
    <row r="257" spans="2:13" hidden="1" x14ac:dyDescent="0.3">
      <c r="B257" s="155">
        <v>253</v>
      </c>
      <c r="C257" s="155" t="s">
        <v>176</v>
      </c>
      <c r="D257" s="155" t="s">
        <v>175</v>
      </c>
      <c r="E257" s="155" t="s">
        <v>8593</v>
      </c>
      <c r="F257" s="155" t="s">
        <v>8613</v>
      </c>
      <c r="G257" s="155">
        <v>170559</v>
      </c>
      <c r="H257" s="155" t="s">
        <v>8614</v>
      </c>
      <c r="I257" s="155">
        <v>6</v>
      </c>
      <c r="J257" s="155">
        <v>6</v>
      </c>
      <c r="K257" s="155" t="s">
        <v>4926</v>
      </c>
      <c r="L257" s="155"/>
      <c r="M257" s="155"/>
    </row>
    <row r="258" spans="2:13" hidden="1" x14ac:dyDescent="0.3">
      <c r="B258" s="155">
        <v>254</v>
      </c>
      <c r="C258" s="155" t="s">
        <v>176</v>
      </c>
      <c r="D258" s="155" t="s">
        <v>175</v>
      </c>
      <c r="E258" s="155" t="s">
        <v>8593</v>
      </c>
      <c r="F258" s="155" t="s">
        <v>8613</v>
      </c>
      <c r="G258" s="155">
        <v>170560</v>
      </c>
      <c r="H258" s="155" t="s">
        <v>8615</v>
      </c>
      <c r="I258" s="155">
        <v>1</v>
      </c>
      <c r="J258" s="155">
        <v>1</v>
      </c>
      <c r="K258" s="155" t="s">
        <v>4926</v>
      </c>
      <c r="L258" s="155"/>
      <c r="M258" s="155"/>
    </row>
    <row r="259" spans="2:13" hidden="1" x14ac:dyDescent="0.3">
      <c r="B259" s="155">
        <v>255</v>
      </c>
      <c r="C259" s="155" t="s">
        <v>176</v>
      </c>
      <c r="D259" s="155" t="s">
        <v>175</v>
      </c>
      <c r="E259" s="155" t="s">
        <v>8593</v>
      </c>
      <c r="F259" s="155" t="s">
        <v>8613</v>
      </c>
      <c r="G259" s="155">
        <v>170560</v>
      </c>
      <c r="H259" s="155" t="s">
        <v>8615</v>
      </c>
      <c r="I259" s="155">
        <v>41</v>
      </c>
      <c r="J259" s="155">
        <v>41</v>
      </c>
      <c r="K259" s="155" t="s">
        <v>4926</v>
      </c>
      <c r="L259" s="155"/>
      <c r="M259" s="155"/>
    </row>
    <row r="260" spans="2:13" hidden="1" x14ac:dyDescent="0.3">
      <c r="B260" s="155">
        <v>256</v>
      </c>
      <c r="C260" s="155" t="s">
        <v>176</v>
      </c>
      <c r="D260" s="155" t="s">
        <v>175</v>
      </c>
      <c r="E260" s="155" t="s">
        <v>8593</v>
      </c>
      <c r="F260" s="155" t="s">
        <v>8613</v>
      </c>
      <c r="G260" s="155">
        <v>170560</v>
      </c>
      <c r="H260" s="155" t="s">
        <v>8615</v>
      </c>
      <c r="I260" s="155">
        <v>42</v>
      </c>
      <c r="J260" s="155">
        <v>42</v>
      </c>
      <c r="K260" s="155" t="s">
        <v>4926</v>
      </c>
      <c r="L260" s="155"/>
      <c r="M260" s="155"/>
    </row>
    <row r="261" spans="2:13" hidden="1" x14ac:dyDescent="0.3">
      <c r="B261" s="155">
        <v>257</v>
      </c>
      <c r="C261" s="155" t="s">
        <v>176</v>
      </c>
      <c r="D261" s="155" t="s">
        <v>175</v>
      </c>
      <c r="E261" s="155" t="s">
        <v>8593</v>
      </c>
      <c r="F261" s="155" t="s">
        <v>8613</v>
      </c>
      <c r="G261" s="155">
        <v>170560</v>
      </c>
      <c r="H261" s="155" t="s">
        <v>8615</v>
      </c>
      <c r="I261" s="155">
        <v>43</v>
      </c>
      <c r="J261" s="155">
        <v>43</v>
      </c>
      <c r="K261" s="155" t="s">
        <v>4926</v>
      </c>
      <c r="L261" s="155"/>
      <c r="M261" s="155"/>
    </row>
    <row r="262" spans="2:13" hidden="1" x14ac:dyDescent="0.3">
      <c r="B262" s="155">
        <v>258</v>
      </c>
      <c r="C262" s="155" t="s">
        <v>176</v>
      </c>
      <c r="D262" s="155" t="s">
        <v>175</v>
      </c>
      <c r="E262" s="155" t="s">
        <v>8593</v>
      </c>
      <c r="F262" s="155" t="s">
        <v>8613</v>
      </c>
      <c r="G262" s="155">
        <v>170560</v>
      </c>
      <c r="H262" s="155" t="s">
        <v>8615</v>
      </c>
      <c r="I262" s="155">
        <v>44</v>
      </c>
      <c r="J262" s="155">
        <v>44</v>
      </c>
      <c r="K262" s="155" t="s">
        <v>4926</v>
      </c>
      <c r="L262" s="155"/>
      <c r="M262" s="155"/>
    </row>
    <row r="263" spans="2:13" hidden="1" x14ac:dyDescent="0.3">
      <c r="B263" s="155">
        <v>259</v>
      </c>
      <c r="C263" s="155" t="s">
        <v>176</v>
      </c>
      <c r="D263" s="155" t="s">
        <v>175</v>
      </c>
      <c r="E263" s="155" t="s">
        <v>8593</v>
      </c>
      <c r="F263" s="155" t="s">
        <v>8613</v>
      </c>
      <c r="G263" s="155">
        <v>170560</v>
      </c>
      <c r="H263" s="155" t="s">
        <v>8615</v>
      </c>
      <c r="I263" s="155">
        <v>45</v>
      </c>
      <c r="J263" s="155">
        <v>45</v>
      </c>
      <c r="K263" s="155" t="s">
        <v>4926</v>
      </c>
      <c r="L263" s="155"/>
      <c r="M263" s="155"/>
    </row>
    <row r="264" spans="2:13" hidden="1" x14ac:dyDescent="0.3">
      <c r="B264" s="155">
        <v>260</v>
      </c>
      <c r="C264" s="155" t="s">
        <v>176</v>
      </c>
      <c r="D264" s="155" t="s">
        <v>175</v>
      </c>
      <c r="E264" s="155" t="s">
        <v>8593</v>
      </c>
      <c r="F264" s="155" t="s">
        <v>8613</v>
      </c>
      <c r="G264" s="155">
        <v>170560</v>
      </c>
      <c r="H264" s="155" t="s">
        <v>8615</v>
      </c>
      <c r="I264" s="155">
        <v>46</v>
      </c>
      <c r="J264" s="155">
        <v>46</v>
      </c>
      <c r="K264" s="155" t="s">
        <v>4926</v>
      </c>
      <c r="L264" s="155"/>
      <c r="M264" s="155"/>
    </row>
    <row r="265" spans="2:13" hidden="1" x14ac:dyDescent="0.3">
      <c r="B265" s="155">
        <v>261</v>
      </c>
      <c r="C265" s="155" t="s">
        <v>176</v>
      </c>
      <c r="D265" s="155" t="s">
        <v>175</v>
      </c>
      <c r="E265" s="155" t="s">
        <v>8593</v>
      </c>
      <c r="F265" s="155" t="s">
        <v>8613</v>
      </c>
      <c r="G265" s="155">
        <v>170560</v>
      </c>
      <c r="H265" s="155" t="s">
        <v>8615</v>
      </c>
      <c r="I265" s="155">
        <v>47</v>
      </c>
      <c r="J265" s="155">
        <v>47</v>
      </c>
      <c r="K265" s="155" t="s">
        <v>4926</v>
      </c>
      <c r="L265" s="155"/>
      <c r="M265" s="155"/>
    </row>
    <row r="266" spans="2:13" hidden="1" x14ac:dyDescent="0.3">
      <c r="B266" s="155">
        <v>262</v>
      </c>
      <c r="C266" s="155" t="s">
        <v>176</v>
      </c>
      <c r="D266" s="155" t="s">
        <v>175</v>
      </c>
      <c r="E266" s="155" t="s">
        <v>8593</v>
      </c>
      <c r="F266" s="155" t="s">
        <v>8613</v>
      </c>
      <c r="G266" s="155">
        <v>170560</v>
      </c>
      <c r="H266" s="155" t="s">
        <v>8615</v>
      </c>
      <c r="I266" s="155">
        <v>48</v>
      </c>
      <c r="J266" s="155">
        <v>48</v>
      </c>
      <c r="K266" s="155" t="s">
        <v>4926</v>
      </c>
      <c r="L266" s="155"/>
      <c r="M266" s="155"/>
    </row>
    <row r="267" spans="2:13" hidden="1" x14ac:dyDescent="0.3">
      <c r="B267" s="155">
        <v>263</v>
      </c>
      <c r="C267" s="155" t="s">
        <v>176</v>
      </c>
      <c r="D267" s="155" t="s">
        <v>175</v>
      </c>
      <c r="E267" s="155" t="s">
        <v>8593</v>
      </c>
      <c r="F267" s="155" t="s">
        <v>8613</v>
      </c>
      <c r="G267" s="155">
        <v>170560</v>
      </c>
      <c r="H267" s="155" t="s">
        <v>8615</v>
      </c>
      <c r="I267" s="155">
        <v>49</v>
      </c>
      <c r="J267" s="155">
        <v>49</v>
      </c>
      <c r="K267" s="155" t="s">
        <v>4926</v>
      </c>
      <c r="L267" s="155"/>
      <c r="M267" s="155"/>
    </row>
    <row r="268" spans="2:13" hidden="1" x14ac:dyDescent="0.3">
      <c r="B268" s="155">
        <v>264</v>
      </c>
      <c r="C268" s="155" t="s">
        <v>176</v>
      </c>
      <c r="D268" s="155" t="s">
        <v>175</v>
      </c>
      <c r="E268" s="155" t="s">
        <v>8593</v>
      </c>
      <c r="F268" s="155" t="s">
        <v>8613</v>
      </c>
      <c r="G268" s="155">
        <v>170560</v>
      </c>
      <c r="H268" s="155" t="s">
        <v>8615</v>
      </c>
      <c r="I268" s="155">
        <v>50</v>
      </c>
      <c r="J268" s="155">
        <v>50</v>
      </c>
      <c r="K268" s="155" t="s">
        <v>4926</v>
      </c>
      <c r="L268" s="155"/>
      <c r="M268" s="155"/>
    </row>
    <row r="269" spans="2:13" hidden="1" x14ac:dyDescent="0.3">
      <c r="B269" s="155">
        <v>265</v>
      </c>
      <c r="C269" s="155" t="s">
        <v>176</v>
      </c>
      <c r="D269" s="155" t="s">
        <v>175</v>
      </c>
      <c r="E269" s="155" t="s">
        <v>8593</v>
      </c>
      <c r="F269" s="155" t="s">
        <v>8613</v>
      </c>
      <c r="G269" s="155">
        <v>170560</v>
      </c>
      <c r="H269" s="155" t="s">
        <v>8615</v>
      </c>
      <c r="I269" s="155">
        <v>51</v>
      </c>
      <c r="J269" s="155">
        <v>51</v>
      </c>
      <c r="K269" s="155" t="s">
        <v>4926</v>
      </c>
      <c r="L269" s="155"/>
      <c r="M269" s="155"/>
    </row>
    <row r="270" spans="2:13" hidden="1" x14ac:dyDescent="0.3">
      <c r="B270" s="155">
        <v>266</v>
      </c>
      <c r="C270" s="155" t="s">
        <v>176</v>
      </c>
      <c r="D270" s="155" t="s">
        <v>175</v>
      </c>
      <c r="E270" s="155" t="s">
        <v>8593</v>
      </c>
      <c r="F270" s="155" t="s">
        <v>8613</v>
      </c>
      <c r="G270" s="155">
        <v>170560</v>
      </c>
      <c r="H270" s="155" t="s">
        <v>8615</v>
      </c>
      <c r="I270" s="155">
        <v>52</v>
      </c>
      <c r="J270" s="155">
        <v>52</v>
      </c>
      <c r="K270" s="155" t="s">
        <v>4926</v>
      </c>
      <c r="L270" s="155"/>
      <c r="M270" s="155"/>
    </row>
    <row r="271" spans="2:13" hidden="1" x14ac:dyDescent="0.3">
      <c r="B271" s="155">
        <v>267</v>
      </c>
      <c r="C271" s="155" t="s">
        <v>176</v>
      </c>
      <c r="D271" s="155" t="s">
        <v>175</v>
      </c>
      <c r="E271" s="155" t="s">
        <v>8593</v>
      </c>
      <c r="F271" s="155" t="s">
        <v>8613</v>
      </c>
      <c r="G271" s="155">
        <v>170560</v>
      </c>
      <c r="H271" s="155" t="s">
        <v>8615</v>
      </c>
      <c r="I271" s="155">
        <v>53</v>
      </c>
      <c r="J271" s="155">
        <v>53</v>
      </c>
      <c r="K271" s="155" t="s">
        <v>4926</v>
      </c>
      <c r="L271" s="155"/>
      <c r="M271" s="155"/>
    </row>
    <row r="272" spans="2:13" hidden="1" x14ac:dyDescent="0.3">
      <c r="B272" s="155">
        <v>268</v>
      </c>
      <c r="C272" s="155" t="s">
        <v>176</v>
      </c>
      <c r="D272" s="155" t="s">
        <v>175</v>
      </c>
      <c r="E272" s="155" t="s">
        <v>8593</v>
      </c>
      <c r="F272" s="155" t="s">
        <v>8613</v>
      </c>
      <c r="G272" s="155">
        <v>170560</v>
      </c>
      <c r="H272" s="155" t="s">
        <v>8615</v>
      </c>
      <c r="I272" s="155">
        <v>60</v>
      </c>
      <c r="J272" s="155">
        <v>60</v>
      </c>
      <c r="K272" s="155" t="s">
        <v>4926</v>
      </c>
      <c r="L272" s="155"/>
      <c r="M272" s="155"/>
    </row>
    <row r="273" spans="2:13" hidden="1" x14ac:dyDescent="0.3">
      <c r="B273" s="155">
        <v>269</v>
      </c>
      <c r="C273" s="155" t="s">
        <v>176</v>
      </c>
      <c r="D273" s="155" t="s">
        <v>175</v>
      </c>
      <c r="E273" s="155" t="s">
        <v>8593</v>
      </c>
      <c r="F273" s="155" t="s">
        <v>8613</v>
      </c>
      <c r="G273" s="155">
        <v>170560</v>
      </c>
      <c r="H273" s="155" t="s">
        <v>8615</v>
      </c>
      <c r="I273" s="155">
        <v>61</v>
      </c>
      <c r="J273" s="155">
        <v>61</v>
      </c>
      <c r="K273" s="155" t="s">
        <v>4926</v>
      </c>
      <c r="L273" s="155"/>
      <c r="M273" s="155"/>
    </row>
    <row r="274" spans="2:13" hidden="1" x14ac:dyDescent="0.3">
      <c r="B274" s="155">
        <v>270</v>
      </c>
      <c r="C274" s="155" t="s">
        <v>176</v>
      </c>
      <c r="D274" s="155" t="s">
        <v>175</v>
      </c>
      <c r="E274" s="155" t="s">
        <v>8593</v>
      </c>
      <c r="F274" s="155" t="s">
        <v>8613</v>
      </c>
      <c r="G274" s="155">
        <v>170560</v>
      </c>
      <c r="H274" s="155" t="s">
        <v>8615</v>
      </c>
      <c r="I274" s="155">
        <v>62</v>
      </c>
      <c r="J274" s="155">
        <v>62</v>
      </c>
      <c r="K274" s="155" t="s">
        <v>4926</v>
      </c>
      <c r="L274" s="155"/>
      <c r="M274" s="155"/>
    </row>
    <row r="275" spans="2:13" hidden="1" x14ac:dyDescent="0.3">
      <c r="B275" s="155">
        <v>271</v>
      </c>
      <c r="C275" s="155" t="s">
        <v>176</v>
      </c>
      <c r="D275" s="155" t="s">
        <v>175</v>
      </c>
      <c r="E275" s="155" t="s">
        <v>8597</v>
      </c>
      <c r="F275" s="155" t="s">
        <v>8617</v>
      </c>
      <c r="G275" s="155">
        <v>170571</v>
      </c>
      <c r="H275" s="155" t="s">
        <v>8618</v>
      </c>
      <c r="I275" s="155">
        <v>1</v>
      </c>
      <c r="J275" s="155">
        <v>1</v>
      </c>
      <c r="K275" s="155" t="s">
        <v>4926</v>
      </c>
      <c r="L275" s="155"/>
      <c r="M275" s="155"/>
    </row>
    <row r="276" spans="2:13" hidden="1" x14ac:dyDescent="0.3">
      <c r="B276" s="155">
        <v>272</v>
      </c>
      <c r="C276" s="155" t="s">
        <v>176</v>
      </c>
      <c r="D276" s="155" t="s">
        <v>175</v>
      </c>
      <c r="E276" s="155" t="s">
        <v>8597</v>
      </c>
      <c r="F276" s="155" t="s">
        <v>8617</v>
      </c>
      <c r="G276" s="155">
        <v>170571</v>
      </c>
      <c r="H276" s="155" t="s">
        <v>8618</v>
      </c>
      <c r="I276" s="155">
        <v>2</v>
      </c>
      <c r="J276" s="155">
        <v>2</v>
      </c>
      <c r="K276" s="155" t="s">
        <v>4926</v>
      </c>
      <c r="L276" s="155"/>
      <c r="M276" s="155"/>
    </row>
    <row r="277" spans="2:13" hidden="1" x14ac:dyDescent="0.3">
      <c r="B277" s="155">
        <v>273</v>
      </c>
      <c r="C277" s="155" t="s">
        <v>176</v>
      </c>
      <c r="D277" s="155" t="s">
        <v>175</v>
      </c>
      <c r="E277" s="155" t="s">
        <v>8597</v>
      </c>
      <c r="F277" s="155" t="s">
        <v>8617</v>
      </c>
      <c r="G277" s="155">
        <v>170571</v>
      </c>
      <c r="H277" s="155" t="s">
        <v>8618</v>
      </c>
      <c r="I277" s="155">
        <v>3</v>
      </c>
      <c r="J277" s="155">
        <v>3</v>
      </c>
      <c r="K277" s="155" t="s">
        <v>4926</v>
      </c>
      <c r="L277" s="155"/>
      <c r="M277" s="155"/>
    </row>
    <row r="278" spans="2:13" hidden="1" x14ac:dyDescent="0.3">
      <c r="B278" s="155">
        <v>274</v>
      </c>
      <c r="C278" s="155" t="s">
        <v>176</v>
      </c>
      <c r="D278" s="155" t="s">
        <v>175</v>
      </c>
      <c r="E278" s="155" t="s">
        <v>8597</v>
      </c>
      <c r="F278" s="155" t="s">
        <v>8617</v>
      </c>
      <c r="G278" s="155">
        <v>170571</v>
      </c>
      <c r="H278" s="155" t="s">
        <v>8618</v>
      </c>
      <c r="I278" s="155">
        <v>4</v>
      </c>
      <c r="J278" s="155">
        <v>4</v>
      </c>
      <c r="K278" s="155" t="s">
        <v>4926</v>
      </c>
      <c r="L278" s="155"/>
      <c r="M278" s="155"/>
    </row>
    <row r="279" spans="2:13" hidden="1" x14ac:dyDescent="0.3">
      <c r="B279" s="155">
        <v>275</v>
      </c>
      <c r="C279" s="155" t="s">
        <v>176</v>
      </c>
      <c r="D279" s="155" t="s">
        <v>175</v>
      </c>
      <c r="E279" s="155" t="s">
        <v>8597</v>
      </c>
      <c r="F279" s="155" t="s">
        <v>8617</v>
      </c>
      <c r="G279" s="155">
        <v>170572</v>
      </c>
      <c r="H279" s="155" t="s">
        <v>8619</v>
      </c>
      <c r="I279" s="155">
        <v>2</v>
      </c>
      <c r="J279" s="155">
        <v>2</v>
      </c>
      <c r="K279" s="155" t="s">
        <v>4926</v>
      </c>
      <c r="L279" s="155"/>
      <c r="M279" s="155"/>
    </row>
    <row r="280" spans="2:13" hidden="1" x14ac:dyDescent="0.3">
      <c r="B280" s="155">
        <v>276</v>
      </c>
      <c r="C280" s="155" t="s">
        <v>176</v>
      </c>
      <c r="D280" s="155" t="s">
        <v>175</v>
      </c>
      <c r="E280" s="155" t="s">
        <v>8597</v>
      </c>
      <c r="F280" s="155" t="s">
        <v>8617</v>
      </c>
      <c r="G280" s="155">
        <v>170572</v>
      </c>
      <c r="H280" s="155" t="s">
        <v>8619</v>
      </c>
      <c r="I280" s="155">
        <v>3</v>
      </c>
      <c r="J280" s="155">
        <v>3</v>
      </c>
      <c r="K280" s="155" t="s">
        <v>4926</v>
      </c>
      <c r="L280" s="155"/>
      <c r="M280" s="155"/>
    </row>
    <row r="281" spans="2:13" hidden="1" x14ac:dyDescent="0.3">
      <c r="B281" s="155">
        <v>277</v>
      </c>
      <c r="C281" s="155" t="s">
        <v>176</v>
      </c>
      <c r="D281" s="155" t="s">
        <v>175</v>
      </c>
      <c r="E281" s="155" t="s">
        <v>8571</v>
      </c>
      <c r="F281" s="155" t="s">
        <v>8620</v>
      </c>
      <c r="G281" s="155">
        <v>170708</v>
      </c>
      <c r="H281" s="155" t="s">
        <v>8631</v>
      </c>
      <c r="I281" s="155">
        <v>21</v>
      </c>
      <c r="J281" s="155">
        <v>21</v>
      </c>
      <c r="K281" s="155" t="s">
        <v>4926</v>
      </c>
      <c r="L281" s="155"/>
      <c r="M281" s="155"/>
    </row>
    <row r="282" spans="2:13" hidden="1" x14ac:dyDescent="0.3">
      <c r="B282" s="155">
        <v>278</v>
      </c>
      <c r="C282" s="155" t="s">
        <v>176</v>
      </c>
      <c r="D282" s="155" t="s">
        <v>175</v>
      </c>
      <c r="E282" s="155" t="s">
        <v>8571</v>
      </c>
      <c r="F282" s="155" t="s">
        <v>8652</v>
      </c>
      <c r="G282" s="155">
        <v>170749</v>
      </c>
      <c r="H282" s="155" t="s">
        <v>8670</v>
      </c>
      <c r="I282" s="155">
        <v>18</v>
      </c>
      <c r="J282" s="155">
        <v>18</v>
      </c>
      <c r="K282" s="155" t="s">
        <v>4926</v>
      </c>
      <c r="L282" s="155"/>
      <c r="M282" s="155"/>
    </row>
    <row r="283" spans="2:13" hidden="1" x14ac:dyDescent="0.3">
      <c r="B283" s="155">
        <v>279</v>
      </c>
      <c r="C283" s="155" t="s">
        <v>176</v>
      </c>
      <c r="D283" s="155" t="s">
        <v>175</v>
      </c>
      <c r="E283" s="155" t="s">
        <v>8571</v>
      </c>
      <c r="F283" s="155" t="s">
        <v>8632</v>
      </c>
      <c r="G283" s="155">
        <v>170776</v>
      </c>
      <c r="H283" s="155" t="s">
        <v>8633</v>
      </c>
      <c r="I283" s="155">
        <v>8</v>
      </c>
      <c r="J283" s="155">
        <v>11</v>
      </c>
      <c r="K283" s="155" t="s">
        <v>4926</v>
      </c>
      <c r="L283" s="155"/>
      <c r="M283" s="155"/>
    </row>
    <row r="284" spans="2:13" hidden="1" x14ac:dyDescent="0.3">
      <c r="B284" s="155">
        <v>280</v>
      </c>
      <c r="C284" s="155" t="s">
        <v>176</v>
      </c>
      <c r="D284" s="155" t="s">
        <v>175</v>
      </c>
      <c r="E284" s="155" t="s">
        <v>8571</v>
      </c>
      <c r="F284" s="155" t="s">
        <v>8632</v>
      </c>
      <c r="G284" s="155">
        <v>170776</v>
      </c>
      <c r="H284" s="155" t="s">
        <v>8633</v>
      </c>
      <c r="I284" s="155">
        <v>9</v>
      </c>
      <c r="J284" s="155">
        <v>12</v>
      </c>
      <c r="K284" s="155" t="s">
        <v>4926</v>
      </c>
      <c r="L284" s="155"/>
      <c r="M284" s="155"/>
    </row>
    <row r="285" spans="2:13" hidden="1" x14ac:dyDescent="0.3">
      <c r="B285" s="155">
        <v>281</v>
      </c>
      <c r="C285" s="155" t="s">
        <v>176</v>
      </c>
      <c r="D285" s="155" t="s">
        <v>175</v>
      </c>
      <c r="E285" s="155" t="s">
        <v>8571</v>
      </c>
      <c r="F285" s="155" t="s">
        <v>8620</v>
      </c>
      <c r="G285" s="155">
        <v>170790</v>
      </c>
      <c r="H285" s="155" t="s">
        <v>8636</v>
      </c>
      <c r="I285" s="155">
        <v>20</v>
      </c>
      <c r="J285" s="155">
        <v>20</v>
      </c>
      <c r="K285" s="155" t="s">
        <v>4926</v>
      </c>
      <c r="L285" s="155"/>
      <c r="M285" s="155"/>
    </row>
    <row r="286" spans="2:13" hidden="1" x14ac:dyDescent="0.3">
      <c r="B286" s="155">
        <v>282</v>
      </c>
      <c r="C286" s="155" t="s">
        <v>176</v>
      </c>
      <c r="D286" s="155" t="s">
        <v>175</v>
      </c>
      <c r="E286" s="155" t="s">
        <v>8571</v>
      </c>
      <c r="F286" s="155" t="s">
        <v>8572</v>
      </c>
      <c r="G286" s="155">
        <v>170799</v>
      </c>
      <c r="H286" s="155" t="s">
        <v>8573</v>
      </c>
      <c r="I286" s="155">
        <v>2</v>
      </c>
      <c r="J286" s="155">
        <v>2</v>
      </c>
      <c r="K286" s="155" t="s">
        <v>4926</v>
      </c>
      <c r="L286" s="155"/>
      <c r="M286" s="155"/>
    </row>
    <row r="287" spans="2:13" hidden="1" x14ac:dyDescent="0.3">
      <c r="B287" s="155">
        <v>283</v>
      </c>
      <c r="C287" s="155" t="s">
        <v>176</v>
      </c>
      <c r="D287" s="155" t="s">
        <v>175</v>
      </c>
      <c r="E287" s="155" t="s">
        <v>8571</v>
      </c>
      <c r="F287" s="155" t="s">
        <v>8602</v>
      </c>
      <c r="G287" s="155">
        <v>170811</v>
      </c>
      <c r="H287" s="155" t="s">
        <v>8639</v>
      </c>
      <c r="I287" s="155">
        <v>16</v>
      </c>
      <c r="J287" s="155">
        <v>16</v>
      </c>
      <c r="K287" s="155" t="s">
        <v>4926</v>
      </c>
      <c r="L287" s="155"/>
      <c r="M287" s="155"/>
    </row>
    <row r="288" spans="2:13" hidden="1" x14ac:dyDescent="0.3">
      <c r="B288" s="155">
        <v>284</v>
      </c>
      <c r="C288" s="155" t="s">
        <v>176</v>
      </c>
      <c r="D288" s="155" t="s">
        <v>175</v>
      </c>
      <c r="E288" s="155" t="s">
        <v>8571</v>
      </c>
      <c r="F288" s="155" t="s">
        <v>8602</v>
      </c>
      <c r="G288" s="155">
        <v>170811</v>
      </c>
      <c r="H288" s="155" t="s">
        <v>8639</v>
      </c>
      <c r="I288" s="155">
        <v>17</v>
      </c>
      <c r="J288" s="155">
        <v>17</v>
      </c>
      <c r="K288" s="155" t="s">
        <v>4926</v>
      </c>
      <c r="L288" s="155"/>
      <c r="M288" s="155"/>
    </row>
    <row r="289" spans="2:13" hidden="1" x14ac:dyDescent="0.3">
      <c r="B289" s="155">
        <v>285</v>
      </c>
      <c r="C289" s="155" t="s">
        <v>176</v>
      </c>
      <c r="D289" s="155" t="s">
        <v>175</v>
      </c>
      <c r="E289" s="155" t="s">
        <v>8571</v>
      </c>
      <c r="F289" s="155" t="s">
        <v>8602</v>
      </c>
      <c r="G289" s="155">
        <v>170811</v>
      </c>
      <c r="H289" s="155" t="s">
        <v>8639</v>
      </c>
      <c r="I289" s="155">
        <v>18</v>
      </c>
      <c r="J289" s="155">
        <v>18</v>
      </c>
      <c r="K289" s="155" t="s">
        <v>4926</v>
      </c>
      <c r="L289" s="155"/>
      <c r="M289" s="155"/>
    </row>
    <row r="290" spans="2:13" hidden="1" x14ac:dyDescent="0.3">
      <c r="B290" s="155">
        <v>286</v>
      </c>
      <c r="C290" s="155" t="s">
        <v>176</v>
      </c>
      <c r="D290" s="155" t="s">
        <v>175</v>
      </c>
      <c r="E290" s="155" t="s">
        <v>8571</v>
      </c>
      <c r="F290" s="155" t="s">
        <v>8640</v>
      </c>
      <c r="G290" s="155">
        <v>170821</v>
      </c>
      <c r="H290" s="155" t="s">
        <v>8641</v>
      </c>
      <c r="I290" s="155">
        <v>41</v>
      </c>
      <c r="J290" s="155">
        <v>41</v>
      </c>
      <c r="K290" s="155" t="s">
        <v>4926</v>
      </c>
      <c r="L290" s="155"/>
      <c r="M290" s="155"/>
    </row>
    <row r="291" spans="2:13" hidden="1" x14ac:dyDescent="0.3">
      <c r="B291" s="155">
        <v>287</v>
      </c>
      <c r="C291" s="155" t="s">
        <v>176</v>
      </c>
      <c r="D291" s="155" t="s">
        <v>175</v>
      </c>
      <c r="E291" s="155" t="s">
        <v>8571</v>
      </c>
      <c r="F291" s="155" t="s">
        <v>8640</v>
      </c>
      <c r="G291" s="155">
        <v>170821</v>
      </c>
      <c r="H291" s="155" t="s">
        <v>8641</v>
      </c>
      <c r="I291" s="155">
        <v>42</v>
      </c>
      <c r="J291" s="155">
        <v>42</v>
      </c>
      <c r="K291" s="155" t="s">
        <v>4926</v>
      </c>
      <c r="L291" s="155"/>
      <c r="M291" s="155"/>
    </row>
    <row r="292" spans="2:13" hidden="1" x14ac:dyDescent="0.3">
      <c r="B292" s="155">
        <v>288</v>
      </c>
      <c r="C292" s="155" t="s">
        <v>176</v>
      </c>
      <c r="D292" s="155" t="s">
        <v>175</v>
      </c>
      <c r="E292" s="155" t="s">
        <v>8571</v>
      </c>
      <c r="F292" s="155" t="s">
        <v>8600</v>
      </c>
      <c r="G292" s="155">
        <v>170833</v>
      </c>
      <c r="H292" s="155" t="s">
        <v>8776</v>
      </c>
      <c r="I292" s="155">
        <v>292</v>
      </c>
      <c r="J292" s="155">
        <v>45351</v>
      </c>
      <c r="K292" s="155" t="s">
        <v>4926</v>
      </c>
      <c r="L292" s="155"/>
      <c r="M292" s="155"/>
    </row>
    <row r="293" spans="2:13" hidden="1" x14ac:dyDescent="0.3">
      <c r="B293" s="155">
        <v>289</v>
      </c>
      <c r="C293" s="155" t="s">
        <v>176</v>
      </c>
      <c r="D293" s="155" t="s">
        <v>175</v>
      </c>
      <c r="E293" s="155" t="s">
        <v>8571</v>
      </c>
      <c r="F293" s="155" t="s">
        <v>8602</v>
      </c>
      <c r="G293" s="155">
        <v>170843</v>
      </c>
      <c r="H293" s="155" t="s">
        <v>8642</v>
      </c>
      <c r="I293" s="155">
        <v>53</v>
      </c>
      <c r="J293" s="155">
        <v>53</v>
      </c>
      <c r="K293" s="155" t="s">
        <v>4926</v>
      </c>
      <c r="L293" s="155"/>
      <c r="M293" s="155"/>
    </row>
    <row r="294" spans="2:13" hidden="1" x14ac:dyDescent="0.3">
      <c r="B294" s="155">
        <v>290</v>
      </c>
      <c r="C294" s="155" t="s">
        <v>176</v>
      </c>
      <c r="D294" s="155" t="s">
        <v>175</v>
      </c>
      <c r="E294" s="155" t="s">
        <v>8571</v>
      </c>
      <c r="F294" s="155" t="s">
        <v>8602</v>
      </c>
      <c r="G294" s="155">
        <v>170843</v>
      </c>
      <c r="H294" s="155" t="s">
        <v>8642</v>
      </c>
      <c r="I294" s="155">
        <v>54</v>
      </c>
      <c r="J294" s="155">
        <v>54</v>
      </c>
      <c r="K294" s="155" t="s">
        <v>4926</v>
      </c>
      <c r="L294" s="155"/>
      <c r="M294" s="155"/>
    </row>
    <row r="295" spans="2:13" hidden="1" x14ac:dyDescent="0.3">
      <c r="B295" s="155">
        <v>291</v>
      </c>
      <c r="C295" s="155" t="s">
        <v>176</v>
      </c>
      <c r="D295" s="155" t="s">
        <v>175</v>
      </c>
      <c r="E295" s="155" t="s">
        <v>8571</v>
      </c>
      <c r="F295" s="155" t="s">
        <v>8602</v>
      </c>
      <c r="G295" s="155">
        <v>170843</v>
      </c>
      <c r="H295" s="155" t="s">
        <v>8642</v>
      </c>
      <c r="I295" s="155">
        <v>55</v>
      </c>
      <c r="J295" s="155">
        <v>55</v>
      </c>
      <c r="K295" s="155" t="s">
        <v>4926</v>
      </c>
      <c r="L295" s="155"/>
      <c r="M295" s="155"/>
    </row>
    <row r="296" spans="2:13" hidden="1" x14ac:dyDescent="0.3">
      <c r="B296" s="155">
        <v>292</v>
      </c>
      <c r="C296" s="155" t="s">
        <v>176</v>
      </c>
      <c r="D296" s="155" t="s">
        <v>175</v>
      </c>
      <c r="E296" s="155" t="s">
        <v>8571</v>
      </c>
      <c r="F296" s="155" t="s">
        <v>8602</v>
      </c>
      <c r="G296" s="155">
        <v>170843</v>
      </c>
      <c r="H296" s="155" t="s">
        <v>8642</v>
      </c>
      <c r="I296" s="155">
        <v>56</v>
      </c>
      <c r="J296" s="155">
        <v>56</v>
      </c>
      <c r="K296" s="155" t="s">
        <v>4926</v>
      </c>
      <c r="L296" s="155"/>
      <c r="M296" s="155"/>
    </row>
    <row r="297" spans="2:13" hidden="1" x14ac:dyDescent="0.3">
      <c r="B297" s="155">
        <v>293</v>
      </c>
      <c r="C297" s="155" t="s">
        <v>176</v>
      </c>
      <c r="D297" s="155" t="s">
        <v>175</v>
      </c>
      <c r="E297" s="155" t="s">
        <v>8571</v>
      </c>
      <c r="F297" s="155" t="s">
        <v>8602</v>
      </c>
      <c r="G297" s="155">
        <v>170843</v>
      </c>
      <c r="H297" s="155" t="s">
        <v>8642</v>
      </c>
      <c r="I297" s="155">
        <v>57</v>
      </c>
      <c r="J297" s="155">
        <v>57</v>
      </c>
      <c r="K297" s="155" t="s">
        <v>4926</v>
      </c>
      <c r="L297" s="155"/>
      <c r="M297" s="155"/>
    </row>
    <row r="298" spans="2:13" hidden="1" x14ac:dyDescent="0.3">
      <c r="B298" s="155">
        <v>294</v>
      </c>
      <c r="C298" s="155" t="s">
        <v>176</v>
      </c>
      <c r="D298" s="155" t="s">
        <v>175</v>
      </c>
      <c r="E298" s="155" t="s">
        <v>8571</v>
      </c>
      <c r="F298" s="155" t="s">
        <v>8602</v>
      </c>
      <c r="G298" s="155">
        <v>170843</v>
      </c>
      <c r="H298" s="155" t="s">
        <v>8642</v>
      </c>
      <c r="I298" s="155">
        <v>58</v>
      </c>
      <c r="J298" s="155">
        <v>58</v>
      </c>
      <c r="K298" s="155" t="s">
        <v>4926</v>
      </c>
      <c r="L298" s="155"/>
      <c r="M298" s="155"/>
    </row>
    <row r="299" spans="2:13" hidden="1" x14ac:dyDescent="0.3">
      <c r="B299" s="155">
        <v>295</v>
      </c>
      <c r="C299" s="155" t="s">
        <v>176</v>
      </c>
      <c r="D299" s="155" t="s">
        <v>175</v>
      </c>
      <c r="E299" s="155" t="s">
        <v>8571</v>
      </c>
      <c r="F299" s="155" t="s">
        <v>8602</v>
      </c>
      <c r="G299" s="155">
        <v>170843</v>
      </c>
      <c r="H299" s="155" t="s">
        <v>8642</v>
      </c>
      <c r="I299" s="155">
        <v>59</v>
      </c>
      <c r="J299" s="155">
        <v>59</v>
      </c>
      <c r="K299" s="155" t="s">
        <v>4926</v>
      </c>
      <c r="L299" s="155"/>
      <c r="M299" s="155"/>
    </row>
    <row r="300" spans="2:13" hidden="1" x14ac:dyDescent="0.3">
      <c r="B300" s="155">
        <v>296</v>
      </c>
      <c r="C300" s="155" t="s">
        <v>176</v>
      </c>
      <c r="D300" s="155" t="s">
        <v>175</v>
      </c>
      <c r="E300" s="155" t="s">
        <v>8571</v>
      </c>
      <c r="F300" s="155" t="s">
        <v>8620</v>
      </c>
      <c r="G300" s="155">
        <v>170852</v>
      </c>
      <c r="H300" s="155" t="s">
        <v>8644</v>
      </c>
      <c r="I300" s="155">
        <v>1</v>
      </c>
      <c r="J300" s="155">
        <v>1</v>
      </c>
      <c r="K300" s="155" t="s">
        <v>4926</v>
      </c>
      <c r="L300" s="155"/>
      <c r="M300" s="155"/>
    </row>
    <row r="301" spans="2:13" hidden="1" x14ac:dyDescent="0.3">
      <c r="B301" s="155">
        <v>297</v>
      </c>
      <c r="C301" s="155" t="s">
        <v>176</v>
      </c>
      <c r="D301" s="155" t="s">
        <v>175</v>
      </c>
      <c r="E301" s="155" t="s">
        <v>8571</v>
      </c>
      <c r="F301" s="155" t="s">
        <v>8620</v>
      </c>
      <c r="G301" s="155">
        <v>170852</v>
      </c>
      <c r="H301" s="155" t="s">
        <v>8644</v>
      </c>
      <c r="I301" s="155">
        <v>3</v>
      </c>
      <c r="J301" s="155">
        <v>3</v>
      </c>
      <c r="K301" s="155" t="s">
        <v>4926</v>
      </c>
      <c r="L301" s="155"/>
      <c r="M301" s="155"/>
    </row>
    <row r="302" spans="2:13" hidden="1" x14ac:dyDescent="0.3">
      <c r="B302" s="155">
        <v>298</v>
      </c>
      <c r="C302" s="155" t="s">
        <v>176</v>
      </c>
      <c r="D302" s="155" t="s">
        <v>175</v>
      </c>
      <c r="E302" s="155" t="s">
        <v>8571</v>
      </c>
      <c r="F302" s="155" t="s">
        <v>8620</v>
      </c>
      <c r="G302" s="155">
        <v>170853</v>
      </c>
      <c r="H302" s="155" t="s">
        <v>8645</v>
      </c>
      <c r="I302" s="155">
        <v>224</v>
      </c>
      <c r="J302" s="155">
        <v>224</v>
      </c>
      <c r="K302" s="155" t="s">
        <v>4926</v>
      </c>
      <c r="L302" s="155"/>
      <c r="M302" s="155"/>
    </row>
    <row r="303" spans="2:13" hidden="1" x14ac:dyDescent="0.3">
      <c r="B303" s="155">
        <v>299</v>
      </c>
      <c r="C303" s="155" t="s">
        <v>176</v>
      </c>
      <c r="D303" s="155" t="s">
        <v>175</v>
      </c>
      <c r="E303" s="155" t="s">
        <v>8571</v>
      </c>
      <c r="F303" s="155" t="s">
        <v>8620</v>
      </c>
      <c r="G303" s="155">
        <v>170853</v>
      </c>
      <c r="H303" s="155" t="s">
        <v>8645</v>
      </c>
      <c r="I303" s="155">
        <v>225</v>
      </c>
      <c r="J303" s="155">
        <v>225</v>
      </c>
      <c r="K303" s="155" t="s">
        <v>4926</v>
      </c>
      <c r="L303" s="155"/>
      <c r="M303" s="155"/>
    </row>
    <row r="304" spans="2:13" hidden="1" x14ac:dyDescent="0.3">
      <c r="B304" s="155">
        <v>300</v>
      </c>
      <c r="C304" s="155" t="s">
        <v>176</v>
      </c>
      <c r="D304" s="155" t="s">
        <v>175</v>
      </c>
      <c r="E304" s="155" t="s">
        <v>8571</v>
      </c>
      <c r="F304" s="155" t="s">
        <v>8620</v>
      </c>
      <c r="G304" s="155">
        <v>170853</v>
      </c>
      <c r="H304" s="155" t="s">
        <v>8645</v>
      </c>
      <c r="I304" s="155">
        <v>226</v>
      </c>
      <c r="J304" s="155">
        <v>226</v>
      </c>
      <c r="K304" s="155" t="s">
        <v>4926</v>
      </c>
      <c r="L304" s="155"/>
      <c r="M304" s="155"/>
    </row>
    <row r="305" spans="2:13" hidden="1" x14ac:dyDescent="0.3">
      <c r="B305" s="155">
        <v>301</v>
      </c>
      <c r="C305" s="155" t="s">
        <v>176</v>
      </c>
      <c r="D305" s="155" t="s">
        <v>175</v>
      </c>
      <c r="E305" s="155" t="s">
        <v>8571</v>
      </c>
      <c r="F305" s="155" t="s">
        <v>8620</v>
      </c>
      <c r="G305" s="155">
        <v>170853</v>
      </c>
      <c r="H305" s="155" t="s">
        <v>8645</v>
      </c>
      <c r="I305" s="155">
        <v>227</v>
      </c>
      <c r="J305" s="155">
        <v>227</v>
      </c>
      <c r="K305" s="155" t="s">
        <v>4926</v>
      </c>
      <c r="L305" s="155"/>
      <c r="M305" s="155"/>
    </row>
    <row r="306" spans="2:13" hidden="1" x14ac:dyDescent="0.3">
      <c r="B306" s="155">
        <v>302</v>
      </c>
      <c r="C306" s="155" t="s">
        <v>176</v>
      </c>
      <c r="D306" s="155" t="s">
        <v>175</v>
      </c>
      <c r="E306" s="155" t="s">
        <v>8571</v>
      </c>
      <c r="F306" s="155" t="s">
        <v>8620</v>
      </c>
      <c r="G306" s="155">
        <v>170853</v>
      </c>
      <c r="H306" s="155" t="s">
        <v>8645</v>
      </c>
      <c r="I306" s="155">
        <v>228</v>
      </c>
      <c r="J306" s="155">
        <v>228</v>
      </c>
      <c r="K306" s="155" t="s">
        <v>4926</v>
      </c>
      <c r="L306" s="155"/>
      <c r="M306" s="155"/>
    </row>
    <row r="307" spans="2:13" hidden="1" x14ac:dyDescent="0.3">
      <c r="B307" s="155">
        <v>303</v>
      </c>
      <c r="C307" s="155" t="s">
        <v>176</v>
      </c>
      <c r="D307" s="155" t="s">
        <v>175</v>
      </c>
      <c r="E307" s="155" t="s">
        <v>8571</v>
      </c>
      <c r="F307" s="155" t="s">
        <v>8620</v>
      </c>
      <c r="G307" s="155">
        <v>170853</v>
      </c>
      <c r="H307" s="155" t="s">
        <v>8645</v>
      </c>
      <c r="I307" s="155">
        <v>229</v>
      </c>
      <c r="J307" s="155">
        <v>229</v>
      </c>
      <c r="K307" s="155" t="s">
        <v>4926</v>
      </c>
      <c r="L307" s="155"/>
      <c r="M307" s="155"/>
    </row>
    <row r="308" spans="2:13" hidden="1" x14ac:dyDescent="0.3">
      <c r="B308" s="155">
        <v>304</v>
      </c>
      <c r="C308" s="155" t="s">
        <v>176</v>
      </c>
      <c r="D308" s="155" t="s">
        <v>175</v>
      </c>
      <c r="E308" s="155" t="s">
        <v>8571</v>
      </c>
      <c r="F308" s="155" t="s">
        <v>8620</v>
      </c>
      <c r="G308" s="155">
        <v>170853</v>
      </c>
      <c r="H308" s="155" t="s">
        <v>8645</v>
      </c>
      <c r="I308" s="155">
        <v>230</v>
      </c>
      <c r="J308" s="155">
        <v>230</v>
      </c>
      <c r="K308" s="155" t="s">
        <v>4926</v>
      </c>
      <c r="L308" s="155"/>
      <c r="M308" s="155"/>
    </row>
    <row r="309" spans="2:13" hidden="1" x14ac:dyDescent="0.3">
      <c r="B309" s="155">
        <v>305</v>
      </c>
      <c r="C309" s="155" t="s">
        <v>176</v>
      </c>
      <c r="D309" s="155" t="s">
        <v>175</v>
      </c>
      <c r="E309" s="155" t="s">
        <v>8597</v>
      </c>
      <c r="F309" s="155" t="s">
        <v>8605</v>
      </c>
      <c r="G309" s="155">
        <v>170873</v>
      </c>
      <c r="H309" s="155" t="s">
        <v>8646</v>
      </c>
      <c r="I309" s="155">
        <v>21</v>
      </c>
      <c r="J309" s="155" t="s">
        <v>8647</v>
      </c>
      <c r="K309" s="155" t="s">
        <v>4926</v>
      </c>
      <c r="L309" s="155"/>
      <c r="M309" s="155"/>
    </row>
    <row r="310" spans="2:13" hidden="1" x14ac:dyDescent="0.3">
      <c r="B310" s="155">
        <v>306</v>
      </c>
      <c r="C310" s="155" t="s">
        <v>176</v>
      </c>
      <c r="D310" s="155" t="s">
        <v>175</v>
      </c>
      <c r="E310" s="155" t="s">
        <v>8597</v>
      </c>
      <c r="F310" s="155" t="s">
        <v>8598</v>
      </c>
      <c r="G310" s="155">
        <v>170875</v>
      </c>
      <c r="H310" s="155" t="s">
        <v>7122</v>
      </c>
      <c r="I310" s="155">
        <v>7</v>
      </c>
      <c r="J310" s="155">
        <v>7</v>
      </c>
      <c r="K310" s="155" t="s">
        <v>4926</v>
      </c>
      <c r="L310" s="155"/>
      <c r="M310" s="155"/>
    </row>
    <row r="311" spans="2:13" hidden="1" x14ac:dyDescent="0.3">
      <c r="B311" s="155">
        <v>307</v>
      </c>
      <c r="C311" s="155" t="s">
        <v>176</v>
      </c>
      <c r="D311" s="155" t="s">
        <v>175</v>
      </c>
      <c r="E311" s="155" t="s">
        <v>8597</v>
      </c>
      <c r="F311" s="155" t="s">
        <v>8598</v>
      </c>
      <c r="G311" s="155">
        <v>170875</v>
      </c>
      <c r="H311" s="155" t="s">
        <v>7122</v>
      </c>
      <c r="I311" s="155">
        <v>8</v>
      </c>
      <c r="J311" s="155">
        <v>8</v>
      </c>
      <c r="K311" s="155" t="s">
        <v>4926</v>
      </c>
      <c r="L311" s="155"/>
      <c r="M311" s="155"/>
    </row>
    <row r="312" spans="2:13" hidden="1" x14ac:dyDescent="0.3">
      <c r="B312" s="155">
        <v>308</v>
      </c>
      <c r="C312" s="155" t="s">
        <v>176</v>
      </c>
      <c r="D312" s="155" t="s">
        <v>175</v>
      </c>
      <c r="E312" s="155" t="s">
        <v>8597</v>
      </c>
      <c r="F312" s="155" t="s">
        <v>8598</v>
      </c>
      <c r="G312" s="155">
        <v>170875</v>
      </c>
      <c r="H312" s="155" t="s">
        <v>7122</v>
      </c>
      <c r="I312" s="155">
        <v>9</v>
      </c>
      <c r="J312" s="155">
        <v>9</v>
      </c>
      <c r="K312" s="155" t="s">
        <v>4926</v>
      </c>
      <c r="L312" s="155"/>
      <c r="M312" s="155"/>
    </row>
    <row r="313" spans="2:13" hidden="1" x14ac:dyDescent="0.3">
      <c r="B313" s="155">
        <v>309</v>
      </c>
      <c r="C313" s="155" t="s">
        <v>176</v>
      </c>
      <c r="D313" s="155" t="s">
        <v>175</v>
      </c>
      <c r="E313" s="155" t="s">
        <v>8597</v>
      </c>
      <c r="F313" s="155" t="s">
        <v>8598</v>
      </c>
      <c r="G313" s="155">
        <v>170904</v>
      </c>
      <c r="H313" s="155" t="s">
        <v>8774</v>
      </c>
      <c r="I313" s="155">
        <v>3</v>
      </c>
      <c r="J313" s="155">
        <v>3</v>
      </c>
      <c r="K313" s="155" t="s">
        <v>4926</v>
      </c>
      <c r="L313" s="155"/>
      <c r="M313" s="155"/>
    </row>
    <row r="314" spans="2:13" hidden="1" x14ac:dyDescent="0.3">
      <c r="B314" s="155">
        <v>310</v>
      </c>
      <c r="C314" s="155" t="s">
        <v>176</v>
      </c>
      <c r="D314" s="155" t="s">
        <v>175</v>
      </c>
      <c r="E314" s="155" t="s">
        <v>8597</v>
      </c>
      <c r="F314" s="155" t="s">
        <v>8598</v>
      </c>
      <c r="G314" s="155">
        <v>170905</v>
      </c>
      <c r="H314" s="155" t="s">
        <v>8650</v>
      </c>
      <c r="I314" s="155">
        <v>1</v>
      </c>
      <c r="J314" s="155">
        <v>1</v>
      </c>
      <c r="K314" s="155" t="s">
        <v>4926</v>
      </c>
      <c r="L314" s="155"/>
      <c r="M314" s="155"/>
    </row>
    <row r="315" spans="2:13" hidden="1" x14ac:dyDescent="0.3">
      <c r="B315" s="155">
        <v>311</v>
      </c>
      <c r="C315" s="155" t="s">
        <v>176</v>
      </c>
      <c r="D315" s="155" t="s">
        <v>175</v>
      </c>
      <c r="E315" s="155" t="s">
        <v>8597</v>
      </c>
      <c r="F315" s="155" t="s">
        <v>8598</v>
      </c>
      <c r="G315" s="155">
        <v>170905</v>
      </c>
      <c r="H315" s="155" t="s">
        <v>8650</v>
      </c>
      <c r="I315" s="155">
        <v>2</v>
      </c>
      <c r="J315" s="155">
        <v>2</v>
      </c>
      <c r="K315" s="155" t="s">
        <v>4926</v>
      </c>
      <c r="L315" s="155"/>
      <c r="M315" s="155"/>
    </row>
    <row r="316" spans="2:13" hidden="1" x14ac:dyDescent="0.3">
      <c r="B316" s="155">
        <v>312</v>
      </c>
      <c r="C316" s="155" t="s">
        <v>176</v>
      </c>
      <c r="D316" s="155" t="s">
        <v>175</v>
      </c>
      <c r="E316" s="155" t="s">
        <v>8597</v>
      </c>
      <c r="F316" s="155" t="s">
        <v>8598</v>
      </c>
      <c r="G316" s="155">
        <v>170905</v>
      </c>
      <c r="H316" s="155" t="s">
        <v>8650</v>
      </c>
      <c r="I316" s="155">
        <v>5</v>
      </c>
      <c r="J316" s="155">
        <v>5</v>
      </c>
      <c r="K316" s="155" t="s">
        <v>4926</v>
      </c>
      <c r="L316" s="155"/>
      <c r="M316" s="155"/>
    </row>
    <row r="317" spans="2:13" hidden="1" x14ac:dyDescent="0.3">
      <c r="B317" s="155">
        <v>313</v>
      </c>
      <c r="C317" s="155" t="s">
        <v>176</v>
      </c>
      <c r="D317" s="155" t="s">
        <v>175</v>
      </c>
      <c r="E317" s="155" t="s">
        <v>8597</v>
      </c>
      <c r="F317" s="155" t="s">
        <v>8598</v>
      </c>
      <c r="G317" s="155">
        <v>170905</v>
      </c>
      <c r="H317" s="155" t="s">
        <v>8650</v>
      </c>
      <c r="I317" s="155">
        <v>6</v>
      </c>
      <c r="J317" s="155">
        <v>6</v>
      </c>
      <c r="K317" s="155" t="s">
        <v>4926</v>
      </c>
      <c r="L317" s="155"/>
      <c r="M317" s="155"/>
    </row>
    <row r="318" spans="2:13" hidden="1" x14ac:dyDescent="0.3">
      <c r="B318" s="155">
        <v>314</v>
      </c>
      <c r="C318" s="155" t="s">
        <v>176</v>
      </c>
      <c r="D318" s="155" t="s">
        <v>175</v>
      </c>
      <c r="E318" s="155" t="s">
        <v>8571</v>
      </c>
      <c r="F318" s="155" t="s">
        <v>8652</v>
      </c>
      <c r="G318" s="155">
        <v>170907</v>
      </c>
      <c r="H318" s="155" t="s">
        <v>8653</v>
      </c>
      <c r="I318" s="155">
        <v>6</v>
      </c>
      <c r="J318" s="155">
        <v>6</v>
      </c>
      <c r="K318" s="155" t="s">
        <v>4926</v>
      </c>
      <c r="L318" s="155"/>
      <c r="M318" s="155"/>
    </row>
    <row r="319" spans="2:13" hidden="1" x14ac:dyDescent="0.3">
      <c r="B319" s="155">
        <v>315</v>
      </c>
      <c r="C319" s="155" t="s">
        <v>176</v>
      </c>
      <c r="D319" s="155" t="s">
        <v>175</v>
      </c>
      <c r="E319" s="155" t="s">
        <v>8571</v>
      </c>
      <c r="F319" s="155" t="s">
        <v>8602</v>
      </c>
      <c r="G319" s="155">
        <v>170915</v>
      </c>
      <c r="H319" s="155" t="s">
        <v>8657</v>
      </c>
      <c r="I319" s="155">
        <v>11</v>
      </c>
      <c r="J319" s="155">
        <v>11</v>
      </c>
      <c r="K319" s="155" t="s">
        <v>4926</v>
      </c>
      <c r="L319" s="155"/>
      <c r="M319" s="155"/>
    </row>
    <row r="320" spans="2:13" hidden="1" x14ac:dyDescent="0.3">
      <c r="B320" s="155">
        <v>316</v>
      </c>
      <c r="C320" s="155" t="s">
        <v>176</v>
      </c>
      <c r="D320" s="155" t="s">
        <v>175</v>
      </c>
      <c r="E320" s="155" t="s">
        <v>8571</v>
      </c>
      <c r="F320" s="155" t="s">
        <v>8602</v>
      </c>
      <c r="G320" s="155">
        <v>170915</v>
      </c>
      <c r="H320" s="155" t="s">
        <v>8657</v>
      </c>
      <c r="I320" s="155">
        <v>12</v>
      </c>
      <c r="J320" s="155">
        <v>12</v>
      </c>
      <c r="K320" s="155" t="s">
        <v>4926</v>
      </c>
      <c r="L320" s="155"/>
      <c r="M320" s="155"/>
    </row>
    <row r="321" spans="2:13" hidden="1" x14ac:dyDescent="0.3">
      <c r="B321" s="155">
        <v>317</v>
      </c>
      <c r="C321" s="155" t="s">
        <v>176</v>
      </c>
      <c r="D321" s="155" t="s">
        <v>175</v>
      </c>
      <c r="E321" s="155" t="s">
        <v>8571</v>
      </c>
      <c r="F321" s="155" t="s">
        <v>8602</v>
      </c>
      <c r="G321" s="155">
        <v>170915</v>
      </c>
      <c r="H321" s="155" t="s">
        <v>8657</v>
      </c>
      <c r="I321" s="155">
        <v>13</v>
      </c>
      <c r="J321" s="155">
        <v>13</v>
      </c>
      <c r="K321" s="155" t="s">
        <v>4926</v>
      </c>
      <c r="L321" s="155"/>
      <c r="M321" s="155"/>
    </row>
    <row r="322" spans="2:13" hidden="1" x14ac:dyDescent="0.3">
      <c r="B322" s="155">
        <v>318</v>
      </c>
      <c r="C322" s="155" t="s">
        <v>176</v>
      </c>
      <c r="D322" s="155" t="s">
        <v>175</v>
      </c>
      <c r="E322" s="155" t="s">
        <v>8571</v>
      </c>
      <c r="F322" s="155" t="s">
        <v>8620</v>
      </c>
      <c r="G322" s="155">
        <v>170917</v>
      </c>
      <c r="H322" s="155" t="s">
        <v>8661</v>
      </c>
      <c r="I322" s="155">
        <v>1</v>
      </c>
      <c r="J322" s="155">
        <v>1</v>
      </c>
      <c r="K322" s="155" t="s">
        <v>4926</v>
      </c>
      <c r="L322" s="155"/>
      <c r="M322" s="155"/>
    </row>
    <row r="323" spans="2:13" hidden="1" x14ac:dyDescent="0.3">
      <c r="B323" s="155">
        <v>319</v>
      </c>
      <c r="C323" s="155" t="s">
        <v>176</v>
      </c>
      <c r="D323" s="155" t="s">
        <v>175</v>
      </c>
      <c r="E323" s="155" t="s">
        <v>8571</v>
      </c>
      <c r="F323" s="155" t="s">
        <v>8620</v>
      </c>
      <c r="G323" s="155">
        <v>170917</v>
      </c>
      <c r="H323" s="155" t="s">
        <v>8661</v>
      </c>
      <c r="I323" s="155">
        <v>2</v>
      </c>
      <c r="J323" s="155">
        <v>2</v>
      </c>
      <c r="K323" s="155" t="s">
        <v>4926</v>
      </c>
      <c r="L323" s="155"/>
      <c r="M323" s="155"/>
    </row>
    <row r="324" spans="2:13" hidden="1" x14ac:dyDescent="0.3">
      <c r="B324" s="155">
        <v>320</v>
      </c>
      <c r="C324" s="155" t="s">
        <v>176</v>
      </c>
      <c r="D324" s="155" t="s">
        <v>175</v>
      </c>
      <c r="E324" s="155" t="s">
        <v>8571</v>
      </c>
      <c r="F324" s="155" t="s">
        <v>8620</v>
      </c>
      <c r="G324" s="155">
        <v>170917</v>
      </c>
      <c r="H324" s="155" t="s">
        <v>8661</v>
      </c>
      <c r="I324" s="155">
        <v>3</v>
      </c>
      <c r="J324" s="155">
        <v>3</v>
      </c>
      <c r="K324" s="155" t="s">
        <v>4926</v>
      </c>
      <c r="L324" s="155"/>
      <c r="M324" s="155"/>
    </row>
    <row r="325" spans="2:13" hidden="1" x14ac:dyDescent="0.3">
      <c r="B325" s="155">
        <v>321</v>
      </c>
      <c r="C325" s="155" t="s">
        <v>176</v>
      </c>
      <c r="D325" s="155" t="s">
        <v>175</v>
      </c>
      <c r="E325" s="155" t="s">
        <v>8571</v>
      </c>
      <c r="F325" s="155" t="s">
        <v>8620</v>
      </c>
      <c r="G325" s="155">
        <v>170917</v>
      </c>
      <c r="H325" s="155" t="s">
        <v>8661</v>
      </c>
      <c r="I325" s="155">
        <v>4</v>
      </c>
      <c r="J325" s="155">
        <v>4</v>
      </c>
      <c r="K325" s="155" t="s">
        <v>4926</v>
      </c>
      <c r="L325" s="155"/>
      <c r="M325" s="155"/>
    </row>
    <row r="326" spans="2:13" hidden="1" x14ac:dyDescent="0.3">
      <c r="B326" s="155">
        <v>322</v>
      </c>
      <c r="C326" s="155" t="s">
        <v>176</v>
      </c>
      <c r="D326" s="155" t="s">
        <v>175</v>
      </c>
      <c r="E326" s="155" t="s">
        <v>8571</v>
      </c>
      <c r="F326" s="155" t="s">
        <v>8620</v>
      </c>
      <c r="G326" s="155">
        <v>170917</v>
      </c>
      <c r="H326" s="155" t="s">
        <v>8661</v>
      </c>
      <c r="I326" s="155">
        <v>5</v>
      </c>
      <c r="J326" s="155">
        <v>5</v>
      </c>
      <c r="K326" s="155" t="s">
        <v>4926</v>
      </c>
      <c r="L326" s="155"/>
      <c r="M326" s="155"/>
    </row>
    <row r="327" spans="2:13" hidden="1" x14ac:dyDescent="0.3">
      <c r="B327" s="155">
        <v>323</v>
      </c>
      <c r="C327" s="155" t="s">
        <v>176</v>
      </c>
      <c r="D327" s="155" t="s">
        <v>175</v>
      </c>
      <c r="E327" s="155" t="s">
        <v>8571</v>
      </c>
      <c r="F327" s="155" t="s">
        <v>8620</v>
      </c>
      <c r="G327" s="155">
        <v>170917</v>
      </c>
      <c r="H327" s="155" t="s">
        <v>8661</v>
      </c>
      <c r="I327" s="155">
        <v>6</v>
      </c>
      <c r="J327" s="155">
        <v>6</v>
      </c>
      <c r="K327" s="155" t="s">
        <v>4926</v>
      </c>
      <c r="L327" s="155"/>
      <c r="M327" s="155"/>
    </row>
    <row r="328" spans="2:13" hidden="1" x14ac:dyDescent="0.3">
      <c r="B328" s="155">
        <v>324</v>
      </c>
      <c r="C328" s="155" t="s">
        <v>176</v>
      </c>
      <c r="D328" s="155" t="s">
        <v>175</v>
      </c>
      <c r="E328" s="155" t="s">
        <v>8571</v>
      </c>
      <c r="F328" s="155" t="s">
        <v>8620</v>
      </c>
      <c r="G328" s="155">
        <v>170917</v>
      </c>
      <c r="H328" s="155" t="s">
        <v>8661</v>
      </c>
      <c r="I328" s="155">
        <v>7</v>
      </c>
      <c r="J328" s="155">
        <v>7</v>
      </c>
      <c r="K328" s="155" t="s">
        <v>4926</v>
      </c>
      <c r="L328" s="155"/>
      <c r="M328" s="155"/>
    </row>
    <row r="329" spans="2:13" hidden="1" x14ac:dyDescent="0.3">
      <c r="B329" s="155">
        <v>325</v>
      </c>
      <c r="C329" s="155" t="s">
        <v>176</v>
      </c>
      <c r="D329" s="155" t="s">
        <v>175</v>
      </c>
      <c r="E329" s="155" t="s">
        <v>8571</v>
      </c>
      <c r="F329" s="155" t="s">
        <v>8620</v>
      </c>
      <c r="G329" s="155">
        <v>170919</v>
      </c>
      <c r="H329" s="155" t="s">
        <v>8662</v>
      </c>
      <c r="I329" s="155">
        <v>7</v>
      </c>
      <c r="J329" s="155">
        <v>7</v>
      </c>
      <c r="K329" s="155" t="s">
        <v>4926</v>
      </c>
      <c r="L329" s="155"/>
      <c r="M329" s="155"/>
    </row>
    <row r="330" spans="2:13" hidden="1" x14ac:dyDescent="0.3">
      <c r="B330" s="155">
        <v>326</v>
      </c>
      <c r="C330" s="155" t="s">
        <v>176</v>
      </c>
      <c r="D330" s="155" t="s">
        <v>175</v>
      </c>
      <c r="E330" s="155" t="s">
        <v>8571</v>
      </c>
      <c r="F330" s="155" t="s">
        <v>8620</v>
      </c>
      <c r="G330" s="155">
        <v>170919</v>
      </c>
      <c r="H330" s="155" t="s">
        <v>8662</v>
      </c>
      <c r="I330" s="155">
        <v>8</v>
      </c>
      <c r="J330" s="155">
        <v>8</v>
      </c>
      <c r="K330" s="155" t="s">
        <v>4926</v>
      </c>
      <c r="L330" s="155"/>
      <c r="M330" s="155"/>
    </row>
    <row r="331" spans="2:13" hidden="1" x14ac:dyDescent="0.3">
      <c r="B331" s="155">
        <v>327</v>
      </c>
      <c r="C331" s="155" t="s">
        <v>176</v>
      </c>
      <c r="D331" s="155" t="s">
        <v>175</v>
      </c>
      <c r="E331" s="155" t="s">
        <v>8571</v>
      </c>
      <c r="F331" s="155" t="s">
        <v>8640</v>
      </c>
      <c r="G331" s="155">
        <v>170920</v>
      </c>
      <c r="H331" s="155" t="s">
        <v>8663</v>
      </c>
      <c r="I331" s="155">
        <v>18</v>
      </c>
      <c r="J331" s="155">
        <v>18</v>
      </c>
      <c r="K331" s="155" t="s">
        <v>4926</v>
      </c>
      <c r="L331" s="155"/>
      <c r="M331" s="155"/>
    </row>
    <row r="332" spans="2:13" hidden="1" x14ac:dyDescent="0.3">
      <c r="B332" s="155">
        <v>328</v>
      </c>
      <c r="C332" s="155" t="s">
        <v>176</v>
      </c>
      <c r="D332" s="155" t="s">
        <v>175</v>
      </c>
      <c r="E332" s="155" t="s">
        <v>8571</v>
      </c>
      <c r="F332" s="155" t="s">
        <v>8640</v>
      </c>
      <c r="G332" s="155">
        <v>170920</v>
      </c>
      <c r="H332" s="155" t="s">
        <v>8663</v>
      </c>
      <c r="I332" s="155">
        <v>22</v>
      </c>
      <c r="J332" s="155">
        <v>22</v>
      </c>
      <c r="K332" s="155" t="s">
        <v>4926</v>
      </c>
      <c r="L332" s="155"/>
      <c r="M332" s="155"/>
    </row>
    <row r="333" spans="2:13" hidden="1" x14ac:dyDescent="0.3">
      <c r="B333" s="155">
        <v>329</v>
      </c>
      <c r="C333" s="155" t="s">
        <v>176</v>
      </c>
      <c r="D333" s="155" t="s">
        <v>175</v>
      </c>
      <c r="E333" s="155" t="s">
        <v>8571</v>
      </c>
      <c r="F333" s="155" t="s">
        <v>8640</v>
      </c>
      <c r="G333" s="155">
        <v>170920</v>
      </c>
      <c r="H333" s="155" t="s">
        <v>8663</v>
      </c>
      <c r="I333" s="155">
        <v>23</v>
      </c>
      <c r="J333" s="155">
        <v>23</v>
      </c>
      <c r="K333" s="155" t="s">
        <v>4926</v>
      </c>
      <c r="L333" s="155"/>
      <c r="M333" s="155"/>
    </row>
    <row r="334" spans="2:13" hidden="1" x14ac:dyDescent="0.3">
      <c r="B334" s="155">
        <v>330</v>
      </c>
      <c r="C334" s="155" t="s">
        <v>176</v>
      </c>
      <c r="D334" s="155" t="s">
        <v>175</v>
      </c>
      <c r="E334" s="155" t="s">
        <v>8571</v>
      </c>
      <c r="F334" s="155" t="s">
        <v>8640</v>
      </c>
      <c r="G334" s="155">
        <v>170920</v>
      </c>
      <c r="H334" s="155" t="s">
        <v>8663</v>
      </c>
      <c r="I334" s="155">
        <v>26</v>
      </c>
      <c r="J334" s="155">
        <v>26</v>
      </c>
      <c r="K334" s="155" t="s">
        <v>4926</v>
      </c>
      <c r="L334" s="155"/>
      <c r="M334" s="155"/>
    </row>
    <row r="335" spans="2:13" hidden="1" x14ac:dyDescent="0.3">
      <c r="B335" s="155">
        <v>331</v>
      </c>
      <c r="C335" s="155" t="s">
        <v>176</v>
      </c>
      <c r="D335" s="155" t="s">
        <v>175</v>
      </c>
      <c r="E335" s="155" t="s">
        <v>8571</v>
      </c>
      <c r="F335" s="155" t="s">
        <v>8640</v>
      </c>
      <c r="G335" s="155">
        <v>170920</v>
      </c>
      <c r="H335" s="155" t="s">
        <v>8663</v>
      </c>
      <c r="I335" s="155">
        <v>30</v>
      </c>
      <c r="J335" s="155">
        <v>30</v>
      </c>
      <c r="K335" s="155" t="s">
        <v>4926</v>
      </c>
      <c r="L335" s="155"/>
      <c r="M335" s="155"/>
    </row>
    <row r="336" spans="2:13" hidden="1" x14ac:dyDescent="0.3">
      <c r="B336" s="155">
        <v>332</v>
      </c>
      <c r="C336" s="155" t="s">
        <v>176</v>
      </c>
      <c r="D336" s="155" t="s">
        <v>175</v>
      </c>
      <c r="E336" s="155" t="s">
        <v>8571</v>
      </c>
      <c r="F336" s="155" t="s">
        <v>8640</v>
      </c>
      <c r="G336" s="155">
        <v>170920</v>
      </c>
      <c r="H336" s="155" t="s">
        <v>8663</v>
      </c>
      <c r="I336" s="155">
        <v>31</v>
      </c>
      <c r="J336" s="155">
        <v>31</v>
      </c>
      <c r="K336" s="155" t="s">
        <v>4926</v>
      </c>
      <c r="L336" s="155"/>
      <c r="M336" s="155"/>
    </row>
    <row r="337" spans="2:13" hidden="1" x14ac:dyDescent="0.3">
      <c r="B337" s="155">
        <v>333</v>
      </c>
      <c r="C337" s="155" t="s">
        <v>176</v>
      </c>
      <c r="D337" s="155" t="s">
        <v>175</v>
      </c>
      <c r="E337" s="155" t="s">
        <v>8571</v>
      </c>
      <c r="F337" s="155" t="s">
        <v>8626</v>
      </c>
      <c r="G337" s="155">
        <v>170922</v>
      </c>
      <c r="H337" s="155" t="s">
        <v>8665</v>
      </c>
      <c r="I337" s="155">
        <v>1</v>
      </c>
      <c r="J337" s="155">
        <v>1</v>
      </c>
      <c r="K337" s="155" t="s">
        <v>4926</v>
      </c>
      <c r="L337" s="155"/>
      <c r="M337" s="155"/>
    </row>
    <row r="338" spans="2:13" hidden="1" x14ac:dyDescent="0.3">
      <c r="B338" s="155">
        <v>334</v>
      </c>
      <c r="C338" s="155" t="s">
        <v>176</v>
      </c>
      <c r="D338" s="155" t="s">
        <v>175</v>
      </c>
      <c r="E338" s="155" t="s">
        <v>8571</v>
      </c>
      <c r="F338" s="155" t="s">
        <v>8620</v>
      </c>
      <c r="G338" s="155">
        <v>170924</v>
      </c>
      <c r="H338" s="155" t="s">
        <v>8666</v>
      </c>
      <c r="I338" s="155">
        <v>7</v>
      </c>
      <c r="J338" s="155"/>
      <c r="K338" s="155" t="s">
        <v>4926</v>
      </c>
      <c r="L338" s="155"/>
      <c r="M338" s="155"/>
    </row>
    <row r="339" spans="2:13" hidden="1" x14ac:dyDescent="0.3">
      <c r="B339" s="155">
        <v>335</v>
      </c>
      <c r="C339" s="155" t="s">
        <v>176</v>
      </c>
      <c r="D339" s="155" t="s">
        <v>175</v>
      </c>
      <c r="E339" s="155" t="s">
        <v>8571</v>
      </c>
      <c r="F339" s="155" t="s">
        <v>8602</v>
      </c>
      <c r="G339" s="155">
        <v>170925</v>
      </c>
      <c r="H339" s="155" t="s">
        <v>8667</v>
      </c>
      <c r="I339" s="155">
        <v>40</v>
      </c>
      <c r="J339" s="155">
        <v>40</v>
      </c>
      <c r="K339" s="155" t="s">
        <v>4926</v>
      </c>
      <c r="L339" s="155"/>
      <c r="M339" s="155"/>
    </row>
    <row r="340" spans="2:13" hidden="1" x14ac:dyDescent="0.3">
      <c r="B340" s="155">
        <v>336</v>
      </c>
      <c r="C340" s="155" t="s">
        <v>176</v>
      </c>
      <c r="D340" s="155" t="s">
        <v>175</v>
      </c>
      <c r="E340" s="155" t="s">
        <v>8571</v>
      </c>
      <c r="F340" s="155" t="s">
        <v>8602</v>
      </c>
      <c r="G340" s="155">
        <v>170925</v>
      </c>
      <c r="H340" s="155" t="s">
        <v>8667</v>
      </c>
      <c r="I340" s="155">
        <v>41</v>
      </c>
      <c r="J340" s="155">
        <v>41</v>
      </c>
      <c r="K340" s="155" t="s">
        <v>4926</v>
      </c>
      <c r="L340" s="155"/>
      <c r="M340" s="155"/>
    </row>
    <row r="341" spans="2:13" hidden="1" x14ac:dyDescent="0.3">
      <c r="B341" s="155">
        <v>337</v>
      </c>
      <c r="C341" s="155" t="s">
        <v>176</v>
      </c>
      <c r="D341" s="155" t="s">
        <v>175</v>
      </c>
      <c r="E341" s="155" t="s">
        <v>8571</v>
      </c>
      <c r="F341" s="155" t="s">
        <v>8620</v>
      </c>
      <c r="G341" s="155">
        <v>170927</v>
      </c>
      <c r="H341" s="155" t="s">
        <v>8672</v>
      </c>
      <c r="I341" s="155">
        <v>1</v>
      </c>
      <c r="J341" s="155">
        <v>1</v>
      </c>
      <c r="K341" s="155" t="s">
        <v>4926</v>
      </c>
      <c r="L341" s="155"/>
      <c r="M341" s="155"/>
    </row>
    <row r="342" spans="2:13" hidden="1" x14ac:dyDescent="0.3">
      <c r="B342" s="155">
        <v>338</v>
      </c>
      <c r="C342" s="155" t="s">
        <v>176</v>
      </c>
      <c r="D342" s="155" t="s">
        <v>175</v>
      </c>
      <c r="E342" s="155" t="s">
        <v>8571</v>
      </c>
      <c r="F342" s="155" t="s">
        <v>8620</v>
      </c>
      <c r="G342" s="155">
        <v>170927</v>
      </c>
      <c r="H342" s="155" t="s">
        <v>8672</v>
      </c>
      <c r="I342" s="155">
        <v>2</v>
      </c>
      <c r="J342" s="155">
        <v>2</v>
      </c>
      <c r="K342" s="155" t="s">
        <v>4926</v>
      </c>
      <c r="L342" s="155"/>
      <c r="M342" s="155"/>
    </row>
    <row r="343" spans="2:13" hidden="1" x14ac:dyDescent="0.3">
      <c r="B343" s="155">
        <v>339</v>
      </c>
      <c r="C343" s="155" t="s">
        <v>176</v>
      </c>
      <c r="D343" s="155" t="s">
        <v>175</v>
      </c>
      <c r="E343" s="155" t="s">
        <v>8571</v>
      </c>
      <c r="F343" s="155" t="s">
        <v>8626</v>
      </c>
      <c r="G343" s="155">
        <v>170928</v>
      </c>
      <c r="H343" s="155" t="s">
        <v>8673</v>
      </c>
      <c r="I343" s="155">
        <v>32</v>
      </c>
      <c r="J343" s="155">
        <v>32</v>
      </c>
      <c r="K343" s="155" t="s">
        <v>4926</v>
      </c>
      <c r="L343" s="155"/>
      <c r="M343" s="155"/>
    </row>
    <row r="344" spans="2:13" hidden="1" x14ac:dyDescent="0.3">
      <c r="B344" s="155">
        <v>340</v>
      </c>
      <c r="C344" s="155" t="s">
        <v>176</v>
      </c>
      <c r="D344" s="155" t="s">
        <v>175</v>
      </c>
      <c r="E344" s="155" t="s">
        <v>8571</v>
      </c>
      <c r="F344" s="155" t="s">
        <v>8626</v>
      </c>
      <c r="G344" s="155">
        <v>170928</v>
      </c>
      <c r="H344" s="155" t="s">
        <v>8673</v>
      </c>
      <c r="I344" s="155">
        <v>33</v>
      </c>
      <c r="J344" s="155">
        <v>33</v>
      </c>
      <c r="K344" s="155" t="s">
        <v>4926</v>
      </c>
      <c r="L344" s="155"/>
      <c r="M344" s="155"/>
    </row>
    <row r="345" spans="2:13" hidden="1" x14ac:dyDescent="0.3">
      <c r="B345" s="155">
        <v>341</v>
      </c>
      <c r="C345" s="155" t="s">
        <v>176</v>
      </c>
      <c r="D345" s="155" t="s">
        <v>175</v>
      </c>
      <c r="E345" s="155" t="s">
        <v>8571</v>
      </c>
      <c r="F345" s="155" t="s">
        <v>8626</v>
      </c>
      <c r="G345" s="155">
        <v>170928</v>
      </c>
      <c r="H345" s="155" t="s">
        <v>8673</v>
      </c>
      <c r="I345" s="155">
        <v>34</v>
      </c>
      <c r="J345" s="155">
        <v>34</v>
      </c>
      <c r="K345" s="155" t="s">
        <v>4926</v>
      </c>
      <c r="L345" s="155"/>
      <c r="M345" s="155"/>
    </row>
    <row r="346" spans="2:13" hidden="1" x14ac:dyDescent="0.3">
      <c r="B346" s="155">
        <v>342</v>
      </c>
      <c r="C346" s="155" t="s">
        <v>176</v>
      </c>
      <c r="D346" s="155" t="s">
        <v>175</v>
      </c>
      <c r="E346" s="155" t="s">
        <v>8571</v>
      </c>
      <c r="F346" s="155" t="s">
        <v>8626</v>
      </c>
      <c r="G346" s="155">
        <v>170928</v>
      </c>
      <c r="H346" s="155" t="s">
        <v>8673</v>
      </c>
      <c r="I346" s="155">
        <v>35</v>
      </c>
      <c r="J346" s="155">
        <v>35</v>
      </c>
      <c r="K346" s="155" t="s">
        <v>4926</v>
      </c>
      <c r="L346" s="155"/>
      <c r="M346" s="155"/>
    </row>
    <row r="347" spans="2:13" hidden="1" x14ac:dyDescent="0.3">
      <c r="B347" s="155">
        <v>343</v>
      </c>
      <c r="C347" s="155" t="s">
        <v>176</v>
      </c>
      <c r="D347" s="155" t="s">
        <v>175</v>
      </c>
      <c r="E347" s="155" t="s">
        <v>8571</v>
      </c>
      <c r="F347" s="155" t="s">
        <v>8626</v>
      </c>
      <c r="G347" s="155">
        <v>170928</v>
      </c>
      <c r="H347" s="155" t="s">
        <v>8673</v>
      </c>
      <c r="I347" s="155">
        <v>37</v>
      </c>
      <c r="J347" s="155">
        <v>37</v>
      </c>
      <c r="K347" s="155" t="s">
        <v>4926</v>
      </c>
      <c r="L347" s="155"/>
      <c r="M347" s="155"/>
    </row>
    <row r="348" spans="2:13" hidden="1" x14ac:dyDescent="0.3">
      <c r="B348" s="155">
        <v>344</v>
      </c>
      <c r="C348" s="155" t="s">
        <v>176</v>
      </c>
      <c r="D348" s="155" t="s">
        <v>175</v>
      </c>
      <c r="E348" s="155" t="s">
        <v>8571</v>
      </c>
      <c r="F348" s="155" t="s">
        <v>8626</v>
      </c>
      <c r="G348" s="155">
        <v>170928</v>
      </c>
      <c r="H348" s="155" t="s">
        <v>8673</v>
      </c>
      <c r="I348" s="155">
        <v>51</v>
      </c>
      <c r="J348" s="155">
        <v>51</v>
      </c>
      <c r="K348" s="155" t="s">
        <v>4926</v>
      </c>
      <c r="L348" s="155"/>
      <c r="M348" s="155"/>
    </row>
    <row r="349" spans="2:13" hidden="1" x14ac:dyDescent="0.3">
      <c r="B349" s="155">
        <v>345</v>
      </c>
      <c r="C349" s="155" t="s">
        <v>176</v>
      </c>
      <c r="D349" s="155" t="s">
        <v>175</v>
      </c>
      <c r="E349" s="155" t="s">
        <v>8571</v>
      </c>
      <c r="F349" s="155" t="s">
        <v>8626</v>
      </c>
      <c r="G349" s="155">
        <v>170928</v>
      </c>
      <c r="H349" s="155" t="s">
        <v>8673</v>
      </c>
      <c r="I349" s="155">
        <v>52</v>
      </c>
      <c r="J349" s="155">
        <v>52</v>
      </c>
      <c r="K349" s="155" t="s">
        <v>4926</v>
      </c>
      <c r="L349" s="155"/>
      <c r="M349" s="155"/>
    </row>
    <row r="350" spans="2:13" hidden="1" x14ac:dyDescent="0.3">
      <c r="B350" s="155">
        <v>346</v>
      </c>
      <c r="C350" s="155" t="s">
        <v>176</v>
      </c>
      <c r="D350" s="155" t="s">
        <v>175</v>
      </c>
      <c r="E350" s="155" t="s">
        <v>8571</v>
      </c>
      <c r="F350" s="155" t="s">
        <v>8626</v>
      </c>
      <c r="G350" s="155">
        <v>170928</v>
      </c>
      <c r="H350" s="155" t="s">
        <v>8673</v>
      </c>
      <c r="I350" s="155">
        <v>53</v>
      </c>
      <c r="J350" s="155">
        <v>53</v>
      </c>
      <c r="K350" s="155" t="s">
        <v>4926</v>
      </c>
      <c r="L350" s="155"/>
      <c r="M350" s="155"/>
    </row>
    <row r="351" spans="2:13" hidden="1" x14ac:dyDescent="0.3">
      <c r="B351" s="155">
        <v>347</v>
      </c>
      <c r="C351" s="155" t="s">
        <v>176</v>
      </c>
      <c r="D351" s="155" t="s">
        <v>175</v>
      </c>
      <c r="E351" s="155" t="s">
        <v>8571</v>
      </c>
      <c r="F351" s="155" t="s">
        <v>8626</v>
      </c>
      <c r="G351" s="155">
        <v>170928</v>
      </c>
      <c r="H351" s="155" t="s">
        <v>8673</v>
      </c>
      <c r="I351" s="155">
        <v>54</v>
      </c>
      <c r="J351" s="155">
        <v>54</v>
      </c>
      <c r="K351" s="155" t="s">
        <v>4926</v>
      </c>
      <c r="L351" s="155"/>
      <c r="M351" s="155"/>
    </row>
    <row r="352" spans="2:13" hidden="1" x14ac:dyDescent="0.3">
      <c r="B352" s="155">
        <v>348</v>
      </c>
      <c r="C352" s="155" t="s">
        <v>176</v>
      </c>
      <c r="D352" s="155" t="s">
        <v>175</v>
      </c>
      <c r="E352" s="155" t="s">
        <v>8571</v>
      </c>
      <c r="F352" s="155" t="s">
        <v>8626</v>
      </c>
      <c r="G352" s="155">
        <v>170928</v>
      </c>
      <c r="H352" s="155" t="s">
        <v>8673</v>
      </c>
      <c r="I352" s="155">
        <v>55</v>
      </c>
      <c r="J352" s="155">
        <v>55</v>
      </c>
      <c r="K352" s="155" t="s">
        <v>4926</v>
      </c>
      <c r="L352" s="155"/>
      <c r="M352" s="155"/>
    </row>
    <row r="353" spans="2:13" hidden="1" x14ac:dyDescent="0.3">
      <c r="B353" s="155">
        <v>349</v>
      </c>
      <c r="C353" s="155" t="s">
        <v>176</v>
      </c>
      <c r="D353" s="155" t="s">
        <v>175</v>
      </c>
      <c r="E353" s="155" t="s">
        <v>8571</v>
      </c>
      <c r="F353" s="155" t="s">
        <v>8626</v>
      </c>
      <c r="G353" s="155">
        <v>170928</v>
      </c>
      <c r="H353" s="155" t="s">
        <v>8673</v>
      </c>
      <c r="I353" s="155">
        <v>56</v>
      </c>
      <c r="J353" s="155">
        <v>56</v>
      </c>
      <c r="K353" s="155" t="s">
        <v>4926</v>
      </c>
      <c r="L353" s="155"/>
      <c r="M353" s="155"/>
    </row>
    <row r="354" spans="2:13" hidden="1" x14ac:dyDescent="0.3">
      <c r="B354" s="155">
        <v>350</v>
      </c>
      <c r="C354" s="155" t="s">
        <v>176</v>
      </c>
      <c r="D354" s="155" t="s">
        <v>175</v>
      </c>
      <c r="E354" s="155" t="s">
        <v>8571</v>
      </c>
      <c r="F354" s="155" t="s">
        <v>8626</v>
      </c>
      <c r="G354" s="155">
        <v>170928</v>
      </c>
      <c r="H354" s="155" t="s">
        <v>8673</v>
      </c>
      <c r="I354" s="155">
        <v>57</v>
      </c>
      <c r="J354" s="155">
        <v>57</v>
      </c>
      <c r="K354" s="155" t="s">
        <v>4926</v>
      </c>
      <c r="L354" s="155"/>
      <c r="M354" s="155"/>
    </row>
    <row r="355" spans="2:13" hidden="1" x14ac:dyDescent="0.3">
      <c r="B355" s="155">
        <v>351</v>
      </c>
      <c r="C355" s="155" t="s">
        <v>176</v>
      </c>
      <c r="D355" s="155" t="s">
        <v>175</v>
      </c>
      <c r="E355" s="155" t="s">
        <v>8571</v>
      </c>
      <c r="F355" s="155" t="s">
        <v>8626</v>
      </c>
      <c r="G355" s="155">
        <v>170928</v>
      </c>
      <c r="H355" s="155" t="s">
        <v>8673</v>
      </c>
      <c r="I355" s="155">
        <v>58</v>
      </c>
      <c r="J355" s="155">
        <v>58</v>
      </c>
      <c r="K355" s="155" t="s">
        <v>4926</v>
      </c>
      <c r="L355" s="155"/>
      <c r="M355" s="155"/>
    </row>
    <row r="356" spans="2:13" hidden="1" x14ac:dyDescent="0.3">
      <c r="B356" s="155">
        <v>352</v>
      </c>
      <c r="C356" s="155" t="s">
        <v>235</v>
      </c>
      <c r="D356" s="155" t="s">
        <v>238</v>
      </c>
      <c r="E356" s="155" t="s">
        <v>8676</v>
      </c>
      <c r="F356" s="155" t="s">
        <v>8677</v>
      </c>
      <c r="G356" s="155">
        <v>110001</v>
      </c>
      <c r="H356" s="155" t="s">
        <v>8806</v>
      </c>
      <c r="I356" s="155">
        <v>43</v>
      </c>
      <c r="J356" s="155">
        <v>43</v>
      </c>
      <c r="K356" s="155"/>
      <c r="L356" s="155" t="s">
        <v>4926</v>
      </c>
      <c r="M356" s="155"/>
    </row>
    <row r="357" spans="2:13" hidden="1" x14ac:dyDescent="0.3">
      <c r="B357" s="155">
        <v>353</v>
      </c>
      <c r="C357" s="155" t="s">
        <v>235</v>
      </c>
      <c r="D357" s="155" t="s">
        <v>238</v>
      </c>
      <c r="E357" s="155" t="s">
        <v>8676</v>
      </c>
      <c r="F357" s="155" t="s">
        <v>8677</v>
      </c>
      <c r="G357" s="155">
        <v>110001</v>
      </c>
      <c r="H357" s="155" t="s">
        <v>8806</v>
      </c>
      <c r="I357" s="155">
        <v>44</v>
      </c>
      <c r="J357" s="155">
        <v>44</v>
      </c>
      <c r="K357" s="155"/>
      <c r="L357" s="155" t="s">
        <v>4926</v>
      </c>
      <c r="M357" s="155"/>
    </row>
    <row r="358" spans="2:13" hidden="1" x14ac:dyDescent="0.3">
      <c r="B358" s="155">
        <v>354</v>
      </c>
      <c r="C358" s="155" t="s">
        <v>235</v>
      </c>
      <c r="D358" s="155" t="s">
        <v>238</v>
      </c>
      <c r="E358" s="155" t="s">
        <v>8676</v>
      </c>
      <c r="F358" s="155" t="s">
        <v>8677</v>
      </c>
      <c r="G358" s="155">
        <v>110002</v>
      </c>
      <c r="H358" s="155" t="s">
        <v>8678</v>
      </c>
      <c r="I358" s="155">
        <v>83</v>
      </c>
      <c r="J358" s="155">
        <v>357</v>
      </c>
      <c r="K358" s="155" t="s">
        <v>4926</v>
      </c>
      <c r="L358" s="155" t="s">
        <v>4926</v>
      </c>
      <c r="M358" s="155" t="s">
        <v>4926</v>
      </c>
    </row>
    <row r="359" spans="2:13" hidden="1" x14ac:dyDescent="0.3">
      <c r="B359" s="155">
        <v>355</v>
      </c>
      <c r="C359" s="155" t="s">
        <v>235</v>
      </c>
      <c r="D359" s="155" t="s">
        <v>238</v>
      </c>
      <c r="E359" s="155" t="s">
        <v>8676</v>
      </c>
      <c r="F359" s="155" t="s">
        <v>8677</v>
      </c>
      <c r="G359" s="155">
        <v>110002</v>
      </c>
      <c r="H359" s="155" t="s">
        <v>8678</v>
      </c>
      <c r="I359" s="155">
        <v>84</v>
      </c>
      <c r="J359" s="155">
        <v>358</v>
      </c>
      <c r="K359" s="155" t="s">
        <v>4926</v>
      </c>
      <c r="L359" s="155" t="s">
        <v>4926</v>
      </c>
      <c r="M359" s="155" t="s">
        <v>4926</v>
      </c>
    </row>
    <row r="360" spans="2:13" hidden="1" x14ac:dyDescent="0.3">
      <c r="B360" s="155">
        <v>356</v>
      </c>
      <c r="C360" s="155" t="s">
        <v>235</v>
      </c>
      <c r="D360" s="155" t="s">
        <v>238</v>
      </c>
      <c r="E360" s="155" t="s">
        <v>8676</v>
      </c>
      <c r="F360" s="155" t="s">
        <v>8677</v>
      </c>
      <c r="G360" s="155">
        <v>110002</v>
      </c>
      <c r="H360" s="155" t="s">
        <v>8678</v>
      </c>
      <c r="I360" s="155">
        <v>347</v>
      </c>
      <c r="J360" s="155">
        <v>198</v>
      </c>
      <c r="K360" s="155"/>
      <c r="L360" s="155" t="s">
        <v>4926</v>
      </c>
      <c r="M360" s="155"/>
    </row>
    <row r="361" spans="2:13" hidden="1" x14ac:dyDescent="0.3">
      <c r="B361" s="155">
        <v>357</v>
      </c>
      <c r="C361" s="155" t="s">
        <v>235</v>
      </c>
      <c r="D361" s="155" t="s">
        <v>238</v>
      </c>
      <c r="E361" s="155" t="s">
        <v>8676</v>
      </c>
      <c r="F361" s="155" t="s">
        <v>8677</v>
      </c>
      <c r="G361" s="155">
        <v>110002</v>
      </c>
      <c r="H361" s="155" t="s">
        <v>8678</v>
      </c>
      <c r="I361" s="155">
        <v>348</v>
      </c>
      <c r="J361" s="155">
        <v>199</v>
      </c>
      <c r="K361" s="155"/>
      <c r="L361" s="155" t="s">
        <v>4926</v>
      </c>
      <c r="M361" s="155"/>
    </row>
    <row r="362" spans="2:13" hidden="1" x14ac:dyDescent="0.3">
      <c r="B362" s="155">
        <v>358</v>
      </c>
      <c r="C362" s="155" t="s">
        <v>235</v>
      </c>
      <c r="D362" s="155" t="s">
        <v>238</v>
      </c>
      <c r="E362" s="155" t="s">
        <v>8676</v>
      </c>
      <c r="F362" s="155" t="s">
        <v>8677</v>
      </c>
      <c r="G362" s="155">
        <v>110002</v>
      </c>
      <c r="H362" s="155" t="s">
        <v>8678</v>
      </c>
      <c r="I362" s="155">
        <v>349</v>
      </c>
      <c r="J362" s="155">
        <v>200</v>
      </c>
      <c r="K362" s="155"/>
      <c r="L362" s="155" t="s">
        <v>4926</v>
      </c>
      <c r="M362" s="155"/>
    </row>
    <row r="363" spans="2:13" hidden="1" x14ac:dyDescent="0.3">
      <c r="B363" s="155">
        <v>359</v>
      </c>
      <c r="C363" s="155" t="s">
        <v>235</v>
      </c>
      <c r="D363" s="155" t="s">
        <v>238</v>
      </c>
      <c r="E363" s="155" t="s">
        <v>8676</v>
      </c>
      <c r="F363" s="155" t="s">
        <v>8677</v>
      </c>
      <c r="G363" s="155">
        <v>110002</v>
      </c>
      <c r="H363" s="155" t="s">
        <v>8678</v>
      </c>
      <c r="I363" s="155">
        <v>364</v>
      </c>
      <c r="J363" s="155">
        <v>366</v>
      </c>
      <c r="K363" s="155"/>
      <c r="L363" s="155" t="s">
        <v>4926</v>
      </c>
      <c r="M363" s="155"/>
    </row>
    <row r="364" spans="2:13" hidden="1" x14ac:dyDescent="0.3">
      <c r="B364" s="155">
        <v>360</v>
      </c>
      <c r="C364" s="155" t="s">
        <v>235</v>
      </c>
      <c r="D364" s="155" t="s">
        <v>238</v>
      </c>
      <c r="E364" s="155" t="s">
        <v>8676</v>
      </c>
      <c r="F364" s="155" t="s">
        <v>8677</v>
      </c>
      <c r="G364" s="155">
        <v>110002</v>
      </c>
      <c r="H364" s="155" t="s">
        <v>8678</v>
      </c>
      <c r="I364" s="155">
        <v>500</v>
      </c>
      <c r="J364" s="155">
        <v>321</v>
      </c>
      <c r="K364" s="155"/>
      <c r="L364" s="155" t="s">
        <v>4926</v>
      </c>
      <c r="M364" s="155"/>
    </row>
    <row r="365" spans="2:13" hidden="1" x14ac:dyDescent="0.3">
      <c r="B365" s="155">
        <v>361</v>
      </c>
      <c r="C365" s="155" t="s">
        <v>235</v>
      </c>
      <c r="D365" s="155" t="s">
        <v>238</v>
      </c>
      <c r="E365" s="155" t="s">
        <v>8676</v>
      </c>
      <c r="F365" s="155" t="s">
        <v>8677</v>
      </c>
      <c r="G365" s="155">
        <v>110002</v>
      </c>
      <c r="H365" s="155" t="s">
        <v>8678</v>
      </c>
      <c r="I365" s="155">
        <v>501</v>
      </c>
      <c r="J365" s="155">
        <v>367</v>
      </c>
      <c r="K365" s="155"/>
      <c r="L365" s="155" t="s">
        <v>4926</v>
      </c>
      <c r="M365" s="155"/>
    </row>
    <row r="366" spans="2:13" hidden="1" x14ac:dyDescent="0.3">
      <c r="B366" s="155">
        <v>362</v>
      </c>
      <c r="C366" s="155" t="s">
        <v>235</v>
      </c>
      <c r="D366" s="155" t="s">
        <v>238</v>
      </c>
      <c r="E366" s="155" t="s">
        <v>8676</v>
      </c>
      <c r="F366" s="155" t="s">
        <v>8677</v>
      </c>
      <c r="G366" s="155">
        <v>110011</v>
      </c>
      <c r="H366" s="155" t="s">
        <v>8681</v>
      </c>
      <c r="I366" s="155">
        <v>541</v>
      </c>
      <c r="J366" s="155">
        <v>541</v>
      </c>
      <c r="K366" s="155" t="s">
        <v>4926</v>
      </c>
      <c r="L366" s="155"/>
      <c r="M366" s="155"/>
    </row>
    <row r="367" spans="2:13" hidden="1" x14ac:dyDescent="0.3">
      <c r="B367" s="155">
        <v>363</v>
      </c>
      <c r="C367" s="155" t="s">
        <v>235</v>
      </c>
      <c r="D367" s="155" t="s">
        <v>238</v>
      </c>
      <c r="E367" s="155" t="s">
        <v>8676</v>
      </c>
      <c r="F367" s="155" t="s">
        <v>8677</v>
      </c>
      <c r="G367" s="155">
        <v>110011</v>
      </c>
      <c r="H367" s="155" t="s">
        <v>8681</v>
      </c>
      <c r="I367" s="155">
        <v>542</v>
      </c>
      <c r="J367" s="155">
        <v>542</v>
      </c>
      <c r="K367" s="155" t="s">
        <v>4926</v>
      </c>
      <c r="L367" s="155"/>
      <c r="M367" s="155"/>
    </row>
    <row r="368" spans="2:13" hidden="1" x14ac:dyDescent="0.3">
      <c r="B368" s="155">
        <v>364</v>
      </c>
      <c r="C368" s="155" t="s">
        <v>235</v>
      </c>
      <c r="D368" s="155" t="s">
        <v>238</v>
      </c>
      <c r="E368" s="155" t="s">
        <v>8676</v>
      </c>
      <c r="F368" s="155" t="s">
        <v>8677</v>
      </c>
      <c r="G368" s="155">
        <v>110013</v>
      </c>
      <c r="H368" s="155" t="s">
        <v>8682</v>
      </c>
      <c r="I368" s="155">
        <v>52</v>
      </c>
      <c r="J368" s="155">
        <v>52</v>
      </c>
      <c r="K368" s="155" t="s">
        <v>4926</v>
      </c>
      <c r="L368" s="155"/>
      <c r="M368" s="155"/>
    </row>
    <row r="369" spans="2:13" hidden="1" x14ac:dyDescent="0.3">
      <c r="B369" s="155">
        <v>365</v>
      </c>
      <c r="C369" s="155" t="s">
        <v>235</v>
      </c>
      <c r="D369" s="155" t="s">
        <v>238</v>
      </c>
      <c r="E369" s="155" t="s">
        <v>8676</v>
      </c>
      <c r="F369" s="155" t="s">
        <v>8677</v>
      </c>
      <c r="G369" s="155">
        <v>110016</v>
      </c>
      <c r="H369" s="155" t="s">
        <v>8683</v>
      </c>
      <c r="I369" s="155">
        <v>8</v>
      </c>
      <c r="J369" s="155">
        <v>8</v>
      </c>
      <c r="K369" s="155" t="s">
        <v>4926</v>
      </c>
      <c r="L369" s="155" t="s">
        <v>4926</v>
      </c>
      <c r="M369" s="155"/>
    </row>
    <row r="370" spans="2:13" hidden="1" x14ac:dyDescent="0.3">
      <c r="B370" s="155">
        <v>366</v>
      </c>
      <c r="C370" s="155" t="s">
        <v>235</v>
      </c>
      <c r="D370" s="155" t="s">
        <v>238</v>
      </c>
      <c r="E370" s="155" t="s">
        <v>8676</v>
      </c>
      <c r="F370" s="155" t="s">
        <v>8677</v>
      </c>
      <c r="G370" s="155">
        <v>110019</v>
      </c>
      <c r="H370" s="155" t="s">
        <v>8684</v>
      </c>
      <c r="I370" s="155">
        <v>102</v>
      </c>
      <c r="J370" s="155">
        <v>102</v>
      </c>
      <c r="K370" s="155" t="s">
        <v>4926</v>
      </c>
      <c r="L370" s="155" t="s">
        <v>4926</v>
      </c>
      <c r="M370" s="155" t="s">
        <v>4926</v>
      </c>
    </row>
    <row r="371" spans="2:13" hidden="1" x14ac:dyDescent="0.3">
      <c r="B371" s="155">
        <v>367</v>
      </c>
      <c r="C371" s="155" t="s">
        <v>235</v>
      </c>
      <c r="D371" s="155" t="s">
        <v>238</v>
      </c>
      <c r="E371" s="155" t="s">
        <v>8676</v>
      </c>
      <c r="F371" s="155" t="s">
        <v>8677</v>
      </c>
      <c r="G371" s="155">
        <v>110019</v>
      </c>
      <c r="H371" s="155" t="s">
        <v>8684</v>
      </c>
      <c r="I371" s="155">
        <v>960</v>
      </c>
      <c r="J371" s="155">
        <v>960</v>
      </c>
      <c r="K371" s="155" t="s">
        <v>4926</v>
      </c>
      <c r="L371" s="155"/>
      <c r="M371" s="155"/>
    </row>
    <row r="372" spans="2:13" hidden="1" x14ac:dyDescent="0.3">
      <c r="B372" s="155">
        <v>368</v>
      </c>
      <c r="C372" s="155" t="s">
        <v>235</v>
      </c>
      <c r="D372" s="155" t="s">
        <v>238</v>
      </c>
      <c r="E372" s="155" t="s">
        <v>8676</v>
      </c>
      <c r="F372" s="155" t="s">
        <v>8677</v>
      </c>
      <c r="G372" s="155">
        <v>110019</v>
      </c>
      <c r="H372" s="155" t="s">
        <v>8684</v>
      </c>
      <c r="I372" s="155">
        <v>961</v>
      </c>
      <c r="J372" s="155">
        <v>961</v>
      </c>
      <c r="K372" s="155" t="s">
        <v>4926</v>
      </c>
      <c r="L372" s="155"/>
      <c r="M372" s="155"/>
    </row>
    <row r="373" spans="2:13" hidden="1" x14ac:dyDescent="0.3">
      <c r="B373" s="155">
        <v>369</v>
      </c>
      <c r="C373" s="155" t="s">
        <v>235</v>
      </c>
      <c r="D373" s="155" t="s">
        <v>238</v>
      </c>
      <c r="E373" s="155" t="s">
        <v>8676</v>
      </c>
      <c r="F373" s="155" t="s">
        <v>8677</v>
      </c>
      <c r="G373" s="155">
        <v>110019</v>
      </c>
      <c r="H373" s="155" t="s">
        <v>8684</v>
      </c>
      <c r="I373" s="155">
        <v>962</v>
      </c>
      <c r="J373" s="155">
        <v>962</v>
      </c>
      <c r="K373" s="155" t="s">
        <v>4926</v>
      </c>
      <c r="L373" s="155"/>
      <c r="M373" s="155"/>
    </row>
    <row r="374" spans="2:13" hidden="1" x14ac:dyDescent="0.3">
      <c r="B374" s="155">
        <v>370</v>
      </c>
      <c r="C374" s="155" t="s">
        <v>235</v>
      </c>
      <c r="D374" s="155" t="s">
        <v>238</v>
      </c>
      <c r="E374" s="155" t="s">
        <v>8676</v>
      </c>
      <c r="F374" s="155" t="s">
        <v>8677</v>
      </c>
      <c r="G374" s="155">
        <v>110019</v>
      </c>
      <c r="H374" s="155" t="s">
        <v>8684</v>
      </c>
      <c r="I374" s="155">
        <v>963</v>
      </c>
      <c r="J374" s="155">
        <v>963</v>
      </c>
      <c r="K374" s="155" t="s">
        <v>4926</v>
      </c>
      <c r="L374" s="155"/>
      <c r="M374" s="155"/>
    </row>
    <row r="375" spans="2:13" hidden="1" x14ac:dyDescent="0.3">
      <c r="B375" s="155">
        <v>371</v>
      </c>
      <c r="C375" s="155" t="s">
        <v>235</v>
      </c>
      <c r="D375" s="155" t="s">
        <v>238</v>
      </c>
      <c r="E375" s="155" t="s">
        <v>8676</v>
      </c>
      <c r="F375" s="155" t="s">
        <v>8677</v>
      </c>
      <c r="G375" s="155">
        <v>110019</v>
      </c>
      <c r="H375" s="155" t="s">
        <v>8684</v>
      </c>
      <c r="I375" s="155">
        <v>964</v>
      </c>
      <c r="J375" s="155">
        <v>964</v>
      </c>
      <c r="K375" s="155" t="s">
        <v>4926</v>
      </c>
      <c r="L375" s="155"/>
      <c r="M375" s="155"/>
    </row>
    <row r="376" spans="2:13" hidden="1" x14ac:dyDescent="0.3">
      <c r="B376" s="155">
        <v>372</v>
      </c>
      <c r="C376" s="155" t="s">
        <v>235</v>
      </c>
      <c r="D376" s="155" t="s">
        <v>238</v>
      </c>
      <c r="E376" s="155" t="s">
        <v>8676</v>
      </c>
      <c r="F376" s="155" t="s">
        <v>8685</v>
      </c>
      <c r="G376" s="155">
        <v>110022</v>
      </c>
      <c r="H376" s="155" t="s">
        <v>8686</v>
      </c>
      <c r="I376" s="155">
        <v>78</v>
      </c>
      <c r="J376" s="155">
        <v>1137</v>
      </c>
      <c r="K376" s="155" t="s">
        <v>4926</v>
      </c>
      <c r="L376" s="155" t="s">
        <v>4926</v>
      </c>
      <c r="M376" s="155"/>
    </row>
    <row r="377" spans="2:13" hidden="1" x14ac:dyDescent="0.3">
      <c r="B377" s="155">
        <v>373</v>
      </c>
      <c r="C377" s="155" t="s">
        <v>235</v>
      </c>
      <c r="D377" s="155" t="s">
        <v>238</v>
      </c>
      <c r="E377" s="155" t="s">
        <v>8676</v>
      </c>
      <c r="F377" s="155" t="s">
        <v>8685</v>
      </c>
      <c r="G377" s="155">
        <v>110022</v>
      </c>
      <c r="H377" s="155" t="s">
        <v>8686</v>
      </c>
      <c r="I377" s="155">
        <v>79</v>
      </c>
      <c r="J377" s="155">
        <v>1138</v>
      </c>
      <c r="K377" s="155"/>
      <c r="L377" s="155" t="s">
        <v>4926</v>
      </c>
      <c r="M377" s="155"/>
    </row>
    <row r="378" spans="2:13" hidden="1" x14ac:dyDescent="0.3">
      <c r="B378" s="155">
        <v>374</v>
      </c>
      <c r="C378" s="155" t="s">
        <v>235</v>
      </c>
      <c r="D378" s="155" t="s">
        <v>238</v>
      </c>
      <c r="E378" s="155" t="s">
        <v>8676</v>
      </c>
      <c r="F378" s="155" t="s">
        <v>8685</v>
      </c>
      <c r="G378" s="155">
        <v>110022</v>
      </c>
      <c r="H378" s="155" t="s">
        <v>8686</v>
      </c>
      <c r="I378" s="155">
        <v>80</v>
      </c>
      <c r="J378" s="155">
        <v>1139</v>
      </c>
      <c r="K378" s="155"/>
      <c r="L378" s="155" t="s">
        <v>4926</v>
      </c>
      <c r="M378" s="155"/>
    </row>
    <row r="379" spans="2:13" hidden="1" x14ac:dyDescent="0.3">
      <c r="B379" s="155">
        <v>375</v>
      </c>
      <c r="C379" s="155" t="s">
        <v>235</v>
      </c>
      <c r="D379" s="155" t="s">
        <v>238</v>
      </c>
      <c r="E379" s="155" t="s">
        <v>8676</v>
      </c>
      <c r="F379" s="155" t="s">
        <v>8685</v>
      </c>
      <c r="G379" s="155">
        <v>110022</v>
      </c>
      <c r="H379" s="155" t="s">
        <v>8686</v>
      </c>
      <c r="I379" s="155">
        <v>81</v>
      </c>
      <c r="J379" s="155">
        <v>1140</v>
      </c>
      <c r="K379" s="155"/>
      <c r="L379" s="155" t="s">
        <v>4926</v>
      </c>
      <c r="M379" s="155"/>
    </row>
    <row r="380" spans="2:13" hidden="1" x14ac:dyDescent="0.3">
      <c r="B380" s="155">
        <v>376</v>
      </c>
      <c r="C380" s="155" t="s">
        <v>235</v>
      </c>
      <c r="D380" s="155" t="s">
        <v>238</v>
      </c>
      <c r="E380" s="155" t="s">
        <v>8676</v>
      </c>
      <c r="F380" s="155" t="s">
        <v>8685</v>
      </c>
      <c r="G380" s="155">
        <v>110022</v>
      </c>
      <c r="H380" s="155" t="s">
        <v>8686</v>
      </c>
      <c r="I380" s="155">
        <v>82</v>
      </c>
      <c r="J380" s="155">
        <v>1141</v>
      </c>
      <c r="K380" s="155" t="s">
        <v>4926</v>
      </c>
      <c r="L380" s="155" t="s">
        <v>4926</v>
      </c>
      <c r="M380" s="155"/>
    </row>
    <row r="381" spans="2:13" hidden="1" x14ac:dyDescent="0.3">
      <c r="B381" s="155">
        <v>377</v>
      </c>
      <c r="C381" s="155" t="s">
        <v>235</v>
      </c>
      <c r="D381" s="155" t="s">
        <v>238</v>
      </c>
      <c r="E381" s="155" t="s">
        <v>8676</v>
      </c>
      <c r="F381" s="155" t="s">
        <v>8685</v>
      </c>
      <c r="G381" s="155">
        <v>110022</v>
      </c>
      <c r="H381" s="155" t="s">
        <v>8686</v>
      </c>
      <c r="I381" s="155">
        <v>328</v>
      </c>
      <c r="J381" s="155">
        <v>263</v>
      </c>
      <c r="K381" s="155" t="s">
        <v>4926</v>
      </c>
      <c r="L381" s="155" t="s">
        <v>4926</v>
      </c>
      <c r="M381" s="155"/>
    </row>
    <row r="382" spans="2:13" hidden="1" x14ac:dyDescent="0.3">
      <c r="B382" s="155">
        <v>378</v>
      </c>
      <c r="C382" s="155" t="s">
        <v>235</v>
      </c>
      <c r="D382" s="155" t="s">
        <v>238</v>
      </c>
      <c r="E382" s="155" t="s">
        <v>8676</v>
      </c>
      <c r="F382" s="155" t="s">
        <v>8685</v>
      </c>
      <c r="G382" s="155">
        <v>110022</v>
      </c>
      <c r="H382" s="155" t="s">
        <v>8686</v>
      </c>
      <c r="I382" s="155">
        <v>329</v>
      </c>
      <c r="J382" s="155">
        <v>264</v>
      </c>
      <c r="K382" s="155" t="s">
        <v>4926</v>
      </c>
      <c r="L382" s="155" t="s">
        <v>4926</v>
      </c>
      <c r="M382" s="155"/>
    </row>
    <row r="383" spans="2:13" hidden="1" x14ac:dyDescent="0.3">
      <c r="B383" s="155">
        <v>379</v>
      </c>
      <c r="C383" s="155" t="s">
        <v>235</v>
      </c>
      <c r="D383" s="155" t="s">
        <v>238</v>
      </c>
      <c r="E383" s="155" t="s">
        <v>8676</v>
      </c>
      <c r="F383" s="155" t="s">
        <v>8685</v>
      </c>
      <c r="G383" s="155">
        <v>110022</v>
      </c>
      <c r="H383" s="155" t="s">
        <v>8686</v>
      </c>
      <c r="I383" s="155">
        <v>330</v>
      </c>
      <c r="J383" s="155">
        <v>265</v>
      </c>
      <c r="K383" s="155" t="s">
        <v>4926</v>
      </c>
      <c r="L383" s="155" t="s">
        <v>4926</v>
      </c>
      <c r="M383" s="155"/>
    </row>
    <row r="384" spans="2:13" hidden="1" x14ac:dyDescent="0.3">
      <c r="B384" s="155">
        <v>380</v>
      </c>
      <c r="C384" s="155" t="s">
        <v>235</v>
      </c>
      <c r="D384" s="155" t="s">
        <v>238</v>
      </c>
      <c r="E384" s="155" t="s">
        <v>8676</v>
      </c>
      <c r="F384" s="155" t="s">
        <v>8685</v>
      </c>
      <c r="G384" s="155">
        <v>110022</v>
      </c>
      <c r="H384" s="155" t="s">
        <v>8686</v>
      </c>
      <c r="I384" s="155">
        <v>331</v>
      </c>
      <c r="J384" s="155">
        <v>266</v>
      </c>
      <c r="K384" s="155" t="s">
        <v>4926</v>
      </c>
      <c r="L384" s="155" t="s">
        <v>4926</v>
      </c>
      <c r="M384" s="155"/>
    </row>
    <row r="385" spans="2:13" hidden="1" x14ac:dyDescent="0.3">
      <c r="B385" s="155">
        <v>381</v>
      </c>
      <c r="C385" s="155" t="s">
        <v>235</v>
      </c>
      <c r="D385" s="155" t="s">
        <v>238</v>
      </c>
      <c r="E385" s="155" t="s">
        <v>8676</v>
      </c>
      <c r="F385" s="155" t="s">
        <v>8685</v>
      </c>
      <c r="G385" s="155">
        <v>110022</v>
      </c>
      <c r="H385" s="155" t="s">
        <v>8686</v>
      </c>
      <c r="I385" s="155">
        <v>332</v>
      </c>
      <c r="J385" s="155">
        <v>267</v>
      </c>
      <c r="K385" s="155" t="s">
        <v>4926</v>
      </c>
      <c r="L385" s="155" t="s">
        <v>4926</v>
      </c>
      <c r="M385" s="155"/>
    </row>
    <row r="386" spans="2:13" hidden="1" x14ac:dyDescent="0.3">
      <c r="B386" s="155">
        <v>382</v>
      </c>
      <c r="C386" s="155" t="s">
        <v>235</v>
      </c>
      <c r="D386" s="155" t="s">
        <v>238</v>
      </c>
      <c r="E386" s="155" t="s">
        <v>8676</v>
      </c>
      <c r="F386" s="155" t="s">
        <v>8677</v>
      </c>
      <c r="G386" s="155">
        <v>110025</v>
      </c>
      <c r="H386" s="155" t="s">
        <v>8800</v>
      </c>
      <c r="I386" s="155">
        <v>530</v>
      </c>
      <c r="J386" s="155">
        <v>530</v>
      </c>
      <c r="K386" s="155" t="s">
        <v>4926</v>
      </c>
      <c r="L386" s="155" t="s">
        <v>4926</v>
      </c>
      <c r="M386" s="155" t="s">
        <v>4926</v>
      </c>
    </row>
    <row r="387" spans="2:13" hidden="1" x14ac:dyDescent="0.3">
      <c r="B387" s="155">
        <v>383</v>
      </c>
      <c r="C387" s="155" t="s">
        <v>235</v>
      </c>
      <c r="D387" s="155" t="s">
        <v>238</v>
      </c>
      <c r="E387" s="155" t="s">
        <v>8676</v>
      </c>
      <c r="F387" s="155" t="s">
        <v>8677</v>
      </c>
      <c r="G387" s="155">
        <v>110025</v>
      </c>
      <c r="H387" s="155" t="s">
        <v>8800</v>
      </c>
      <c r="I387" s="155">
        <v>552</v>
      </c>
      <c r="J387" s="155">
        <v>552</v>
      </c>
      <c r="K387" s="155" t="s">
        <v>4926</v>
      </c>
      <c r="L387" s="155" t="s">
        <v>4926</v>
      </c>
      <c r="M387" s="155" t="s">
        <v>4926</v>
      </c>
    </row>
    <row r="388" spans="2:13" hidden="1" x14ac:dyDescent="0.3">
      <c r="B388" s="155">
        <v>384</v>
      </c>
      <c r="C388" s="155" t="s">
        <v>235</v>
      </c>
      <c r="D388" s="155" t="s">
        <v>238</v>
      </c>
      <c r="E388" s="155" t="s">
        <v>8676</v>
      </c>
      <c r="F388" s="155" t="s">
        <v>8677</v>
      </c>
      <c r="G388" s="155">
        <v>110025</v>
      </c>
      <c r="H388" s="155" t="s">
        <v>8800</v>
      </c>
      <c r="I388" s="155">
        <v>553</v>
      </c>
      <c r="J388" s="155">
        <v>553</v>
      </c>
      <c r="K388" s="155" t="s">
        <v>4926</v>
      </c>
      <c r="L388" s="155" t="s">
        <v>4926</v>
      </c>
      <c r="M388" s="155" t="s">
        <v>4926</v>
      </c>
    </row>
    <row r="389" spans="2:13" hidden="1" x14ac:dyDescent="0.3">
      <c r="B389" s="155">
        <v>385</v>
      </c>
      <c r="C389" s="155" t="s">
        <v>235</v>
      </c>
      <c r="D389" s="155" t="s">
        <v>238</v>
      </c>
      <c r="E389" s="155" t="s">
        <v>8676</v>
      </c>
      <c r="F389" s="155" t="s">
        <v>8677</v>
      </c>
      <c r="G389" s="155">
        <v>110025</v>
      </c>
      <c r="H389" s="155" t="s">
        <v>8800</v>
      </c>
      <c r="I389" s="155">
        <v>554</v>
      </c>
      <c r="J389" s="155">
        <v>554</v>
      </c>
      <c r="K389" s="155" t="s">
        <v>4926</v>
      </c>
      <c r="L389" s="155" t="s">
        <v>4926</v>
      </c>
      <c r="M389" s="155" t="s">
        <v>4926</v>
      </c>
    </row>
    <row r="390" spans="2:13" hidden="1" x14ac:dyDescent="0.3">
      <c r="B390" s="155">
        <v>386</v>
      </c>
      <c r="C390" s="155" t="s">
        <v>235</v>
      </c>
      <c r="D390" s="155" t="s">
        <v>238</v>
      </c>
      <c r="E390" s="155" t="s">
        <v>8676</v>
      </c>
      <c r="F390" s="155" t="s">
        <v>8677</v>
      </c>
      <c r="G390" s="155">
        <v>110032</v>
      </c>
      <c r="H390" s="155" t="s">
        <v>8687</v>
      </c>
      <c r="I390" s="155">
        <v>93</v>
      </c>
      <c r="J390" s="155">
        <v>93</v>
      </c>
      <c r="K390" s="155" t="s">
        <v>4926</v>
      </c>
      <c r="L390" s="155"/>
      <c r="M390" s="155"/>
    </row>
    <row r="391" spans="2:13" hidden="1" x14ac:dyDescent="0.3">
      <c r="B391" s="155">
        <v>387</v>
      </c>
      <c r="C391" s="155" t="s">
        <v>235</v>
      </c>
      <c r="D391" s="155" t="s">
        <v>238</v>
      </c>
      <c r="E391" s="155" t="s">
        <v>8676</v>
      </c>
      <c r="F391" s="155" t="s">
        <v>8677</v>
      </c>
      <c r="G391" s="155">
        <v>110032</v>
      </c>
      <c r="H391" s="155" t="s">
        <v>8687</v>
      </c>
      <c r="I391" s="155">
        <v>94</v>
      </c>
      <c r="J391" s="155">
        <v>94</v>
      </c>
      <c r="K391" s="155" t="s">
        <v>4926</v>
      </c>
      <c r="L391" s="155"/>
      <c r="M391" s="155"/>
    </row>
    <row r="392" spans="2:13" hidden="1" x14ac:dyDescent="0.3">
      <c r="B392" s="155">
        <v>388</v>
      </c>
      <c r="C392" s="155" t="s">
        <v>235</v>
      </c>
      <c r="D392" s="155" t="s">
        <v>238</v>
      </c>
      <c r="E392" s="155" t="s">
        <v>8676</v>
      </c>
      <c r="F392" s="155" t="s">
        <v>8685</v>
      </c>
      <c r="G392" s="155">
        <v>110042</v>
      </c>
      <c r="H392" s="155" t="s">
        <v>8801</v>
      </c>
      <c r="I392" s="155">
        <v>60</v>
      </c>
      <c r="J392" s="155">
        <v>60</v>
      </c>
      <c r="K392" s="155" t="s">
        <v>4926</v>
      </c>
      <c r="L392" s="155" t="s">
        <v>4926</v>
      </c>
      <c r="M392" s="155"/>
    </row>
    <row r="393" spans="2:13" hidden="1" x14ac:dyDescent="0.3">
      <c r="B393" s="155">
        <v>389</v>
      </c>
      <c r="C393" s="155" t="s">
        <v>235</v>
      </c>
      <c r="D393" s="155" t="s">
        <v>238</v>
      </c>
      <c r="E393" s="155" t="s">
        <v>8676</v>
      </c>
      <c r="F393" s="155" t="s">
        <v>8685</v>
      </c>
      <c r="G393" s="155">
        <v>110042</v>
      </c>
      <c r="H393" s="155" t="s">
        <v>8801</v>
      </c>
      <c r="I393" s="155">
        <v>66</v>
      </c>
      <c r="J393" s="155">
        <v>66</v>
      </c>
      <c r="K393" s="155" t="s">
        <v>4926</v>
      </c>
      <c r="L393" s="155" t="s">
        <v>4926</v>
      </c>
      <c r="M393" s="155"/>
    </row>
    <row r="394" spans="2:13" hidden="1" x14ac:dyDescent="0.3">
      <c r="B394" s="155">
        <v>390</v>
      </c>
      <c r="C394" s="155" t="s">
        <v>235</v>
      </c>
      <c r="D394" s="155" t="s">
        <v>238</v>
      </c>
      <c r="E394" s="155" t="s">
        <v>8676</v>
      </c>
      <c r="F394" s="155" t="s">
        <v>8677</v>
      </c>
      <c r="G394" s="155">
        <v>110075</v>
      </c>
      <c r="H394" s="155" t="s">
        <v>8688</v>
      </c>
      <c r="I394" s="155">
        <v>75</v>
      </c>
      <c r="J394" s="155" t="s">
        <v>8689</v>
      </c>
      <c r="K394" s="155" t="s">
        <v>4926</v>
      </c>
      <c r="L394" s="155" t="s">
        <v>4926</v>
      </c>
      <c r="M394" s="155" t="s">
        <v>4926</v>
      </c>
    </row>
    <row r="395" spans="2:13" hidden="1" x14ac:dyDescent="0.3">
      <c r="B395" s="155">
        <v>391</v>
      </c>
      <c r="C395" s="155" t="s">
        <v>235</v>
      </c>
      <c r="D395" s="155" t="s">
        <v>238</v>
      </c>
      <c r="E395" s="155" t="s">
        <v>8676</v>
      </c>
      <c r="F395" s="155" t="s">
        <v>8677</v>
      </c>
      <c r="G395" s="155">
        <v>110075</v>
      </c>
      <c r="H395" s="155" t="s">
        <v>8688</v>
      </c>
      <c r="I395" s="155">
        <v>82</v>
      </c>
      <c r="J395" s="155" t="s">
        <v>8783</v>
      </c>
      <c r="K395" s="155" t="s">
        <v>4926</v>
      </c>
      <c r="L395" s="155" t="s">
        <v>4926</v>
      </c>
      <c r="M395" s="155"/>
    </row>
    <row r="396" spans="2:13" hidden="1" x14ac:dyDescent="0.3">
      <c r="B396" s="155">
        <v>392</v>
      </c>
      <c r="C396" s="155" t="s">
        <v>235</v>
      </c>
      <c r="D396" s="155" t="s">
        <v>238</v>
      </c>
      <c r="E396" s="155" t="s">
        <v>8676</v>
      </c>
      <c r="F396" s="155" t="s">
        <v>8677</v>
      </c>
      <c r="G396" s="155">
        <v>110075</v>
      </c>
      <c r="H396" s="155" t="s">
        <v>8688</v>
      </c>
      <c r="I396" s="155">
        <v>83</v>
      </c>
      <c r="J396" s="155" t="s">
        <v>8784</v>
      </c>
      <c r="K396" s="155" t="s">
        <v>4926</v>
      </c>
      <c r="L396" s="155" t="s">
        <v>4926</v>
      </c>
      <c r="M396" s="155"/>
    </row>
    <row r="397" spans="2:13" hidden="1" x14ac:dyDescent="0.3">
      <c r="B397" s="155">
        <v>393</v>
      </c>
      <c r="C397" s="155" t="s">
        <v>235</v>
      </c>
      <c r="D397" s="155" t="s">
        <v>238</v>
      </c>
      <c r="E397" s="155" t="s">
        <v>8676</v>
      </c>
      <c r="F397" s="155" t="s">
        <v>8677</v>
      </c>
      <c r="G397" s="155">
        <v>110075</v>
      </c>
      <c r="H397" s="155" t="s">
        <v>8688</v>
      </c>
      <c r="I397" s="155">
        <v>84</v>
      </c>
      <c r="J397" s="155" t="s">
        <v>8785</v>
      </c>
      <c r="K397" s="155" t="s">
        <v>4926</v>
      </c>
      <c r="L397" s="155" t="s">
        <v>4926</v>
      </c>
      <c r="M397" s="155"/>
    </row>
    <row r="398" spans="2:13" hidden="1" x14ac:dyDescent="0.3">
      <c r="B398" s="155">
        <v>394</v>
      </c>
      <c r="C398" s="155" t="s">
        <v>235</v>
      </c>
      <c r="D398" s="155" t="s">
        <v>238</v>
      </c>
      <c r="E398" s="155" t="s">
        <v>8676</v>
      </c>
      <c r="F398" s="155" t="s">
        <v>8677</v>
      </c>
      <c r="G398" s="155">
        <v>110075</v>
      </c>
      <c r="H398" s="155" t="s">
        <v>8688</v>
      </c>
      <c r="I398" s="155">
        <v>85</v>
      </c>
      <c r="J398" s="155" t="s">
        <v>8786</v>
      </c>
      <c r="K398" s="155" t="s">
        <v>4926</v>
      </c>
      <c r="L398" s="155" t="s">
        <v>4926</v>
      </c>
      <c r="M398" s="155"/>
    </row>
    <row r="399" spans="2:13" hidden="1" x14ac:dyDescent="0.3">
      <c r="B399" s="155">
        <v>395</v>
      </c>
      <c r="C399" s="155" t="s">
        <v>235</v>
      </c>
      <c r="D399" s="155" t="s">
        <v>238</v>
      </c>
      <c r="E399" s="155" t="s">
        <v>8676</v>
      </c>
      <c r="F399" s="155" t="s">
        <v>8677</v>
      </c>
      <c r="G399" s="155">
        <v>110075</v>
      </c>
      <c r="H399" s="155" t="s">
        <v>8688</v>
      </c>
      <c r="I399" s="155">
        <v>86</v>
      </c>
      <c r="J399" s="155" t="s">
        <v>8787</v>
      </c>
      <c r="K399" s="155" t="s">
        <v>4926</v>
      </c>
      <c r="L399" s="155" t="s">
        <v>4926</v>
      </c>
      <c r="M399" s="155"/>
    </row>
    <row r="400" spans="2:13" hidden="1" x14ac:dyDescent="0.3">
      <c r="B400" s="155">
        <v>396</v>
      </c>
      <c r="C400" s="155" t="s">
        <v>235</v>
      </c>
      <c r="D400" s="155" t="s">
        <v>238</v>
      </c>
      <c r="E400" s="155" t="s">
        <v>8676</v>
      </c>
      <c r="F400" s="155" t="s">
        <v>8677</v>
      </c>
      <c r="G400" s="155">
        <v>110075</v>
      </c>
      <c r="H400" s="155" t="s">
        <v>8688</v>
      </c>
      <c r="I400" s="155">
        <v>87</v>
      </c>
      <c r="J400" s="155" t="s">
        <v>8788</v>
      </c>
      <c r="K400" s="155" t="s">
        <v>4926</v>
      </c>
      <c r="L400" s="155" t="s">
        <v>4926</v>
      </c>
      <c r="M400" s="155"/>
    </row>
    <row r="401" spans="2:13" hidden="1" x14ac:dyDescent="0.3">
      <c r="B401" s="155">
        <v>397</v>
      </c>
      <c r="C401" s="155" t="s">
        <v>235</v>
      </c>
      <c r="D401" s="155" t="s">
        <v>238</v>
      </c>
      <c r="E401" s="155" t="s">
        <v>8676</v>
      </c>
      <c r="F401" s="155" t="s">
        <v>8677</v>
      </c>
      <c r="G401" s="155">
        <v>110075</v>
      </c>
      <c r="H401" s="155" t="s">
        <v>8688</v>
      </c>
      <c r="I401" s="155">
        <v>88</v>
      </c>
      <c r="J401" s="155" t="s">
        <v>8789</v>
      </c>
      <c r="K401" s="155" t="s">
        <v>4926</v>
      </c>
      <c r="L401" s="155" t="s">
        <v>4926</v>
      </c>
      <c r="M401" s="155"/>
    </row>
    <row r="402" spans="2:13" hidden="1" x14ac:dyDescent="0.3">
      <c r="B402" s="155">
        <v>398</v>
      </c>
      <c r="C402" s="155" t="s">
        <v>235</v>
      </c>
      <c r="D402" s="155" t="s">
        <v>238</v>
      </c>
      <c r="E402" s="155" t="s">
        <v>8676</v>
      </c>
      <c r="F402" s="155" t="s">
        <v>8677</v>
      </c>
      <c r="G402" s="155">
        <v>110075</v>
      </c>
      <c r="H402" s="155" t="s">
        <v>8688</v>
      </c>
      <c r="I402" s="155">
        <v>89</v>
      </c>
      <c r="J402" s="155" t="s">
        <v>8790</v>
      </c>
      <c r="K402" s="155" t="s">
        <v>4926</v>
      </c>
      <c r="L402" s="155" t="s">
        <v>4926</v>
      </c>
      <c r="M402" s="155"/>
    </row>
    <row r="403" spans="2:13" hidden="1" x14ac:dyDescent="0.3">
      <c r="B403" s="155">
        <v>399</v>
      </c>
      <c r="C403" s="155" t="s">
        <v>235</v>
      </c>
      <c r="D403" s="155" t="s">
        <v>238</v>
      </c>
      <c r="E403" s="155" t="s">
        <v>8676</v>
      </c>
      <c r="F403" s="155" t="s">
        <v>8677</v>
      </c>
      <c r="G403" s="155">
        <v>110075</v>
      </c>
      <c r="H403" s="155" t="s">
        <v>8688</v>
      </c>
      <c r="I403" s="155">
        <v>90</v>
      </c>
      <c r="J403" s="155" t="s">
        <v>8791</v>
      </c>
      <c r="K403" s="155" t="s">
        <v>4926</v>
      </c>
      <c r="L403" s="155" t="s">
        <v>4926</v>
      </c>
      <c r="M403" s="155"/>
    </row>
    <row r="404" spans="2:13" hidden="1" x14ac:dyDescent="0.3">
      <c r="B404" s="155">
        <v>400</v>
      </c>
      <c r="C404" s="155" t="s">
        <v>235</v>
      </c>
      <c r="D404" s="155" t="s">
        <v>238</v>
      </c>
      <c r="E404" s="155" t="s">
        <v>8676</v>
      </c>
      <c r="F404" s="155" t="s">
        <v>8677</v>
      </c>
      <c r="G404" s="155">
        <v>110075</v>
      </c>
      <c r="H404" s="155" t="s">
        <v>8688</v>
      </c>
      <c r="I404" s="155">
        <v>91</v>
      </c>
      <c r="J404" s="155" t="s">
        <v>8792</v>
      </c>
      <c r="K404" s="155" t="s">
        <v>4926</v>
      </c>
      <c r="L404" s="155" t="s">
        <v>4926</v>
      </c>
      <c r="M404" s="155"/>
    </row>
    <row r="405" spans="2:13" hidden="1" x14ac:dyDescent="0.3">
      <c r="B405" s="155">
        <v>401</v>
      </c>
      <c r="C405" s="155" t="s">
        <v>235</v>
      </c>
      <c r="D405" s="155" t="s">
        <v>238</v>
      </c>
      <c r="E405" s="155" t="s">
        <v>8676</v>
      </c>
      <c r="F405" s="155" t="s">
        <v>8677</v>
      </c>
      <c r="G405" s="155">
        <v>110075</v>
      </c>
      <c r="H405" s="155" t="s">
        <v>8688</v>
      </c>
      <c r="I405" s="155">
        <v>92</v>
      </c>
      <c r="J405" s="155" t="s">
        <v>8793</v>
      </c>
      <c r="K405" s="155" t="s">
        <v>4926</v>
      </c>
      <c r="L405" s="155" t="s">
        <v>4926</v>
      </c>
      <c r="M405" s="155"/>
    </row>
    <row r="406" spans="2:13" hidden="1" x14ac:dyDescent="0.3">
      <c r="B406" s="155">
        <v>402</v>
      </c>
      <c r="C406" s="155" t="s">
        <v>235</v>
      </c>
      <c r="D406" s="155" t="s">
        <v>238</v>
      </c>
      <c r="E406" s="155" t="s">
        <v>8676</v>
      </c>
      <c r="F406" s="155" t="s">
        <v>8677</v>
      </c>
      <c r="G406" s="155">
        <v>110075</v>
      </c>
      <c r="H406" s="155" t="s">
        <v>8688</v>
      </c>
      <c r="I406" s="155">
        <v>93</v>
      </c>
      <c r="J406" s="155" t="s">
        <v>8794</v>
      </c>
      <c r="K406" s="155" t="s">
        <v>4926</v>
      </c>
      <c r="L406" s="155" t="s">
        <v>4926</v>
      </c>
      <c r="M406" s="155"/>
    </row>
    <row r="407" spans="2:13" hidden="1" x14ac:dyDescent="0.3">
      <c r="B407" s="155">
        <v>403</v>
      </c>
      <c r="C407" s="155" t="s">
        <v>235</v>
      </c>
      <c r="D407" s="155" t="s">
        <v>238</v>
      </c>
      <c r="E407" s="155" t="s">
        <v>8676</v>
      </c>
      <c r="F407" s="155" t="s">
        <v>8677</v>
      </c>
      <c r="G407" s="155">
        <v>110075</v>
      </c>
      <c r="H407" s="155" t="s">
        <v>8688</v>
      </c>
      <c r="I407" s="155">
        <v>94</v>
      </c>
      <c r="J407" s="155" t="s">
        <v>8795</v>
      </c>
      <c r="K407" s="155" t="s">
        <v>4926</v>
      </c>
      <c r="L407" s="155" t="s">
        <v>4926</v>
      </c>
      <c r="M407" s="155"/>
    </row>
    <row r="408" spans="2:13" hidden="1" x14ac:dyDescent="0.3">
      <c r="B408" s="155">
        <v>404</v>
      </c>
      <c r="C408" s="155" t="s">
        <v>235</v>
      </c>
      <c r="D408" s="155" t="s">
        <v>238</v>
      </c>
      <c r="E408" s="155" t="s">
        <v>8676</v>
      </c>
      <c r="F408" s="155" t="s">
        <v>8677</v>
      </c>
      <c r="G408" s="155">
        <v>110075</v>
      </c>
      <c r="H408" s="155" t="s">
        <v>8688</v>
      </c>
      <c r="I408" s="155">
        <v>95</v>
      </c>
      <c r="J408" s="155" t="s">
        <v>8796</v>
      </c>
      <c r="K408" s="155" t="s">
        <v>4926</v>
      </c>
      <c r="L408" s="155" t="s">
        <v>4926</v>
      </c>
      <c r="M408" s="155"/>
    </row>
    <row r="409" spans="2:13" hidden="1" x14ac:dyDescent="0.3">
      <c r="B409" s="155">
        <v>405</v>
      </c>
      <c r="C409" s="155" t="s">
        <v>235</v>
      </c>
      <c r="D409" s="155" t="s">
        <v>238</v>
      </c>
      <c r="E409" s="155" t="s">
        <v>8676</v>
      </c>
      <c r="F409" s="155" t="s">
        <v>8677</v>
      </c>
      <c r="G409" s="155">
        <v>110075</v>
      </c>
      <c r="H409" s="155" t="s">
        <v>8688</v>
      </c>
      <c r="I409" s="155">
        <v>96</v>
      </c>
      <c r="J409" s="155" t="s">
        <v>8797</v>
      </c>
      <c r="K409" s="155" t="s">
        <v>4926</v>
      </c>
      <c r="L409" s="155" t="s">
        <v>4926</v>
      </c>
      <c r="M409" s="155"/>
    </row>
    <row r="410" spans="2:13" hidden="1" x14ac:dyDescent="0.3">
      <c r="B410" s="155">
        <v>406</v>
      </c>
      <c r="C410" s="155" t="s">
        <v>235</v>
      </c>
      <c r="D410" s="155" t="s">
        <v>238</v>
      </c>
      <c r="E410" s="155" t="s">
        <v>8676</v>
      </c>
      <c r="F410" s="155" t="s">
        <v>8685</v>
      </c>
      <c r="G410" s="155">
        <v>110078</v>
      </c>
      <c r="H410" s="155" t="s">
        <v>8690</v>
      </c>
      <c r="I410" s="155">
        <v>1</v>
      </c>
      <c r="J410" s="155">
        <v>1</v>
      </c>
      <c r="K410" s="155" t="s">
        <v>4926</v>
      </c>
      <c r="L410" s="155"/>
      <c r="M410" s="155"/>
    </row>
    <row r="411" spans="2:13" hidden="1" x14ac:dyDescent="0.3">
      <c r="B411" s="155">
        <v>407</v>
      </c>
      <c r="C411" s="155" t="s">
        <v>235</v>
      </c>
      <c r="D411" s="155" t="s">
        <v>238</v>
      </c>
      <c r="E411" s="155" t="s">
        <v>8676</v>
      </c>
      <c r="F411" s="155" t="s">
        <v>8685</v>
      </c>
      <c r="G411" s="155">
        <v>110078</v>
      </c>
      <c r="H411" s="155" t="s">
        <v>8690</v>
      </c>
      <c r="I411" s="155">
        <v>2</v>
      </c>
      <c r="J411" s="155">
        <v>2</v>
      </c>
      <c r="K411" s="155" t="s">
        <v>4926</v>
      </c>
      <c r="L411" s="155"/>
      <c r="M411" s="155"/>
    </row>
    <row r="412" spans="2:13" hidden="1" x14ac:dyDescent="0.3">
      <c r="B412" s="155">
        <v>408</v>
      </c>
      <c r="C412" s="155" t="s">
        <v>235</v>
      </c>
      <c r="D412" s="155" t="s">
        <v>238</v>
      </c>
      <c r="E412" s="155" t="s">
        <v>8676</v>
      </c>
      <c r="F412" s="155" t="s">
        <v>8685</v>
      </c>
      <c r="G412" s="155">
        <v>110078</v>
      </c>
      <c r="H412" s="155" t="s">
        <v>8690</v>
      </c>
      <c r="I412" s="155">
        <v>3</v>
      </c>
      <c r="J412" s="155">
        <v>3</v>
      </c>
      <c r="K412" s="155" t="s">
        <v>4926</v>
      </c>
      <c r="L412" s="155"/>
      <c r="M412" s="155"/>
    </row>
    <row r="413" spans="2:13" hidden="1" x14ac:dyDescent="0.3">
      <c r="B413" s="155">
        <v>409</v>
      </c>
      <c r="C413" s="155" t="s">
        <v>235</v>
      </c>
      <c r="D413" s="155" t="s">
        <v>238</v>
      </c>
      <c r="E413" s="155" t="s">
        <v>8676</v>
      </c>
      <c r="F413" s="155" t="s">
        <v>8677</v>
      </c>
      <c r="G413" s="155">
        <v>110085</v>
      </c>
      <c r="H413" s="155" t="s">
        <v>8691</v>
      </c>
      <c r="I413" s="155">
        <v>531</v>
      </c>
      <c r="J413" s="155">
        <v>531</v>
      </c>
      <c r="K413" s="155" t="s">
        <v>4926</v>
      </c>
      <c r="L413" s="155" t="s">
        <v>4926</v>
      </c>
      <c r="M413" s="155" t="s">
        <v>4926</v>
      </c>
    </row>
    <row r="414" spans="2:13" hidden="1" x14ac:dyDescent="0.3">
      <c r="B414" s="155">
        <v>410</v>
      </c>
      <c r="C414" s="155" t="s">
        <v>235</v>
      </c>
      <c r="D414" s="155" t="s">
        <v>238</v>
      </c>
      <c r="E414" s="155" t="s">
        <v>8676</v>
      </c>
      <c r="F414" s="155" t="s">
        <v>8685</v>
      </c>
      <c r="G414" s="155">
        <v>110087</v>
      </c>
      <c r="H414" s="155" t="s">
        <v>8766</v>
      </c>
      <c r="I414" s="155">
        <v>3</v>
      </c>
      <c r="J414" s="155">
        <v>3</v>
      </c>
      <c r="K414" s="155" t="s">
        <v>4926</v>
      </c>
      <c r="L414" s="155"/>
      <c r="M414" s="155"/>
    </row>
    <row r="415" spans="2:13" hidden="1" x14ac:dyDescent="0.3">
      <c r="B415" s="155">
        <v>411</v>
      </c>
      <c r="C415" s="155" t="s">
        <v>235</v>
      </c>
      <c r="D415" s="155" t="s">
        <v>238</v>
      </c>
      <c r="E415" s="155" t="s">
        <v>8676</v>
      </c>
      <c r="F415" s="155" t="s">
        <v>8685</v>
      </c>
      <c r="G415" s="155">
        <v>110087</v>
      </c>
      <c r="H415" s="155" t="s">
        <v>8766</v>
      </c>
      <c r="I415" s="155">
        <v>4</v>
      </c>
      <c r="J415" s="155">
        <v>4</v>
      </c>
      <c r="K415" s="155" t="s">
        <v>4926</v>
      </c>
      <c r="L415" s="155"/>
      <c r="M415" s="155"/>
    </row>
    <row r="416" spans="2:13" hidden="1" x14ac:dyDescent="0.3">
      <c r="B416" s="155">
        <v>412</v>
      </c>
      <c r="C416" s="155" t="s">
        <v>235</v>
      </c>
      <c r="D416" s="155" t="s">
        <v>238</v>
      </c>
      <c r="E416" s="155" t="s">
        <v>8676</v>
      </c>
      <c r="F416" s="155" t="s">
        <v>8685</v>
      </c>
      <c r="G416" s="155">
        <v>110087</v>
      </c>
      <c r="H416" s="155" t="s">
        <v>8766</v>
      </c>
      <c r="I416" s="155">
        <v>5</v>
      </c>
      <c r="J416" s="155">
        <v>5</v>
      </c>
      <c r="K416" s="155" t="s">
        <v>4926</v>
      </c>
      <c r="L416" s="155"/>
      <c r="M416" s="155"/>
    </row>
    <row r="417" spans="2:13" hidden="1" x14ac:dyDescent="0.3">
      <c r="B417" s="155">
        <v>413</v>
      </c>
      <c r="C417" s="155" t="s">
        <v>235</v>
      </c>
      <c r="D417" s="155" t="s">
        <v>238</v>
      </c>
      <c r="E417" s="155" t="s">
        <v>8676</v>
      </c>
      <c r="F417" s="155" t="s">
        <v>8692</v>
      </c>
      <c r="G417" s="155">
        <v>110103</v>
      </c>
      <c r="H417" s="155" t="s">
        <v>8693</v>
      </c>
      <c r="I417" s="155">
        <v>83</v>
      </c>
      <c r="J417" s="155">
        <v>83</v>
      </c>
      <c r="K417" s="155" t="s">
        <v>4926</v>
      </c>
      <c r="L417" s="155"/>
      <c r="M417" s="155"/>
    </row>
    <row r="418" spans="2:13" hidden="1" x14ac:dyDescent="0.3">
      <c r="B418" s="155">
        <v>414</v>
      </c>
      <c r="C418" s="155" t="s">
        <v>235</v>
      </c>
      <c r="D418" s="155" t="s">
        <v>238</v>
      </c>
      <c r="E418" s="155" t="s">
        <v>8676</v>
      </c>
      <c r="F418" s="155" t="s">
        <v>8677</v>
      </c>
      <c r="G418" s="155">
        <v>110121</v>
      </c>
      <c r="H418" s="155" t="s">
        <v>8799</v>
      </c>
      <c r="I418" s="155">
        <v>4</v>
      </c>
      <c r="J418" s="155">
        <v>4</v>
      </c>
      <c r="K418" s="155" t="s">
        <v>4926</v>
      </c>
      <c r="L418" s="155"/>
      <c r="M418" s="155" t="s">
        <v>4926</v>
      </c>
    </row>
    <row r="419" spans="2:13" hidden="1" x14ac:dyDescent="0.3">
      <c r="B419" s="155">
        <v>415</v>
      </c>
      <c r="C419" s="155" t="s">
        <v>235</v>
      </c>
      <c r="D419" s="155" t="s">
        <v>238</v>
      </c>
      <c r="E419" s="155" t="s">
        <v>8676</v>
      </c>
      <c r="F419" s="155" t="s">
        <v>8677</v>
      </c>
      <c r="G419" s="155">
        <v>110121</v>
      </c>
      <c r="H419" s="155" t="s">
        <v>8799</v>
      </c>
      <c r="I419" s="155">
        <v>5</v>
      </c>
      <c r="J419" s="155">
        <v>5</v>
      </c>
      <c r="K419" s="155" t="s">
        <v>4926</v>
      </c>
      <c r="L419" s="155"/>
      <c r="M419" s="155"/>
    </row>
    <row r="420" spans="2:13" hidden="1" x14ac:dyDescent="0.3">
      <c r="B420" s="155">
        <v>416</v>
      </c>
      <c r="C420" s="155" t="s">
        <v>235</v>
      </c>
      <c r="D420" s="155" t="s">
        <v>238</v>
      </c>
      <c r="E420" s="155" t="s">
        <v>8676</v>
      </c>
      <c r="F420" s="155" t="s">
        <v>8692</v>
      </c>
      <c r="G420" s="155">
        <v>110124</v>
      </c>
      <c r="H420" s="155" t="s">
        <v>8695</v>
      </c>
      <c r="I420" s="155">
        <v>3</v>
      </c>
      <c r="J420" s="155">
        <v>3</v>
      </c>
      <c r="K420" s="155" t="s">
        <v>4926</v>
      </c>
      <c r="L420" s="155"/>
      <c r="M420" s="155"/>
    </row>
    <row r="421" spans="2:13" hidden="1" x14ac:dyDescent="0.3">
      <c r="B421" s="155">
        <v>417</v>
      </c>
      <c r="C421" s="155" t="s">
        <v>235</v>
      </c>
      <c r="D421" s="155" t="s">
        <v>238</v>
      </c>
      <c r="E421" s="155" t="s">
        <v>8676</v>
      </c>
      <c r="F421" s="155" t="s">
        <v>8692</v>
      </c>
      <c r="G421" s="155">
        <v>110124</v>
      </c>
      <c r="H421" s="155" t="s">
        <v>8695</v>
      </c>
      <c r="I421" s="155">
        <v>4</v>
      </c>
      <c r="J421" s="155">
        <v>4</v>
      </c>
      <c r="K421" s="155" t="s">
        <v>4926</v>
      </c>
      <c r="L421" s="155"/>
      <c r="M421" s="155"/>
    </row>
    <row r="422" spans="2:13" hidden="1" x14ac:dyDescent="0.3">
      <c r="B422" s="155">
        <v>418</v>
      </c>
      <c r="C422" s="155" t="s">
        <v>235</v>
      </c>
      <c r="D422" s="155" t="s">
        <v>238</v>
      </c>
      <c r="E422" s="155" t="s">
        <v>8676</v>
      </c>
      <c r="F422" s="155" t="s">
        <v>8692</v>
      </c>
      <c r="G422" s="155">
        <v>110124</v>
      </c>
      <c r="H422" s="155" t="s">
        <v>8695</v>
      </c>
      <c r="I422" s="155">
        <v>5</v>
      </c>
      <c r="J422" s="155">
        <v>5</v>
      </c>
      <c r="K422" s="155" t="s">
        <v>4926</v>
      </c>
      <c r="L422" s="155"/>
      <c r="M422" s="155"/>
    </row>
    <row r="423" spans="2:13" hidden="1" x14ac:dyDescent="0.3">
      <c r="B423" s="155">
        <v>419</v>
      </c>
      <c r="C423" s="155" t="s">
        <v>235</v>
      </c>
      <c r="D423" s="155" t="s">
        <v>238</v>
      </c>
      <c r="E423" s="155" t="s">
        <v>8676</v>
      </c>
      <c r="F423" s="155" t="s">
        <v>8692</v>
      </c>
      <c r="G423" s="155">
        <v>110124</v>
      </c>
      <c r="H423" s="155" t="s">
        <v>8695</v>
      </c>
      <c r="I423" s="155">
        <v>6</v>
      </c>
      <c r="J423" s="155">
        <v>6</v>
      </c>
      <c r="K423" s="155" t="s">
        <v>4926</v>
      </c>
      <c r="L423" s="155"/>
      <c r="M423" s="155"/>
    </row>
    <row r="424" spans="2:13" hidden="1" x14ac:dyDescent="0.3">
      <c r="B424" s="155">
        <v>420</v>
      </c>
      <c r="C424" s="155" t="s">
        <v>235</v>
      </c>
      <c r="D424" s="155" t="s">
        <v>238</v>
      </c>
      <c r="E424" s="155" t="s">
        <v>8676</v>
      </c>
      <c r="F424" s="155" t="s">
        <v>8692</v>
      </c>
      <c r="G424" s="155">
        <v>110124</v>
      </c>
      <c r="H424" s="155" t="s">
        <v>8695</v>
      </c>
      <c r="I424" s="155">
        <v>7</v>
      </c>
      <c r="J424" s="155">
        <v>7</v>
      </c>
      <c r="K424" s="155" t="s">
        <v>4926</v>
      </c>
      <c r="L424" s="155"/>
      <c r="M424" s="155"/>
    </row>
    <row r="425" spans="2:13" hidden="1" x14ac:dyDescent="0.3">
      <c r="B425" s="155">
        <v>421</v>
      </c>
      <c r="C425" s="155" t="s">
        <v>235</v>
      </c>
      <c r="D425" s="155" t="s">
        <v>238</v>
      </c>
      <c r="E425" s="155" t="s">
        <v>8676</v>
      </c>
      <c r="F425" s="155" t="s">
        <v>8692</v>
      </c>
      <c r="G425" s="155">
        <v>110124</v>
      </c>
      <c r="H425" s="155" t="s">
        <v>8695</v>
      </c>
      <c r="I425" s="155">
        <v>8</v>
      </c>
      <c r="J425" s="155">
        <v>8</v>
      </c>
      <c r="K425" s="155" t="s">
        <v>4926</v>
      </c>
      <c r="L425" s="155"/>
      <c r="M425" s="155"/>
    </row>
    <row r="426" spans="2:13" hidden="1" x14ac:dyDescent="0.3">
      <c r="B426" s="155">
        <v>422</v>
      </c>
      <c r="C426" s="155" t="s">
        <v>235</v>
      </c>
      <c r="D426" s="155" t="s">
        <v>238</v>
      </c>
      <c r="E426" s="155" t="s">
        <v>8676</v>
      </c>
      <c r="F426" s="155" t="s">
        <v>8692</v>
      </c>
      <c r="G426" s="155">
        <v>110124</v>
      </c>
      <c r="H426" s="155" t="s">
        <v>8695</v>
      </c>
      <c r="I426" s="155">
        <v>9</v>
      </c>
      <c r="J426" s="155">
        <v>9</v>
      </c>
      <c r="K426" s="155" t="s">
        <v>4926</v>
      </c>
      <c r="L426" s="155"/>
      <c r="M426" s="155"/>
    </row>
    <row r="427" spans="2:13" hidden="1" x14ac:dyDescent="0.3">
      <c r="B427" s="155">
        <v>423</v>
      </c>
      <c r="C427" s="155" t="s">
        <v>235</v>
      </c>
      <c r="D427" s="155" t="s">
        <v>238</v>
      </c>
      <c r="E427" s="155" t="s">
        <v>8676</v>
      </c>
      <c r="F427" s="155" t="s">
        <v>8692</v>
      </c>
      <c r="G427" s="155">
        <v>110124</v>
      </c>
      <c r="H427" s="155" t="s">
        <v>8695</v>
      </c>
      <c r="I427" s="155">
        <v>10</v>
      </c>
      <c r="J427" s="155">
        <v>10</v>
      </c>
      <c r="K427" s="155" t="s">
        <v>4926</v>
      </c>
      <c r="L427" s="155"/>
      <c r="M427" s="155"/>
    </row>
    <row r="428" spans="2:13" hidden="1" x14ac:dyDescent="0.3">
      <c r="B428" s="155">
        <v>424</v>
      </c>
      <c r="C428" s="155" t="s">
        <v>235</v>
      </c>
      <c r="D428" s="155" t="s">
        <v>175</v>
      </c>
      <c r="E428" s="155" t="s">
        <v>8593</v>
      </c>
      <c r="F428" s="155" t="s">
        <v>8613</v>
      </c>
      <c r="G428" s="155">
        <v>113003</v>
      </c>
      <c r="H428" s="155" t="s">
        <v>8671</v>
      </c>
      <c r="I428" s="155">
        <v>5</v>
      </c>
      <c r="J428" s="155">
        <v>5</v>
      </c>
      <c r="K428" s="155" t="s">
        <v>4926</v>
      </c>
      <c r="L428" s="155"/>
      <c r="M428" s="155" t="s">
        <v>4926</v>
      </c>
    </row>
    <row r="429" spans="2:13" hidden="1" x14ac:dyDescent="0.3">
      <c r="B429" s="155">
        <v>425</v>
      </c>
      <c r="C429" s="155" t="s">
        <v>235</v>
      </c>
      <c r="D429" s="155" t="s">
        <v>175</v>
      </c>
      <c r="E429" s="155" t="s">
        <v>8593</v>
      </c>
      <c r="F429" s="155" t="s">
        <v>8594</v>
      </c>
      <c r="G429" s="155">
        <v>113103</v>
      </c>
      <c r="H429" s="155" t="s">
        <v>8595</v>
      </c>
      <c r="I429" s="155">
        <v>5</v>
      </c>
      <c r="J429" s="155">
        <v>5</v>
      </c>
      <c r="K429" s="155" t="s">
        <v>4926</v>
      </c>
      <c r="L429" s="155"/>
      <c r="M429" s="155"/>
    </row>
    <row r="430" spans="2:13" hidden="1" x14ac:dyDescent="0.3">
      <c r="B430" s="155">
        <v>426</v>
      </c>
      <c r="C430" s="155" t="s">
        <v>235</v>
      </c>
      <c r="D430" s="155" t="s">
        <v>175</v>
      </c>
      <c r="E430" s="155" t="s">
        <v>8593</v>
      </c>
      <c r="F430" s="155" t="s">
        <v>8594</v>
      </c>
      <c r="G430" s="155">
        <v>113103</v>
      </c>
      <c r="H430" s="155" t="s">
        <v>8595</v>
      </c>
      <c r="I430" s="155">
        <v>6</v>
      </c>
      <c r="J430" s="155">
        <v>6</v>
      </c>
      <c r="K430" s="155" t="s">
        <v>4926</v>
      </c>
      <c r="L430" s="155"/>
      <c r="M430" s="155"/>
    </row>
    <row r="431" spans="2:13" hidden="1" x14ac:dyDescent="0.3">
      <c r="B431" s="155">
        <v>427</v>
      </c>
      <c r="C431" s="155" t="s">
        <v>235</v>
      </c>
      <c r="D431" s="155" t="s">
        <v>175</v>
      </c>
      <c r="E431" s="155" t="s">
        <v>8593</v>
      </c>
      <c r="F431" s="155" t="s">
        <v>8594</v>
      </c>
      <c r="G431" s="155">
        <v>113103</v>
      </c>
      <c r="H431" s="155" t="s">
        <v>8595</v>
      </c>
      <c r="I431" s="155">
        <v>13</v>
      </c>
      <c r="J431" s="155">
        <v>7</v>
      </c>
      <c r="K431" s="155" t="s">
        <v>4926</v>
      </c>
      <c r="L431" s="155"/>
      <c r="M431" s="155"/>
    </row>
    <row r="432" spans="2:13" hidden="1" x14ac:dyDescent="0.3">
      <c r="B432" s="155">
        <v>428</v>
      </c>
      <c r="C432" s="155" t="s">
        <v>235</v>
      </c>
      <c r="D432" s="155" t="s">
        <v>175</v>
      </c>
      <c r="E432" s="155" t="s">
        <v>8593</v>
      </c>
      <c r="F432" s="155" t="s">
        <v>8594</v>
      </c>
      <c r="G432" s="155">
        <v>113103</v>
      </c>
      <c r="H432" s="155" t="s">
        <v>8595</v>
      </c>
      <c r="I432" s="155">
        <v>59</v>
      </c>
      <c r="J432" s="155">
        <v>38</v>
      </c>
      <c r="K432" s="155" t="s">
        <v>4926</v>
      </c>
      <c r="L432" s="155"/>
      <c r="M432" s="155"/>
    </row>
    <row r="433" spans="2:13" hidden="1" x14ac:dyDescent="0.3">
      <c r="B433" s="155">
        <v>429</v>
      </c>
      <c r="C433" s="155" t="s">
        <v>235</v>
      </c>
      <c r="D433" s="155" t="s">
        <v>175</v>
      </c>
      <c r="E433" s="155" t="s">
        <v>8593</v>
      </c>
      <c r="F433" s="155" t="s">
        <v>8594</v>
      </c>
      <c r="G433" s="155">
        <v>113103</v>
      </c>
      <c r="H433" s="155" t="s">
        <v>8595</v>
      </c>
      <c r="I433" s="155">
        <v>68</v>
      </c>
      <c r="J433" s="155">
        <v>39</v>
      </c>
      <c r="K433" s="155" t="s">
        <v>4926</v>
      </c>
      <c r="L433" s="155"/>
      <c r="M433" s="155"/>
    </row>
    <row r="434" spans="2:13" hidden="1" x14ac:dyDescent="0.3">
      <c r="B434" s="155">
        <v>430</v>
      </c>
      <c r="C434" s="155" t="s">
        <v>235</v>
      </c>
      <c r="D434" s="155" t="s">
        <v>175</v>
      </c>
      <c r="E434" s="155" t="s">
        <v>8593</v>
      </c>
      <c r="F434" s="155" t="s">
        <v>8594</v>
      </c>
      <c r="G434" s="155">
        <v>113103</v>
      </c>
      <c r="H434" s="155" t="s">
        <v>8595</v>
      </c>
      <c r="I434" s="155">
        <v>86</v>
      </c>
      <c r="J434" s="155">
        <v>51</v>
      </c>
      <c r="K434" s="155" t="s">
        <v>4926</v>
      </c>
      <c r="L434" s="155"/>
      <c r="M434" s="155"/>
    </row>
    <row r="435" spans="2:13" hidden="1" x14ac:dyDescent="0.3">
      <c r="B435" s="155">
        <v>431</v>
      </c>
      <c r="C435" s="155" t="s">
        <v>235</v>
      </c>
      <c r="D435" s="155" t="s">
        <v>175</v>
      </c>
      <c r="E435" s="155" t="s">
        <v>8593</v>
      </c>
      <c r="F435" s="155" t="s">
        <v>8594</v>
      </c>
      <c r="G435" s="155">
        <v>113103</v>
      </c>
      <c r="H435" s="155" t="s">
        <v>8595</v>
      </c>
      <c r="I435" s="155">
        <v>137</v>
      </c>
      <c r="J435" s="155">
        <v>16</v>
      </c>
      <c r="K435" s="155" t="s">
        <v>4926</v>
      </c>
      <c r="L435" s="155"/>
      <c r="M435" s="155"/>
    </row>
    <row r="436" spans="2:13" hidden="1" x14ac:dyDescent="0.3">
      <c r="B436" s="155">
        <v>432</v>
      </c>
      <c r="C436" s="155" t="s">
        <v>235</v>
      </c>
      <c r="D436" s="155" t="s">
        <v>175</v>
      </c>
      <c r="E436" s="155" t="s">
        <v>8593</v>
      </c>
      <c r="F436" s="155" t="s">
        <v>8594</v>
      </c>
      <c r="G436" s="155">
        <v>113103</v>
      </c>
      <c r="H436" s="155" t="s">
        <v>8595</v>
      </c>
      <c r="I436" s="155">
        <v>171</v>
      </c>
      <c r="J436" s="155">
        <v>32</v>
      </c>
      <c r="K436" s="155" t="s">
        <v>4926</v>
      </c>
      <c r="L436" s="155"/>
      <c r="M436" s="155"/>
    </row>
    <row r="437" spans="2:13" hidden="1" x14ac:dyDescent="0.3">
      <c r="B437" s="155">
        <v>433</v>
      </c>
      <c r="C437" s="155" t="s">
        <v>235</v>
      </c>
      <c r="D437" s="155" t="s">
        <v>175</v>
      </c>
      <c r="E437" s="155" t="s">
        <v>8593</v>
      </c>
      <c r="F437" s="155" t="s">
        <v>8610</v>
      </c>
      <c r="G437" s="155">
        <v>113209</v>
      </c>
      <c r="H437" s="155" t="s">
        <v>8778</v>
      </c>
      <c r="I437" s="155">
        <v>13</v>
      </c>
      <c r="J437" s="155">
        <v>13</v>
      </c>
      <c r="K437" s="155" t="s">
        <v>4926</v>
      </c>
      <c r="L437" s="155"/>
      <c r="M437" s="155"/>
    </row>
    <row r="438" spans="2:13" hidden="1" x14ac:dyDescent="0.3">
      <c r="B438" s="155">
        <v>434</v>
      </c>
      <c r="C438" s="155" t="s">
        <v>235</v>
      </c>
      <c r="D438" s="155" t="s">
        <v>706</v>
      </c>
      <c r="E438" s="155" t="s">
        <v>8704</v>
      </c>
      <c r="F438" s="155" t="s">
        <v>8705</v>
      </c>
      <c r="G438" s="155">
        <v>130104</v>
      </c>
      <c r="H438" s="155" t="s">
        <v>8706</v>
      </c>
      <c r="I438" s="155">
        <v>15</v>
      </c>
      <c r="J438" s="155">
        <v>15</v>
      </c>
      <c r="K438" s="155" t="s">
        <v>4926</v>
      </c>
      <c r="L438" s="155"/>
      <c r="M438" s="155"/>
    </row>
    <row r="439" spans="2:13" hidden="1" x14ac:dyDescent="0.3">
      <c r="B439" s="155">
        <v>435</v>
      </c>
      <c r="C439" s="155" t="s">
        <v>235</v>
      </c>
      <c r="D439" s="155" t="s">
        <v>706</v>
      </c>
      <c r="E439" s="155" t="s">
        <v>8704</v>
      </c>
      <c r="F439" s="155" t="s">
        <v>8705</v>
      </c>
      <c r="G439" s="155">
        <v>130104</v>
      </c>
      <c r="H439" s="155" t="s">
        <v>8706</v>
      </c>
      <c r="I439" s="155">
        <v>205</v>
      </c>
      <c r="J439" s="155">
        <v>205</v>
      </c>
      <c r="K439" s="155" t="s">
        <v>4926</v>
      </c>
      <c r="L439" s="155"/>
      <c r="M439" s="155"/>
    </row>
    <row r="440" spans="2:13" hidden="1" x14ac:dyDescent="0.3">
      <c r="B440" s="155">
        <v>436</v>
      </c>
      <c r="C440" s="155" t="s">
        <v>235</v>
      </c>
      <c r="D440" s="155" t="s">
        <v>706</v>
      </c>
      <c r="E440" s="155" t="s">
        <v>8704</v>
      </c>
      <c r="F440" s="155" t="s">
        <v>8705</v>
      </c>
      <c r="G440" s="155">
        <v>130104</v>
      </c>
      <c r="H440" s="155" t="s">
        <v>8706</v>
      </c>
      <c r="I440" s="155">
        <v>221</v>
      </c>
      <c r="J440" s="155">
        <v>221</v>
      </c>
      <c r="K440" s="155"/>
      <c r="L440" s="155" t="s">
        <v>4926</v>
      </c>
      <c r="M440" s="155"/>
    </row>
    <row r="441" spans="2:13" hidden="1" x14ac:dyDescent="0.3">
      <c r="B441" s="155">
        <v>437</v>
      </c>
      <c r="C441" s="155" t="s">
        <v>235</v>
      </c>
      <c r="D441" s="155" t="s">
        <v>706</v>
      </c>
      <c r="E441" s="155" t="s">
        <v>8704</v>
      </c>
      <c r="F441" s="155" t="s">
        <v>8705</v>
      </c>
      <c r="G441" s="155">
        <v>130104</v>
      </c>
      <c r="H441" s="155" t="s">
        <v>8706</v>
      </c>
      <c r="I441" s="155">
        <v>244</v>
      </c>
      <c r="J441" s="155">
        <v>244</v>
      </c>
      <c r="K441" s="155"/>
      <c r="L441" s="155" t="s">
        <v>4926</v>
      </c>
      <c r="M441" s="155"/>
    </row>
    <row r="442" spans="2:13" hidden="1" x14ac:dyDescent="0.3">
      <c r="B442" s="155">
        <v>438</v>
      </c>
      <c r="C442" s="155" t="s">
        <v>235</v>
      </c>
      <c r="D442" s="155" t="s">
        <v>706</v>
      </c>
      <c r="E442" s="155" t="s">
        <v>8704</v>
      </c>
      <c r="F442" s="155" t="s">
        <v>8705</v>
      </c>
      <c r="G442" s="155">
        <v>130104</v>
      </c>
      <c r="H442" s="155" t="s">
        <v>8706</v>
      </c>
      <c r="I442" s="155">
        <v>246</v>
      </c>
      <c r="J442" s="155">
        <v>246</v>
      </c>
      <c r="K442" s="155"/>
      <c r="L442" s="155" t="s">
        <v>4926</v>
      </c>
      <c r="M442" s="155"/>
    </row>
    <row r="443" spans="2:13" hidden="1" x14ac:dyDescent="0.3">
      <c r="B443" s="155">
        <v>439</v>
      </c>
      <c r="C443" s="155" t="s">
        <v>235</v>
      </c>
      <c r="D443" s="155" t="s">
        <v>706</v>
      </c>
      <c r="E443" s="155" t="s">
        <v>8704</v>
      </c>
      <c r="F443" s="155" t="s">
        <v>8705</v>
      </c>
      <c r="G443" s="155">
        <v>130104</v>
      </c>
      <c r="H443" s="155" t="s">
        <v>8706</v>
      </c>
      <c r="I443" s="155">
        <v>681</v>
      </c>
      <c r="J443" s="155">
        <v>681</v>
      </c>
      <c r="K443" s="155"/>
      <c r="L443" s="155" t="s">
        <v>4926</v>
      </c>
      <c r="M443" s="155"/>
    </row>
    <row r="444" spans="2:13" hidden="1" x14ac:dyDescent="0.3">
      <c r="B444" s="155">
        <v>440</v>
      </c>
      <c r="C444" s="155" t="s">
        <v>235</v>
      </c>
      <c r="D444" s="155" t="s">
        <v>706</v>
      </c>
      <c r="E444" s="155" t="s">
        <v>8704</v>
      </c>
      <c r="F444" s="155" t="s">
        <v>8705</v>
      </c>
      <c r="G444" s="155">
        <v>130104</v>
      </c>
      <c r="H444" s="155" t="s">
        <v>8706</v>
      </c>
      <c r="I444" s="155">
        <v>682</v>
      </c>
      <c r="J444" s="155">
        <v>682</v>
      </c>
      <c r="K444" s="155"/>
      <c r="L444" s="155" t="s">
        <v>4926</v>
      </c>
      <c r="M444" s="155"/>
    </row>
    <row r="445" spans="2:13" hidden="1" x14ac:dyDescent="0.3">
      <c r="B445" s="155">
        <v>441</v>
      </c>
      <c r="C445" s="155" t="s">
        <v>235</v>
      </c>
      <c r="D445" s="155" t="s">
        <v>706</v>
      </c>
      <c r="E445" s="155" t="s">
        <v>8704</v>
      </c>
      <c r="F445" s="155" t="s">
        <v>8705</v>
      </c>
      <c r="G445" s="155">
        <v>130104</v>
      </c>
      <c r="H445" s="155" t="s">
        <v>8706</v>
      </c>
      <c r="I445" s="155">
        <v>683</v>
      </c>
      <c r="J445" s="155">
        <v>683</v>
      </c>
      <c r="K445" s="155"/>
      <c r="L445" s="155" t="s">
        <v>4926</v>
      </c>
      <c r="M445" s="155"/>
    </row>
    <row r="446" spans="2:13" hidden="1" x14ac:dyDescent="0.3">
      <c r="B446" s="155">
        <v>442</v>
      </c>
      <c r="C446" s="155" t="s">
        <v>235</v>
      </c>
      <c r="D446" s="155" t="s">
        <v>706</v>
      </c>
      <c r="E446" s="155" t="s">
        <v>8704</v>
      </c>
      <c r="F446" s="155" t="s">
        <v>8705</v>
      </c>
      <c r="G446" s="155">
        <v>130104</v>
      </c>
      <c r="H446" s="155" t="s">
        <v>8706</v>
      </c>
      <c r="I446" s="155">
        <v>684</v>
      </c>
      <c r="J446" s="155">
        <v>684</v>
      </c>
      <c r="K446" s="155"/>
      <c r="L446" s="155" t="s">
        <v>4926</v>
      </c>
      <c r="M446" s="155"/>
    </row>
    <row r="447" spans="2:13" hidden="1" x14ac:dyDescent="0.3">
      <c r="B447" s="155">
        <v>443</v>
      </c>
      <c r="C447" s="155" t="s">
        <v>235</v>
      </c>
      <c r="D447" s="155" t="s">
        <v>706</v>
      </c>
      <c r="E447" s="155" t="s">
        <v>8704</v>
      </c>
      <c r="F447" s="155" t="s">
        <v>8705</v>
      </c>
      <c r="G447" s="155">
        <v>130104</v>
      </c>
      <c r="H447" s="155" t="s">
        <v>8706</v>
      </c>
      <c r="I447" s="155">
        <v>693</v>
      </c>
      <c r="J447" s="155">
        <v>693</v>
      </c>
      <c r="K447" s="155"/>
      <c r="L447" s="155" t="s">
        <v>4926</v>
      </c>
      <c r="M447" s="155"/>
    </row>
    <row r="448" spans="2:13" hidden="1" x14ac:dyDescent="0.3">
      <c r="B448" s="155">
        <v>444</v>
      </c>
      <c r="C448" s="155" t="s">
        <v>235</v>
      </c>
      <c r="D448" s="155" t="s">
        <v>706</v>
      </c>
      <c r="E448" s="155" t="s">
        <v>8704</v>
      </c>
      <c r="F448" s="155" t="s">
        <v>8705</v>
      </c>
      <c r="G448" s="155">
        <v>130104</v>
      </c>
      <c r="H448" s="155" t="s">
        <v>8706</v>
      </c>
      <c r="I448" s="155">
        <v>772</v>
      </c>
      <c r="J448" s="155">
        <v>772</v>
      </c>
      <c r="K448" s="155"/>
      <c r="L448" s="155" t="s">
        <v>4926</v>
      </c>
      <c r="M448" s="155"/>
    </row>
    <row r="449" spans="2:13" hidden="1" x14ac:dyDescent="0.3">
      <c r="B449" s="155">
        <v>445</v>
      </c>
      <c r="C449" s="155" t="s">
        <v>235</v>
      </c>
      <c r="D449" s="155" t="s">
        <v>706</v>
      </c>
      <c r="E449" s="155" t="s">
        <v>8704</v>
      </c>
      <c r="F449" s="155" t="s">
        <v>8705</v>
      </c>
      <c r="G449" s="155">
        <v>130104</v>
      </c>
      <c r="H449" s="155" t="s">
        <v>8706</v>
      </c>
      <c r="I449" s="155">
        <v>773</v>
      </c>
      <c r="J449" s="155">
        <v>773</v>
      </c>
      <c r="K449" s="155"/>
      <c r="L449" s="155" t="s">
        <v>4926</v>
      </c>
      <c r="M449" s="155"/>
    </row>
    <row r="450" spans="2:13" hidden="1" x14ac:dyDescent="0.3">
      <c r="B450" s="155">
        <v>446</v>
      </c>
      <c r="C450" s="155" t="s">
        <v>235</v>
      </c>
      <c r="D450" s="155" t="s">
        <v>706</v>
      </c>
      <c r="E450" s="155" t="s">
        <v>8704</v>
      </c>
      <c r="F450" s="155" t="s">
        <v>8705</v>
      </c>
      <c r="G450" s="155">
        <v>130104</v>
      </c>
      <c r="H450" s="155" t="s">
        <v>8706</v>
      </c>
      <c r="I450" s="155">
        <v>774</v>
      </c>
      <c r="J450" s="155">
        <v>774</v>
      </c>
      <c r="K450" s="155"/>
      <c r="L450" s="155" t="s">
        <v>4926</v>
      </c>
      <c r="M450" s="155"/>
    </row>
    <row r="451" spans="2:13" hidden="1" x14ac:dyDescent="0.3">
      <c r="B451" s="155">
        <v>447</v>
      </c>
      <c r="C451" s="155" t="s">
        <v>235</v>
      </c>
      <c r="D451" s="155" t="s">
        <v>706</v>
      </c>
      <c r="E451" s="155" t="s">
        <v>8704</v>
      </c>
      <c r="F451" s="155" t="s">
        <v>8705</v>
      </c>
      <c r="G451" s="155">
        <v>130104</v>
      </c>
      <c r="H451" s="155" t="s">
        <v>8706</v>
      </c>
      <c r="I451" s="155">
        <v>775</v>
      </c>
      <c r="J451" s="155">
        <v>775</v>
      </c>
      <c r="K451" s="155"/>
      <c r="L451" s="155" t="s">
        <v>4926</v>
      </c>
      <c r="M451" s="155"/>
    </row>
    <row r="452" spans="2:13" hidden="1" x14ac:dyDescent="0.3">
      <c r="B452" s="155">
        <v>448</v>
      </c>
      <c r="C452" s="155" t="s">
        <v>235</v>
      </c>
      <c r="D452" s="155" t="s">
        <v>706</v>
      </c>
      <c r="E452" s="155" t="s">
        <v>8704</v>
      </c>
      <c r="F452" s="155" t="s">
        <v>8705</v>
      </c>
      <c r="G452" s="155">
        <v>130104</v>
      </c>
      <c r="H452" s="155" t="s">
        <v>8706</v>
      </c>
      <c r="I452" s="155">
        <v>777</v>
      </c>
      <c r="J452" s="155">
        <v>777</v>
      </c>
      <c r="K452" s="155" t="s">
        <v>4926</v>
      </c>
      <c r="L452" s="155"/>
      <c r="M452" s="155"/>
    </row>
    <row r="453" spans="2:13" hidden="1" x14ac:dyDescent="0.3">
      <c r="B453" s="155">
        <v>449</v>
      </c>
      <c r="C453" s="155" t="s">
        <v>235</v>
      </c>
      <c r="D453" s="155" t="s">
        <v>706</v>
      </c>
      <c r="E453" s="155" t="s">
        <v>8704</v>
      </c>
      <c r="F453" s="155" t="s">
        <v>8705</v>
      </c>
      <c r="G453" s="155">
        <v>130104</v>
      </c>
      <c r="H453" s="155" t="s">
        <v>8706</v>
      </c>
      <c r="I453" s="155">
        <v>778</v>
      </c>
      <c r="J453" s="155">
        <v>778</v>
      </c>
      <c r="K453" s="155"/>
      <c r="L453" s="155" t="s">
        <v>4926</v>
      </c>
      <c r="M453" s="155"/>
    </row>
    <row r="454" spans="2:13" hidden="1" x14ac:dyDescent="0.3">
      <c r="B454" s="155">
        <v>450</v>
      </c>
      <c r="C454" s="155" t="s">
        <v>235</v>
      </c>
      <c r="D454" s="155" t="s">
        <v>706</v>
      </c>
      <c r="E454" s="155" t="s">
        <v>8704</v>
      </c>
      <c r="F454" s="155" t="s">
        <v>8705</v>
      </c>
      <c r="G454" s="155">
        <v>130104</v>
      </c>
      <c r="H454" s="155" t="s">
        <v>8706</v>
      </c>
      <c r="I454" s="155">
        <v>781</v>
      </c>
      <c r="J454" s="155">
        <v>781</v>
      </c>
      <c r="K454" s="155"/>
      <c r="L454" s="155" t="s">
        <v>4926</v>
      </c>
      <c r="M454" s="155"/>
    </row>
    <row r="455" spans="2:13" hidden="1" x14ac:dyDescent="0.3">
      <c r="B455" s="155">
        <v>451</v>
      </c>
      <c r="C455" s="155" t="s">
        <v>235</v>
      </c>
      <c r="D455" s="155" t="s">
        <v>706</v>
      </c>
      <c r="E455" s="155" t="s">
        <v>8704</v>
      </c>
      <c r="F455" s="155" t="s">
        <v>8705</v>
      </c>
      <c r="G455" s="155">
        <v>130104</v>
      </c>
      <c r="H455" s="155" t="s">
        <v>8706</v>
      </c>
      <c r="I455" s="155">
        <v>798</v>
      </c>
      <c r="J455" s="155">
        <v>798</v>
      </c>
      <c r="K455" s="155"/>
      <c r="L455" s="155" t="s">
        <v>4926</v>
      </c>
      <c r="M455" s="155"/>
    </row>
    <row r="456" spans="2:13" hidden="1" x14ac:dyDescent="0.3">
      <c r="B456" s="155">
        <v>452</v>
      </c>
      <c r="C456" s="155" t="s">
        <v>235</v>
      </c>
      <c r="D456" s="155" t="s">
        <v>706</v>
      </c>
      <c r="E456" s="155" t="s">
        <v>8704</v>
      </c>
      <c r="F456" s="155" t="s">
        <v>8705</v>
      </c>
      <c r="G456" s="155">
        <v>130104</v>
      </c>
      <c r="H456" s="155" t="s">
        <v>8706</v>
      </c>
      <c r="I456" s="155">
        <v>801</v>
      </c>
      <c r="J456" s="155">
        <v>801</v>
      </c>
      <c r="K456" s="155" t="s">
        <v>4926</v>
      </c>
      <c r="L456" s="155"/>
      <c r="M456" s="155"/>
    </row>
    <row r="457" spans="2:13" hidden="1" x14ac:dyDescent="0.3">
      <c r="B457" s="155">
        <v>453</v>
      </c>
      <c r="C457" s="155" t="s">
        <v>235</v>
      </c>
      <c r="D457" s="155" t="s">
        <v>706</v>
      </c>
      <c r="E457" s="155" t="s">
        <v>8704</v>
      </c>
      <c r="F457" s="155" t="s">
        <v>8705</v>
      </c>
      <c r="G457" s="155">
        <v>130104</v>
      </c>
      <c r="H457" s="155" t="s">
        <v>8706</v>
      </c>
      <c r="I457" s="155">
        <v>802</v>
      </c>
      <c r="J457" s="155">
        <v>802</v>
      </c>
      <c r="K457" s="155" t="s">
        <v>4926</v>
      </c>
      <c r="L457" s="155"/>
      <c r="M457" s="155"/>
    </row>
    <row r="458" spans="2:13" hidden="1" x14ac:dyDescent="0.3">
      <c r="B458" s="155">
        <v>454</v>
      </c>
      <c r="C458" s="155" t="s">
        <v>235</v>
      </c>
      <c r="D458" s="155" t="s">
        <v>706</v>
      </c>
      <c r="E458" s="155" t="s">
        <v>8704</v>
      </c>
      <c r="F458" s="155" t="s">
        <v>8705</v>
      </c>
      <c r="G458" s="155">
        <v>130115</v>
      </c>
      <c r="H458" s="155" t="s">
        <v>8707</v>
      </c>
      <c r="I458" s="155">
        <v>158</v>
      </c>
      <c r="J458" s="155">
        <v>158</v>
      </c>
      <c r="K458" s="155" t="s">
        <v>4926</v>
      </c>
      <c r="L458" s="155"/>
      <c r="M458" s="155"/>
    </row>
    <row r="459" spans="2:13" hidden="1" x14ac:dyDescent="0.3">
      <c r="B459" s="155">
        <v>455</v>
      </c>
      <c r="C459" s="155" t="s">
        <v>235</v>
      </c>
      <c r="D459" s="155" t="s">
        <v>706</v>
      </c>
      <c r="E459" s="155" t="s">
        <v>8704</v>
      </c>
      <c r="F459" s="155" t="s">
        <v>8705</v>
      </c>
      <c r="G459" s="155">
        <v>130115</v>
      </c>
      <c r="H459" s="155" t="s">
        <v>8707</v>
      </c>
      <c r="I459" s="155">
        <v>159</v>
      </c>
      <c r="J459" s="155">
        <v>159</v>
      </c>
      <c r="K459" s="155" t="s">
        <v>4926</v>
      </c>
      <c r="L459" s="155"/>
      <c r="M459" s="155"/>
    </row>
    <row r="460" spans="2:13" hidden="1" x14ac:dyDescent="0.3">
      <c r="B460" s="155">
        <v>456</v>
      </c>
      <c r="C460" s="155" t="s">
        <v>235</v>
      </c>
      <c r="D460" s="155" t="s">
        <v>706</v>
      </c>
      <c r="E460" s="155" t="s">
        <v>8704</v>
      </c>
      <c r="F460" s="155" t="s">
        <v>8705</v>
      </c>
      <c r="G460" s="155">
        <v>130117</v>
      </c>
      <c r="H460" s="155" t="s">
        <v>8708</v>
      </c>
      <c r="I460" s="155">
        <v>72</v>
      </c>
      <c r="J460" s="155">
        <v>72</v>
      </c>
      <c r="K460" s="155" t="s">
        <v>4926</v>
      </c>
      <c r="L460" s="155"/>
      <c r="M460" s="155"/>
    </row>
    <row r="461" spans="2:13" hidden="1" x14ac:dyDescent="0.3">
      <c r="B461" s="155">
        <v>457</v>
      </c>
      <c r="C461" s="155" t="s">
        <v>235</v>
      </c>
      <c r="D461" s="155" t="s">
        <v>706</v>
      </c>
      <c r="E461" s="155" t="s">
        <v>8704</v>
      </c>
      <c r="F461" s="155" t="s">
        <v>8709</v>
      </c>
      <c r="G461" s="155">
        <v>130128</v>
      </c>
      <c r="H461" s="155" t="s">
        <v>8780</v>
      </c>
      <c r="I461" s="155">
        <v>94</v>
      </c>
      <c r="J461" s="155">
        <v>94</v>
      </c>
      <c r="K461" s="155" t="s">
        <v>4926</v>
      </c>
      <c r="L461" s="155"/>
      <c r="M461" s="155"/>
    </row>
    <row r="462" spans="2:13" hidden="1" x14ac:dyDescent="0.3">
      <c r="B462" s="155">
        <v>458</v>
      </c>
      <c r="C462" s="155" t="s">
        <v>235</v>
      </c>
      <c r="D462" s="155" t="s">
        <v>706</v>
      </c>
      <c r="E462" s="155" t="s">
        <v>8704</v>
      </c>
      <c r="F462" s="155" t="s">
        <v>8709</v>
      </c>
      <c r="G462" s="155">
        <v>130128</v>
      </c>
      <c r="H462" s="155" t="s">
        <v>8780</v>
      </c>
      <c r="I462" s="155">
        <v>95</v>
      </c>
      <c r="J462" s="155">
        <v>95</v>
      </c>
      <c r="K462" s="155" t="s">
        <v>4926</v>
      </c>
      <c r="L462" s="155" t="s">
        <v>4926</v>
      </c>
      <c r="M462" s="155"/>
    </row>
    <row r="463" spans="2:13" hidden="1" x14ac:dyDescent="0.3">
      <c r="B463" s="155">
        <v>459</v>
      </c>
      <c r="C463" s="155" t="s">
        <v>235</v>
      </c>
      <c r="D463" s="155" t="s">
        <v>706</v>
      </c>
      <c r="E463" s="155" t="s">
        <v>8704</v>
      </c>
      <c r="F463" s="155" t="s">
        <v>8709</v>
      </c>
      <c r="G463" s="155">
        <v>130128</v>
      </c>
      <c r="H463" s="155" t="s">
        <v>8780</v>
      </c>
      <c r="I463" s="155">
        <v>96</v>
      </c>
      <c r="J463" s="155">
        <v>96</v>
      </c>
      <c r="K463" s="155"/>
      <c r="L463" s="155" t="s">
        <v>4926</v>
      </c>
      <c r="M463" s="155"/>
    </row>
    <row r="464" spans="2:13" hidden="1" x14ac:dyDescent="0.3">
      <c r="B464" s="155">
        <v>460</v>
      </c>
      <c r="C464" s="155" t="s">
        <v>235</v>
      </c>
      <c r="D464" s="155" t="s">
        <v>706</v>
      </c>
      <c r="E464" s="155" t="s">
        <v>8704</v>
      </c>
      <c r="F464" s="155" t="s">
        <v>8709</v>
      </c>
      <c r="G464" s="155">
        <v>130143</v>
      </c>
      <c r="H464" s="155" t="s">
        <v>8710</v>
      </c>
      <c r="I464" s="155">
        <v>10</v>
      </c>
      <c r="J464" s="155">
        <v>10</v>
      </c>
      <c r="K464" s="155" t="s">
        <v>4926</v>
      </c>
      <c r="L464" s="155"/>
      <c r="M464" s="155"/>
    </row>
    <row r="465" spans="2:13" hidden="1" x14ac:dyDescent="0.3">
      <c r="B465" s="155">
        <v>461</v>
      </c>
      <c r="C465" s="155" t="s">
        <v>235</v>
      </c>
      <c r="D465" s="155" t="s">
        <v>706</v>
      </c>
      <c r="E465" s="155" t="s">
        <v>8704</v>
      </c>
      <c r="F465" s="155" t="s">
        <v>8709</v>
      </c>
      <c r="G465" s="155">
        <v>130143</v>
      </c>
      <c r="H465" s="155" t="s">
        <v>8710</v>
      </c>
      <c r="I465" s="155">
        <v>11</v>
      </c>
      <c r="J465" s="155">
        <v>11</v>
      </c>
      <c r="K465" s="155" t="s">
        <v>4926</v>
      </c>
      <c r="L465" s="155"/>
      <c r="M465" s="155"/>
    </row>
    <row r="466" spans="2:13" hidden="1" x14ac:dyDescent="0.3">
      <c r="B466" s="155">
        <v>462</v>
      </c>
      <c r="C466" s="155" t="s">
        <v>235</v>
      </c>
      <c r="D466" s="155" t="s">
        <v>706</v>
      </c>
      <c r="E466" s="155" t="s">
        <v>8704</v>
      </c>
      <c r="F466" s="155" t="s">
        <v>8705</v>
      </c>
      <c r="G466" s="155">
        <v>130149</v>
      </c>
      <c r="H466" s="155" t="s">
        <v>7124</v>
      </c>
      <c r="I466" s="155">
        <v>33</v>
      </c>
      <c r="J466" s="155">
        <v>33</v>
      </c>
      <c r="K466" s="155"/>
      <c r="L466" s="155" t="s">
        <v>4926</v>
      </c>
      <c r="M466" s="155"/>
    </row>
    <row r="467" spans="2:13" hidden="1" x14ac:dyDescent="0.3">
      <c r="B467" s="155">
        <v>463</v>
      </c>
      <c r="C467" s="155" t="s">
        <v>235</v>
      </c>
      <c r="D467" s="155" t="s">
        <v>706</v>
      </c>
      <c r="E467" s="155" t="s">
        <v>8704</v>
      </c>
      <c r="F467" s="155" t="s">
        <v>8705</v>
      </c>
      <c r="G467" s="155">
        <v>130149</v>
      </c>
      <c r="H467" s="155" t="s">
        <v>7124</v>
      </c>
      <c r="I467" s="155">
        <v>4</v>
      </c>
      <c r="J467" s="197" t="s">
        <v>8807</v>
      </c>
      <c r="K467" s="155" t="s">
        <v>4926</v>
      </c>
      <c r="L467" s="155" t="s">
        <v>4926</v>
      </c>
      <c r="M467" s="155"/>
    </row>
    <row r="468" spans="2:13" hidden="1" x14ac:dyDescent="0.3">
      <c r="B468" s="155">
        <v>464</v>
      </c>
      <c r="C468" s="155" t="s">
        <v>235</v>
      </c>
      <c r="D468" s="155" t="s">
        <v>706</v>
      </c>
      <c r="E468" s="155" t="s">
        <v>8704</v>
      </c>
      <c r="F468" s="155" t="s">
        <v>8705</v>
      </c>
      <c r="G468" s="155">
        <v>130149</v>
      </c>
      <c r="H468" s="155" t="s">
        <v>7124</v>
      </c>
      <c r="I468" s="155">
        <v>50</v>
      </c>
      <c r="J468" s="155">
        <v>50</v>
      </c>
      <c r="K468" s="155"/>
      <c r="L468" s="155" t="s">
        <v>4926</v>
      </c>
      <c r="M468" s="155"/>
    </row>
    <row r="469" spans="2:13" hidden="1" x14ac:dyDescent="0.3">
      <c r="B469" s="155">
        <v>465</v>
      </c>
      <c r="C469" s="155" t="s">
        <v>235</v>
      </c>
      <c r="D469" s="155" t="s">
        <v>706</v>
      </c>
      <c r="E469" s="155" t="s">
        <v>8704</v>
      </c>
      <c r="F469" s="155" t="s">
        <v>8705</v>
      </c>
      <c r="G469" s="155">
        <v>130149</v>
      </c>
      <c r="H469" s="155" t="s">
        <v>7124</v>
      </c>
      <c r="I469" s="155">
        <v>51</v>
      </c>
      <c r="J469" s="155">
        <v>51</v>
      </c>
      <c r="K469" s="155"/>
      <c r="L469" s="155" t="s">
        <v>4926</v>
      </c>
      <c r="M469" s="155"/>
    </row>
    <row r="470" spans="2:13" hidden="1" x14ac:dyDescent="0.3">
      <c r="B470" s="155">
        <v>466</v>
      </c>
      <c r="C470" s="155" t="s">
        <v>235</v>
      </c>
      <c r="D470" s="155" t="s">
        <v>706</v>
      </c>
      <c r="E470" s="155" t="s">
        <v>8704</v>
      </c>
      <c r="F470" s="155" t="s">
        <v>8705</v>
      </c>
      <c r="G470" s="155">
        <v>130149</v>
      </c>
      <c r="H470" s="155" t="s">
        <v>7124</v>
      </c>
      <c r="I470" s="155">
        <v>52</v>
      </c>
      <c r="J470" s="155">
        <v>52</v>
      </c>
      <c r="K470" s="155"/>
      <c r="L470" s="155" t="s">
        <v>4926</v>
      </c>
      <c r="M470" s="155"/>
    </row>
    <row r="471" spans="2:13" hidden="1" x14ac:dyDescent="0.3">
      <c r="B471" s="155">
        <v>467</v>
      </c>
      <c r="C471" s="155" t="s">
        <v>235</v>
      </c>
      <c r="D471" s="155" t="s">
        <v>706</v>
      </c>
      <c r="E471" s="155" t="s">
        <v>8704</v>
      </c>
      <c r="F471" s="155" t="s">
        <v>8705</v>
      </c>
      <c r="G471" s="155">
        <v>130149</v>
      </c>
      <c r="H471" s="155" t="s">
        <v>7124</v>
      </c>
      <c r="I471" s="155">
        <v>53</v>
      </c>
      <c r="J471" s="155">
        <v>53</v>
      </c>
      <c r="K471" s="155"/>
      <c r="L471" s="155" t="s">
        <v>4926</v>
      </c>
      <c r="M471" s="155"/>
    </row>
    <row r="472" spans="2:13" hidden="1" x14ac:dyDescent="0.3">
      <c r="B472" s="155">
        <v>468</v>
      </c>
      <c r="C472" s="155" t="s">
        <v>235</v>
      </c>
      <c r="D472" s="155" t="s">
        <v>706</v>
      </c>
      <c r="E472" s="155" t="s">
        <v>8704</v>
      </c>
      <c r="F472" s="155" t="s">
        <v>8705</v>
      </c>
      <c r="G472" s="155">
        <v>130149</v>
      </c>
      <c r="H472" s="155" t="s">
        <v>7124</v>
      </c>
      <c r="I472" s="155">
        <v>54</v>
      </c>
      <c r="J472" s="155">
        <v>54</v>
      </c>
      <c r="K472" s="155"/>
      <c r="L472" s="155" t="s">
        <v>4926</v>
      </c>
      <c r="M472" s="155"/>
    </row>
    <row r="473" spans="2:13" hidden="1" x14ac:dyDescent="0.3">
      <c r="B473" s="155">
        <v>469</v>
      </c>
      <c r="C473" s="155" t="s">
        <v>235</v>
      </c>
      <c r="D473" s="155" t="s">
        <v>706</v>
      </c>
      <c r="E473" s="155" t="s">
        <v>8704</v>
      </c>
      <c r="F473" s="155" t="s">
        <v>8705</v>
      </c>
      <c r="G473" s="155">
        <v>130149</v>
      </c>
      <c r="H473" s="155" t="s">
        <v>7124</v>
      </c>
      <c r="I473" s="155">
        <v>55</v>
      </c>
      <c r="J473" s="155">
        <v>55</v>
      </c>
      <c r="K473" s="155"/>
      <c r="L473" s="155" t="s">
        <v>4926</v>
      </c>
      <c r="M473" s="155"/>
    </row>
    <row r="474" spans="2:13" hidden="1" x14ac:dyDescent="0.3">
      <c r="B474" s="155">
        <v>470</v>
      </c>
      <c r="C474" s="155" t="s">
        <v>235</v>
      </c>
      <c r="D474" s="155" t="s">
        <v>706</v>
      </c>
      <c r="E474" s="155" t="s">
        <v>8704</v>
      </c>
      <c r="F474" s="155" t="s">
        <v>8705</v>
      </c>
      <c r="G474" s="155">
        <v>130149</v>
      </c>
      <c r="H474" s="155" t="s">
        <v>7124</v>
      </c>
      <c r="I474" s="155">
        <v>56</v>
      </c>
      <c r="J474" s="155">
        <v>56</v>
      </c>
      <c r="K474" s="155"/>
      <c r="L474" s="155" t="s">
        <v>4926</v>
      </c>
      <c r="M474" s="155"/>
    </row>
    <row r="475" spans="2:13" hidden="1" x14ac:dyDescent="0.3">
      <c r="B475" s="155">
        <v>471</v>
      </c>
      <c r="C475" s="155" t="s">
        <v>235</v>
      </c>
      <c r="D475" s="155" t="s">
        <v>706</v>
      </c>
      <c r="E475" s="155" t="s">
        <v>8704</v>
      </c>
      <c r="F475" s="155" t="s">
        <v>8705</v>
      </c>
      <c r="G475" s="155">
        <v>130149</v>
      </c>
      <c r="H475" s="155" t="s">
        <v>7124</v>
      </c>
      <c r="I475" s="155">
        <v>1</v>
      </c>
      <c r="J475" s="155">
        <v>2</v>
      </c>
      <c r="K475" s="155" t="s">
        <v>4926</v>
      </c>
      <c r="L475" s="155"/>
      <c r="M475" s="155"/>
    </row>
    <row r="476" spans="2:13" hidden="1" x14ac:dyDescent="0.3">
      <c r="B476" s="155">
        <v>472</v>
      </c>
      <c r="C476" s="155" t="s">
        <v>235</v>
      </c>
      <c r="D476" s="155" t="s">
        <v>706</v>
      </c>
      <c r="E476" s="155" t="s">
        <v>8704</v>
      </c>
      <c r="F476" s="155" t="s">
        <v>8709</v>
      </c>
      <c r="G476" s="155">
        <v>130178</v>
      </c>
      <c r="H476" s="155" t="s">
        <v>8713</v>
      </c>
      <c r="I476" s="155">
        <v>133</v>
      </c>
      <c r="J476" s="155">
        <v>133</v>
      </c>
      <c r="K476" s="155" t="s">
        <v>4926</v>
      </c>
      <c r="L476" s="155"/>
      <c r="M476" s="155"/>
    </row>
    <row r="477" spans="2:13" hidden="1" x14ac:dyDescent="0.3">
      <c r="B477" s="155">
        <v>473</v>
      </c>
      <c r="C477" s="155" t="s">
        <v>235</v>
      </c>
      <c r="D477" s="155" t="s">
        <v>706</v>
      </c>
      <c r="E477" s="155" t="s">
        <v>8704</v>
      </c>
      <c r="F477" s="155" t="s">
        <v>8705</v>
      </c>
      <c r="G477" s="155">
        <v>130182</v>
      </c>
      <c r="H477" s="155" t="s">
        <v>8714</v>
      </c>
      <c r="I477" s="155">
        <v>3</v>
      </c>
      <c r="J477" s="155">
        <v>3</v>
      </c>
      <c r="K477" s="155" t="s">
        <v>4926</v>
      </c>
      <c r="L477" s="155"/>
      <c r="M477" s="155"/>
    </row>
    <row r="478" spans="2:13" hidden="1" x14ac:dyDescent="0.3">
      <c r="B478" s="155">
        <v>474</v>
      </c>
      <c r="C478" s="155" t="s">
        <v>235</v>
      </c>
      <c r="D478" s="155" t="s">
        <v>706</v>
      </c>
      <c r="E478" s="155" t="s">
        <v>8704</v>
      </c>
      <c r="F478" s="155" t="s">
        <v>8705</v>
      </c>
      <c r="G478" s="155">
        <v>130182</v>
      </c>
      <c r="H478" s="155" t="s">
        <v>8714</v>
      </c>
      <c r="I478" s="155">
        <v>9</v>
      </c>
      <c r="J478" s="155">
        <v>9</v>
      </c>
      <c r="K478" s="155" t="s">
        <v>4926</v>
      </c>
      <c r="L478" s="155"/>
      <c r="M478" s="155"/>
    </row>
    <row r="479" spans="2:13" hidden="1" x14ac:dyDescent="0.3">
      <c r="B479" s="155">
        <v>475</v>
      </c>
      <c r="C479" s="155" t="s">
        <v>235</v>
      </c>
      <c r="D479" s="155" t="s">
        <v>706</v>
      </c>
      <c r="E479" s="155" t="s">
        <v>8704</v>
      </c>
      <c r="F479" s="155" t="s">
        <v>8705</v>
      </c>
      <c r="G479" s="155">
        <v>130182</v>
      </c>
      <c r="H479" s="155" t="s">
        <v>8714</v>
      </c>
      <c r="I479" s="155">
        <v>16</v>
      </c>
      <c r="J479" s="155">
        <v>16</v>
      </c>
      <c r="K479" s="155" t="s">
        <v>4926</v>
      </c>
      <c r="L479" s="155"/>
      <c r="M479" s="155"/>
    </row>
    <row r="480" spans="2:13" hidden="1" x14ac:dyDescent="0.3">
      <c r="B480" s="155">
        <v>476</v>
      </c>
      <c r="C480" s="155" t="s">
        <v>235</v>
      </c>
      <c r="D480" s="155" t="s">
        <v>706</v>
      </c>
      <c r="E480" s="155" t="s">
        <v>8704</v>
      </c>
      <c r="F480" s="155" t="s">
        <v>8705</v>
      </c>
      <c r="G480" s="155">
        <v>130182</v>
      </c>
      <c r="H480" s="155" t="s">
        <v>8714</v>
      </c>
      <c r="I480" s="155">
        <v>17</v>
      </c>
      <c r="J480" s="155">
        <v>17</v>
      </c>
      <c r="K480" s="155" t="s">
        <v>4926</v>
      </c>
      <c r="L480" s="155"/>
      <c r="M480" s="155"/>
    </row>
    <row r="481" spans="2:13" hidden="1" x14ac:dyDescent="0.3">
      <c r="B481" s="155">
        <v>477</v>
      </c>
      <c r="C481" s="155" t="s">
        <v>235</v>
      </c>
      <c r="D481" s="155" t="s">
        <v>706</v>
      </c>
      <c r="E481" s="155" t="s">
        <v>8704</v>
      </c>
      <c r="F481" s="155" t="s">
        <v>8705</v>
      </c>
      <c r="G481" s="155">
        <v>130182</v>
      </c>
      <c r="H481" s="155" t="s">
        <v>8714</v>
      </c>
      <c r="I481" s="155">
        <v>19</v>
      </c>
      <c r="J481" s="155">
        <v>19</v>
      </c>
      <c r="K481" s="155" t="s">
        <v>4926</v>
      </c>
      <c r="L481" s="155"/>
      <c r="M481" s="155"/>
    </row>
    <row r="482" spans="2:13" hidden="1" x14ac:dyDescent="0.3">
      <c r="B482" s="155">
        <v>478</v>
      </c>
      <c r="C482" s="155" t="s">
        <v>235</v>
      </c>
      <c r="D482" s="155" t="s">
        <v>706</v>
      </c>
      <c r="E482" s="155" t="s">
        <v>8704</v>
      </c>
      <c r="F482" s="155" t="s">
        <v>8705</v>
      </c>
      <c r="G482" s="155">
        <v>130182</v>
      </c>
      <c r="H482" s="155" t="s">
        <v>8714</v>
      </c>
      <c r="I482" s="155">
        <v>34</v>
      </c>
      <c r="J482" s="155">
        <v>34</v>
      </c>
      <c r="K482" s="155" t="s">
        <v>4926</v>
      </c>
      <c r="L482" s="155"/>
      <c r="M482" s="155"/>
    </row>
    <row r="483" spans="2:13" hidden="1" x14ac:dyDescent="0.3">
      <c r="B483" s="155">
        <v>479</v>
      </c>
      <c r="C483" s="155" t="s">
        <v>235</v>
      </c>
      <c r="D483" s="155" t="s">
        <v>706</v>
      </c>
      <c r="E483" s="155" t="s">
        <v>8704</v>
      </c>
      <c r="F483" s="155" t="s">
        <v>8709</v>
      </c>
      <c r="G483" s="155">
        <v>130185</v>
      </c>
      <c r="H483" s="155" t="s">
        <v>8771</v>
      </c>
      <c r="I483" s="155">
        <v>56</v>
      </c>
      <c r="J483" s="155">
        <v>56</v>
      </c>
      <c r="K483" s="155" t="s">
        <v>4926</v>
      </c>
      <c r="L483" s="155"/>
      <c r="M483" s="155"/>
    </row>
    <row r="484" spans="2:13" hidden="1" x14ac:dyDescent="0.3">
      <c r="B484" s="155">
        <v>480</v>
      </c>
      <c r="C484" s="155" t="s">
        <v>235</v>
      </c>
      <c r="D484" s="155" t="s">
        <v>706</v>
      </c>
      <c r="E484" s="155" t="s">
        <v>8704</v>
      </c>
      <c r="F484" s="155" t="s">
        <v>8709</v>
      </c>
      <c r="G484" s="155">
        <v>130185</v>
      </c>
      <c r="H484" s="155" t="s">
        <v>8771</v>
      </c>
      <c r="I484" s="155">
        <v>80</v>
      </c>
      <c r="J484" s="155">
        <v>80</v>
      </c>
      <c r="K484" s="155" t="s">
        <v>4926</v>
      </c>
      <c r="L484" s="155" t="s">
        <v>4926</v>
      </c>
      <c r="M484" s="155"/>
    </row>
    <row r="485" spans="2:13" hidden="1" x14ac:dyDescent="0.3">
      <c r="B485" s="155">
        <v>481</v>
      </c>
      <c r="C485" s="155" t="s">
        <v>235</v>
      </c>
      <c r="D485" s="155" t="s">
        <v>706</v>
      </c>
      <c r="E485" s="155" t="s">
        <v>8704</v>
      </c>
      <c r="F485" s="155" t="s">
        <v>8709</v>
      </c>
      <c r="G485" s="155">
        <v>130186</v>
      </c>
      <c r="H485" s="155" t="s">
        <v>8781</v>
      </c>
      <c r="I485" s="155">
        <v>92</v>
      </c>
      <c r="J485" s="155">
        <v>92</v>
      </c>
      <c r="K485" s="155"/>
      <c r="L485" s="155" t="s">
        <v>4926</v>
      </c>
      <c r="M485" s="155"/>
    </row>
    <row r="486" spans="2:13" hidden="1" x14ac:dyDescent="0.3">
      <c r="B486" s="155">
        <v>482</v>
      </c>
      <c r="C486" s="155" t="s">
        <v>235</v>
      </c>
      <c r="D486" s="155" t="s">
        <v>706</v>
      </c>
      <c r="E486" s="155" t="s">
        <v>8704</v>
      </c>
      <c r="F486" s="155" t="s">
        <v>8709</v>
      </c>
      <c r="G486" s="155">
        <v>130186</v>
      </c>
      <c r="H486" s="155" t="s">
        <v>8781</v>
      </c>
      <c r="I486" s="155">
        <v>93</v>
      </c>
      <c r="J486" s="155">
        <v>93</v>
      </c>
      <c r="K486" s="155"/>
      <c r="L486" s="155" t="s">
        <v>4926</v>
      </c>
      <c r="M486" s="155"/>
    </row>
    <row r="487" spans="2:13" hidden="1" x14ac:dyDescent="0.3">
      <c r="B487" s="155">
        <v>483</v>
      </c>
      <c r="C487" s="155" t="s">
        <v>235</v>
      </c>
      <c r="D487" s="155" t="s">
        <v>706</v>
      </c>
      <c r="E487" s="155" t="s">
        <v>8715</v>
      </c>
      <c r="F487" s="155" t="s">
        <v>8716</v>
      </c>
      <c r="G487" s="155">
        <v>130215</v>
      </c>
      <c r="H487" s="155" t="s">
        <v>8717</v>
      </c>
      <c r="I487" s="155">
        <v>64</v>
      </c>
      <c r="J487" s="155">
        <v>64</v>
      </c>
      <c r="K487" s="155"/>
      <c r="L487" s="155" t="s">
        <v>4926</v>
      </c>
      <c r="M487" s="155"/>
    </row>
    <row r="488" spans="2:13" hidden="1" x14ac:dyDescent="0.3">
      <c r="B488" s="155">
        <v>484</v>
      </c>
      <c r="C488" s="155" t="s">
        <v>235</v>
      </c>
      <c r="D488" s="155" t="s">
        <v>706</v>
      </c>
      <c r="E488" s="155" t="s">
        <v>8715</v>
      </c>
      <c r="F488" s="155" t="s">
        <v>8716</v>
      </c>
      <c r="G488" s="155">
        <v>130215</v>
      </c>
      <c r="H488" s="155" t="s">
        <v>8717</v>
      </c>
      <c r="I488" s="155">
        <v>501</v>
      </c>
      <c r="J488" s="198" t="s">
        <v>8808</v>
      </c>
      <c r="K488" s="155" t="s">
        <v>4926</v>
      </c>
      <c r="L488" s="155"/>
      <c r="M488" s="155"/>
    </row>
    <row r="489" spans="2:13" hidden="1" x14ac:dyDescent="0.3">
      <c r="B489" s="155">
        <v>485</v>
      </c>
      <c r="C489" s="155" t="s">
        <v>235</v>
      </c>
      <c r="D489" s="155" t="s">
        <v>706</v>
      </c>
      <c r="E489" s="155" t="s">
        <v>8715</v>
      </c>
      <c r="F489" s="155" t="s">
        <v>8716</v>
      </c>
      <c r="G489" s="155">
        <v>130215</v>
      </c>
      <c r="H489" s="155" t="s">
        <v>8717</v>
      </c>
      <c r="I489" s="155">
        <v>502</v>
      </c>
      <c r="J489" s="199" t="s">
        <v>8809</v>
      </c>
      <c r="K489" s="155" t="s">
        <v>4926</v>
      </c>
      <c r="L489" s="155"/>
      <c r="M489" s="155"/>
    </row>
    <row r="490" spans="2:13" hidden="1" x14ac:dyDescent="0.3">
      <c r="B490" s="155">
        <v>486</v>
      </c>
      <c r="C490" s="155" t="s">
        <v>235</v>
      </c>
      <c r="D490" s="155" t="s">
        <v>706</v>
      </c>
      <c r="E490" s="155" t="s">
        <v>8715</v>
      </c>
      <c r="F490" s="155" t="s">
        <v>8709</v>
      </c>
      <c r="G490" s="155">
        <v>130217</v>
      </c>
      <c r="H490" s="155" t="s">
        <v>8718</v>
      </c>
      <c r="I490" s="155">
        <v>106</v>
      </c>
      <c r="J490" s="155">
        <v>106</v>
      </c>
      <c r="K490" s="155" t="s">
        <v>4926</v>
      </c>
      <c r="L490" s="155"/>
      <c r="M490" s="155"/>
    </row>
    <row r="491" spans="2:13" hidden="1" x14ac:dyDescent="0.3">
      <c r="B491" s="155">
        <v>487</v>
      </c>
      <c r="C491" s="155" t="s">
        <v>235</v>
      </c>
      <c r="D491" s="155" t="s">
        <v>706</v>
      </c>
      <c r="E491" s="155" t="s">
        <v>8719</v>
      </c>
      <c r="F491" s="155" t="s">
        <v>8720</v>
      </c>
      <c r="G491" s="155">
        <v>130301</v>
      </c>
      <c r="H491" s="155" t="s">
        <v>8721</v>
      </c>
      <c r="I491" s="155">
        <v>5</v>
      </c>
      <c r="J491" s="155">
        <v>5</v>
      </c>
      <c r="K491" s="155" t="s">
        <v>4926</v>
      </c>
      <c r="L491" s="155"/>
      <c r="M491" s="155"/>
    </row>
    <row r="492" spans="2:13" hidden="1" x14ac:dyDescent="0.3">
      <c r="B492" s="155">
        <v>488</v>
      </c>
      <c r="C492" s="155" t="s">
        <v>235</v>
      </c>
      <c r="D492" s="155" t="s">
        <v>706</v>
      </c>
      <c r="E492" s="155" t="s">
        <v>8722</v>
      </c>
      <c r="F492" s="155" t="s">
        <v>8723</v>
      </c>
      <c r="G492" s="155">
        <v>130410</v>
      </c>
      <c r="H492" s="155" t="s">
        <v>8724</v>
      </c>
      <c r="I492" s="155">
        <v>3</v>
      </c>
      <c r="J492" s="155">
        <v>2</v>
      </c>
      <c r="K492" s="155" t="s">
        <v>4926</v>
      </c>
      <c r="L492" s="155" t="s">
        <v>4926</v>
      </c>
      <c r="M492" s="155" t="s">
        <v>4926</v>
      </c>
    </row>
    <row r="493" spans="2:13" hidden="1" x14ac:dyDescent="0.3">
      <c r="B493" s="155">
        <v>489</v>
      </c>
      <c r="C493" s="155" t="s">
        <v>235</v>
      </c>
      <c r="D493" s="155" t="s">
        <v>706</v>
      </c>
      <c r="E493" s="155" t="s">
        <v>8722</v>
      </c>
      <c r="F493" s="155" t="s">
        <v>8723</v>
      </c>
      <c r="G493" s="155">
        <v>130410</v>
      </c>
      <c r="H493" s="155" t="s">
        <v>8724</v>
      </c>
      <c r="I493" s="155">
        <v>9</v>
      </c>
      <c r="J493" s="155">
        <v>10</v>
      </c>
      <c r="K493" s="155" t="s">
        <v>4926</v>
      </c>
      <c r="L493" s="155"/>
      <c r="M493" s="155"/>
    </row>
    <row r="494" spans="2:13" hidden="1" x14ac:dyDescent="0.3">
      <c r="B494" s="155">
        <v>490</v>
      </c>
      <c r="C494" s="155" t="s">
        <v>235</v>
      </c>
      <c r="D494" s="155" t="s">
        <v>706</v>
      </c>
      <c r="E494" s="155" t="s">
        <v>8725</v>
      </c>
      <c r="F494" s="155" t="s">
        <v>8726</v>
      </c>
      <c r="G494" s="155">
        <v>130520</v>
      </c>
      <c r="H494" s="155" t="s">
        <v>8727</v>
      </c>
      <c r="I494" s="155">
        <v>9</v>
      </c>
      <c r="J494" s="155">
        <v>8</v>
      </c>
      <c r="K494" s="155" t="s">
        <v>4926</v>
      </c>
      <c r="L494" s="155" t="s">
        <v>4926</v>
      </c>
      <c r="M494" s="155"/>
    </row>
    <row r="495" spans="2:13" hidden="1" x14ac:dyDescent="0.3">
      <c r="B495" s="155">
        <v>491</v>
      </c>
      <c r="C495" s="155" t="s">
        <v>235</v>
      </c>
      <c r="D495" s="155" t="s">
        <v>706</v>
      </c>
      <c r="E495" s="155" t="s">
        <v>8725</v>
      </c>
      <c r="F495" s="155" t="s">
        <v>8726</v>
      </c>
      <c r="G495" s="155">
        <v>130520</v>
      </c>
      <c r="H495" s="155" t="s">
        <v>8727</v>
      </c>
      <c r="I495" s="155">
        <v>11</v>
      </c>
      <c r="J495" s="155"/>
      <c r="K495" s="155" t="s">
        <v>4926</v>
      </c>
      <c r="L495" s="155"/>
      <c r="M495" s="155"/>
    </row>
    <row r="496" spans="2:13" hidden="1" x14ac:dyDescent="0.3">
      <c r="B496" s="155">
        <v>492</v>
      </c>
      <c r="C496" s="155" t="s">
        <v>235</v>
      </c>
      <c r="D496" s="155" t="s">
        <v>706</v>
      </c>
      <c r="E496" s="155" t="s">
        <v>8725</v>
      </c>
      <c r="F496" s="155" t="s">
        <v>8726</v>
      </c>
      <c r="G496" s="155">
        <v>130543</v>
      </c>
      <c r="H496" s="155" t="s">
        <v>8728</v>
      </c>
      <c r="I496" s="155">
        <v>26</v>
      </c>
      <c r="J496" s="155">
        <v>26</v>
      </c>
      <c r="K496" s="155" t="s">
        <v>4926</v>
      </c>
      <c r="L496" s="155"/>
      <c r="M496" s="155"/>
    </row>
    <row r="497" spans="2:13" hidden="1" x14ac:dyDescent="0.3">
      <c r="B497" s="155">
        <v>493</v>
      </c>
      <c r="C497" s="155" t="s">
        <v>235</v>
      </c>
      <c r="D497" s="155" t="s">
        <v>706</v>
      </c>
      <c r="E497" s="155" t="s">
        <v>8725</v>
      </c>
      <c r="F497" s="155" t="s">
        <v>8726</v>
      </c>
      <c r="G497" s="155">
        <v>130543</v>
      </c>
      <c r="H497" s="155" t="s">
        <v>8728</v>
      </c>
      <c r="I497" s="155">
        <v>27</v>
      </c>
      <c r="J497" s="155">
        <v>27</v>
      </c>
      <c r="K497" s="155" t="s">
        <v>4926</v>
      </c>
      <c r="L497" s="155"/>
      <c r="M497" s="155"/>
    </row>
    <row r="498" spans="2:13" hidden="1" x14ac:dyDescent="0.3">
      <c r="B498" s="155">
        <v>494</v>
      </c>
      <c r="C498" s="155" t="s">
        <v>235</v>
      </c>
      <c r="D498" s="155" t="s">
        <v>706</v>
      </c>
      <c r="E498" s="155" t="s">
        <v>8725</v>
      </c>
      <c r="F498" s="155" t="s">
        <v>8726</v>
      </c>
      <c r="G498" s="155">
        <v>130545</v>
      </c>
      <c r="H498" s="155" t="s">
        <v>8729</v>
      </c>
      <c r="I498" s="155">
        <v>57</v>
      </c>
      <c r="J498" s="155">
        <v>57</v>
      </c>
      <c r="K498" s="155" t="s">
        <v>4926</v>
      </c>
      <c r="L498" s="155"/>
      <c r="M498" s="155"/>
    </row>
    <row r="499" spans="2:13" hidden="1" x14ac:dyDescent="0.3">
      <c r="B499" s="155">
        <v>495</v>
      </c>
      <c r="C499" s="155" t="s">
        <v>235</v>
      </c>
      <c r="D499" s="155" t="s">
        <v>706</v>
      </c>
      <c r="E499" s="155" t="s">
        <v>8725</v>
      </c>
      <c r="F499" s="155" t="s">
        <v>8726</v>
      </c>
      <c r="G499" s="155">
        <v>130557</v>
      </c>
      <c r="H499" s="155" t="s">
        <v>8730</v>
      </c>
      <c r="I499" s="155">
        <v>36</v>
      </c>
      <c r="J499" s="155">
        <v>772</v>
      </c>
      <c r="K499" s="155"/>
      <c r="L499" s="155" t="s">
        <v>4926</v>
      </c>
      <c r="M499" s="155"/>
    </row>
    <row r="500" spans="2:13" hidden="1" x14ac:dyDescent="0.3">
      <c r="B500" s="155">
        <v>496</v>
      </c>
      <c r="C500" s="155" t="s">
        <v>235</v>
      </c>
      <c r="D500" s="155" t="s">
        <v>706</v>
      </c>
      <c r="E500" s="155" t="s">
        <v>8725</v>
      </c>
      <c r="F500" s="155" t="s">
        <v>8726</v>
      </c>
      <c r="G500" s="155">
        <v>130557</v>
      </c>
      <c r="H500" s="155" t="s">
        <v>8730</v>
      </c>
      <c r="I500" s="155">
        <v>350</v>
      </c>
      <c r="J500" s="155">
        <v>773</v>
      </c>
      <c r="K500" s="155"/>
      <c r="L500" s="155" t="s">
        <v>4926</v>
      </c>
      <c r="M500" s="155"/>
    </row>
    <row r="501" spans="2:13" hidden="1" x14ac:dyDescent="0.3">
      <c r="B501" s="155">
        <v>497</v>
      </c>
      <c r="C501" s="155" t="s">
        <v>235</v>
      </c>
      <c r="D501" s="155" t="s">
        <v>706</v>
      </c>
      <c r="E501" s="155" t="s">
        <v>8704</v>
      </c>
      <c r="F501" s="155" t="s">
        <v>8705</v>
      </c>
      <c r="G501" s="155">
        <v>130603</v>
      </c>
      <c r="H501" s="155" t="s">
        <v>8732</v>
      </c>
      <c r="I501" s="155">
        <v>51</v>
      </c>
      <c r="J501" s="155">
        <v>51</v>
      </c>
      <c r="K501" s="155" t="s">
        <v>4926</v>
      </c>
      <c r="L501" s="155" t="s">
        <v>4926</v>
      </c>
      <c r="M501" s="155"/>
    </row>
    <row r="502" spans="2:13" hidden="1" x14ac:dyDescent="0.3">
      <c r="B502" s="155">
        <v>498</v>
      </c>
      <c r="C502" s="155" t="s">
        <v>235</v>
      </c>
      <c r="D502" s="155" t="s">
        <v>706</v>
      </c>
      <c r="E502" s="155" t="s">
        <v>8704</v>
      </c>
      <c r="F502" s="155" t="s">
        <v>8705</v>
      </c>
      <c r="G502" s="155">
        <v>131009</v>
      </c>
      <c r="H502" s="155" t="s">
        <v>8734</v>
      </c>
      <c r="I502" s="155">
        <v>558</v>
      </c>
      <c r="J502" s="155">
        <v>558</v>
      </c>
      <c r="K502" s="155" t="s">
        <v>4926</v>
      </c>
      <c r="L502" s="155"/>
      <c r="M502" s="155"/>
    </row>
    <row r="503" spans="2:13" hidden="1" x14ac:dyDescent="0.3">
      <c r="B503" s="155">
        <v>499</v>
      </c>
      <c r="C503" s="155" t="s">
        <v>235</v>
      </c>
      <c r="D503" s="155" t="s">
        <v>706</v>
      </c>
      <c r="E503" s="155" t="s">
        <v>8704</v>
      </c>
      <c r="F503" s="155" t="s">
        <v>8705</v>
      </c>
      <c r="G503" s="155">
        <v>131009</v>
      </c>
      <c r="H503" s="155" t="s">
        <v>8734</v>
      </c>
      <c r="I503" s="155">
        <v>559</v>
      </c>
      <c r="J503" s="155">
        <v>559</v>
      </c>
      <c r="K503" s="155" t="s">
        <v>4926</v>
      </c>
      <c r="L503" s="155"/>
      <c r="M503" s="155"/>
    </row>
    <row r="504" spans="2:13" hidden="1" x14ac:dyDescent="0.3">
      <c r="B504" s="155">
        <v>500</v>
      </c>
      <c r="C504" s="155" t="s">
        <v>235</v>
      </c>
      <c r="D504" s="155" t="s">
        <v>706</v>
      </c>
      <c r="E504" s="155" t="s">
        <v>8704</v>
      </c>
      <c r="F504" s="155" t="s">
        <v>8705</v>
      </c>
      <c r="G504" s="155">
        <v>131009</v>
      </c>
      <c r="H504" s="155" t="s">
        <v>8734</v>
      </c>
      <c r="I504" s="155">
        <v>560</v>
      </c>
      <c r="J504" s="155">
        <v>560</v>
      </c>
      <c r="K504" s="155" t="s">
        <v>4926</v>
      </c>
      <c r="L504" s="155"/>
      <c r="M504" s="155"/>
    </row>
    <row r="505" spans="2:13" hidden="1" x14ac:dyDescent="0.3">
      <c r="B505" s="155">
        <v>501</v>
      </c>
      <c r="C505" s="155" t="s">
        <v>235</v>
      </c>
      <c r="D505" s="155" t="s">
        <v>706</v>
      </c>
      <c r="E505" s="155" t="s">
        <v>8704</v>
      </c>
      <c r="F505" s="155" t="s">
        <v>8705</v>
      </c>
      <c r="G505" s="155">
        <v>131015</v>
      </c>
      <c r="H505" s="155" t="s">
        <v>8735</v>
      </c>
      <c r="I505" s="155">
        <v>5</v>
      </c>
      <c r="J505" s="155">
        <v>5</v>
      </c>
      <c r="K505" s="155" t="s">
        <v>4926</v>
      </c>
      <c r="L505" s="155" t="s">
        <v>4926</v>
      </c>
      <c r="M505" s="155"/>
    </row>
    <row r="506" spans="2:13" hidden="1" x14ac:dyDescent="0.3">
      <c r="B506" s="155">
        <v>502</v>
      </c>
      <c r="C506" s="155" t="s">
        <v>235</v>
      </c>
      <c r="D506" s="155" t="s">
        <v>706</v>
      </c>
      <c r="E506" s="155" t="s">
        <v>8704</v>
      </c>
      <c r="F506" s="155" t="s">
        <v>8705</v>
      </c>
      <c r="G506" s="155">
        <v>131015</v>
      </c>
      <c r="H506" s="155" t="s">
        <v>8735</v>
      </c>
      <c r="I506" s="155">
        <v>6</v>
      </c>
      <c r="J506" s="155">
        <v>6</v>
      </c>
      <c r="K506" s="155" t="s">
        <v>4926</v>
      </c>
      <c r="L506" s="155" t="s">
        <v>4926</v>
      </c>
      <c r="M506" s="155"/>
    </row>
    <row r="507" spans="2:13" hidden="1" x14ac:dyDescent="0.3">
      <c r="B507" s="155">
        <v>503</v>
      </c>
      <c r="C507" s="155" t="s">
        <v>235</v>
      </c>
      <c r="D507" s="155" t="s">
        <v>706</v>
      </c>
      <c r="E507" s="155" t="s">
        <v>8704</v>
      </c>
      <c r="F507" s="155" t="s">
        <v>8709</v>
      </c>
      <c r="G507" s="155">
        <v>131020</v>
      </c>
      <c r="H507" s="155" t="s">
        <v>8775</v>
      </c>
      <c r="I507" s="155">
        <v>39</v>
      </c>
      <c r="J507" s="155">
        <v>39</v>
      </c>
      <c r="K507" s="155" t="s">
        <v>4926</v>
      </c>
      <c r="L507" s="155"/>
      <c r="M507" s="155"/>
    </row>
    <row r="508" spans="2:13" hidden="1" x14ac:dyDescent="0.3">
      <c r="B508" s="155">
        <v>504</v>
      </c>
      <c r="C508" s="155" t="s">
        <v>235</v>
      </c>
      <c r="D508" s="155" t="s">
        <v>706</v>
      </c>
      <c r="E508" s="155" t="s">
        <v>8704</v>
      </c>
      <c r="F508" s="155" t="s">
        <v>8705</v>
      </c>
      <c r="G508" s="155">
        <v>131024</v>
      </c>
      <c r="H508" s="155" t="s">
        <v>8768</v>
      </c>
      <c r="I508" s="155">
        <v>43</v>
      </c>
      <c r="J508" s="155">
        <v>43</v>
      </c>
      <c r="K508" s="155" t="s">
        <v>4926</v>
      </c>
      <c r="L508" s="155" t="s">
        <v>4926</v>
      </c>
      <c r="M508" s="155"/>
    </row>
    <row r="509" spans="2:13" hidden="1" x14ac:dyDescent="0.3">
      <c r="B509" s="155">
        <v>505</v>
      </c>
      <c r="C509" s="155" t="s">
        <v>235</v>
      </c>
      <c r="D509" s="155" t="s">
        <v>706</v>
      </c>
      <c r="E509" s="155" t="s">
        <v>8704</v>
      </c>
      <c r="F509" s="155" t="s">
        <v>8705</v>
      </c>
      <c r="G509" s="155">
        <v>131028</v>
      </c>
      <c r="H509" s="155" t="s">
        <v>8769</v>
      </c>
      <c r="I509" s="155">
        <v>112</v>
      </c>
      <c r="J509" s="155">
        <v>112</v>
      </c>
      <c r="K509" s="155" t="s">
        <v>4926</v>
      </c>
      <c r="L509" s="155"/>
      <c r="M509" s="155"/>
    </row>
    <row r="510" spans="2:13" hidden="1" x14ac:dyDescent="0.3">
      <c r="B510" s="155">
        <v>506</v>
      </c>
      <c r="C510" s="155" t="s">
        <v>235</v>
      </c>
      <c r="D510" s="155" t="s">
        <v>706</v>
      </c>
      <c r="E510" s="155" t="s">
        <v>8704</v>
      </c>
      <c r="F510" s="155" t="s">
        <v>8705</v>
      </c>
      <c r="G510" s="155">
        <v>131028</v>
      </c>
      <c r="H510" s="155" t="s">
        <v>8769</v>
      </c>
      <c r="I510" s="155">
        <v>113</v>
      </c>
      <c r="J510" s="155">
        <v>113</v>
      </c>
      <c r="K510" s="155" t="s">
        <v>4926</v>
      </c>
      <c r="L510" s="155"/>
      <c r="M510" s="155"/>
    </row>
    <row r="511" spans="2:13" hidden="1" x14ac:dyDescent="0.3">
      <c r="B511" s="155">
        <v>507</v>
      </c>
      <c r="C511" s="155" t="s">
        <v>235</v>
      </c>
      <c r="D511" s="155" t="s">
        <v>706</v>
      </c>
      <c r="E511" s="155" t="s">
        <v>8704</v>
      </c>
      <c r="F511" s="155" t="s">
        <v>8709</v>
      </c>
      <c r="G511" s="155">
        <v>131040</v>
      </c>
      <c r="H511" s="155" t="s">
        <v>8737</v>
      </c>
      <c r="I511" s="155">
        <v>265</v>
      </c>
      <c r="J511" s="155">
        <v>265</v>
      </c>
      <c r="K511" s="155" t="s">
        <v>4926</v>
      </c>
      <c r="L511" s="155"/>
      <c r="M511" s="155"/>
    </row>
    <row r="512" spans="2:13" hidden="1" x14ac:dyDescent="0.3">
      <c r="B512" s="155">
        <v>508</v>
      </c>
      <c r="C512" s="155" t="s">
        <v>235</v>
      </c>
      <c r="D512" s="155" t="s">
        <v>706</v>
      </c>
      <c r="E512" s="155" t="s">
        <v>8704</v>
      </c>
      <c r="F512" s="155" t="s">
        <v>8709</v>
      </c>
      <c r="G512" s="155">
        <v>131040</v>
      </c>
      <c r="H512" s="155" t="s">
        <v>8737</v>
      </c>
      <c r="I512" s="155">
        <v>266</v>
      </c>
      <c r="J512" s="155">
        <v>266</v>
      </c>
      <c r="K512" s="155" t="s">
        <v>4926</v>
      </c>
      <c r="L512" s="155"/>
      <c r="M512" s="155"/>
    </row>
    <row r="513" spans="2:13" hidden="1" x14ac:dyDescent="0.3">
      <c r="B513" s="155">
        <v>509</v>
      </c>
      <c r="C513" s="155" t="s">
        <v>235</v>
      </c>
      <c r="D513" s="155" t="s">
        <v>706</v>
      </c>
      <c r="E513" s="155" t="s">
        <v>8704</v>
      </c>
      <c r="F513" s="155" t="s">
        <v>8705</v>
      </c>
      <c r="G513" s="155">
        <v>131047</v>
      </c>
      <c r="H513" s="155" t="s">
        <v>8740</v>
      </c>
      <c r="I513" s="155">
        <v>5</v>
      </c>
      <c r="J513" s="155">
        <v>5</v>
      </c>
      <c r="K513" s="155" t="s">
        <v>4926</v>
      </c>
      <c r="L513" s="155" t="s">
        <v>4926</v>
      </c>
      <c r="M513" s="155"/>
    </row>
    <row r="514" spans="2:13" hidden="1" x14ac:dyDescent="0.3">
      <c r="B514" s="155">
        <v>510</v>
      </c>
      <c r="C514" s="155" t="s">
        <v>235</v>
      </c>
      <c r="D514" s="155" t="s">
        <v>706</v>
      </c>
      <c r="E514" s="155" t="s">
        <v>8715</v>
      </c>
      <c r="F514" s="155" t="s">
        <v>8716</v>
      </c>
      <c r="G514" s="155">
        <v>132039</v>
      </c>
      <c r="H514" s="155" t="s">
        <v>8742</v>
      </c>
      <c r="I514" s="155">
        <v>1</v>
      </c>
      <c r="J514" s="155">
        <v>1</v>
      </c>
      <c r="K514" s="155" t="s">
        <v>4926</v>
      </c>
      <c r="L514" s="155"/>
      <c r="M514" s="155"/>
    </row>
    <row r="515" spans="2:13" hidden="1" x14ac:dyDescent="0.3">
      <c r="B515" s="155">
        <v>511</v>
      </c>
      <c r="C515" s="155" t="s">
        <v>235</v>
      </c>
      <c r="D515" s="155" t="s">
        <v>706</v>
      </c>
      <c r="E515" s="155" t="s">
        <v>8715</v>
      </c>
      <c r="F515" s="155" t="s">
        <v>8716</v>
      </c>
      <c r="G515" s="155">
        <v>132039</v>
      </c>
      <c r="H515" s="155" t="s">
        <v>8742</v>
      </c>
      <c r="I515" s="155">
        <v>10</v>
      </c>
      <c r="J515" s="155">
        <v>10</v>
      </c>
      <c r="K515" s="155" t="s">
        <v>4926</v>
      </c>
      <c r="L515" s="155"/>
      <c r="M515" s="155"/>
    </row>
    <row r="516" spans="2:13" hidden="1" x14ac:dyDescent="0.3">
      <c r="B516" s="155">
        <v>512</v>
      </c>
      <c r="C516" s="155" t="s">
        <v>235</v>
      </c>
      <c r="D516" s="155" t="s">
        <v>706</v>
      </c>
      <c r="E516" s="155" t="s">
        <v>8719</v>
      </c>
      <c r="F516" s="155" t="s">
        <v>8743</v>
      </c>
      <c r="G516" s="155">
        <v>133015</v>
      </c>
      <c r="H516" s="155" t="s">
        <v>8744</v>
      </c>
      <c r="I516" s="155">
        <v>27</v>
      </c>
      <c r="J516" s="155">
        <v>27</v>
      </c>
      <c r="K516" s="155" t="s">
        <v>4926</v>
      </c>
      <c r="L516" s="155" t="s">
        <v>4926</v>
      </c>
      <c r="M516" s="155"/>
    </row>
    <row r="517" spans="2:13" hidden="1" x14ac:dyDescent="0.3">
      <c r="B517" s="155">
        <v>513</v>
      </c>
      <c r="C517" s="155" t="s">
        <v>235</v>
      </c>
      <c r="D517" s="155" t="s">
        <v>706</v>
      </c>
      <c r="E517" s="155" t="s">
        <v>8719</v>
      </c>
      <c r="F517" s="155" t="s">
        <v>8743</v>
      </c>
      <c r="G517" s="155">
        <v>133015</v>
      </c>
      <c r="H517" s="155" t="s">
        <v>8744</v>
      </c>
      <c r="I517" s="155">
        <v>28</v>
      </c>
      <c r="J517" s="155">
        <v>28</v>
      </c>
      <c r="K517" s="155" t="s">
        <v>4926</v>
      </c>
      <c r="L517" s="155" t="s">
        <v>4926</v>
      </c>
      <c r="M517" s="155"/>
    </row>
    <row r="518" spans="2:13" hidden="1" x14ac:dyDescent="0.3">
      <c r="B518" s="155">
        <v>514</v>
      </c>
      <c r="C518" s="155" t="s">
        <v>235</v>
      </c>
      <c r="D518" s="155" t="s">
        <v>706</v>
      </c>
      <c r="E518" s="155" t="s">
        <v>8719</v>
      </c>
      <c r="F518" s="155" t="s">
        <v>8743</v>
      </c>
      <c r="G518" s="155">
        <v>133015</v>
      </c>
      <c r="H518" s="155" t="s">
        <v>8744</v>
      </c>
      <c r="I518" s="155">
        <v>29</v>
      </c>
      <c r="J518" s="155">
        <v>29</v>
      </c>
      <c r="K518" s="155" t="s">
        <v>4926</v>
      </c>
      <c r="L518" s="155" t="s">
        <v>4926</v>
      </c>
      <c r="M518" s="155"/>
    </row>
    <row r="519" spans="2:13" hidden="1" x14ac:dyDescent="0.3">
      <c r="B519" s="155">
        <v>515</v>
      </c>
      <c r="C519" s="155" t="s">
        <v>235</v>
      </c>
      <c r="D519" s="155" t="s">
        <v>706</v>
      </c>
      <c r="E519" s="155" t="s">
        <v>8719</v>
      </c>
      <c r="F519" s="155" t="s">
        <v>8743</v>
      </c>
      <c r="G519" s="155">
        <v>133015</v>
      </c>
      <c r="H519" s="155" t="s">
        <v>8744</v>
      </c>
      <c r="I519" s="155">
        <v>30</v>
      </c>
      <c r="J519" s="155">
        <v>30</v>
      </c>
      <c r="K519" s="155" t="s">
        <v>4926</v>
      </c>
      <c r="L519" s="155"/>
      <c r="M519" s="155"/>
    </row>
    <row r="520" spans="2:13" hidden="1" x14ac:dyDescent="0.3">
      <c r="B520" s="155">
        <v>516</v>
      </c>
      <c r="C520" s="155" t="s">
        <v>235</v>
      </c>
      <c r="D520" s="155" t="s">
        <v>706</v>
      </c>
      <c r="E520" s="155" t="s">
        <v>8719</v>
      </c>
      <c r="F520" s="155" t="s">
        <v>8743</v>
      </c>
      <c r="G520" s="155">
        <v>133015</v>
      </c>
      <c r="H520" s="155" t="s">
        <v>8744</v>
      </c>
      <c r="I520" s="155">
        <v>31</v>
      </c>
      <c r="J520" s="155">
        <v>31</v>
      </c>
      <c r="K520" s="155" t="s">
        <v>4926</v>
      </c>
      <c r="L520" s="155"/>
      <c r="M520" s="155"/>
    </row>
    <row r="521" spans="2:13" hidden="1" x14ac:dyDescent="0.3">
      <c r="B521" s="155">
        <v>517</v>
      </c>
      <c r="C521" s="155" t="s">
        <v>235</v>
      </c>
      <c r="D521" s="155" t="s">
        <v>706</v>
      </c>
      <c r="E521" s="155" t="s">
        <v>8719</v>
      </c>
      <c r="F521" s="155" t="s">
        <v>8743</v>
      </c>
      <c r="G521" s="155">
        <v>133015</v>
      </c>
      <c r="H521" s="155" t="s">
        <v>8744</v>
      </c>
      <c r="I521" s="155">
        <v>32</v>
      </c>
      <c r="J521" s="155">
        <v>32</v>
      </c>
      <c r="K521" s="155" t="s">
        <v>4926</v>
      </c>
      <c r="L521" s="155"/>
      <c r="M521" s="155"/>
    </row>
    <row r="522" spans="2:13" hidden="1" x14ac:dyDescent="0.3">
      <c r="B522" s="155">
        <v>518</v>
      </c>
      <c r="C522" s="155" t="s">
        <v>235</v>
      </c>
      <c r="D522" s="155" t="s">
        <v>706</v>
      </c>
      <c r="E522" s="155" t="s">
        <v>8719</v>
      </c>
      <c r="F522" s="155" t="s">
        <v>8743</v>
      </c>
      <c r="G522" s="155">
        <v>133015</v>
      </c>
      <c r="H522" s="155" t="s">
        <v>8744</v>
      </c>
      <c r="I522" s="155">
        <v>33</v>
      </c>
      <c r="J522" s="155">
        <v>33</v>
      </c>
      <c r="K522" s="155" t="s">
        <v>4926</v>
      </c>
      <c r="L522" s="155"/>
      <c r="M522" s="155"/>
    </row>
    <row r="523" spans="2:13" hidden="1" x14ac:dyDescent="0.3">
      <c r="B523" s="155">
        <v>519</v>
      </c>
      <c r="C523" s="155" t="s">
        <v>235</v>
      </c>
      <c r="D523" s="155" t="s">
        <v>706</v>
      </c>
      <c r="E523" s="155" t="s">
        <v>8719</v>
      </c>
      <c r="F523" s="155" t="s">
        <v>8720</v>
      </c>
      <c r="G523" s="155">
        <v>133023</v>
      </c>
      <c r="H523" s="155" t="s">
        <v>8765</v>
      </c>
      <c r="I523" s="155">
        <v>5</v>
      </c>
      <c r="J523" s="155">
        <v>5</v>
      </c>
      <c r="K523" s="155" t="s">
        <v>4926</v>
      </c>
      <c r="L523" s="155"/>
      <c r="M523" s="155"/>
    </row>
    <row r="524" spans="2:13" hidden="1" x14ac:dyDescent="0.3">
      <c r="B524" s="155">
        <v>520</v>
      </c>
      <c r="C524" s="155" t="s">
        <v>235</v>
      </c>
      <c r="D524" s="155" t="s">
        <v>706</v>
      </c>
      <c r="E524" s="155" t="s">
        <v>8722</v>
      </c>
      <c r="F524" s="155" t="s">
        <v>8723</v>
      </c>
      <c r="G524" s="155">
        <v>134008</v>
      </c>
      <c r="H524" s="155" t="s">
        <v>8745</v>
      </c>
      <c r="I524" s="155">
        <v>3</v>
      </c>
      <c r="J524" s="155">
        <v>3</v>
      </c>
      <c r="K524" s="155" t="s">
        <v>4926</v>
      </c>
      <c r="L524" s="155"/>
      <c r="M524" s="155"/>
    </row>
    <row r="525" spans="2:13" hidden="1" x14ac:dyDescent="0.3">
      <c r="B525" s="155">
        <v>521</v>
      </c>
      <c r="C525" s="155" t="s">
        <v>235</v>
      </c>
      <c r="D525" s="155" t="s">
        <v>706</v>
      </c>
      <c r="E525" s="155" t="s">
        <v>8725</v>
      </c>
      <c r="F525" s="155" t="s">
        <v>8726</v>
      </c>
      <c r="G525" s="155">
        <v>135004</v>
      </c>
      <c r="H525" s="155" t="s">
        <v>8749</v>
      </c>
      <c r="I525" s="155">
        <v>43</v>
      </c>
      <c r="J525" s="155">
        <v>783</v>
      </c>
      <c r="K525" s="155" t="s">
        <v>4926</v>
      </c>
      <c r="L525" s="155"/>
      <c r="M525" s="155"/>
    </row>
    <row r="526" spans="2:13" hidden="1" x14ac:dyDescent="0.3">
      <c r="B526" s="155">
        <v>522</v>
      </c>
      <c r="C526" s="155" t="s">
        <v>235</v>
      </c>
      <c r="D526" s="155" t="s">
        <v>706</v>
      </c>
      <c r="E526" s="155" t="s">
        <v>8725</v>
      </c>
      <c r="F526" s="155" t="s">
        <v>8726</v>
      </c>
      <c r="G526" s="155">
        <v>135017</v>
      </c>
      <c r="H526" s="155" t="s">
        <v>8750</v>
      </c>
      <c r="I526" s="155">
        <v>50</v>
      </c>
      <c r="J526" s="155">
        <v>50</v>
      </c>
      <c r="K526" s="155" t="s">
        <v>4926</v>
      </c>
      <c r="L526" s="155"/>
      <c r="M526" s="155"/>
    </row>
    <row r="527" spans="2:13" hidden="1" x14ac:dyDescent="0.3">
      <c r="B527" s="155">
        <v>523</v>
      </c>
      <c r="C527" s="155" t="s">
        <v>235</v>
      </c>
      <c r="D527" s="155" t="s">
        <v>706</v>
      </c>
      <c r="E527" s="155" t="s">
        <v>8725</v>
      </c>
      <c r="F527" s="155" t="s">
        <v>8726</v>
      </c>
      <c r="G527" s="155">
        <v>135023</v>
      </c>
      <c r="H527" s="155" t="s">
        <v>8751</v>
      </c>
      <c r="I527" s="155">
        <v>23</v>
      </c>
      <c r="J527" s="155">
        <v>23</v>
      </c>
      <c r="K527" s="155" t="s">
        <v>4926</v>
      </c>
      <c r="L527" s="155"/>
      <c r="M527" s="155"/>
    </row>
    <row r="528" spans="2:13" hidden="1" x14ac:dyDescent="0.3">
      <c r="B528" s="155">
        <v>524</v>
      </c>
      <c r="C528" s="155" t="s">
        <v>235</v>
      </c>
      <c r="D528" s="155" t="s">
        <v>706</v>
      </c>
      <c r="E528" s="155" t="s">
        <v>8725</v>
      </c>
      <c r="F528" s="155" t="s">
        <v>8726</v>
      </c>
      <c r="G528" s="155">
        <v>135029</v>
      </c>
      <c r="H528" s="155" t="s">
        <v>8767</v>
      </c>
      <c r="I528" s="155">
        <v>11</v>
      </c>
      <c r="J528" s="155">
        <v>11</v>
      </c>
      <c r="K528" s="155"/>
      <c r="L528" s="155" t="s">
        <v>4926</v>
      </c>
      <c r="M528" s="155"/>
    </row>
    <row r="529" spans="2:13" hidden="1" x14ac:dyDescent="0.3">
      <c r="B529" s="155">
        <v>525</v>
      </c>
      <c r="C529" s="155" t="s">
        <v>235</v>
      </c>
      <c r="D529" s="155" t="s">
        <v>706</v>
      </c>
      <c r="E529" s="155" t="s">
        <v>8725</v>
      </c>
      <c r="F529" s="155" t="s">
        <v>8726</v>
      </c>
      <c r="G529" s="155">
        <v>135037</v>
      </c>
      <c r="H529" s="155" t="s">
        <v>8752</v>
      </c>
      <c r="I529" s="155">
        <v>63</v>
      </c>
      <c r="J529" s="155">
        <v>63</v>
      </c>
      <c r="K529" s="155" t="s">
        <v>4926</v>
      </c>
      <c r="L529" s="155"/>
      <c r="M529" s="155"/>
    </row>
    <row r="530" spans="2:13" hidden="1" x14ac:dyDescent="0.3">
      <c r="B530" s="155">
        <v>526</v>
      </c>
      <c r="C530" s="155" t="s">
        <v>235</v>
      </c>
      <c r="D530" s="155" t="s">
        <v>706</v>
      </c>
      <c r="E530" s="155" t="s">
        <v>8725</v>
      </c>
      <c r="F530" s="155" t="s">
        <v>8726</v>
      </c>
      <c r="G530" s="155">
        <v>135042</v>
      </c>
      <c r="H530" s="155" t="s">
        <v>8770</v>
      </c>
      <c r="I530" s="155">
        <v>47</v>
      </c>
      <c r="J530" s="155">
        <v>47</v>
      </c>
      <c r="K530" s="155" t="s">
        <v>4926</v>
      </c>
      <c r="L530" s="155"/>
      <c r="M530" s="155"/>
    </row>
    <row r="531" spans="2:13" hidden="1" x14ac:dyDescent="0.3">
      <c r="B531" s="155">
        <v>527</v>
      </c>
      <c r="C531" s="155" t="s">
        <v>235</v>
      </c>
      <c r="D531" s="155" t="s">
        <v>706</v>
      </c>
      <c r="E531" s="155" t="s">
        <v>8725</v>
      </c>
      <c r="F531" s="155" t="s">
        <v>8726</v>
      </c>
      <c r="G531" s="155">
        <v>135042</v>
      </c>
      <c r="H531" s="155" t="s">
        <v>8770</v>
      </c>
      <c r="I531" s="155">
        <v>48</v>
      </c>
      <c r="J531" s="155">
        <v>48</v>
      </c>
      <c r="K531" s="155" t="s">
        <v>4926</v>
      </c>
      <c r="L531" s="155"/>
      <c r="M531" s="155"/>
    </row>
    <row r="532" spans="2:13" hidden="1" x14ac:dyDescent="0.3">
      <c r="B532" s="155">
        <v>528</v>
      </c>
      <c r="C532" s="155" t="s">
        <v>235</v>
      </c>
      <c r="D532" s="155" t="s">
        <v>706</v>
      </c>
      <c r="E532" s="155" t="s">
        <v>8725</v>
      </c>
      <c r="F532" s="155" t="s">
        <v>8726</v>
      </c>
      <c r="G532" s="155">
        <v>135042</v>
      </c>
      <c r="H532" s="155" t="s">
        <v>8770</v>
      </c>
      <c r="I532" s="155">
        <v>50</v>
      </c>
      <c r="J532" s="155">
        <v>50</v>
      </c>
      <c r="K532" s="155" t="s">
        <v>4926</v>
      </c>
      <c r="L532" s="155"/>
      <c r="M532" s="155"/>
    </row>
    <row r="533" spans="2:13" hidden="1" x14ac:dyDescent="0.3">
      <c r="B533" s="155">
        <v>529</v>
      </c>
      <c r="C533" s="155" t="s">
        <v>235</v>
      </c>
      <c r="D533" s="155" t="s">
        <v>706</v>
      </c>
      <c r="E533" s="155" t="s">
        <v>8725</v>
      </c>
      <c r="F533" s="155" t="s">
        <v>8726</v>
      </c>
      <c r="G533" s="155">
        <v>135042</v>
      </c>
      <c r="H533" s="155" t="s">
        <v>8770</v>
      </c>
      <c r="I533" s="155">
        <v>51</v>
      </c>
      <c r="J533" s="155">
        <v>51</v>
      </c>
      <c r="K533" s="155" t="s">
        <v>4926</v>
      </c>
      <c r="L533" s="155"/>
      <c r="M533" s="155"/>
    </row>
    <row r="534" spans="2:13" hidden="1" x14ac:dyDescent="0.3">
      <c r="B534" s="155">
        <v>530</v>
      </c>
      <c r="C534" s="155" t="s">
        <v>235</v>
      </c>
      <c r="D534" s="155" t="s">
        <v>706</v>
      </c>
      <c r="E534" s="155" t="s">
        <v>8725</v>
      </c>
      <c r="F534" s="155" t="s">
        <v>8726</v>
      </c>
      <c r="G534" s="155">
        <v>135042</v>
      </c>
      <c r="H534" s="155" t="s">
        <v>8770</v>
      </c>
      <c r="I534" s="155">
        <v>52</v>
      </c>
      <c r="J534" s="155">
        <v>52</v>
      </c>
      <c r="K534" s="155" t="s">
        <v>4926</v>
      </c>
      <c r="L534" s="155"/>
      <c r="M534" s="155"/>
    </row>
    <row r="535" spans="2:13" hidden="1" x14ac:dyDescent="0.3">
      <c r="B535" s="155">
        <v>531</v>
      </c>
      <c r="C535" s="155" t="s">
        <v>235</v>
      </c>
      <c r="D535" s="155" t="s">
        <v>706</v>
      </c>
      <c r="E535" s="155" t="s">
        <v>8725</v>
      </c>
      <c r="F535" s="155" t="s">
        <v>8726</v>
      </c>
      <c r="G535" s="155">
        <v>135042</v>
      </c>
      <c r="H535" s="155" t="s">
        <v>8770</v>
      </c>
      <c r="I535" s="155">
        <v>53</v>
      </c>
      <c r="J535" s="155">
        <v>53</v>
      </c>
      <c r="K535" s="155" t="s">
        <v>4926</v>
      </c>
      <c r="L535" s="155"/>
      <c r="M535" s="155"/>
    </row>
    <row r="536" spans="2:13" hidden="1" x14ac:dyDescent="0.3">
      <c r="B536" s="155">
        <v>532</v>
      </c>
      <c r="C536" s="155" t="s">
        <v>235</v>
      </c>
      <c r="D536" s="155" t="s">
        <v>706</v>
      </c>
      <c r="E536" s="155" t="s">
        <v>8725</v>
      </c>
      <c r="F536" s="155" t="s">
        <v>8753</v>
      </c>
      <c r="G536" s="155">
        <v>135071</v>
      </c>
      <c r="H536" s="155" t="s">
        <v>8754</v>
      </c>
      <c r="I536" s="155">
        <v>4</v>
      </c>
      <c r="J536" s="155">
        <v>4</v>
      </c>
      <c r="K536" s="155" t="s">
        <v>4926</v>
      </c>
      <c r="L536" s="155"/>
      <c r="M536" s="155"/>
    </row>
    <row r="537" spans="2:13" hidden="1" x14ac:dyDescent="0.3">
      <c r="B537" s="155">
        <v>533</v>
      </c>
      <c r="C537" s="155" t="s">
        <v>235</v>
      </c>
      <c r="D537" s="155" t="s">
        <v>706</v>
      </c>
      <c r="E537" s="155" t="s">
        <v>8725</v>
      </c>
      <c r="F537" s="155" t="s">
        <v>8753</v>
      </c>
      <c r="G537" s="155">
        <v>135071</v>
      </c>
      <c r="H537" s="155" t="s">
        <v>8754</v>
      </c>
      <c r="I537" s="155">
        <v>9</v>
      </c>
      <c r="J537" s="155">
        <v>9</v>
      </c>
      <c r="K537" s="155" t="s">
        <v>4926</v>
      </c>
      <c r="L537" s="155"/>
      <c r="M537" s="155"/>
    </row>
    <row r="538" spans="2:13" hidden="1" x14ac:dyDescent="0.3">
      <c r="B538" s="155">
        <v>534</v>
      </c>
      <c r="C538" s="155" t="s">
        <v>235</v>
      </c>
      <c r="D538" s="155" t="s">
        <v>706</v>
      </c>
      <c r="E538" s="155" t="s">
        <v>8725</v>
      </c>
      <c r="F538" s="155" t="s">
        <v>8753</v>
      </c>
      <c r="G538" s="155">
        <v>135071</v>
      </c>
      <c r="H538" s="155" t="s">
        <v>8754</v>
      </c>
      <c r="I538" s="155">
        <v>10</v>
      </c>
      <c r="J538" s="155">
        <v>10</v>
      </c>
      <c r="K538" s="155" t="s">
        <v>4926</v>
      </c>
      <c r="L538" s="155"/>
      <c r="M538" s="155"/>
    </row>
    <row r="539" spans="2:13" hidden="1" x14ac:dyDescent="0.3">
      <c r="B539" s="155">
        <v>535</v>
      </c>
      <c r="C539" s="155" t="s">
        <v>235</v>
      </c>
      <c r="D539" s="155" t="s">
        <v>706</v>
      </c>
      <c r="E539" s="155" t="s">
        <v>8725</v>
      </c>
      <c r="F539" s="155" t="s">
        <v>8753</v>
      </c>
      <c r="G539" s="155">
        <v>135071</v>
      </c>
      <c r="H539" s="155" t="s">
        <v>8754</v>
      </c>
      <c r="I539" s="155">
        <v>13</v>
      </c>
      <c r="J539" s="155">
        <v>13</v>
      </c>
      <c r="K539" s="155" t="s">
        <v>4926</v>
      </c>
      <c r="L539" s="155"/>
      <c r="M539" s="155"/>
    </row>
    <row r="540" spans="2:13" hidden="1" x14ac:dyDescent="0.3">
      <c r="B540" s="155">
        <v>536</v>
      </c>
      <c r="C540" s="155" t="s">
        <v>235</v>
      </c>
      <c r="D540" s="155" t="s">
        <v>706</v>
      </c>
      <c r="E540" s="155" t="s">
        <v>8725</v>
      </c>
      <c r="F540" s="155" t="s">
        <v>8753</v>
      </c>
      <c r="G540" s="155">
        <v>135071</v>
      </c>
      <c r="H540" s="155" t="s">
        <v>8754</v>
      </c>
      <c r="I540" s="155">
        <v>14</v>
      </c>
      <c r="J540" s="155">
        <v>14</v>
      </c>
      <c r="K540" s="155" t="s">
        <v>4926</v>
      </c>
      <c r="L540" s="155"/>
      <c r="M540" s="155"/>
    </row>
    <row r="541" spans="2:13" hidden="1" x14ac:dyDescent="0.3">
      <c r="B541" s="155">
        <v>537</v>
      </c>
      <c r="C541" s="155" t="s">
        <v>235</v>
      </c>
      <c r="D541" s="155" t="s">
        <v>706</v>
      </c>
      <c r="E541" s="155" t="s">
        <v>8725</v>
      </c>
      <c r="F541" s="155" t="s">
        <v>8753</v>
      </c>
      <c r="G541" s="155">
        <v>135071</v>
      </c>
      <c r="H541" s="155" t="s">
        <v>8754</v>
      </c>
      <c r="I541" s="155">
        <v>15</v>
      </c>
      <c r="J541" s="155">
        <v>15</v>
      </c>
      <c r="K541" s="155" t="s">
        <v>4926</v>
      </c>
      <c r="L541" s="155"/>
      <c r="M541" s="155"/>
    </row>
    <row r="542" spans="2:13" hidden="1" x14ac:dyDescent="0.3">
      <c r="B542" s="155">
        <v>538</v>
      </c>
      <c r="C542" s="155" t="s">
        <v>235</v>
      </c>
      <c r="D542" s="155" t="s">
        <v>706</v>
      </c>
      <c r="E542" s="155" t="s">
        <v>8725</v>
      </c>
      <c r="F542" s="155" t="s">
        <v>8753</v>
      </c>
      <c r="G542" s="155">
        <v>135071</v>
      </c>
      <c r="H542" s="155" t="s">
        <v>8754</v>
      </c>
      <c r="I542" s="155">
        <v>19</v>
      </c>
      <c r="J542" s="155">
        <v>19</v>
      </c>
      <c r="K542" s="155" t="s">
        <v>4926</v>
      </c>
      <c r="L542" s="155"/>
      <c r="M542" s="155"/>
    </row>
    <row r="543" spans="2:13" hidden="1" x14ac:dyDescent="0.3">
      <c r="B543" s="155">
        <v>539</v>
      </c>
      <c r="C543" s="155" t="s">
        <v>235</v>
      </c>
      <c r="D543" s="155" t="s">
        <v>706</v>
      </c>
      <c r="E543" s="155" t="s">
        <v>8725</v>
      </c>
      <c r="F543" s="155" t="s">
        <v>8753</v>
      </c>
      <c r="G543" s="155">
        <v>135071</v>
      </c>
      <c r="H543" s="155" t="s">
        <v>8754</v>
      </c>
      <c r="I543" s="155">
        <v>20</v>
      </c>
      <c r="J543" s="155">
        <v>20</v>
      </c>
      <c r="K543" s="155" t="s">
        <v>4926</v>
      </c>
      <c r="L543" s="155"/>
      <c r="M543" s="155"/>
    </row>
    <row r="544" spans="2:13" hidden="1" x14ac:dyDescent="0.3">
      <c r="B544" s="155">
        <v>540</v>
      </c>
      <c r="C544" s="155" t="s">
        <v>235</v>
      </c>
      <c r="D544" s="155" t="s">
        <v>706</v>
      </c>
      <c r="E544" s="155" t="s">
        <v>8725</v>
      </c>
      <c r="F544" s="155" t="s">
        <v>8753</v>
      </c>
      <c r="G544" s="155">
        <v>135071</v>
      </c>
      <c r="H544" s="155" t="s">
        <v>8754</v>
      </c>
      <c r="I544" s="155">
        <v>24</v>
      </c>
      <c r="J544" s="155">
        <v>24</v>
      </c>
      <c r="K544" s="155" t="s">
        <v>4926</v>
      </c>
      <c r="L544" s="155"/>
      <c r="M544" s="155"/>
    </row>
    <row r="545" spans="2:13" hidden="1" x14ac:dyDescent="0.3">
      <c r="B545" s="155">
        <v>541</v>
      </c>
      <c r="C545" s="155" t="s">
        <v>235</v>
      </c>
      <c r="D545" s="155" t="s">
        <v>706</v>
      </c>
      <c r="E545" s="155" t="s">
        <v>8725</v>
      </c>
      <c r="F545" s="155" t="s">
        <v>8753</v>
      </c>
      <c r="G545" s="155">
        <v>135071</v>
      </c>
      <c r="H545" s="155" t="s">
        <v>8754</v>
      </c>
      <c r="I545" s="155">
        <v>31</v>
      </c>
      <c r="J545" s="155">
        <v>31</v>
      </c>
      <c r="K545" s="155" t="s">
        <v>4926</v>
      </c>
      <c r="L545" s="155"/>
      <c r="M545" s="155"/>
    </row>
    <row r="546" spans="2:13" hidden="1" x14ac:dyDescent="0.3">
      <c r="B546" s="155">
        <v>542</v>
      </c>
      <c r="C546" s="155" t="s">
        <v>235</v>
      </c>
      <c r="D546" s="155" t="s">
        <v>706</v>
      </c>
      <c r="E546" s="155" t="s">
        <v>8725</v>
      </c>
      <c r="F546" s="155" t="s">
        <v>8753</v>
      </c>
      <c r="G546" s="155">
        <v>135071</v>
      </c>
      <c r="H546" s="155" t="s">
        <v>8754</v>
      </c>
      <c r="I546" s="155">
        <v>33</v>
      </c>
      <c r="J546" s="155">
        <v>33</v>
      </c>
      <c r="K546" s="155" t="s">
        <v>4926</v>
      </c>
      <c r="L546" s="155"/>
      <c r="M546" s="155"/>
    </row>
    <row r="547" spans="2:13" hidden="1" x14ac:dyDescent="0.3">
      <c r="B547" s="155">
        <v>543</v>
      </c>
      <c r="C547" s="155" t="s">
        <v>235</v>
      </c>
      <c r="D547" s="155" t="s">
        <v>706</v>
      </c>
      <c r="E547" s="155" t="s">
        <v>8725</v>
      </c>
      <c r="F547" s="155" t="s">
        <v>8753</v>
      </c>
      <c r="G547" s="155">
        <v>135071</v>
      </c>
      <c r="H547" s="155" t="s">
        <v>8754</v>
      </c>
      <c r="I547" s="155">
        <v>36</v>
      </c>
      <c r="J547" s="155">
        <v>36</v>
      </c>
      <c r="K547" s="155" t="s">
        <v>4926</v>
      </c>
      <c r="L547" s="155"/>
      <c r="M547" s="155"/>
    </row>
    <row r="548" spans="2:13" hidden="1" x14ac:dyDescent="0.3">
      <c r="B548" s="155">
        <v>544</v>
      </c>
      <c r="C548" s="155" t="s">
        <v>235</v>
      </c>
      <c r="D548" s="155" t="s">
        <v>706</v>
      </c>
      <c r="E548" s="155" t="s">
        <v>8725</v>
      </c>
      <c r="F548" s="155" t="s">
        <v>8753</v>
      </c>
      <c r="G548" s="155">
        <v>135071</v>
      </c>
      <c r="H548" s="155" t="s">
        <v>8754</v>
      </c>
      <c r="I548" s="155">
        <v>42</v>
      </c>
      <c r="J548" s="155">
        <v>42</v>
      </c>
      <c r="K548" s="155" t="s">
        <v>4926</v>
      </c>
      <c r="L548" s="155"/>
      <c r="M548" s="155"/>
    </row>
    <row r="549" spans="2:13" hidden="1" x14ac:dyDescent="0.3">
      <c r="B549" s="155">
        <v>545</v>
      </c>
      <c r="C549" s="155" t="s">
        <v>235</v>
      </c>
      <c r="D549" s="155" t="s">
        <v>706</v>
      </c>
      <c r="E549" s="155" t="s">
        <v>8725</v>
      </c>
      <c r="F549" s="155" t="s">
        <v>8753</v>
      </c>
      <c r="G549" s="155">
        <v>135071</v>
      </c>
      <c r="H549" s="155" t="s">
        <v>8754</v>
      </c>
      <c r="I549" s="155">
        <v>43</v>
      </c>
      <c r="J549" s="155">
        <v>43</v>
      </c>
      <c r="K549" s="155" t="s">
        <v>4926</v>
      </c>
      <c r="L549" s="155"/>
      <c r="M549" s="155"/>
    </row>
    <row r="550" spans="2:13" hidden="1" x14ac:dyDescent="0.3">
      <c r="B550" s="155">
        <v>546</v>
      </c>
      <c r="C550" s="155" t="s">
        <v>235</v>
      </c>
      <c r="D550" s="155" t="s">
        <v>706</v>
      </c>
      <c r="E550" s="155" t="s">
        <v>8725</v>
      </c>
      <c r="F550" s="155" t="s">
        <v>8753</v>
      </c>
      <c r="G550" s="155">
        <v>135071</v>
      </c>
      <c r="H550" s="155" t="s">
        <v>8754</v>
      </c>
      <c r="I550" s="155">
        <v>45</v>
      </c>
      <c r="J550" s="155">
        <v>45</v>
      </c>
      <c r="K550" s="155" t="s">
        <v>4926</v>
      </c>
      <c r="L550" s="155"/>
      <c r="M550" s="155"/>
    </row>
    <row r="551" spans="2:13" hidden="1" x14ac:dyDescent="0.3">
      <c r="B551" s="155">
        <v>547</v>
      </c>
      <c r="C551" s="155" t="s">
        <v>235</v>
      </c>
      <c r="D551" s="155" t="s">
        <v>706</v>
      </c>
      <c r="E551" s="155" t="s">
        <v>8725</v>
      </c>
      <c r="F551" s="155" t="s">
        <v>8753</v>
      </c>
      <c r="G551" s="155">
        <v>135071</v>
      </c>
      <c r="H551" s="155" t="s">
        <v>8754</v>
      </c>
      <c r="I551" s="155">
        <v>50</v>
      </c>
      <c r="J551" s="155">
        <v>50</v>
      </c>
      <c r="K551" s="155" t="s">
        <v>4926</v>
      </c>
      <c r="L551" s="155"/>
      <c r="M551" s="155"/>
    </row>
    <row r="552" spans="2:13" hidden="1" x14ac:dyDescent="0.3">
      <c r="B552" s="155">
        <v>548</v>
      </c>
      <c r="C552" s="155" t="s">
        <v>235</v>
      </c>
      <c r="D552" s="155" t="s">
        <v>706</v>
      </c>
      <c r="E552" s="155" t="s">
        <v>8725</v>
      </c>
      <c r="F552" s="155" t="s">
        <v>8753</v>
      </c>
      <c r="G552" s="155">
        <v>135071</v>
      </c>
      <c r="H552" s="155" t="s">
        <v>8754</v>
      </c>
      <c r="I552" s="155">
        <v>78</v>
      </c>
      <c r="J552" s="155">
        <v>78</v>
      </c>
      <c r="K552" s="155" t="s">
        <v>4926</v>
      </c>
      <c r="L552" s="155"/>
      <c r="M552" s="155"/>
    </row>
    <row r="553" spans="2:13" hidden="1" x14ac:dyDescent="0.3">
      <c r="B553" s="155">
        <v>549</v>
      </c>
      <c r="C553" s="155" t="s">
        <v>235</v>
      </c>
      <c r="D553" s="155" t="s">
        <v>706</v>
      </c>
      <c r="E553" s="155" t="s">
        <v>8725</v>
      </c>
      <c r="F553" s="155" t="s">
        <v>8753</v>
      </c>
      <c r="G553" s="155">
        <v>135071</v>
      </c>
      <c r="H553" s="155" t="s">
        <v>8754</v>
      </c>
      <c r="I553" s="155">
        <v>79</v>
      </c>
      <c r="J553" s="155">
        <v>79</v>
      </c>
      <c r="K553" s="155" t="s">
        <v>4926</v>
      </c>
      <c r="L553" s="155"/>
      <c r="M553" s="155"/>
    </row>
    <row r="554" spans="2:13" hidden="1" x14ac:dyDescent="0.3">
      <c r="B554" s="155">
        <v>550</v>
      </c>
      <c r="C554" s="155" t="s">
        <v>235</v>
      </c>
      <c r="D554" s="155" t="s">
        <v>706</v>
      </c>
      <c r="E554" s="155" t="s">
        <v>8725</v>
      </c>
      <c r="F554" s="155" t="s">
        <v>8753</v>
      </c>
      <c r="G554" s="155">
        <v>135071</v>
      </c>
      <c r="H554" s="155" t="s">
        <v>8754</v>
      </c>
      <c r="I554" s="155">
        <v>80</v>
      </c>
      <c r="J554" s="155">
        <v>80</v>
      </c>
      <c r="K554" s="155" t="s">
        <v>4926</v>
      </c>
      <c r="L554" s="155"/>
      <c r="M554" s="155"/>
    </row>
    <row r="555" spans="2:13" hidden="1" x14ac:dyDescent="0.3">
      <c r="B555" s="155">
        <v>551</v>
      </c>
      <c r="C555" s="155" t="s">
        <v>235</v>
      </c>
      <c r="D555" s="155" t="s">
        <v>706</v>
      </c>
      <c r="E555" s="155" t="s">
        <v>8725</v>
      </c>
      <c r="F555" s="155" t="s">
        <v>8753</v>
      </c>
      <c r="G555" s="155">
        <v>135071</v>
      </c>
      <c r="H555" s="155" t="s">
        <v>8754</v>
      </c>
      <c r="I555" s="155">
        <v>81</v>
      </c>
      <c r="J555" s="155">
        <v>81</v>
      </c>
      <c r="K555" s="155" t="s">
        <v>4926</v>
      </c>
      <c r="L555" s="155"/>
      <c r="M555" s="155"/>
    </row>
    <row r="556" spans="2:13" hidden="1" x14ac:dyDescent="0.3">
      <c r="B556" s="155">
        <v>552</v>
      </c>
      <c r="C556" s="155" t="s">
        <v>235</v>
      </c>
      <c r="D556" s="155" t="s">
        <v>706</v>
      </c>
      <c r="E556" s="155" t="s">
        <v>8725</v>
      </c>
      <c r="F556" s="155" t="s">
        <v>8755</v>
      </c>
      <c r="G556" s="155">
        <v>135078</v>
      </c>
      <c r="H556" s="155" t="s">
        <v>8757</v>
      </c>
      <c r="I556" s="155">
        <v>1</v>
      </c>
      <c r="J556" s="155" t="s">
        <v>8758</v>
      </c>
      <c r="K556" s="155" t="s">
        <v>4926</v>
      </c>
      <c r="L556" s="155"/>
      <c r="M556" s="155"/>
    </row>
    <row r="557" spans="2:13" hidden="1" x14ac:dyDescent="0.3">
      <c r="B557" s="155">
        <v>553</v>
      </c>
      <c r="C557" s="155" t="s">
        <v>235</v>
      </c>
      <c r="D557" s="155" t="s">
        <v>706</v>
      </c>
      <c r="E557" s="155" t="s">
        <v>8725</v>
      </c>
      <c r="F557" s="155" t="s">
        <v>8755</v>
      </c>
      <c r="G557" s="155">
        <v>135078</v>
      </c>
      <c r="H557" s="155" t="s">
        <v>8757</v>
      </c>
      <c r="I557" s="155">
        <v>2</v>
      </c>
      <c r="J557" s="155" t="s">
        <v>8759</v>
      </c>
      <c r="K557" s="155" t="s">
        <v>4926</v>
      </c>
      <c r="L557" s="155"/>
      <c r="M557" s="155"/>
    </row>
    <row r="558" spans="2:13" hidden="1" x14ac:dyDescent="0.3">
      <c r="B558" s="155">
        <v>554</v>
      </c>
      <c r="C558" s="155" t="s">
        <v>235</v>
      </c>
      <c r="D558" s="155" t="s">
        <v>706</v>
      </c>
      <c r="E558" s="155" t="s">
        <v>8725</v>
      </c>
      <c r="F558" s="155" t="s">
        <v>8755</v>
      </c>
      <c r="G558" s="155">
        <v>135078</v>
      </c>
      <c r="H558" s="155" t="s">
        <v>8757</v>
      </c>
      <c r="I558" s="155">
        <v>3</v>
      </c>
      <c r="J558" s="155" t="s">
        <v>8760</v>
      </c>
      <c r="K558" s="155" t="s">
        <v>4926</v>
      </c>
      <c r="L558" s="155"/>
      <c r="M558" s="155"/>
    </row>
    <row r="559" spans="2:13" hidden="1" x14ac:dyDescent="0.3">
      <c r="B559" s="155">
        <v>555</v>
      </c>
      <c r="C559" s="155" t="s">
        <v>235</v>
      </c>
      <c r="D559" s="155" t="s">
        <v>706</v>
      </c>
      <c r="E559" s="155" t="s">
        <v>8725</v>
      </c>
      <c r="F559" s="155" t="s">
        <v>8755</v>
      </c>
      <c r="G559" s="155">
        <v>135078</v>
      </c>
      <c r="H559" s="155" t="s">
        <v>8757</v>
      </c>
      <c r="I559" s="155">
        <v>4</v>
      </c>
      <c r="J559" s="155" t="s">
        <v>8761</v>
      </c>
      <c r="K559" s="155" t="s">
        <v>4926</v>
      </c>
      <c r="L559" s="155"/>
      <c r="M559" s="155"/>
    </row>
    <row r="560" spans="2:13" hidden="1" x14ac:dyDescent="0.3">
      <c r="B560" s="155">
        <v>556</v>
      </c>
      <c r="C560" s="155" t="s">
        <v>235</v>
      </c>
      <c r="D560" s="155" t="s">
        <v>706</v>
      </c>
      <c r="E560" s="155" t="s">
        <v>8725</v>
      </c>
      <c r="F560" s="155" t="s">
        <v>8755</v>
      </c>
      <c r="G560" s="155">
        <v>135078</v>
      </c>
      <c r="H560" s="155" t="s">
        <v>8757</v>
      </c>
      <c r="I560" s="155">
        <v>5</v>
      </c>
      <c r="J560" s="155" t="s">
        <v>8762</v>
      </c>
      <c r="K560" s="155" t="s">
        <v>4926</v>
      </c>
      <c r="L560" s="155"/>
      <c r="M560" s="155"/>
    </row>
    <row r="561" spans="2:13" hidden="1" x14ac:dyDescent="0.3">
      <c r="B561" s="155">
        <v>557</v>
      </c>
      <c r="C561" s="155" t="s">
        <v>235</v>
      </c>
      <c r="D561" s="155" t="s">
        <v>706</v>
      </c>
      <c r="E561" s="155" t="s">
        <v>8725</v>
      </c>
      <c r="F561" s="155" t="s">
        <v>8753</v>
      </c>
      <c r="G561" s="155">
        <v>135080</v>
      </c>
      <c r="H561" s="155" t="s">
        <v>8763</v>
      </c>
      <c r="I561" s="155">
        <v>2</v>
      </c>
      <c r="J561" s="155">
        <v>2</v>
      </c>
      <c r="K561" s="155"/>
      <c r="L561" s="155" t="s">
        <v>4926</v>
      </c>
      <c r="M561" s="155"/>
    </row>
    <row r="562" spans="2:13" hidden="1" x14ac:dyDescent="0.3">
      <c r="B562" s="155">
        <v>558</v>
      </c>
      <c r="C562" s="155" t="s">
        <v>235</v>
      </c>
      <c r="D562" s="155" t="s">
        <v>706</v>
      </c>
      <c r="E562" s="155" t="s">
        <v>8725</v>
      </c>
      <c r="F562" s="155" t="s">
        <v>8753</v>
      </c>
      <c r="G562" s="155">
        <v>135080</v>
      </c>
      <c r="H562" s="155" t="s">
        <v>8763</v>
      </c>
      <c r="I562" s="155">
        <v>11</v>
      </c>
      <c r="J562" s="155">
        <v>11</v>
      </c>
      <c r="K562" s="155"/>
      <c r="L562" s="155" t="s">
        <v>4926</v>
      </c>
      <c r="M562" s="155"/>
    </row>
    <row r="563" spans="2:13" hidden="1" x14ac:dyDescent="0.3">
      <c r="B563" s="155">
        <v>559</v>
      </c>
      <c r="C563" s="155" t="s">
        <v>235</v>
      </c>
      <c r="D563" s="155" t="s">
        <v>706</v>
      </c>
      <c r="E563" s="155" t="s">
        <v>8725</v>
      </c>
      <c r="F563" s="155" t="s">
        <v>8753</v>
      </c>
      <c r="G563" s="155">
        <v>135080</v>
      </c>
      <c r="H563" s="155" t="s">
        <v>8763</v>
      </c>
      <c r="I563" s="155">
        <v>13</v>
      </c>
      <c r="J563" s="155">
        <v>13</v>
      </c>
      <c r="K563" s="155"/>
      <c r="L563" s="155" t="s">
        <v>4926</v>
      </c>
      <c r="M563" s="155"/>
    </row>
    <row r="564" spans="2:13" hidden="1" x14ac:dyDescent="0.3">
      <c r="B564" s="155">
        <v>560</v>
      </c>
      <c r="C564" s="155" t="s">
        <v>235</v>
      </c>
      <c r="D564" s="155" t="s">
        <v>706</v>
      </c>
      <c r="E564" s="155" t="s">
        <v>8725</v>
      </c>
      <c r="F564" s="155" t="s">
        <v>8753</v>
      </c>
      <c r="G564" s="155">
        <v>135080</v>
      </c>
      <c r="H564" s="155" t="s">
        <v>8763</v>
      </c>
      <c r="I564" s="155">
        <v>14</v>
      </c>
      <c r="J564" s="155">
        <v>14</v>
      </c>
      <c r="K564" s="155"/>
      <c r="L564" s="155" t="s">
        <v>4926</v>
      </c>
      <c r="M564" s="155"/>
    </row>
    <row r="565" spans="2:13" hidden="1" x14ac:dyDescent="0.3">
      <c r="B565" s="155">
        <v>561</v>
      </c>
      <c r="C565" s="155" t="s">
        <v>235</v>
      </c>
      <c r="D565" s="155" t="s">
        <v>706</v>
      </c>
      <c r="E565" s="155" t="s">
        <v>8725</v>
      </c>
      <c r="F565" s="155" t="s">
        <v>8753</v>
      </c>
      <c r="G565" s="155">
        <v>135080</v>
      </c>
      <c r="H565" s="155" t="s">
        <v>8763</v>
      </c>
      <c r="I565" s="155">
        <v>15</v>
      </c>
      <c r="J565" s="155">
        <v>15</v>
      </c>
      <c r="K565" s="155"/>
      <c r="L565" s="155" t="s">
        <v>4926</v>
      </c>
      <c r="M565" s="155"/>
    </row>
    <row r="566" spans="2:13" hidden="1" x14ac:dyDescent="0.3">
      <c r="B566" s="155">
        <v>562</v>
      </c>
      <c r="C566" s="155" t="s">
        <v>235</v>
      </c>
      <c r="D566" s="155" t="s">
        <v>706</v>
      </c>
      <c r="E566" s="155" t="s">
        <v>8725</v>
      </c>
      <c r="F566" s="155" t="s">
        <v>8753</v>
      </c>
      <c r="G566" s="155">
        <v>135080</v>
      </c>
      <c r="H566" s="155" t="s">
        <v>8763</v>
      </c>
      <c r="I566" s="155">
        <v>16</v>
      </c>
      <c r="J566" s="155">
        <v>16</v>
      </c>
      <c r="K566" s="155"/>
      <c r="L566" s="155" t="s">
        <v>4926</v>
      </c>
      <c r="M566" s="155"/>
    </row>
    <row r="567" spans="2:13" hidden="1" x14ac:dyDescent="0.3">
      <c r="B567" s="155">
        <v>563</v>
      </c>
      <c r="C567" s="155" t="s">
        <v>235</v>
      </c>
      <c r="D567" s="155" t="s">
        <v>706</v>
      </c>
      <c r="E567" s="155" t="s">
        <v>8725</v>
      </c>
      <c r="F567" s="155" t="s">
        <v>8753</v>
      </c>
      <c r="G567" s="155">
        <v>135080</v>
      </c>
      <c r="H567" s="155" t="s">
        <v>8763</v>
      </c>
      <c r="I567" s="155">
        <v>18</v>
      </c>
      <c r="J567" s="155">
        <v>18</v>
      </c>
      <c r="K567" s="155"/>
      <c r="L567" s="155" t="s">
        <v>4926</v>
      </c>
      <c r="M567" s="155"/>
    </row>
    <row r="568" spans="2:13" hidden="1" x14ac:dyDescent="0.3">
      <c r="B568" s="155">
        <v>564</v>
      </c>
      <c r="C568" s="155" t="s">
        <v>235</v>
      </c>
      <c r="D568" s="155" t="s">
        <v>706</v>
      </c>
      <c r="E568" s="155" t="s">
        <v>8725</v>
      </c>
      <c r="F568" s="155" t="s">
        <v>8753</v>
      </c>
      <c r="G568" s="155">
        <v>135080</v>
      </c>
      <c r="H568" s="155" t="s">
        <v>8763</v>
      </c>
      <c r="I568" s="155">
        <v>19</v>
      </c>
      <c r="J568" s="155">
        <v>19</v>
      </c>
      <c r="K568" s="155"/>
      <c r="L568" s="155" t="s">
        <v>4926</v>
      </c>
      <c r="M568" s="155"/>
    </row>
    <row r="569" spans="2:13" hidden="1" x14ac:dyDescent="0.3">
      <c r="B569" s="155">
        <v>565</v>
      </c>
      <c r="C569" s="155" t="s">
        <v>235</v>
      </c>
      <c r="D569" s="155" t="s">
        <v>706</v>
      </c>
      <c r="E569" s="155" t="s">
        <v>8725</v>
      </c>
      <c r="F569" s="155" t="s">
        <v>8753</v>
      </c>
      <c r="G569" s="155">
        <v>135080</v>
      </c>
      <c r="H569" s="155" t="s">
        <v>8763</v>
      </c>
      <c r="I569" s="155">
        <v>20</v>
      </c>
      <c r="J569" s="155">
        <v>20</v>
      </c>
      <c r="K569" s="155"/>
      <c r="L569" s="155" t="s">
        <v>4926</v>
      </c>
      <c r="M569" s="155"/>
    </row>
    <row r="570" spans="2:13" hidden="1" x14ac:dyDescent="0.3">
      <c r="B570" s="155">
        <v>566</v>
      </c>
      <c r="C570" s="155" t="s">
        <v>235</v>
      </c>
      <c r="D570" s="155" t="s">
        <v>1490</v>
      </c>
      <c r="E570" s="155" t="s">
        <v>8563</v>
      </c>
      <c r="F570" s="155" t="s">
        <v>8564</v>
      </c>
      <c r="G570" s="155">
        <v>150011</v>
      </c>
      <c r="H570" s="155" t="s">
        <v>8565</v>
      </c>
      <c r="I570" s="155">
        <v>2</v>
      </c>
      <c r="J570" s="155">
        <v>2</v>
      </c>
      <c r="K570" s="155" t="s">
        <v>4926</v>
      </c>
      <c r="L570" s="155"/>
      <c r="M570" s="155" t="s">
        <v>4926</v>
      </c>
    </row>
    <row r="571" spans="2:13" hidden="1" x14ac:dyDescent="0.3">
      <c r="B571" s="155">
        <v>567</v>
      </c>
      <c r="C571" s="155" t="s">
        <v>235</v>
      </c>
      <c r="D571" s="155" t="s">
        <v>1490</v>
      </c>
      <c r="E571" s="155" t="s">
        <v>8566</v>
      </c>
      <c r="F571" s="155" t="s">
        <v>8567</v>
      </c>
      <c r="G571" s="155">
        <v>150031</v>
      </c>
      <c r="H571" s="155" t="s">
        <v>8568</v>
      </c>
      <c r="I571" s="155">
        <v>136</v>
      </c>
      <c r="J571" s="155">
        <v>137</v>
      </c>
      <c r="K571" s="155" t="s">
        <v>4926</v>
      </c>
      <c r="L571" s="155"/>
      <c r="M571" s="155"/>
    </row>
    <row r="572" spans="2:13" hidden="1" x14ac:dyDescent="0.3">
      <c r="B572" s="155">
        <v>568</v>
      </c>
      <c r="C572" s="155" t="s">
        <v>235</v>
      </c>
      <c r="D572" s="155" t="s">
        <v>1490</v>
      </c>
      <c r="E572" s="155" t="s">
        <v>8566</v>
      </c>
      <c r="F572" s="155" t="s">
        <v>8569</v>
      </c>
      <c r="G572" s="155">
        <v>150048</v>
      </c>
      <c r="H572" s="155" t="s">
        <v>8570</v>
      </c>
      <c r="I572" s="155">
        <v>168</v>
      </c>
      <c r="J572" s="155">
        <v>22</v>
      </c>
      <c r="K572" s="155" t="s">
        <v>4926</v>
      </c>
      <c r="L572" s="155"/>
      <c r="M572" s="155"/>
    </row>
    <row r="573" spans="2:13" hidden="1" x14ac:dyDescent="0.3">
      <c r="B573" s="155">
        <v>569</v>
      </c>
      <c r="C573" s="155" t="s">
        <v>235</v>
      </c>
      <c r="D573" s="155" t="s">
        <v>1490</v>
      </c>
      <c r="E573" s="155" t="s">
        <v>8563</v>
      </c>
      <c r="F573" s="155" t="s">
        <v>8574</v>
      </c>
      <c r="G573" s="155">
        <v>150105</v>
      </c>
      <c r="H573" s="155" t="s">
        <v>8575</v>
      </c>
      <c r="I573" s="155">
        <v>10</v>
      </c>
      <c r="J573" s="155">
        <v>10</v>
      </c>
      <c r="K573" s="155" t="s">
        <v>4926</v>
      </c>
      <c r="L573" s="155"/>
      <c r="M573" s="155"/>
    </row>
    <row r="574" spans="2:13" hidden="1" x14ac:dyDescent="0.3">
      <c r="B574" s="155">
        <v>570</v>
      </c>
      <c r="C574" s="155" t="s">
        <v>235</v>
      </c>
      <c r="D574" s="155" t="s">
        <v>1490</v>
      </c>
      <c r="E574" s="155" t="s">
        <v>8563</v>
      </c>
      <c r="F574" s="155" t="s">
        <v>8576</v>
      </c>
      <c r="G574" s="155">
        <v>150271</v>
      </c>
      <c r="H574" s="155" t="s">
        <v>8577</v>
      </c>
      <c r="I574" s="155">
        <v>272</v>
      </c>
      <c r="J574" s="155">
        <v>272</v>
      </c>
      <c r="K574" s="155" t="s">
        <v>4926</v>
      </c>
      <c r="L574" s="155" t="s">
        <v>4926</v>
      </c>
      <c r="M574" s="155"/>
    </row>
    <row r="575" spans="2:13" hidden="1" x14ac:dyDescent="0.3">
      <c r="B575" s="155">
        <v>571</v>
      </c>
      <c r="C575" s="155" t="s">
        <v>235</v>
      </c>
      <c r="D575" s="155" t="s">
        <v>1490</v>
      </c>
      <c r="E575" s="155" t="s">
        <v>8563</v>
      </c>
      <c r="F575" s="155" t="s">
        <v>8576</v>
      </c>
      <c r="G575" s="155">
        <v>150271</v>
      </c>
      <c r="H575" s="155" t="s">
        <v>8577</v>
      </c>
      <c r="I575" s="155">
        <v>273</v>
      </c>
      <c r="J575" s="155">
        <v>273</v>
      </c>
      <c r="K575" s="155" t="s">
        <v>4926</v>
      </c>
      <c r="L575" s="155" t="s">
        <v>4926</v>
      </c>
      <c r="M575" s="155"/>
    </row>
    <row r="576" spans="2:13" hidden="1" x14ac:dyDescent="0.3">
      <c r="B576" s="155">
        <v>572</v>
      </c>
      <c r="C576" s="155" t="s">
        <v>235</v>
      </c>
      <c r="D576" s="155" t="s">
        <v>1490</v>
      </c>
      <c r="E576" s="155" t="s">
        <v>8563</v>
      </c>
      <c r="F576" s="155" t="s">
        <v>8576</v>
      </c>
      <c r="G576" s="155">
        <v>150271</v>
      </c>
      <c r="H576" s="155" t="s">
        <v>8577</v>
      </c>
      <c r="I576" s="155">
        <v>274</v>
      </c>
      <c r="J576" s="155">
        <v>274</v>
      </c>
      <c r="K576" s="155" t="s">
        <v>4926</v>
      </c>
      <c r="L576" s="155" t="s">
        <v>4926</v>
      </c>
      <c r="M576" s="155"/>
    </row>
    <row r="577" spans="2:13" hidden="1" x14ac:dyDescent="0.3">
      <c r="B577" s="155">
        <v>573</v>
      </c>
      <c r="C577" s="155" t="s">
        <v>235</v>
      </c>
      <c r="D577" s="155" t="s">
        <v>1490</v>
      </c>
      <c r="E577" s="155" t="s">
        <v>8563</v>
      </c>
      <c r="F577" s="155" t="s">
        <v>8576</v>
      </c>
      <c r="G577" s="155">
        <v>150271</v>
      </c>
      <c r="H577" s="155" t="s">
        <v>8577</v>
      </c>
      <c r="I577" s="155">
        <v>275</v>
      </c>
      <c r="J577" s="155">
        <v>275</v>
      </c>
      <c r="K577" s="155" t="s">
        <v>4926</v>
      </c>
      <c r="L577" s="155" t="s">
        <v>4926</v>
      </c>
      <c r="M577" s="155"/>
    </row>
    <row r="578" spans="2:13" hidden="1" x14ac:dyDescent="0.3">
      <c r="B578" s="155">
        <v>574</v>
      </c>
      <c r="C578" s="155" t="s">
        <v>235</v>
      </c>
      <c r="D578" s="155" t="s">
        <v>1490</v>
      </c>
      <c r="E578" s="155" t="s">
        <v>8563</v>
      </c>
      <c r="F578" s="155" t="s">
        <v>8576</v>
      </c>
      <c r="G578" s="155">
        <v>150271</v>
      </c>
      <c r="H578" s="155" t="s">
        <v>8577</v>
      </c>
      <c r="I578" s="155">
        <v>278</v>
      </c>
      <c r="J578" s="155">
        <v>278</v>
      </c>
      <c r="K578" s="155" t="s">
        <v>4926</v>
      </c>
      <c r="L578" s="155" t="s">
        <v>4926</v>
      </c>
      <c r="M578" s="155"/>
    </row>
    <row r="579" spans="2:13" hidden="1" x14ac:dyDescent="0.3">
      <c r="B579" s="155">
        <v>575</v>
      </c>
      <c r="C579" s="155" t="s">
        <v>235</v>
      </c>
      <c r="D579" s="155" t="s">
        <v>1490</v>
      </c>
      <c r="E579" s="155" t="s">
        <v>8563</v>
      </c>
      <c r="F579" s="155" t="s">
        <v>8576</v>
      </c>
      <c r="G579" s="155">
        <v>150271</v>
      </c>
      <c r="H579" s="155" t="s">
        <v>8577</v>
      </c>
      <c r="I579" s="155">
        <v>279</v>
      </c>
      <c r="J579" s="155">
        <v>279</v>
      </c>
      <c r="K579" s="155" t="s">
        <v>4926</v>
      </c>
      <c r="L579" s="155" t="s">
        <v>4926</v>
      </c>
      <c r="M579" s="155"/>
    </row>
    <row r="580" spans="2:13" hidden="1" x14ac:dyDescent="0.3">
      <c r="B580" s="155">
        <v>576</v>
      </c>
      <c r="C580" s="155" t="s">
        <v>235</v>
      </c>
      <c r="D580" s="155" t="s">
        <v>1490</v>
      </c>
      <c r="E580" s="155" t="s">
        <v>8563</v>
      </c>
      <c r="F580" s="155" t="s">
        <v>8576</v>
      </c>
      <c r="G580" s="155">
        <v>150271</v>
      </c>
      <c r="H580" s="155" t="s">
        <v>8577</v>
      </c>
      <c r="I580" s="155">
        <v>296</v>
      </c>
      <c r="J580" s="155">
        <v>296</v>
      </c>
      <c r="K580" s="155" t="s">
        <v>4926</v>
      </c>
      <c r="L580" s="155" t="s">
        <v>4926</v>
      </c>
      <c r="M580" s="155"/>
    </row>
    <row r="581" spans="2:13" hidden="1" x14ac:dyDescent="0.3">
      <c r="B581" s="155">
        <v>577</v>
      </c>
      <c r="C581" s="155" t="s">
        <v>235</v>
      </c>
      <c r="D581" s="155" t="s">
        <v>1490</v>
      </c>
      <c r="E581" s="155" t="s">
        <v>8563</v>
      </c>
      <c r="F581" s="155" t="s">
        <v>8576</v>
      </c>
      <c r="G581" s="155">
        <v>150271</v>
      </c>
      <c r="H581" s="155" t="s">
        <v>8577</v>
      </c>
      <c r="I581" s="155">
        <v>304</v>
      </c>
      <c r="J581" s="155">
        <v>304</v>
      </c>
      <c r="K581" s="155" t="s">
        <v>4926</v>
      </c>
      <c r="L581" s="155" t="s">
        <v>4926</v>
      </c>
      <c r="M581" s="155"/>
    </row>
    <row r="582" spans="2:13" hidden="1" x14ac:dyDescent="0.3">
      <c r="B582" s="155">
        <v>578</v>
      </c>
      <c r="C582" s="155" t="s">
        <v>235</v>
      </c>
      <c r="D582" s="155" t="s">
        <v>1490</v>
      </c>
      <c r="E582" s="155" t="s">
        <v>8563</v>
      </c>
      <c r="F582" s="155" t="s">
        <v>8576</v>
      </c>
      <c r="G582" s="155">
        <v>150271</v>
      </c>
      <c r="H582" s="155" t="s">
        <v>8577</v>
      </c>
      <c r="I582" s="155">
        <v>307</v>
      </c>
      <c r="J582" s="155">
        <v>307</v>
      </c>
      <c r="K582" s="155" t="s">
        <v>4926</v>
      </c>
      <c r="L582" s="155" t="s">
        <v>4926</v>
      </c>
      <c r="M582" s="155"/>
    </row>
    <row r="583" spans="2:13" hidden="1" x14ac:dyDescent="0.3">
      <c r="B583" s="155">
        <v>579</v>
      </c>
      <c r="C583" s="155" t="s">
        <v>235</v>
      </c>
      <c r="D583" s="155" t="s">
        <v>1490</v>
      </c>
      <c r="E583" s="155" t="s">
        <v>8563</v>
      </c>
      <c r="F583" s="155" t="s">
        <v>8576</v>
      </c>
      <c r="G583" s="155">
        <v>150271</v>
      </c>
      <c r="H583" s="155" t="s">
        <v>8577</v>
      </c>
      <c r="I583" s="155">
        <v>320</v>
      </c>
      <c r="J583" s="155">
        <v>320</v>
      </c>
      <c r="K583" s="155" t="s">
        <v>4926</v>
      </c>
      <c r="L583" s="155" t="s">
        <v>4926</v>
      </c>
      <c r="M583" s="155"/>
    </row>
    <row r="584" spans="2:13" hidden="1" x14ac:dyDescent="0.3">
      <c r="B584" s="155">
        <v>580</v>
      </c>
      <c r="C584" s="155" t="s">
        <v>235</v>
      </c>
      <c r="D584" s="155" t="s">
        <v>1490</v>
      </c>
      <c r="E584" s="155" t="s">
        <v>8563</v>
      </c>
      <c r="F584" s="155" t="s">
        <v>8576</v>
      </c>
      <c r="G584" s="155">
        <v>150271</v>
      </c>
      <c r="H584" s="155" t="s">
        <v>8577</v>
      </c>
      <c r="I584" s="155">
        <v>321</v>
      </c>
      <c r="J584" s="155">
        <v>321</v>
      </c>
      <c r="K584" s="155" t="s">
        <v>4926</v>
      </c>
      <c r="L584" s="155" t="s">
        <v>4926</v>
      </c>
      <c r="M584" s="155"/>
    </row>
    <row r="585" spans="2:13" hidden="1" x14ac:dyDescent="0.3">
      <c r="B585" s="155">
        <v>581</v>
      </c>
      <c r="C585" s="155" t="s">
        <v>235</v>
      </c>
      <c r="D585" s="155" t="s">
        <v>1490</v>
      </c>
      <c r="E585" s="155" t="s">
        <v>8563</v>
      </c>
      <c r="F585" s="155" t="s">
        <v>8576</v>
      </c>
      <c r="G585" s="155">
        <v>150271</v>
      </c>
      <c r="H585" s="155" t="s">
        <v>8577</v>
      </c>
      <c r="I585" s="155">
        <v>322</v>
      </c>
      <c r="J585" s="155">
        <v>322</v>
      </c>
      <c r="K585" s="155" t="s">
        <v>4926</v>
      </c>
      <c r="L585" s="155" t="s">
        <v>4926</v>
      </c>
      <c r="M585" s="155"/>
    </row>
    <row r="586" spans="2:13" hidden="1" x14ac:dyDescent="0.3">
      <c r="B586" s="155">
        <v>582</v>
      </c>
      <c r="C586" s="155" t="s">
        <v>235</v>
      </c>
      <c r="D586" s="155" t="s">
        <v>1490</v>
      </c>
      <c r="E586" s="155" t="s">
        <v>8563</v>
      </c>
      <c r="F586" s="155" t="s">
        <v>8576</v>
      </c>
      <c r="G586" s="155">
        <v>150271</v>
      </c>
      <c r="H586" s="155" t="s">
        <v>8577</v>
      </c>
      <c r="I586" s="155">
        <v>323</v>
      </c>
      <c r="J586" s="155">
        <v>323</v>
      </c>
      <c r="K586" s="155" t="s">
        <v>4926</v>
      </c>
      <c r="L586" s="155" t="s">
        <v>4926</v>
      </c>
      <c r="M586" s="155"/>
    </row>
    <row r="587" spans="2:13" hidden="1" x14ac:dyDescent="0.3">
      <c r="B587" s="155">
        <v>583</v>
      </c>
      <c r="C587" s="155" t="s">
        <v>235</v>
      </c>
      <c r="D587" s="155" t="s">
        <v>1490</v>
      </c>
      <c r="E587" s="155" t="s">
        <v>8563</v>
      </c>
      <c r="F587" s="155" t="s">
        <v>8576</v>
      </c>
      <c r="G587" s="155">
        <v>150271</v>
      </c>
      <c r="H587" s="155" t="s">
        <v>8577</v>
      </c>
      <c r="I587" s="155">
        <v>335</v>
      </c>
      <c r="J587" s="155">
        <v>335</v>
      </c>
      <c r="K587" s="155" t="s">
        <v>4926</v>
      </c>
      <c r="L587" s="155" t="s">
        <v>4926</v>
      </c>
      <c r="M587" s="155"/>
    </row>
    <row r="588" spans="2:13" hidden="1" x14ac:dyDescent="0.3">
      <c r="B588" s="155">
        <v>584</v>
      </c>
      <c r="C588" s="155" t="s">
        <v>235</v>
      </c>
      <c r="D588" s="155" t="s">
        <v>1490</v>
      </c>
      <c r="E588" s="155" t="s">
        <v>8563</v>
      </c>
      <c r="F588" s="155" t="s">
        <v>8578</v>
      </c>
      <c r="G588" s="155">
        <v>150582</v>
      </c>
      <c r="H588" s="155" t="s">
        <v>8579</v>
      </c>
      <c r="I588" s="155">
        <v>7</v>
      </c>
      <c r="J588" s="155" t="s">
        <v>8580</v>
      </c>
      <c r="K588" s="155" t="s">
        <v>4926</v>
      </c>
      <c r="L588" s="155"/>
      <c r="M588" s="155" t="s">
        <v>4926</v>
      </c>
    </row>
    <row r="589" spans="2:13" hidden="1" x14ac:dyDescent="0.3">
      <c r="B589" s="155">
        <v>585</v>
      </c>
      <c r="C589" s="155" t="s">
        <v>235</v>
      </c>
      <c r="D589" s="155" t="s">
        <v>1490</v>
      </c>
      <c r="E589" s="155" t="s">
        <v>8563</v>
      </c>
      <c r="F589" s="155" t="s">
        <v>8584</v>
      </c>
      <c r="G589" s="155">
        <v>150768</v>
      </c>
      <c r="H589" s="155" t="s">
        <v>8585</v>
      </c>
      <c r="I589" s="155">
        <v>36</v>
      </c>
      <c r="J589" s="155">
        <v>36</v>
      </c>
      <c r="K589" s="155" t="s">
        <v>4926</v>
      </c>
      <c r="L589" s="155"/>
      <c r="M589" s="155"/>
    </row>
    <row r="590" spans="2:13" hidden="1" x14ac:dyDescent="0.3">
      <c r="B590" s="155">
        <v>586</v>
      </c>
      <c r="C590" s="155" t="s">
        <v>235</v>
      </c>
      <c r="D590" s="155" t="s">
        <v>1490</v>
      </c>
      <c r="E590" s="155" t="s">
        <v>8563</v>
      </c>
      <c r="F590" s="155" t="s">
        <v>8584</v>
      </c>
      <c r="G590" s="155">
        <v>150768</v>
      </c>
      <c r="H590" s="155" t="s">
        <v>8585</v>
      </c>
      <c r="I590" s="155">
        <v>64</v>
      </c>
      <c r="J590" s="155">
        <v>64</v>
      </c>
      <c r="K590" s="155" t="s">
        <v>4926</v>
      </c>
      <c r="L590" s="155"/>
      <c r="M590" s="155"/>
    </row>
    <row r="591" spans="2:13" hidden="1" x14ac:dyDescent="0.3">
      <c r="B591" s="155">
        <v>587</v>
      </c>
      <c r="C591" s="155" t="s">
        <v>235</v>
      </c>
      <c r="D591" s="155" t="s">
        <v>1490</v>
      </c>
      <c r="E591" s="155" t="s">
        <v>8563</v>
      </c>
      <c r="F591" s="155" t="s">
        <v>8584</v>
      </c>
      <c r="G591" s="155">
        <v>150768</v>
      </c>
      <c r="H591" s="155" t="s">
        <v>8585</v>
      </c>
      <c r="I591" s="155">
        <v>80</v>
      </c>
      <c r="J591" s="155">
        <v>80</v>
      </c>
      <c r="K591" s="155" t="s">
        <v>4926</v>
      </c>
      <c r="L591" s="155"/>
      <c r="M591" s="155"/>
    </row>
    <row r="592" spans="2:13" hidden="1" x14ac:dyDescent="0.3">
      <c r="B592" s="155">
        <v>588</v>
      </c>
      <c r="C592" s="155" t="s">
        <v>235</v>
      </c>
      <c r="D592" s="155" t="s">
        <v>1490</v>
      </c>
      <c r="E592" s="155" t="s">
        <v>8563</v>
      </c>
      <c r="F592" s="155" t="s">
        <v>8584</v>
      </c>
      <c r="G592" s="155">
        <v>150768</v>
      </c>
      <c r="H592" s="155" t="s">
        <v>8585</v>
      </c>
      <c r="I592" s="155">
        <v>111</v>
      </c>
      <c r="J592" s="155">
        <v>111</v>
      </c>
      <c r="K592" s="155" t="s">
        <v>4926</v>
      </c>
      <c r="L592" s="155"/>
      <c r="M592" s="155"/>
    </row>
    <row r="593" spans="2:13" hidden="1" x14ac:dyDescent="0.3">
      <c r="B593" s="155">
        <v>589</v>
      </c>
      <c r="C593" s="155" t="s">
        <v>235</v>
      </c>
      <c r="D593" s="155" t="s">
        <v>1490</v>
      </c>
      <c r="E593" s="155" t="s">
        <v>8563</v>
      </c>
      <c r="F593" s="155" t="s">
        <v>8584</v>
      </c>
      <c r="G593" s="155">
        <v>150768</v>
      </c>
      <c r="H593" s="155" t="s">
        <v>8585</v>
      </c>
      <c r="I593" s="155">
        <v>136</v>
      </c>
      <c r="J593" s="155">
        <v>136</v>
      </c>
      <c r="K593" s="155" t="s">
        <v>4926</v>
      </c>
      <c r="L593" s="155"/>
      <c r="M593" s="155"/>
    </row>
    <row r="594" spans="2:13" hidden="1" x14ac:dyDescent="0.3">
      <c r="B594" s="155">
        <v>590</v>
      </c>
      <c r="C594" s="155" t="s">
        <v>235</v>
      </c>
      <c r="D594" s="155" t="s">
        <v>1490</v>
      </c>
      <c r="E594" s="155" t="s">
        <v>8563</v>
      </c>
      <c r="F594" s="155" t="s">
        <v>8584</v>
      </c>
      <c r="G594" s="155">
        <v>150768</v>
      </c>
      <c r="H594" s="155" t="s">
        <v>8585</v>
      </c>
      <c r="I594" s="155">
        <v>142</v>
      </c>
      <c r="J594" s="155">
        <v>142</v>
      </c>
      <c r="K594" s="155" t="s">
        <v>4926</v>
      </c>
      <c r="L594" s="155"/>
      <c r="M594" s="155"/>
    </row>
    <row r="595" spans="2:13" hidden="1" x14ac:dyDescent="0.3">
      <c r="B595" s="155">
        <v>591</v>
      </c>
      <c r="C595" s="155" t="s">
        <v>235</v>
      </c>
      <c r="D595" s="155" t="s">
        <v>1490</v>
      </c>
      <c r="E595" s="155" t="s">
        <v>8563</v>
      </c>
      <c r="F595" s="155" t="s">
        <v>8584</v>
      </c>
      <c r="G595" s="155">
        <v>150768</v>
      </c>
      <c r="H595" s="155" t="s">
        <v>8585</v>
      </c>
      <c r="I595" s="155">
        <v>156</v>
      </c>
      <c r="J595" s="155">
        <v>156</v>
      </c>
      <c r="K595" s="155" t="s">
        <v>4926</v>
      </c>
      <c r="L595" s="155"/>
      <c r="M595" s="155"/>
    </row>
    <row r="596" spans="2:13" hidden="1" x14ac:dyDescent="0.3">
      <c r="B596" s="155">
        <v>592</v>
      </c>
      <c r="C596" s="155" t="s">
        <v>235</v>
      </c>
      <c r="D596" s="155" t="s">
        <v>1490</v>
      </c>
      <c r="E596" s="155" t="s">
        <v>8563</v>
      </c>
      <c r="F596" s="155" t="s">
        <v>8584</v>
      </c>
      <c r="G596" s="155">
        <v>150768</v>
      </c>
      <c r="H596" s="155" t="s">
        <v>8585</v>
      </c>
      <c r="I596" s="155">
        <v>160</v>
      </c>
      <c r="J596" s="155">
        <v>160</v>
      </c>
      <c r="K596" s="155" t="s">
        <v>4926</v>
      </c>
      <c r="L596" s="155"/>
      <c r="M596" s="155"/>
    </row>
    <row r="597" spans="2:13" hidden="1" x14ac:dyDescent="0.3">
      <c r="B597" s="155">
        <v>593</v>
      </c>
      <c r="C597" s="155" t="s">
        <v>235</v>
      </c>
      <c r="D597" s="155" t="s">
        <v>1490</v>
      </c>
      <c r="E597" s="155" t="s">
        <v>8563</v>
      </c>
      <c r="F597" s="155" t="s">
        <v>8584</v>
      </c>
      <c r="G597" s="155">
        <v>150768</v>
      </c>
      <c r="H597" s="155" t="s">
        <v>8585</v>
      </c>
      <c r="I597" s="155">
        <v>161</v>
      </c>
      <c r="J597" s="155">
        <v>161</v>
      </c>
      <c r="K597" s="155" t="s">
        <v>4926</v>
      </c>
      <c r="L597" s="155"/>
      <c r="M597" s="155"/>
    </row>
    <row r="598" spans="2:13" hidden="1" x14ac:dyDescent="0.3">
      <c r="B598" s="155">
        <v>594</v>
      </c>
      <c r="C598" s="155" t="s">
        <v>235</v>
      </c>
      <c r="D598" s="155" t="s">
        <v>1490</v>
      </c>
      <c r="E598" s="155" t="s">
        <v>8563</v>
      </c>
      <c r="F598" s="155" t="s">
        <v>8584</v>
      </c>
      <c r="G598" s="155">
        <v>150768</v>
      </c>
      <c r="H598" s="155" t="s">
        <v>8585</v>
      </c>
      <c r="I598" s="155">
        <v>165</v>
      </c>
      <c r="J598" s="155">
        <v>165</v>
      </c>
      <c r="K598" s="155" t="s">
        <v>4926</v>
      </c>
      <c r="L598" s="155"/>
      <c r="M598" s="155"/>
    </row>
    <row r="599" spans="2:13" hidden="1" x14ac:dyDescent="0.3">
      <c r="B599" s="155">
        <v>595</v>
      </c>
      <c r="C599" s="155" t="s">
        <v>235</v>
      </c>
      <c r="D599" s="155" t="s">
        <v>1490</v>
      </c>
      <c r="E599" s="155" t="s">
        <v>8563</v>
      </c>
      <c r="F599" s="155" t="s">
        <v>8584</v>
      </c>
      <c r="G599" s="155">
        <v>150768</v>
      </c>
      <c r="H599" s="155" t="s">
        <v>8585</v>
      </c>
      <c r="I599" s="155">
        <v>166</v>
      </c>
      <c r="J599" s="155">
        <v>166</v>
      </c>
      <c r="K599" s="155" t="s">
        <v>4926</v>
      </c>
      <c r="L599" s="155"/>
      <c r="M599" s="155"/>
    </row>
    <row r="600" spans="2:13" hidden="1" x14ac:dyDescent="0.3">
      <c r="B600" s="155">
        <v>596</v>
      </c>
      <c r="C600" s="155" t="s">
        <v>235</v>
      </c>
      <c r="D600" s="155" t="s">
        <v>1490</v>
      </c>
      <c r="E600" s="155" t="s">
        <v>8563</v>
      </c>
      <c r="F600" s="155" t="s">
        <v>8584</v>
      </c>
      <c r="G600" s="155">
        <v>150768</v>
      </c>
      <c r="H600" s="155" t="s">
        <v>8585</v>
      </c>
      <c r="I600" s="155">
        <v>169</v>
      </c>
      <c r="J600" s="155">
        <v>169</v>
      </c>
      <c r="K600" s="155" t="s">
        <v>4926</v>
      </c>
      <c r="L600" s="155"/>
      <c r="M600" s="155"/>
    </row>
    <row r="601" spans="2:13" hidden="1" x14ac:dyDescent="0.3">
      <c r="B601" s="155">
        <v>597</v>
      </c>
      <c r="C601" s="155" t="s">
        <v>235</v>
      </c>
      <c r="D601" s="155" t="s">
        <v>1490</v>
      </c>
      <c r="E601" s="155" t="s">
        <v>8563</v>
      </c>
      <c r="F601" s="155" t="s">
        <v>8584</v>
      </c>
      <c r="G601" s="155">
        <v>150768</v>
      </c>
      <c r="H601" s="155" t="s">
        <v>8585</v>
      </c>
      <c r="I601" s="155">
        <v>170</v>
      </c>
      <c r="J601" s="155">
        <v>170</v>
      </c>
      <c r="K601" s="155" t="s">
        <v>4926</v>
      </c>
      <c r="L601" s="155"/>
      <c r="M601" s="155"/>
    </row>
    <row r="602" spans="2:13" hidden="1" x14ac:dyDescent="0.3">
      <c r="B602" s="155">
        <v>598</v>
      </c>
      <c r="C602" s="155" t="s">
        <v>235</v>
      </c>
      <c r="D602" s="155" t="s">
        <v>1490</v>
      </c>
      <c r="E602" s="155" t="s">
        <v>8563</v>
      </c>
      <c r="F602" s="155" t="s">
        <v>8584</v>
      </c>
      <c r="G602" s="155">
        <v>150768</v>
      </c>
      <c r="H602" s="155" t="s">
        <v>8585</v>
      </c>
      <c r="I602" s="155">
        <v>173</v>
      </c>
      <c r="J602" s="155">
        <v>173</v>
      </c>
      <c r="K602" s="155" t="s">
        <v>4926</v>
      </c>
      <c r="L602" s="155"/>
      <c r="M602" s="155"/>
    </row>
    <row r="603" spans="2:13" hidden="1" x14ac:dyDescent="0.3">
      <c r="B603" s="155">
        <v>599</v>
      </c>
      <c r="C603" s="155" t="s">
        <v>235</v>
      </c>
      <c r="D603" s="155" t="s">
        <v>1490</v>
      </c>
      <c r="E603" s="155" t="s">
        <v>8563</v>
      </c>
      <c r="F603" s="155" t="s">
        <v>8584</v>
      </c>
      <c r="G603" s="155">
        <v>150768</v>
      </c>
      <c r="H603" s="155" t="s">
        <v>8585</v>
      </c>
      <c r="I603" s="155">
        <v>174</v>
      </c>
      <c r="J603" s="155">
        <v>174</v>
      </c>
      <c r="K603" s="155" t="s">
        <v>4926</v>
      </c>
      <c r="L603" s="155"/>
      <c r="M603" s="155"/>
    </row>
    <row r="604" spans="2:13" hidden="1" x14ac:dyDescent="0.3">
      <c r="B604" s="155">
        <v>600</v>
      </c>
      <c r="C604" s="155" t="s">
        <v>235</v>
      </c>
      <c r="D604" s="155" t="s">
        <v>1490</v>
      </c>
      <c r="E604" s="155" t="s">
        <v>8563</v>
      </c>
      <c r="F604" s="155" t="s">
        <v>8584</v>
      </c>
      <c r="G604" s="155">
        <v>150768</v>
      </c>
      <c r="H604" s="155" t="s">
        <v>8585</v>
      </c>
      <c r="I604" s="155">
        <v>175</v>
      </c>
      <c r="J604" s="155">
        <v>175</v>
      </c>
      <c r="K604" s="155" t="s">
        <v>4926</v>
      </c>
      <c r="L604" s="155"/>
      <c r="M604" s="155"/>
    </row>
    <row r="605" spans="2:13" hidden="1" x14ac:dyDescent="0.3">
      <c r="B605" s="155">
        <v>601</v>
      </c>
      <c r="C605" s="155" t="s">
        <v>235</v>
      </c>
      <c r="D605" s="155" t="s">
        <v>1490</v>
      </c>
      <c r="E605" s="155" t="s">
        <v>8563</v>
      </c>
      <c r="F605" s="155" t="s">
        <v>8584</v>
      </c>
      <c r="G605" s="155">
        <v>150768</v>
      </c>
      <c r="H605" s="155" t="s">
        <v>8585</v>
      </c>
      <c r="I605" s="155">
        <v>178</v>
      </c>
      <c r="J605" s="155">
        <v>178</v>
      </c>
      <c r="K605" s="155" t="s">
        <v>4926</v>
      </c>
      <c r="L605" s="155"/>
      <c r="M605" s="155"/>
    </row>
    <row r="606" spans="2:13" hidden="1" x14ac:dyDescent="0.3">
      <c r="B606" s="155">
        <v>602</v>
      </c>
      <c r="C606" s="155" t="s">
        <v>235</v>
      </c>
      <c r="D606" s="155" t="s">
        <v>1490</v>
      </c>
      <c r="E606" s="155" t="s">
        <v>8563</v>
      </c>
      <c r="F606" s="155" t="s">
        <v>8584</v>
      </c>
      <c r="G606" s="155">
        <v>150768</v>
      </c>
      <c r="H606" s="155" t="s">
        <v>8585</v>
      </c>
      <c r="I606" s="155">
        <v>179</v>
      </c>
      <c r="J606" s="155">
        <v>179</v>
      </c>
      <c r="K606" s="155" t="s">
        <v>4926</v>
      </c>
      <c r="L606" s="155"/>
      <c r="M606" s="155"/>
    </row>
    <row r="607" spans="2:13" hidden="1" x14ac:dyDescent="0.3">
      <c r="B607" s="155">
        <v>603</v>
      </c>
      <c r="C607" s="155" t="s">
        <v>235</v>
      </c>
      <c r="D607" s="155" t="s">
        <v>1490</v>
      </c>
      <c r="E607" s="155" t="s">
        <v>8563</v>
      </c>
      <c r="F607" s="155" t="s">
        <v>8584</v>
      </c>
      <c r="G607" s="155">
        <v>150768</v>
      </c>
      <c r="H607" s="155" t="s">
        <v>8585</v>
      </c>
      <c r="I607" s="155">
        <v>180</v>
      </c>
      <c r="J607" s="155">
        <v>180</v>
      </c>
      <c r="K607" s="155" t="s">
        <v>4926</v>
      </c>
      <c r="L607" s="155"/>
      <c r="M607" s="155"/>
    </row>
    <row r="608" spans="2:13" hidden="1" x14ac:dyDescent="0.3">
      <c r="B608" s="155">
        <v>604</v>
      </c>
      <c r="C608" s="155" t="s">
        <v>235</v>
      </c>
      <c r="D608" s="155" t="s">
        <v>1490</v>
      </c>
      <c r="E608" s="155" t="s">
        <v>8563</v>
      </c>
      <c r="F608" s="155" t="s">
        <v>8584</v>
      </c>
      <c r="G608" s="155">
        <v>150768</v>
      </c>
      <c r="H608" s="155" t="s">
        <v>8585</v>
      </c>
      <c r="I608" s="155">
        <v>183</v>
      </c>
      <c r="J608" s="155">
        <v>183</v>
      </c>
      <c r="K608" s="155" t="s">
        <v>4926</v>
      </c>
      <c r="L608" s="155"/>
      <c r="M608" s="155"/>
    </row>
    <row r="609" spans="2:13" hidden="1" x14ac:dyDescent="0.3">
      <c r="B609" s="155">
        <v>605</v>
      </c>
      <c r="C609" s="155" t="s">
        <v>235</v>
      </c>
      <c r="D609" s="155" t="s">
        <v>1490</v>
      </c>
      <c r="E609" s="155" t="s">
        <v>8563</v>
      </c>
      <c r="F609" s="155" t="s">
        <v>8584</v>
      </c>
      <c r="G609" s="155">
        <v>150768</v>
      </c>
      <c r="H609" s="155" t="s">
        <v>8585</v>
      </c>
      <c r="I609" s="155">
        <v>184</v>
      </c>
      <c r="J609" s="155">
        <v>184</v>
      </c>
      <c r="K609" s="155" t="s">
        <v>4926</v>
      </c>
      <c r="L609" s="155"/>
      <c r="M609" s="155"/>
    </row>
    <row r="610" spans="2:13" hidden="1" x14ac:dyDescent="0.3">
      <c r="B610" s="155">
        <v>606</v>
      </c>
      <c r="C610" s="155" t="s">
        <v>235</v>
      </c>
      <c r="D610" s="155" t="s">
        <v>1490</v>
      </c>
      <c r="E610" s="155" t="s">
        <v>8563</v>
      </c>
      <c r="F610" s="155" t="s">
        <v>8584</v>
      </c>
      <c r="G610" s="155">
        <v>150768</v>
      </c>
      <c r="H610" s="155" t="s">
        <v>8585</v>
      </c>
      <c r="I610" s="155">
        <v>185</v>
      </c>
      <c r="J610" s="155">
        <v>185</v>
      </c>
      <c r="K610" s="155" t="s">
        <v>4926</v>
      </c>
      <c r="L610" s="155"/>
      <c r="M610" s="155"/>
    </row>
    <row r="611" spans="2:13" hidden="1" x14ac:dyDescent="0.3">
      <c r="B611" s="155">
        <v>607</v>
      </c>
      <c r="C611" s="155" t="s">
        <v>235</v>
      </c>
      <c r="D611" s="155" t="s">
        <v>1490</v>
      </c>
      <c r="E611" s="155" t="s">
        <v>8563</v>
      </c>
      <c r="F611" s="155" t="s">
        <v>8584</v>
      </c>
      <c r="G611" s="155">
        <v>150768</v>
      </c>
      <c r="H611" s="155" t="s">
        <v>8585</v>
      </c>
      <c r="I611" s="155">
        <v>186</v>
      </c>
      <c r="J611" s="155">
        <v>186</v>
      </c>
      <c r="K611" s="155" t="s">
        <v>4926</v>
      </c>
      <c r="L611" s="155"/>
      <c r="M611" s="155"/>
    </row>
    <row r="612" spans="2:13" hidden="1" x14ac:dyDescent="0.3">
      <c r="B612" s="155">
        <v>608</v>
      </c>
      <c r="C612" s="155" t="s">
        <v>235</v>
      </c>
      <c r="D612" s="155" t="s">
        <v>1490</v>
      </c>
      <c r="E612" s="155" t="s">
        <v>8563</v>
      </c>
      <c r="F612" s="155" t="s">
        <v>8584</v>
      </c>
      <c r="G612" s="155">
        <v>150768</v>
      </c>
      <c r="H612" s="155" t="s">
        <v>8585</v>
      </c>
      <c r="I612" s="155">
        <v>187</v>
      </c>
      <c r="J612" s="155">
        <v>187</v>
      </c>
      <c r="K612" s="155" t="s">
        <v>4926</v>
      </c>
      <c r="L612" s="155"/>
      <c r="M612" s="155"/>
    </row>
    <row r="613" spans="2:13" hidden="1" x14ac:dyDescent="0.3">
      <c r="B613" s="155">
        <v>609</v>
      </c>
      <c r="C613" s="155" t="s">
        <v>235</v>
      </c>
      <c r="D613" s="155" t="s">
        <v>1490</v>
      </c>
      <c r="E613" s="155" t="s">
        <v>8563</v>
      </c>
      <c r="F613" s="155" t="s">
        <v>8584</v>
      </c>
      <c r="G613" s="155">
        <v>150768</v>
      </c>
      <c r="H613" s="155" t="s">
        <v>8585</v>
      </c>
      <c r="I613" s="155">
        <v>188</v>
      </c>
      <c r="J613" s="155">
        <v>188</v>
      </c>
      <c r="K613" s="155" t="s">
        <v>4926</v>
      </c>
      <c r="L613" s="155"/>
      <c r="M613" s="155"/>
    </row>
    <row r="614" spans="2:13" hidden="1" x14ac:dyDescent="0.3">
      <c r="B614" s="155">
        <v>610</v>
      </c>
      <c r="C614" s="155" t="s">
        <v>235</v>
      </c>
      <c r="D614" s="155" t="s">
        <v>1490</v>
      </c>
      <c r="E614" s="155" t="s">
        <v>8563</v>
      </c>
      <c r="F614" s="155" t="s">
        <v>8584</v>
      </c>
      <c r="G614" s="155">
        <v>150768</v>
      </c>
      <c r="H614" s="155" t="s">
        <v>8585</v>
      </c>
      <c r="I614" s="155">
        <v>189</v>
      </c>
      <c r="J614" s="155">
        <v>189</v>
      </c>
      <c r="K614" s="155" t="s">
        <v>4926</v>
      </c>
      <c r="L614" s="155"/>
      <c r="M614" s="155"/>
    </row>
    <row r="615" spans="2:13" hidden="1" x14ac:dyDescent="0.3">
      <c r="B615" s="155">
        <v>611</v>
      </c>
      <c r="C615" s="155" t="s">
        <v>235</v>
      </c>
      <c r="D615" s="155" t="s">
        <v>1490</v>
      </c>
      <c r="E615" s="155" t="s">
        <v>8563</v>
      </c>
      <c r="F615" s="155" t="s">
        <v>8584</v>
      </c>
      <c r="G615" s="155">
        <v>150768</v>
      </c>
      <c r="H615" s="155" t="s">
        <v>8585</v>
      </c>
      <c r="I615" s="155">
        <v>190</v>
      </c>
      <c r="J615" s="155">
        <v>190</v>
      </c>
      <c r="K615" s="155" t="s">
        <v>4926</v>
      </c>
      <c r="L615" s="155"/>
      <c r="M615" s="155"/>
    </row>
    <row r="616" spans="2:13" hidden="1" x14ac:dyDescent="0.3">
      <c r="B616" s="155">
        <v>612</v>
      </c>
      <c r="C616" s="155" t="s">
        <v>235</v>
      </c>
      <c r="D616" s="155" t="s">
        <v>1490</v>
      </c>
      <c r="E616" s="155" t="s">
        <v>8563</v>
      </c>
      <c r="F616" s="155" t="s">
        <v>8584</v>
      </c>
      <c r="G616" s="155">
        <v>150768</v>
      </c>
      <c r="H616" s="155" t="s">
        <v>8585</v>
      </c>
      <c r="I616" s="155">
        <v>255</v>
      </c>
      <c r="J616" s="155">
        <v>255</v>
      </c>
      <c r="K616" s="155" t="s">
        <v>4926</v>
      </c>
      <c r="L616" s="155"/>
      <c r="M616" s="155"/>
    </row>
    <row r="617" spans="2:13" hidden="1" x14ac:dyDescent="0.3">
      <c r="B617" s="155">
        <v>613</v>
      </c>
      <c r="C617" s="155" t="s">
        <v>235</v>
      </c>
      <c r="D617" s="155" t="s">
        <v>1490</v>
      </c>
      <c r="E617" s="155" t="s">
        <v>8563</v>
      </c>
      <c r="F617" s="155" t="s">
        <v>8584</v>
      </c>
      <c r="G617" s="155">
        <v>150768</v>
      </c>
      <c r="H617" s="155" t="s">
        <v>8585</v>
      </c>
      <c r="I617" s="155">
        <v>269</v>
      </c>
      <c r="J617" s="155">
        <v>269</v>
      </c>
      <c r="K617" s="155" t="s">
        <v>4926</v>
      </c>
      <c r="L617" s="155"/>
      <c r="M617" s="155"/>
    </row>
    <row r="618" spans="2:13" hidden="1" x14ac:dyDescent="0.3">
      <c r="B618" s="155">
        <v>614</v>
      </c>
      <c r="C618" s="155" t="s">
        <v>235</v>
      </c>
      <c r="D618" s="155" t="s">
        <v>1490</v>
      </c>
      <c r="E618" s="155" t="s">
        <v>8563</v>
      </c>
      <c r="F618" s="155" t="s">
        <v>8584</v>
      </c>
      <c r="G618" s="155">
        <v>150768</v>
      </c>
      <c r="H618" s="155" t="s">
        <v>8585</v>
      </c>
      <c r="I618" s="155">
        <v>306</v>
      </c>
      <c r="J618" s="155">
        <v>306</v>
      </c>
      <c r="K618" s="155" t="s">
        <v>4926</v>
      </c>
      <c r="L618" s="155"/>
      <c r="M618" s="155"/>
    </row>
    <row r="619" spans="2:13" hidden="1" x14ac:dyDescent="0.3">
      <c r="B619" s="155">
        <v>615</v>
      </c>
      <c r="C619" s="155" t="s">
        <v>235</v>
      </c>
      <c r="D619" s="155" t="s">
        <v>1490</v>
      </c>
      <c r="E619" s="155" t="s">
        <v>8563</v>
      </c>
      <c r="F619" s="155" t="s">
        <v>8584</v>
      </c>
      <c r="G619" s="155">
        <v>150768</v>
      </c>
      <c r="H619" s="155" t="s">
        <v>8585</v>
      </c>
      <c r="I619" s="155">
        <v>307</v>
      </c>
      <c r="J619" s="155">
        <v>307</v>
      </c>
      <c r="K619" s="155" t="s">
        <v>4926</v>
      </c>
      <c r="L619" s="155"/>
      <c r="M619" s="155"/>
    </row>
    <row r="620" spans="2:13" hidden="1" x14ac:dyDescent="0.3">
      <c r="B620" s="155">
        <v>616</v>
      </c>
      <c r="C620" s="155" t="s">
        <v>235</v>
      </c>
      <c r="D620" s="155" t="s">
        <v>1490</v>
      </c>
      <c r="E620" s="155" t="s">
        <v>8563</v>
      </c>
      <c r="F620" s="155" t="s">
        <v>8584</v>
      </c>
      <c r="G620" s="155">
        <v>150768</v>
      </c>
      <c r="H620" s="155" t="s">
        <v>8585</v>
      </c>
      <c r="I620" s="155">
        <v>308</v>
      </c>
      <c r="J620" s="155">
        <v>308</v>
      </c>
      <c r="K620" s="155" t="s">
        <v>4926</v>
      </c>
      <c r="L620" s="155"/>
      <c r="M620" s="155"/>
    </row>
    <row r="621" spans="2:13" hidden="1" x14ac:dyDescent="0.3">
      <c r="B621" s="155">
        <v>617</v>
      </c>
      <c r="C621" s="155" t="s">
        <v>235</v>
      </c>
      <c r="D621" s="155" t="s">
        <v>1490</v>
      </c>
      <c r="E621" s="155" t="s">
        <v>8563</v>
      </c>
      <c r="F621" s="155" t="s">
        <v>8584</v>
      </c>
      <c r="G621" s="155">
        <v>150768</v>
      </c>
      <c r="H621" s="155" t="s">
        <v>8585</v>
      </c>
      <c r="I621" s="155">
        <v>309</v>
      </c>
      <c r="J621" s="155">
        <v>309</v>
      </c>
      <c r="K621" s="155" t="s">
        <v>4926</v>
      </c>
      <c r="L621" s="155"/>
      <c r="M621" s="155"/>
    </row>
    <row r="622" spans="2:13" hidden="1" x14ac:dyDescent="0.3">
      <c r="B622" s="155">
        <v>618</v>
      </c>
      <c r="C622" s="155" t="s">
        <v>235</v>
      </c>
      <c r="D622" s="155" t="s">
        <v>1490</v>
      </c>
      <c r="E622" s="155" t="s">
        <v>8563</v>
      </c>
      <c r="F622" s="155" t="s">
        <v>8584</v>
      </c>
      <c r="G622" s="155">
        <v>150768</v>
      </c>
      <c r="H622" s="155" t="s">
        <v>8585</v>
      </c>
      <c r="I622" s="155">
        <v>310</v>
      </c>
      <c r="J622" s="155">
        <v>310</v>
      </c>
      <c r="K622" s="155" t="s">
        <v>4926</v>
      </c>
      <c r="L622" s="155"/>
      <c r="M622" s="155"/>
    </row>
    <row r="623" spans="2:13" hidden="1" x14ac:dyDescent="0.3">
      <c r="B623" s="155">
        <v>619</v>
      </c>
      <c r="C623" s="155" t="s">
        <v>235</v>
      </c>
      <c r="D623" s="155" t="s">
        <v>1490</v>
      </c>
      <c r="E623" s="155" t="s">
        <v>8563</v>
      </c>
      <c r="F623" s="155" t="s">
        <v>8584</v>
      </c>
      <c r="G623" s="155">
        <v>150768</v>
      </c>
      <c r="H623" s="155" t="s">
        <v>8585</v>
      </c>
      <c r="I623" s="155">
        <v>311</v>
      </c>
      <c r="J623" s="155">
        <v>311</v>
      </c>
      <c r="K623" s="155" t="s">
        <v>4926</v>
      </c>
      <c r="L623" s="155"/>
      <c r="M623" s="155"/>
    </row>
    <row r="624" spans="2:13" hidden="1" x14ac:dyDescent="0.3">
      <c r="B624" s="155">
        <v>620</v>
      </c>
      <c r="C624" s="155" t="s">
        <v>235</v>
      </c>
      <c r="D624" s="155" t="s">
        <v>1490</v>
      </c>
      <c r="E624" s="155" t="s">
        <v>8563</v>
      </c>
      <c r="F624" s="155" t="s">
        <v>8584</v>
      </c>
      <c r="G624" s="155">
        <v>150768</v>
      </c>
      <c r="H624" s="155" t="s">
        <v>8585</v>
      </c>
      <c r="I624" s="155">
        <v>312</v>
      </c>
      <c r="J624" s="155">
        <v>312</v>
      </c>
      <c r="K624" s="155" t="s">
        <v>4926</v>
      </c>
      <c r="L624" s="155"/>
      <c r="M624" s="155"/>
    </row>
    <row r="625" spans="2:13" hidden="1" x14ac:dyDescent="0.3">
      <c r="B625" s="155">
        <v>621</v>
      </c>
      <c r="C625" s="155" t="s">
        <v>235</v>
      </c>
      <c r="D625" s="155" t="s">
        <v>1490</v>
      </c>
      <c r="E625" s="155" t="s">
        <v>8563</v>
      </c>
      <c r="F625" s="155" t="s">
        <v>8584</v>
      </c>
      <c r="G625" s="155">
        <v>150768</v>
      </c>
      <c r="H625" s="155" t="s">
        <v>8585</v>
      </c>
      <c r="I625" s="155">
        <v>313</v>
      </c>
      <c r="J625" s="155">
        <v>313</v>
      </c>
      <c r="K625" s="155" t="s">
        <v>4926</v>
      </c>
      <c r="L625" s="155"/>
      <c r="M625" s="155"/>
    </row>
    <row r="626" spans="2:13" hidden="1" x14ac:dyDescent="0.3">
      <c r="B626" s="155">
        <v>622</v>
      </c>
      <c r="C626" s="155" t="s">
        <v>235</v>
      </c>
      <c r="D626" s="155" t="s">
        <v>1490</v>
      </c>
      <c r="E626" s="155" t="s">
        <v>8563</v>
      </c>
      <c r="F626" s="155" t="s">
        <v>8584</v>
      </c>
      <c r="G626" s="155">
        <v>150768</v>
      </c>
      <c r="H626" s="155" t="s">
        <v>8585</v>
      </c>
      <c r="I626" s="155">
        <v>314</v>
      </c>
      <c r="J626" s="155">
        <v>314</v>
      </c>
      <c r="K626" s="155" t="s">
        <v>4926</v>
      </c>
      <c r="L626" s="155"/>
      <c r="M626" s="155"/>
    </row>
    <row r="627" spans="2:13" hidden="1" x14ac:dyDescent="0.3">
      <c r="B627" s="155">
        <v>623</v>
      </c>
      <c r="C627" s="155" t="s">
        <v>235</v>
      </c>
      <c r="D627" s="155" t="s">
        <v>1490</v>
      </c>
      <c r="E627" s="155" t="s">
        <v>8563</v>
      </c>
      <c r="F627" s="155" t="s">
        <v>8584</v>
      </c>
      <c r="G627" s="155">
        <v>150768</v>
      </c>
      <c r="H627" s="155" t="s">
        <v>8585</v>
      </c>
      <c r="I627" s="155">
        <v>315</v>
      </c>
      <c r="J627" s="155">
        <v>315</v>
      </c>
      <c r="K627" s="155" t="s">
        <v>4926</v>
      </c>
      <c r="L627" s="155"/>
      <c r="M627" s="155"/>
    </row>
    <row r="628" spans="2:13" hidden="1" x14ac:dyDescent="0.3">
      <c r="B628" s="155">
        <v>624</v>
      </c>
      <c r="C628" s="155" t="s">
        <v>235</v>
      </c>
      <c r="D628" s="155" t="s">
        <v>1490</v>
      </c>
      <c r="E628" s="155" t="s">
        <v>8563</v>
      </c>
      <c r="F628" s="155" t="s">
        <v>8584</v>
      </c>
      <c r="G628" s="155">
        <v>150768</v>
      </c>
      <c r="H628" s="155" t="s">
        <v>8585</v>
      </c>
      <c r="I628" s="155">
        <v>316</v>
      </c>
      <c r="J628" s="155">
        <v>316</v>
      </c>
      <c r="K628" s="155" t="s">
        <v>4926</v>
      </c>
      <c r="L628" s="155"/>
      <c r="M628" s="155"/>
    </row>
    <row r="629" spans="2:13" hidden="1" x14ac:dyDescent="0.3">
      <c r="B629" s="155">
        <v>625</v>
      </c>
      <c r="C629" s="155" t="s">
        <v>235</v>
      </c>
      <c r="D629" s="155" t="s">
        <v>1490</v>
      </c>
      <c r="E629" s="155" t="s">
        <v>8563</v>
      </c>
      <c r="F629" s="155" t="s">
        <v>8584</v>
      </c>
      <c r="G629" s="155">
        <v>150768</v>
      </c>
      <c r="H629" s="155" t="s">
        <v>8585</v>
      </c>
      <c r="I629" s="155">
        <v>317</v>
      </c>
      <c r="J629" s="155">
        <v>317</v>
      </c>
      <c r="K629" s="155" t="s">
        <v>4926</v>
      </c>
      <c r="L629" s="155"/>
      <c r="M629" s="155"/>
    </row>
    <row r="630" spans="2:13" hidden="1" x14ac:dyDescent="0.3">
      <c r="B630" s="155">
        <v>626</v>
      </c>
      <c r="C630" s="155" t="s">
        <v>235</v>
      </c>
      <c r="D630" s="155" t="s">
        <v>1490</v>
      </c>
      <c r="E630" s="155" t="s">
        <v>8563</v>
      </c>
      <c r="F630" s="155" t="s">
        <v>8584</v>
      </c>
      <c r="G630" s="155">
        <v>150768</v>
      </c>
      <c r="H630" s="155" t="s">
        <v>8585</v>
      </c>
      <c r="I630" s="155">
        <v>318</v>
      </c>
      <c r="J630" s="155">
        <v>318</v>
      </c>
      <c r="K630" s="155" t="s">
        <v>4926</v>
      </c>
      <c r="L630" s="155"/>
      <c r="M630" s="155"/>
    </row>
    <row r="631" spans="2:13" hidden="1" x14ac:dyDescent="0.3">
      <c r="B631" s="155">
        <v>627</v>
      </c>
      <c r="C631" s="155" t="s">
        <v>235</v>
      </c>
      <c r="D631" s="155" t="s">
        <v>1490</v>
      </c>
      <c r="E631" s="155" t="s">
        <v>8563</v>
      </c>
      <c r="F631" s="155" t="s">
        <v>8584</v>
      </c>
      <c r="G631" s="155">
        <v>150768</v>
      </c>
      <c r="H631" s="155" t="s">
        <v>8585</v>
      </c>
      <c r="I631" s="155">
        <v>319</v>
      </c>
      <c r="J631" s="155">
        <v>319</v>
      </c>
      <c r="K631" s="155" t="s">
        <v>4926</v>
      </c>
      <c r="L631" s="155"/>
      <c r="M631" s="155"/>
    </row>
    <row r="632" spans="2:13" hidden="1" x14ac:dyDescent="0.3">
      <c r="B632" s="155">
        <v>628</v>
      </c>
      <c r="C632" s="155" t="s">
        <v>235</v>
      </c>
      <c r="D632" s="155" t="s">
        <v>1490</v>
      </c>
      <c r="E632" s="155" t="s">
        <v>8563</v>
      </c>
      <c r="F632" s="155" t="s">
        <v>8584</v>
      </c>
      <c r="G632" s="155">
        <v>150768</v>
      </c>
      <c r="H632" s="155" t="s">
        <v>8585</v>
      </c>
      <c r="I632" s="155">
        <v>320</v>
      </c>
      <c r="J632" s="155">
        <v>320</v>
      </c>
      <c r="K632" s="155" t="s">
        <v>4926</v>
      </c>
      <c r="L632" s="155"/>
      <c r="M632" s="155"/>
    </row>
    <row r="633" spans="2:13" hidden="1" x14ac:dyDescent="0.3">
      <c r="B633" s="155">
        <v>629</v>
      </c>
      <c r="C633" s="155" t="s">
        <v>235</v>
      </c>
      <c r="D633" s="155" t="s">
        <v>1490</v>
      </c>
      <c r="E633" s="155" t="s">
        <v>8563</v>
      </c>
      <c r="F633" s="155" t="s">
        <v>8584</v>
      </c>
      <c r="G633" s="155">
        <v>150768</v>
      </c>
      <c r="H633" s="155" t="s">
        <v>8585</v>
      </c>
      <c r="I633" s="155">
        <v>321</v>
      </c>
      <c r="J633" s="155">
        <v>321</v>
      </c>
      <c r="K633" s="155" t="s">
        <v>4926</v>
      </c>
      <c r="L633" s="155"/>
      <c r="M633" s="155"/>
    </row>
    <row r="634" spans="2:13" hidden="1" x14ac:dyDescent="0.3">
      <c r="B634" s="155">
        <v>630</v>
      </c>
      <c r="C634" s="155" t="s">
        <v>235</v>
      </c>
      <c r="D634" s="155" t="s">
        <v>1490</v>
      </c>
      <c r="E634" s="155" t="s">
        <v>8563</v>
      </c>
      <c r="F634" s="155" t="s">
        <v>8584</v>
      </c>
      <c r="G634" s="155">
        <v>150768</v>
      </c>
      <c r="H634" s="155" t="s">
        <v>8585</v>
      </c>
      <c r="I634" s="155">
        <v>322</v>
      </c>
      <c r="J634" s="155">
        <v>322</v>
      </c>
      <c r="K634" s="155" t="s">
        <v>4926</v>
      </c>
      <c r="L634" s="155"/>
      <c r="M634" s="155"/>
    </row>
    <row r="635" spans="2:13" hidden="1" x14ac:dyDescent="0.3">
      <c r="B635" s="155">
        <v>631</v>
      </c>
      <c r="C635" s="155" t="s">
        <v>235</v>
      </c>
      <c r="D635" s="155" t="s">
        <v>1490</v>
      </c>
      <c r="E635" s="155" t="s">
        <v>8563</v>
      </c>
      <c r="F635" s="155" t="s">
        <v>8584</v>
      </c>
      <c r="G635" s="155">
        <v>150768</v>
      </c>
      <c r="H635" s="155" t="s">
        <v>8585</v>
      </c>
      <c r="I635" s="155">
        <v>323</v>
      </c>
      <c r="J635" s="155">
        <v>323</v>
      </c>
      <c r="K635" s="155" t="s">
        <v>4926</v>
      </c>
      <c r="L635" s="155"/>
      <c r="M635" s="155"/>
    </row>
    <row r="636" spans="2:13" hidden="1" x14ac:dyDescent="0.3">
      <c r="B636" s="155">
        <v>632</v>
      </c>
      <c r="C636" s="155" t="s">
        <v>235</v>
      </c>
      <c r="D636" s="155" t="s">
        <v>1490</v>
      </c>
      <c r="E636" s="155" t="s">
        <v>8563</v>
      </c>
      <c r="F636" s="155" t="s">
        <v>8584</v>
      </c>
      <c r="G636" s="155">
        <v>150768</v>
      </c>
      <c r="H636" s="155" t="s">
        <v>8585</v>
      </c>
      <c r="I636" s="155">
        <v>324</v>
      </c>
      <c r="J636" s="155">
        <v>324</v>
      </c>
      <c r="K636" s="155" t="s">
        <v>4926</v>
      </c>
      <c r="L636" s="155"/>
      <c r="M636" s="155"/>
    </row>
    <row r="637" spans="2:13" hidden="1" x14ac:dyDescent="0.3">
      <c r="B637" s="155">
        <v>633</v>
      </c>
      <c r="C637" s="155" t="s">
        <v>235</v>
      </c>
      <c r="D637" s="155" t="s">
        <v>1490</v>
      </c>
      <c r="E637" s="155" t="s">
        <v>8563</v>
      </c>
      <c r="F637" s="155" t="s">
        <v>8584</v>
      </c>
      <c r="G637" s="155">
        <v>150768</v>
      </c>
      <c r="H637" s="155" t="s">
        <v>8585</v>
      </c>
      <c r="I637" s="155">
        <v>325</v>
      </c>
      <c r="J637" s="155">
        <v>325</v>
      </c>
      <c r="K637" s="155" t="s">
        <v>4926</v>
      </c>
      <c r="L637" s="155"/>
      <c r="M637" s="155"/>
    </row>
    <row r="638" spans="2:13" hidden="1" x14ac:dyDescent="0.3">
      <c r="B638" s="155">
        <v>634</v>
      </c>
      <c r="C638" s="155" t="s">
        <v>235</v>
      </c>
      <c r="D638" s="155" t="s">
        <v>1490</v>
      </c>
      <c r="E638" s="155" t="s">
        <v>8563</v>
      </c>
      <c r="F638" s="155" t="s">
        <v>8584</v>
      </c>
      <c r="G638" s="155">
        <v>150768</v>
      </c>
      <c r="H638" s="155" t="s">
        <v>8585</v>
      </c>
      <c r="I638" s="155">
        <v>326</v>
      </c>
      <c r="J638" s="155">
        <v>326</v>
      </c>
      <c r="K638" s="155" t="s">
        <v>4926</v>
      </c>
      <c r="L638" s="155"/>
      <c r="M638" s="155"/>
    </row>
    <row r="639" spans="2:13" hidden="1" x14ac:dyDescent="0.3">
      <c r="B639" s="155">
        <v>635</v>
      </c>
      <c r="C639" s="155" t="s">
        <v>235</v>
      </c>
      <c r="D639" s="155" t="s">
        <v>1490</v>
      </c>
      <c r="E639" s="155" t="s">
        <v>8563</v>
      </c>
      <c r="F639" s="155" t="s">
        <v>8584</v>
      </c>
      <c r="G639" s="155">
        <v>150768</v>
      </c>
      <c r="H639" s="155" t="s">
        <v>8585</v>
      </c>
      <c r="I639" s="155">
        <v>327</v>
      </c>
      <c r="J639" s="155">
        <v>327</v>
      </c>
      <c r="K639" s="155" t="s">
        <v>4926</v>
      </c>
      <c r="L639" s="155"/>
      <c r="M639" s="155"/>
    </row>
    <row r="640" spans="2:13" hidden="1" x14ac:dyDescent="0.3">
      <c r="B640" s="155">
        <v>636</v>
      </c>
      <c r="C640" s="155" t="s">
        <v>235</v>
      </c>
      <c r="D640" s="155" t="s">
        <v>1490</v>
      </c>
      <c r="E640" s="155" t="s">
        <v>8563</v>
      </c>
      <c r="F640" s="155" t="s">
        <v>8584</v>
      </c>
      <c r="G640" s="155">
        <v>150768</v>
      </c>
      <c r="H640" s="155" t="s">
        <v>8585</v>
      </c>
      <c r="I640" s="155">
        <v>328</v>
      </c>
      <c r="J640" s="155">
        <v>328</v>
      </c>
      <c r="K640" s="155" t="s">
        <v>4926</v>
      </c>
      <c r="L640" s="155"/>
      <c r="M640" s="155"/>
    </row>
    <row r="641" spans="2:13" hidden="1" x14ac:dyDescent="0.3">
      <c r="B641" s="155">
        <v>637</v>
      </c>
      <c r="C641" s="155" t="s">
        <v>235</v>
      </c>
      <c r="D641" s="155" t="s">
        <v>1490</v>
      </c>
      <c r="E641" s="155" t="s">
        <v>8563</v>
      </c>
      <c r="F641" s="155" t="s">
        <v>8584</v>
      </c>
      <c r="G641" s="155">
        <v>150768</v>
      </c>
      <c r="H641" s="155" t="s">
        <v>8585</v>
      </c>
      <c r="I641" s="155">
        <v>329</v>
      </c>
      <c r="J641" s="155">
        <v>329</v>
      </c>
      <c r="K641" s="155" t="s">
        <v>4926</v>
      </c>
      <c r="L641" s="155"/>
      <c r="M641" s="155"/>
    </row>
    <row r="642" spans="2:13" hidden="1" x14ac:dyDescent="0.3">
      <c r="B642" s="155">
        <v>638</v>
      </c>
      <c r="C642" s="155" t="s">
        <v>235</v>
      </c>
      <c r="D642" s="155" t="s">
        <v>1490</v>
      </c>
      <c r="E642" s="155" t="s">
        <v>8563</v>
      </c>
      <c r="F642" s="155" t="s">
        <v>8584</v>
      </c>
      <c r="G642" s="155">
        <v>150768</v>
      </c>
      <c r="H642" s="155" t="s">
        <v>8585</v>
      </c>
      <c r="I642" s="155">
        <v>330</v>
      </c>
      <c r="J642" s="155">
        <v>330</v>
      </c>
      <c r="K642" s="155" t="s">
        <v>4926</v>
      </c>
      <c r="L642" s="155"/>
      <c r="M642" s="155"/>
    </row>
    <row r="643" spans="2:13" hidden="1" x14ac:dyDescent="0.3">
      <c r="B643" s="155">
        <v>639</v>
      </c>
      <c r="C643" s="155" t="s">
        <v>235</v>
      </c>
      <c r="D643" s="155" t="s">
        <v>1490</v>
      </c>
      <c r="E643" s="155" t="s">
        <v>8563</v>
      </c>
      <c r="F643" s="155" t="s">
        <v>8584</v>
      </c>
      <c r="G643" s="155">
        <v>150768</v>
      </c>
      <c r="H643" s="155" t="s">
        <v>8585</v>
      </c>
      <c r="I643" s="155">
        <v>331</v>
      </c>
      <c r="J643" s="155">
        <v>331</v>
      </c>
      <c r="K643" s="155" t="s">
        <v>4926</v>
      </c>
      <c r="L643" s="155"/>
      <c r="M643" s="155"/>
    </row>
    <row r="644" spans="2:13" hidden="1" x14ac:dyDescent="0.3">
      <c r="B644" s="155">
        <v>640</v>
      </c>
      <c r="C644" s="155" t="s">
        <v>235</v>
      </c>
      <c r="D644" s="155" t="s">
        <v>1490</v>
      </c>
      <c r="E644" s="155" t="s">
        <v>8563</v>
      </c>
      <c r="F644" s="155" t="s">
        <v>8584</v>
      </c>
      <c r="G644" s="155">
        <v>150768</v>
      </c>
      <c r="H644" s="155" t="s">
        <v>8585</v>
      </c>
      <c r="I644" s="155">
        <v>332</v>
      </c>
      <c r="J644" s="155">
        <v>332</v>
      </c>
      <c r="K644" s="155" t="s">
        <v>4926</v>
      </c>
      <c r="L644" s="155"/>
      <c r="M644" s="155"/>
    </row>
    <row r="645" spans="2:13" hidden="1" x14ac:dyDescent="0.3">
      <c r="B645" s="155">
        <v>641</v>
      </c>
      <c r="C645" s="155" t="s">
        <v>235</v>
      </c>
      <c r="D645" s="155" t="s">
        <v>1490</v>
      </c>
      <c r="E645" s="155" t="s">
        <v>8563</v>
      </c>
      <c r="F645" s="155" t="s">
        <v>8584</v>
      </c>
      <c r="G645" s="155">
        <v>150768</v>
      </c>
      <c r="H645" s="155" t="s">
        <v>8585</v>
      </c>
      <c r="I645" s="155">
        <v>334</v>
      </c>
      <c r="J645" s="155">
        <v>334</v>
      </c>
      <c r="K645" s="155" t="s">
        <v>4926</v>
      </c>
      <c r="L645" s="155"/>
      <c r="M645" s="155"/>
    </row>
    <row r="646" spans="2:13" hidden="1" x14ac:dyDescent="0.3">
      <c r="B646" s="155">
        <v>642</v>
      </c>
      <c r="C646" s="155" t="s">
        <v>235</v>
      </c>
      <c r="D646" s="155" t="s">
        <v>1490</v>
      </c>
      <c r="E646" s="155" t="s">
        <v>8563</v>
      </c>
      <c r="F646" s="155" t="s">
        <v>8584</v>
      </c>
      <c r="G646" s="155">
        <v>150768</v>
      </c>
      <c r="H646" s="155" t="s">
        <v>8585</v>
      </c>
      <c r="I646" s="155">
        <v>654</v>
      </c>
      <c r="J646" s="155">
        <v>654</v>
      </c>
      <c r="K646" s="155" t="s">
        <v>4926</v>
      </c>
      <c r="L646" s="155"/>
      <c r="M646" s="155"/>
    </row>
    <row r="647" spans="2:13" hidden="1" x14ac:dyDescent="0.3">
      <c r="B647" s="155">
        <v>643</v>
      </c>
      <c r="C647" s="155" t="s">
        <v>235</v>
      </c>
      <c r="D647" s="155" t="s">
        <v>1490</v>
      </c>
      <c r="E647" s="155" t="s">
        <v>8563</v>
      </c>
      <c r="F647" s="155" t="s">
        <v>8584</v>
      </c>
      <c r="G647" s="155">
        <v>150768</v>
      </c>
      <c r="H647" s="155" t="s">
        <v>8585</v>
      </c>
      <c r="I647" s="155">
        <v>655</v>
      </c>
      <c r="J647" s="155">
        <v>655</v>
      </c>
      <c r="K647" s="155" t="s">
        <v>4926</v>
      </c>
      <c r="L647" s="155"/>
      <c r="M647" s="155"/>
    </row>
    <row r="648" spans="2:13" hidden="1" x14ac:dyDescent="0.3">
      <c r="B648" s="155">
        <v>644</v>
      </c>
      <c r="C648" s="155" t="s">
        <v>235</v>
      </c>
      <c r="D648" s="155" t="s">
        <v>1490</v>
      </c>
      <c r="E648" s="155" t="s">
        <v>8563</v>
      </c>
      <c r="F648" s="155" t="s">
        <v>8584</v>
      </c>
      <c r="G648" s="155">
        <v>150768</v>
      </c>
      <c r="H648" s="155" t="s">
        <v>8585</v>
      </c>
      <c r="I648" s="155">
        <v>656</v>
      </c>
      <c r="J648" s="155">
        <v>656</v>
      </c>
      <c r="K648" s="155" t="s">
        <v>4926</v>
      </c>
      <c r="L648" s="155"/>
      <c r="M648" s="155"/>
    </row>
    <row r="649" spans="2:13" hidden="1" x14ac:dyDescent="0.3">
      <c r="B649" s="155">
        <v>645</v>
      </c>
      <c r="C649" s="155" t="s">
        <v>235</v>
      </c>
      <c r="D649" s="155" t="s">
        <v>1490</v>
      </c>
      <c r="E649" s="155" t="s">
        <v>8563</v>
      </c>
      <c r="F649" s="155" t="s">
        <v>8584</v>
      </c>
      <c r="G649" s="155">
        <v>150768</v>
      </c>
      <c r="H649" s="155" t="s">
        <v>8585</v>
      </c>
      <c r="I649" s="155">
        <v>657</v>
      </c>
      <c r="J649" s="155">
        <v>657</v>
      </c>
      <c r="K649" s="155" t="s">
        <v>4926</v>
      </c>
      <c r="L649" s="155"/>
      <c r="M649" s="155"/>
    </row>
    <row r="650" spans="2:13" hidden="1" x14ac:dyDescent="0.3">
      <c r="B650" s="155">
        <v>646</v>
      </c>
      <c r="C650" s="155" t="s">
        <v>235</v>
      </c>
      <c r="D650" s="155" t="s">
        <v>1490</v>
      </c>
      <c r="E650" s="155" t="s">
        <v>8563</v>
      </c>
      <c r="F650" s="155" t="s">
        <v>8584</v>
      </c>
      <c r="G650" s="155">
        <v>150768</v>
      </c>
      <c r="H650" s="155" t="s">
        <v>8585</v>
      </c>
      <c r="I650" s="155">
        <v>658</v>
      </c>
      <c r="J650" s="155">
        <v>658</v>
      </c>
      <c r="K650" s="155" t="s">
        <v>4926</v>
      </c>
      <c r="L650" s="155"/>
      <c r="M650" s="155"/>
    </row>
    <row r="651" spans="2:13" hidden="1" x14ac:dyDescent="0.3">
      <c r="B651" s="155">
        <v>647</v>
      </c>
      <c r="C651" s="155" t="s">
        <v>235</v>
      </c>
      <c r="D651" s="155" t="s">
        <v>1490</v>
      </c>
      <c r="E651" s="155" t="s">
        <v>8563</v>
      </c>
      <c r="F651" s="155" t="s">
        <v>8584</v>
      </c>
      <c r="G651" s="155">
        <v>150768</v>
      </c>
      <c r="H651" s="155" t="s">
        <v>8585</v>
      </c>
      <c r="I651" s="155">
        <v>659</v>
      </c>
      <c r="J651" s="155">
        <v>659</v>
      </c>
      <c r="K651" s="155" t="s">
        <v>4926</v>
      </c>
      <c r="L651" s="155"/>
      <c r="M651" s="155"/>
    </row>
    <row r="652" spans="2:13" hidden="1" x14ac:dyDescent="0.3">
      <c r="B652" s="155">
        <v>648</v>
      </c>
      <c r="C652" s="155" t="s">
        <v>235</v>
      </c>
      <c r="D652" s="155" t="s">
        <v>1490</v>
      </c>
      <c r="E652" s="155" t="s">
        <v>8563</v>
      </c>
      <c r="F652" s="155" t="s">
        <v>8584</v>
      </c>
      <c r="G652" s="155">
        <v>150768</v>
      </c>
      <c r="H652" s="155" t="s">
        <v>8585</v>
      </c>
      <c r="I652" s="155">
        <v>660</v>
      </c>
      <c r="J652" s="155">
        <v>660</v>
      </c>
      <c r="K652" s="155" t="s">
        <v>4926</v>
      </c>
      <c r="L652" s="155"/>
      <c r="M652" s="155"/>
    </row>
    <row r="653" spans="2:13" hidden="1" x14ac:dyDescent="0.3">
      <c r="B653" s="155">
        <v>649</v>
      </c>
      <c r="C653" s="155" t="s">
        <v>235</v>
      </c>
      <c r="D653" s="155" t="s">
        <v>1490</v>
      </c>
      <c r="E653" s="155" t="s">
        <v>8563</v>
      </c>
      <c r="F653" s="155" t="s">
        <v>8584</v>
      </c>
      <c r="G653" s="155">
        <v>150768</v>
      </c>
      <c r="H653" s="155" t="s">
        <v>8585</v>
      </c>
      <c r="I653" s="155">
        <v>661</v>
      </c>
      <c r="J653" s="155">
        <v>661</v>
      </c>
      <c r="K653" s="155" t="s">
        <v>4926</v>
      </c>
      <c r="L653" s="155"/>
      <c r="M653" s="155"/>
    </row>
    <row r="654" spans="2:13" hidden="1" x14ac:dyDescent="0.3">
      <c r="B654" s="155">
        <v>650</v>
      </c>
      <c r="C654" s="155" t="s">
        <v>235</v>
      </c>
      <c r="D654" s="155" t="s">
        <v>1490</v>
      </c>
      <c r="E654" s="155" t="s">
        <v>8563</v>
      </c>
      <c r="F654" s="155" t="s">
        <v>8584</v>
      </c>
      <c r="G654" s="155">
        <v>150768</v>
      </c>
      <c r="H654" s="155" t="s">
        <v>8585</v>
      </c>
      <c r="I654" s="155">
        <v>662</v>
      </c>
      <c r="J654" s="155">
        <v>662</v>
      </c>
      <c r="K654" s="155" t="s">
        <v>4926</v>
      </c>
      <c r="L654" s="155"/>
      <c r="M654" s="155"/>
    </row>
    <row r="655" spans="2:13" hidden="1" x14ac:dyDescent="0.3">
      <c r="B655" s="155">
        <v>651</v>
      </c>
      <c r="C655" s="155" t="s">
        <v>235</v>
      </c>
      <c r="D655" s="155" t="s">
        <v>1490</v>
      </c>
      <c r="E655" s="155" t="s">
        <v>8563</v>
      </c>
      <c r="F655" s="155" t="s">
        <v>8584</v>
      </c>
      <c r="G655" s="155">
        <v>150768</v>
      </c>
      <c r="H655" s="155" t="s">
        <v>8585</v>
      </c>
      <c r="I655" s="155">
        <v>663</v>
      </c>
      <c r="J655" s="155">
        <v>663</v>
      </c>
      <c r="K655" s="155" t="s">
        <v>4926</v>
      </c>
      <c r="L655" s="155"/>
      <c r="M655" s="155"/>
    </row>
    <row r="656" spans="2:13" hidden="1" x14ac:dyDescent="0.3">
      <c r="B656" s="155">
        <v>652</v>
      </c>
      <c r="C656" s="155" t="s">
        <v>235</v>
      </c>
      <c r="D656" s="155" t="s">
        <v>1490</v>
      </c>
      <c r="E656" s="155" t="s">
        <v>8563</v>
      </c>
      <c r="F656" s="155" t="s">
        <v>8584</v>
      </c>
      <c r="G656" s="155">
        <v>150768</v>
      </c>
      <c r="H656" s="155" t="s">
        <v>8585</v>
      </c>
      <c r="I656" s="155">
        <v>664</v>
      </c>
      <c r="J656" s="155">
        <v>664</v>
      </c>
      <c r="K656" s="155" t="s">
        <v>4926</v>
      </c>
      <c r="L656" s="155"/>
      <c r="M656" s="155"/>
    </row>
    <row r="657" spans="2:13" hidden="1" x14ac:dyDescent="0.3">
      <c r="B657" s="155">
        <v>653</v>
      </c>
      <c r="C657" s="155" t="s">
        <v>235</v>
      </c>
      <c r="D657" s="155" t="s">
        <v>1490</v>
      </c>
      <c r="E657" s="155" t="s">
        <v>8563</v>
      </c>
      <c r="F657" s="155" t="s">
        <v>8584</v>
      </c>
      <c r="G657" s="155">
        <v>150768</v>
      </c>
      <c r="H657" s="155" t="s">
        <v>8585</v>
      </c>
      <c r="I657" s="155">
        <v>665</v>
      </c>
      <c r="J657" s="155">
        <v>665</v>
      </c>
      <c r="K657" s="155" t="s">
        <v>4926</v>
      </c>
      <c r="L657" s="155"/>
      <c r="M657" s="155"/>
    </row>
    <row r="658" spans="2:13" hidden="1" x14ac:dyDescent="0.3">
      <c r="B658" s="155">
        <v>654</v>
      </c>
      <c r="C658" s="155" t="s">
        <v>235</v>
      </c>
      <c r="D658" s="155" t="s">
        <v>1490</v>
      </c>
      <c r="E658" s="155" t="s">
        <v>8563</v>
      </c>
      <c r="F658" s="155" t="s">
        <v>8584</v>
      </c>
      <c r="G658" s="155">
        <v>150768</v>
      </c>
      <c r="H658" s="155" t="s">
        <v>8585</v>
      </c>
      <c r="I658" s="155">
        <v>666</v>
      </c>
      <c r="J658" s="155">
        <v>666</v>
      </c>
      <c r="K658" s="155" t="s">
        <v>4926</v>
      </c>
      <c r="L658" s="155"/>
      <c r="M658" s="155"/>
    </row>
    <row r="659" spans="2:13" hidden="1" x14ac:dyDescent="0.3">
      <c r="B659" s="155">
        <v>655</v>
      </c>
      <c r="C659" s="155" t="s">
        <v>235</v>
      </c>
      <c r="D659" s="155" t="s">
        <v>1490</v>
      </c>
      <c r="E659" s="155" t="s">
        <v>8563</v>
      </c>
      <c r="F659" s="155" t="s">
        <v>8584</v>
      </c>
      <c r="G659" s="155">
        <v>150768</v>
      </c>
      <c r="H659" s="155" t="s">
        <v>8585</v>
      </c>
      <c r="I659" s="155">
        <v>667</v>
      </c>
      <c r="J659" s="155">
        <v>667</v>
      </c>
      <c r="K659" s="155" t="s">
        <v>4926</v>
      </c>
      <c r="L659" s="155"/>
      <c r="M659" s="155"/>
    </row>
    <row r="660" spans="2:13" hidden="1" x14ac:dyDescent="0.3">
      <c r="B660" s="155">
        <v>656</v>
      </c>
      <c r="C660" s="155" t="s">
        <v>235</v>
      </c>
      <c r="D660" s="155" t="s">
        <v>1490</v>
      </c>
      <c r="E660" s="155" t="s">
        <v>8563</v>
      </c>
      <c r="F660" s="155" t="s">
        <v>8584</v>
      </c>
      <c r="G660" s="155">
        <v>150768</v>
      </c>
      <c r="H660" s="155" t="s">
        <v>8585</v>
      </c>
      <c r="I660" s="155">
        <v>668</v>
      </c>
      <c r="J660" s="155">
        <v>668</v>
      </c>
      <c r="K660" s="155" t="s">
        <v>4926</v>
      </c>
      <c r="L660" s="155"/>
      <c r="M660" s="155"/>
    </row>
    <row r="661" spans="2:13" hidden="1" x14ac:dyDescent="0.3">
      <c r="B661" s="155">
        <v>657</v>
      </c>
      <c r="C661" s="155" t="s">
        <v>235</v>
      </c>
      <c r="D661" s="155" t="s">
        <v>1490</v>
      </c>
      <c r="E661" s="155" t="s">
        <v>8563</v>
      </c>
      <c r="F661" s="155" t="s">
        <v>8584</v>
      </c>
      <c r="G661" s="155">
        <v>150768</v>
      </c>
      <c r="H661" s="155" t="s">
        <v>8585</v>
      </c>
      <c r="I661" s="155">
        <v>669</v>
      </c>
      <c r="J661" s="155">
        <v>669</v>
      </c>
      <c r="K661" s="155" t="s">
        <v>4926</v>
      </c>
      <c r="L661" s="155"/>
      <c r="M661" s="155"/>
    </row>
    <row r="662" spans="2:13" hidden="1" x14ac:dyDescent="0.3">
      <c r="B662" s="155">
        <v>658</v>
      </c>
      <c r="C662" s="155" t="s">
        <v>235</v>
      </c>
      <c r="D662" s="155" t="s">
        <v>1490</v>
      </c>
      <c r="E662" s="155" t="s">
        <v>8563</v>
      </c>
      <c r="F662" s="155" t="s">
        <v>8584</v>
      </c>
      <c r="G662" s="155">
        <v>150768</v>
      </c>
      <c r="H662" s="155" t="s">
        <v>8585</v>
      </c>
      <c r="I662" s="155">
        <v>670</v>
      </c>
      <c r="J662" s="155">
        <v>670</v>
      </c>
      <c r="K662" s="155" t="s">
        <v>4926</v>
      </c>
      <c r="L662" s="155"/>
      <c r="M662" s="155"/>
    </row>
    <row r="663" spans="2:13" hidden="1" x14ac:dyDescent="0.3">
      <c r="B663" s="155">
        <v>659</v>
      </c>
      <c r="C663" s="155" t="s">
        <v>235</v>
      </c>
      <c r="D663" s="155" t="s">
        <v>1490</v>
      </c>
      <c r="E663" s="155" t="s">
        <v>8563</v>
      </c>
      <c r="F663" s="155" t="s">
        <v>8584</v>
      </c>
      <c r="G663" s="155">
        <v>150768</v>
      </c>
      <c r="H663" s="155" t="s">
        <v>8585</v>
      </c>
      <c r="I663" s="155">
        <v>671</v>
      </c>
      <c r="J663" s="155">
        <v>671</v>
      </c>
      <c r="K663" s="155" t="s">
        <v>4926</v>
      </c>
      <c r="L663" s="155"/>
      <c r="M663" s="155"/>
    </row>
    <row r="664" spans="2:13" hidden="1" x14ac:dyDescent="0.3">
      <c r="B664" s="155">
        <v>660</v>
      </c>
      <c r="C664" s="155" t="s">
        <v>235</v>
      </c>
      <c r="D664" s="155" t="s">
        <v>1490</v>
      </c>
      <c r="E664" s="155" t="s">
        <v>8563</v>
      </c>
      <c r="F664" s="155" t="s">
        <v>8584</v>
      </c>
      <c r="G664" s="155">
        <v>150768</v>
      </c>
      <c r="H664" s="155" t="s">
        <v>8585</v>
      </c>
      <c r="I664" s="155">
        <v>672</v>
      </c>
      <c r="J664" s="155">
        <v>672</v>
      </c>
      <c r="K664" s="155" t="s">
        <v>4926</v>
      </c>
      <c r="L664" s="155"/>
      <c r="M664" s="155"/>
    </row>
    <row r="665" spans="2:13" hidden="1" x14ac:dyDescent="0.3">
      <c r="B665" s="155">
        <v>661</v>
      </c>
      <c r="C665" s="155" t="s">
        <v>235</v>
      </c>
      <c r="D665" s="155" t="s">
        <v>1490</v>
      </c>
      <c r="E665" s="155" t="s">
        <v>8563</v>
      </c>
      <c r="F665" s="155" t="s">
        <v>8584</v>
      </c>
      <c r="G665" s="155">
        <v>150768</v>
      </c>
      <c r="H665" s="155" t="s">
        <v>8585</v>
      </c>
      <c r="I665" s="155">
        <v>673</v>
      </c>
      <c r="J665" s="155">
        <v>673</v>
      </c>
      <c r="K665" s="155" t="s">
        <v>4926</v>
      </c>
      <c r="L665" s="155"/>
      <c r="M665" s="155"/>
    </row>
    <row r="666" spans="2:13" hidden="1" x14ac:dyDescent="0.3">
      <c r="B666" s="155">
        <v>662</v>
      </c>
      <c r="C666" s="155" t="s">
        <v>235</v>
      </c>
      <c r="D666" s="155" t="s">
        <v>1490</v>
      </c>
      <c r="E666" s="155" t="s">
        <v>8563</v>
      </c>
      <c r="F666" s="155" t="s">
        <v>8584</v>
      </c>
      <c r="G666" s="155">
        <v>150768</v>
      </c>
      <c r="H666" s="155" t="s">
        <v>8585</v>
      </c>
      <c r="I666" s="155">
        <v>674</v>
      </c>
      <c r="J666" s="155">
        <v>674</v>
      </c>
      <c r="K666" s="155" t="s">
        <v>4926</v>
      </c>
      <c r="L666" s="155"/>
      <c r="M666" s="155"/>
    </row>
    <row r="667" spans="2:13" hidden="1" x14ac:dyDescent="0.3">
      <c r="B667" s="155">
        <v>663</v>
      </c>
      <c r="C667" s="155" t="s">
        <v>235</v>
      </c>
      <c r="D667" s="155" t="s">
        <v>1490</v>
      </c>
      <c r="E667" s="155" t="s">
        <v>8563</v>
      </c>
      <c r="F667" s="155" t="s">
        <v>8584</v>
      </c>
      <c r="G667" s="155">
        <v>150768</v>
      </c>
      <c r="H667" s="155" t="s">
        <v>8585</v>
      </c>
      <c r="I667" s="155">
        <v>675</v>
      </c>
      <c r="J667" s="155">
        <v>675</v>
      </c>
      <c r="K667" s="155" t="s">
        <v>4926</v>
      </c>
      <c r="L667" s="155"/>
      <c r="M667" s="155"/>
    </row>
    <row r="668" spans="2:13" hidden="1" x14ac:dyDescent="0.3">
      <c r="B668" s="155">
        <v>664</v>
      </c>
      <c r="C668" s="155" t="s">
        <v>235</v>
      </c>
      <c r="D668" s="155" t="s">
        <v>1490</v>
      </c>
      <c r="E668" s="155" t="s">
        <v>8563</v>
      </c>
      <c r="F668" s="155" t="s">
        <v>8584</v>
      </c>
      <c r="G668" s="155">
        <v>150768</v>
      </c>
      <c r="H668" s="155" t="s">
        <v>8585</v>
      </c>
      <c r="I668" s="155">
        <v>676</v>
      </c>
      <c r="J668" s="155">
        <v>676</v>
      </c>
      <c r="K668" s="155" t="s">
        <v>4926</v>
      </c>
      <c r="L668" s="155"/>
      <c r="M668" s="155"/>
    </row>
    <row r="669" spans="2:13" hidden="1" x14ac:dyDescent="0.3">
      <c r="B669" s="155">
        <v>665</v>
      </c>
      <c r="C669" s="155" t="s">
        <v>235</v>
      </c>
      <c r="D669" s="155" t="s">
        <v>1490</v>
      </c>
      <c r="E669" s="155" t="s">
        <v>8563</v>
      </c>
      <c r="F669" s="155" t="s">
        <v>8584</v>
      </c>
      <c r="G669" s="155">
        <v>150768</v>
      </c>
      <c r="H669" s="155" t="s">
        <v>8585</v>
      </c>
      <c r="I669" s="155">
        <v>677</v>
      </c>
      <c r="J669" s="155">
        <v>677</v>
      </c>
      <c r="K669" s="155" t="s">
        <v>4926</v>
      </c>
      <c r="L669" s="155"/>
      <c r="M669" s="155"/>
    </row>
    <row r="670" spans="2:13" hidden="1" x14ac:dyDescent="0.3">
      <c r="B670" s="155">
        <v>666</v>
      </c>
      <c r="C670" s="155" t="s">
        <v>235</v>
      </c>
      <c r="D670" s="155" t="s">
        <v>1490</v>
      </c>
      <c r="E670" s="155" t="s">
        <v>8563</v>
      </c>
      <c r="F670" s="155" t="s">
        <v>8584</v>
      </c>
      <c r="G670" s="155">
        <v>150768</v>
      </c>
      <c r="H670" s="155" t="s">
        <v>8585</v>
      </c>
      <c r="I670" s="155">
        <v>678</v>
      </c>
      <c r="J670" s="155">
        <v>678</v>
      </c>
      <c r="K670" s="155" t="s">
        <v>4926</v>
      </c>
      <c r="L670" s="155"/>
      <c r="M670" s="155"/>
    </row>
    <row r="671" spans="2:13" hidden="1" x14ac:dyDescent="0.3">
      <c r="B671" s="155">
        <v>667</v>
      </c>
      <c r="C671" s="155" t="s">
        <v>235</v>
      </c>
      <c r="D671" s="155" t="s">
        <v>1490</v>
      </c>
      <c r="E671" s="155" t="s">
        <v>8563</v>
      </c>
      <c r="F671" s="155" t="s">
        <v>8584</v>
      </c>
      <c r="G671" s="155">
        <v>150768</v>
      </c>
      <c r="H671" s="155" t="s">
        <v>8585</v>
      </c>
      <c r="I671" s="155">
        <v>679</v>
      </c>
      <c r="J671" s="155">
        <v>679</v>
      </c>
      <c r="K671" s="155" t="s">
        <v>4926</v>
      </c>
      <c r="L671" s="155"/>
      <c r="M671" s="155"/>
    </row>
    <row r="672" spans="2:13" hidden="1" x14ac:dyDescent="0.3">
      <c r="B672" s="155">
        <v>668</v>
      </c>
      <c r="C672" s="155" t="s">
        <v>235</v>
      </c>
      <c r="D672" s="155" t="s">
        <v>1490</v>
      </c>
      <c r="E672" s="155" t="s">
        <v>8563</v>
      </c>
      <c r="F672" s="155" t="s">
        <v>8576</v>
      </c>
      <c r="G672" s="155">
        <v>150847</v>
      </c>
      <c r="H672" s="155" t="s">
        <v>8798</v>
      </c>
      <c r="I672" s="155">
        <v>4</v>
      </c>
      <c r="J672" s="155">
        <v>4</v>
      </c>
      <c r="K672" s="155" t="s">
        <v>4926</v>
      </c>
      <c r="L672" s="155"/>
      <c r="M672" s="155"/>
    </row>
    <row r="673" spans="2:13" hidden="1" x14ac:dyDescent="0.3">
      <c r="B673" s="155">
        <v>669</v>
      </c>
      <c r="C673" s="155" t="s">
        <v>235</v>
      </c>
      <c r="D673" s="155" t="s">
        <v>1490</v>
      </c>
      <c r="E673" s="155" t="s">
        <v>8563</v>
      </c>
      <c r="F673" s="155" t="s">
        <v>8576</v>
      </c>
      <c r="G673" s="155">
        <v>150847</v>
      </c>
      <c r="H673" s="155" t="s">
        <v>8798</v>
      </c>
      <c r="I673" s="155">
        <v>5</v>
      </c>
      <c r="J673" s="155">
        <v>5</v>
      </c>
      <c r="K673" s="155" t="s">
        <v>4926</v>
      </c>
      <c r="L673" s="155"/>
      <c r="M673" s="155"/>
    </row>
    <row r="674" spans="2:13" hidden="1" x14ac:dyDescent="0.3">
      <c r="B674" s="155">
        <v>670</v>
      </c>
      <c r="C674" s="155" t="s">
        <v>235</v>
      </c>
      <c r="D674" s="155" t="s">
        <v>1490</v>
      </c>
      <c r="E674" s="155" t="s">
        <v>8563</v>
      </c>
      <c r="F674" s="155" t="s">
        <v>8588</v>
      </c>
      <c r="G674" s="155">
        <v>150853</v>
      </c>
      <c r="H674" s="155" t="s">
        <v>8589</v>
      </c>
      <c r="I674" s="155">
        <v>1</v>
      </c>
      <c r="J674" s="155">
        <v>1</v>
      </c>
      <c r="K674" s="155" t="s">
        <v>4926</v>
      </c>
      <c r="L674" s="155"/>
      <c r="M674" s="155"/>
    </row>
    <row r="675" spans="2:13" hidden="1" x14ac:dyDescent="0.3">
      <c r="B675" s="155">
        <v>671</v>
      </c>
      <c r="C675" s="155" t="s">
        <v>235</v>
      </c>
      <c r="D675" s="155" t="s">
        <v>1490</v>
      </c>
      <c r="E675" s="155" t="s">
        <v>8563</v>
      </c>
      <c r="F675" s="155" t="s">
        <v>8588</v>
      </c>
      <c r="G675" s="155">
        <v>150853</v>
      </c>
      <c r="H675" s="155" t="s">
        <v>8589</v>
      </c>
      <c r="I675" s="155">
        <v>2</v>
      </c>
      <c r="J675" s="155">
        <v>2</v>
      </c>
      <c r="K675" s="155" t="s">
        <v>4926</v>
      </c>
      <c r="L675" s="155"/>
      <c r="M675" s="155"/>
    </row>
    <row r="676" spans="2:13" hidden="1" x14ac:dyDescent="0.3">
      <c r="B676" s="155">
        <v>672</v>
      </c>
      <c r="C676" s="155" t="s">
        <v>235</v>
      </c>
      <c r="D676" s="155" t="s">
        <v>1490</v>
      </c>
      <c r="E676" s="155" t="s">
        <v>8563</v>
      </c>
      <c r="F676" s="155" t="s">
        <v>8584</v>
      </c>
      <c r="G676" s="155">
        <v>150856</v>
      </c>
      <c r="H676" s="155" t="s">
        <v>8590</v>
      </c>
      <c r="I676" s="155">
        <v>24</v>
      </c>
      <c r="J676" s="155">
        <v>24</v>
      </c>
      <c r="K676" s="155" t="s">
        <v>4926</v>
      </c>
      <c r="L676" s="155" t="s">
        <v>4926</v>
      </c>
      <c r="M676" s="155"/>
    </row>
    <row r="677" spans="2:13" hidden="1" x14ac:dyDescent="0.3">
      <c r="B677" s="155">
        <v>673</v>
      </c>
      <c r="C677" s="155" t="s">
        <v>235</v>
      </c>
      <c r="D677" s="155" t="s">
        <v>1490</v>
      </c>
      <c r="E677" s="155" t="s">
        <v>8563</v>
      </c>
      <c r="F677" s="155" t="s">
        <v>8584</v>
      </c>
      <c r="G677" s="155">
        <v>150856</v>
      </c>
      <c r="H677" s="155" t="s">
        <v>8590</v>
      </c>
      <c r="I677" s="155">
        <v>25</v>
      </c>
      <c r="J677" s="155">
        <v>25</v>
      </c>
      <c r="K677" s="155" t="s">
        <v>4926</v>
      </c>
      <c r="L677" s="155" t="s">
        <v>4926</v>
      </c>
      <c r="M677" s="155"/>
    </row>
    <row r="678" spans="2:13" hidden="1" x14ac:dyDescent="0.3">
      <c r="B678" s="155">
        <v>674</v>
      </c>
      <c r="C678" s="155" t="s">
        <v>235</v>
      </c>
      <c r="D678" s="155" t="s">
        <v>1490</v>
      </c>
      <c r="E678" s="155" t="s">
        <v>8563</v>
      </c>
      <c r="F678" s="155" t="s">
        <v>8584</v>
      </c>
      <c r="G678" s="155">
        <v>150856</v>
      </c>
      <c r="H678" s="155" t="s">
        <v>8590</v>
      </c>
      <c r="I678" s="155">
        <v>26</v>
      </c>
      <c r="J678" s="155">
        <v>26</v>
      </c>
      <c r="K678" s="155" t="s">
        <v>4926</v>
      </c>
      <c r="L678" s="155" t="s">
        <v>4926</v>
      </c>
      <c r="M678" s="155"/>
    </row>
    <row r="679" spans="2:13" hidden="1" x14ac:dyDescent="0.3">
      <c r="B679" s="155">
        <v>675</v>
      </c>
      <c r="C679" s="155" t="s">
        <v>235</v>
      </c>
      <c r="D679" s="155" t="s">
        <v>1490</v>
      </c>
      <c r="E679" s="155" t="s">
        <v>8563</v>
      </c>
      <c r="F679" s="155" t="s">
        <v>8584</v>
      </c>
      <c r="G679" s="155">
        <v>150856</v>
      </c>
      <c r="H679" s="155" t="s">
        <v>8590</v>
      </c>
      <c r="I679" s="155">
        <v>27</v>
      </c>
      <c r="J679" s="155">
        <v>27</v>
      </c>
      <c r="K679" s="155" t="s">
        <v>4926</v>
      </c>
      <c r="L679" s="155" t="s">
        <v>4926</v>
      </c>
      <c r="M679" s="155"/>
    </row>
    <row r="680" spans="2:13" hidden="1" x14ac:dyDescent="0.3">
      <c r="B680" s="155">
        <v>676</v>
      </c>
      <c r="C680" s="155" t="s">
        <v>235</v>
      </c>
      <c r="D680" s="155" t="s">
        <v>1490</v>
      </c>
      <c r="E680" s="155" t="s">
        <v>8563</v>
      </c>
      <c r="F680" s="155" t="s">
        <v>8584</v>
      </c>
      <c r="G680" s="155">
        <v>150856</v>
      </c>
      <c r="H680" s="155" t="s">
        <v>8590</v>
      </c>
      <c r="I680" s="155">
        <v>28</v>
      </c>
      <c r="J680" s="155">
        <v>28</v>
      </c>
      <c r="K680" s="155" t="s">
        <v>4926</v>
      </c>
      <c r="L680" s="155" t="s">
        <v>4926</v>
      </c>
      <c r="M680" s="155"/>
    </row>
    <row r="681" spans="2:13" hidden="1" x14ac:dyDescent="0.3">
      <c r="B681" s="155">
        <v>677</v>
      </c>
      <c r="C681" s="155" t="s">
        <v>235</v>
      </c>
      <c r="D681" s="155" t="s">
        <v>1490</v>
      </c>
      <c r="E681" s="155" t="s">
        <v>8563</v>
      </c>
      <c r="F681" s="155" t="s">
        <v>8578</v>
      </c>
      <c r="G681" s="155">
        <v>150858</v>
      </c>
      <c r="H681" s="155" t="s">
        <v>8591</v>
      </c>
      <c r="I681" s="155">
        <v>1</v>
      </c>
      <c r="J681" s="155">
        <v>1</v>
      </c>
      <c r="K681" s="155" t="s">
        <v>4926</v>
      </c>
      <c r="L681" s="155"/>
      <c r="M681" s="155"/>
    </row>
    <row r="682" spans="2:13" hidden="1" x14ac:dyDescent="0.3">
      <c r="B682" s="155">
        <v>678</v>
      </c>
      <c r="C682" s="155" t="s">
        <v>235</v>
      </c>
      <c r="D682" s="155" t="s">
        <v>1490</v>
      </c>
      <c r="E682" s="155" t="s">
        <v>8563</v>
      </c>
      <c r="F682" s="155" t="s">
        <v>8578</v>
      </c>
      <c r="G682" s="155">
        <v>150858</v>
      </c>
      <c r="H682" s="155" t="s">
        <v>8591</v>
      </c>
      <c r="I682" s="155">
        <v>2</v>
      </c>
      <c r="J682" s="155">
        <v>2</v>
      </c>
      <c r="K682" s="155" t="s">
        <v>4926</v>
      </c>
      <c r="L682" s="155"/>
      <c r="M682" s="155"/>
    </row>
    <row r="683" spans="2:13" hidden="1" x14ac:dyDescent="0.3">
      <c r="B683" s="155">
        <v>679</v>
      </c>
      <c r="C683" s="155" t="s">
        <v>235</v>
      </c>
      <c r="D683" s="155" t="s">
        <v>1490</v>
      </c>
      <c r="E683" s="155" t="s">
        <v>8563</v>
      </c>
      <c r="F683" s="155" t="s">
        <v>8578</v>
      </c>
      <c r="G683" s="155">
        <v>150858</v>
      </c>
      <c r="H683" s="155" t="s">
        <v>8591</v>
      </c>
      <c r="I683" s="155">
        <v>3</v>
      </c>
      <c r="J683" s="155">
        <v>3</v>
      </c>
      <c r="K683" s="155" t="s">
        <v>4926</v>
      </c>
      <c r="L683" s="155"/>
      <c r="M683" s="155"/>
    </row>
    <row r="684" spans="2:13" hidden="1" x14ac:dyDescent="0.3">
      <c r="B684" s="155">
        <v>680</v>
      </c>
      <c r="C684" s="155" t="s">
        <v>235</v>
      </c>
      <c r="D684" s="155" t="s">
        <v>1490</v>
      </c>
      <c r="E684" s="155" t="s">
        <v>8563</v>
      </c>
      <c r="F684" s="155" t="s">
        <v>8578</v>
      </c>
      <c r="G684" s="155">
        <v>150858</v>
      </c>
      <c r="H684" s="155" t="s">
        <v>8591</v>
      </c>
      <c r="I684" s="155">
        <v>4</v>
      </c>
      <c r="J684" s="155">
        <v>4</v>
      </c>
      <c r="K684" s="155" t="s">
        <v>4926</v>
      </c>
      <c r="L684" s="155"/>
      <c r="M684" s="155"/>
    </row>
    <row r="685" spans="2:13" hidden="1" x14ac:dyDescent="0.3">
      <c r="B685" s="155">
        <v>681</v>
      </c>
      <c r="C685" s="155" t="s">
        <v>235</v>
      </c>
      <c r="D685" s="155" t="s">
        <v>1490</v>
      </c>
      <c r="E685" s="155" t="s">
        <v>8563</v>
      </c>
      <c r="F685" s="155" t="s">
        <v>8584</v>
      </c>
      <c r="G685" s="155">
        <v>150860</v>
      </c>
      <c r="H685" s="155" t="s">
        <v>8592</v>
      </c>
      <c r="I685" s="155">
        <v>8</v>
      </c>
      <c r="J685" s="155">
        <v>8</v>
      </c>
      <c r="K685" s="155" t="s">
        <v>4926</v>
      </c>
      <c r="L685" s="155"/>
      <c r="M685" s="155"/>
    </row>
    <row r="686" spans="2:13" hidden="1" x14ac:dyDescent="0.3">
      <c r="B686" s="155">
        <v>682</v>
      </c>
      <c r="C686" s="155" t="s">
        <v>235</v>
      </c>
      <c r="D686" s="155" t="s">
        <v>175</v>
      </c>
      <c r="E686" s="155" t="s">
        <v>8597</v>
      </c>
      <c r="F686" s="155" t="s">
        <v>8598</v>
      </c>
      <c r="G686" s="155">
        <v>170002</v>
      </c>
      <c r="H686" s="155" t="s">
        <v>8599</v>
      </c>
      <c r="I686" s="155">
        <v>4</v>
      </c>
      <c r="J686" s="155">
        <v>4</v>
      </c>
      <c r="K686" s="155" t="s">
        <v>4926</v>
      </c>
      <c r="L686" s="155"/>
      <c r="M686" s="155"/>
    </row>
    <row r="687" spans="2:13" hidden="1" x14ac:dyDescent="0.3">
      <c r="B687" s="155">
        <v>683</v>
      </c>
      <c r="C687" s="155" t="s">
        <v>235</v>
      </c>
      <c r="D687" s="155" t="s">
        <v>175</v>
      </c>
      <c r="E687" s="155" t="s">
        <v>8597</v>
      </c>
      <c r="F687" s="155" t="s">
        <v>8598</v>
      </c>
      <c r="G687" s="155">
        <v>170019</v>
      </c>
      <c r="H687" s="155" t="s">
        <v>8669</v>
      </c>
      <c r="I687" s="155">
        <v>10</v>
      </c>
      <c r="J687" s="155">
        <v>10</v>
      </c>
      <c r="K687" s="155" t="s">
        <v>4926</v>
      </c>
      <c r="L687" s="155"/>
      <c r="M687" s="155" t="s">
        <v>4926</v>
      </c>
    </row>
    <row r="688" spans="2:13" hidden="1" x14ac:dyDescent="0.3">
      <c r="B688" s="155">
        <v>684</v>
      </c>
      <c r="C688" s="155" t="s">
        <v>235</v>
      </c>
      <c r="D688" s="155" t="s">
        <v>175</v>
      </c>
      <c r="E688" s="155" t="s">
        <v>8597</v>
      </c>
      <c r="F688" s="155" t="s">
        <v>8598</v>
      </c>
      <c r="G688" s="155">
        <v>170019</v>
      </c>
      <c r="H688" s="155" t="s">
        <v>8669</v>
      </c>
      <c r="I688" s="155">
        <v>11</v>
      </c>
      <c r="J688" s="155">
        <v>11</v>
      </c>
      <c r="K688" s="155" t="s">
        <v>4926</v>
      </c>
      <c r="L688" s="155"/>
      <c r="M688" s="155" t="s">
        <v>4926</v>
      </c>
    </row>
    <row r="689" spans="2:13" hidden="1" x14ac:dyDescent="0.3">
      <c r="B689" s="155">
        <v>685</v>
      </c>
      <c r="C689" s="155" t="s">
        <v>235</v>
      </c>
      <c r="D689" s="155" t="s">
        <v>175</v>
      </c>
      <c r="E689" s="155" t="s">
        <v>8597</v>
      </c>
      <c r="F689" s="155" t="s">
        <v>8598</v>
      </c>
      <c r="G689" s="155">
        <v>170019</v>
      </c>
      <c r="H689" s="155" t="s">
        <v>8669</v>
      </c>
      <c r="I689" s="155">
        <v>12</v>
      </c>
      <c r="J689" s="155">
        <v>12</v>
      </c>
      <c r="K689" s="155" t="s">
        <v>4926</v>
      </c>
      <c r="L689" s="155"/>
      <c r="M689" s="155" t="s">
        <v>4926</v>
      </c>
    </row>
    <row r="690" spans="2:13" hidden="1" x14ac:dyDescent="0.3">
      <c r="B690" s="155">
        <v>686</v>
      </c>
      <c r="C690" s="155" t="s">
        <v>235</v>
      </c>
      <c r="D690" s="155" t="s">
        <v>175</v>
      </c>
      <c r="E690" s="155" t="s">
        <v>8597</v>
      </c>
      <c r="F690" s="155" t="s">
        <v>8598</v>
      </c>
      <c r="G690" s="155">
        <v>170019</v>
      </c>
      <c r="H690" s="155" t="s">
        <v>8669</v>
      </c>
      <c r="I690" s="155">
        <v>13</v>
      </c>
      <c r="J690" s="155">
        <v>13</v>
      </c>
      <c r="K690" s="155" t="s">
        <v>4926</v>
      </c>
      <c r="L690" s="155"/>
      <c r="M690" s="155" t="s">
        <v>4926</v>
      </c>
    </row>
    <row r="691" spans="2:13" hidden="1" x14ac:dyDescent="0.3">
      <c r="B691" s="155">
        <v>687</v>
      </c>
      <c r="C691" s="155" t="s">
        <v>235</v>
      </c>
      <c r="D691" s="155" t="s">
        <v>175</v>
      </c>
      <c r="E691" s="155" t="s">
        <v>8571</v>
      </c>
      <c r="F691" s="155" t="s">
        <v>8600</v>
      </c>
      <c r="G691" s="155">
        <v>170032</v>
      </c>
      <c r="H691" s="155" t="s">
        <v>8601</v>
      </c>
      <c r="I691" s="155">
        <v>54</v>
      </c>
      <c r="J691" s="155">
        <v>54</v>
      </c>
      <c r="K691" s="155" t="s">
        <v>4926</v>
      </c>
      <c r="L691" s="155" t="s">
        <v>4926</v>
      </c>
      <c r="M691" s="155"/>
    </row>
    <row r="692" spans="2:13" hidden="1" x14ac:dyDescent="0.3">
      <c r="B692" s="155">
        <v>688</v>
      </c>
      <c r="C692" s="155" t="s">
        <v>235</v>
      </c>
      <c r="D692" s="155" t="s">
        <v>175</v>
      </c>
      <c r="E692" s="155" t="s">
        <v>8571</v>
      </c>
      <c r="F692" s="155" t="s">
        <v>8600</v>
      </c>
      <c r="G692" s="155">
        <v>170032</v>
      </c>
      <c r="H692" s="155" t="s">
        <v>8601</v>
      </c>
      <c r="I692" s="155">
        <v>55</v>
      </c>
      <c r="J692" s="155">
        <v>55</v>
      </c>
      <c r="K692" s="155" t="s">
        <v>4926</v>
      </c>
      <c r="L692" s="155" t="s">
        <v>4926</v>
      </c>
      <c r="M692" s="155"/>
    </row>
    <row r="693" spans="2:13" hidden="1" x14ac:dyDescent="0.3">
      <c r="B693" s="155">
        <v>689</v>
      </c>
      <c r="C693" s="155" t="s">
        <v>235</v>
      </c>
      <c r="D693" s="155" t="s">
        <v>175</v>
      </c>
      <c r="E693" s="155" t="s">
        <v>8571</v>
      </c>
      <c r="F693" s="155" t="s">
        <v>8600</v>
      </c>
      <c r="G693" s="155">
        <v>170032</v>
      </c>
      <c r="H693" s="155" t="s">
        <v>8601</v>
      </c>
      <c r="I693" s="155">
        <v>57</v>
      </c>
      <c r="J693" s="155">
        <v>57</v>
      </c>
      <c r="K693" s="155"/>
      <c r="L693" s="155" t="s">
        <v>4926</v>
      </c>
      <c r="M693" s="155"/>
    </row>
    <row r="694" spans="2:13" hidden="1" x14ac:dyDescent="0.3">
      <c r="B694" s="155">
        <v>690</v>
      </c>
      <c r="C694" s="155" t="s">
        <v>235</v>
      </c>
      <c r="D694" s="155" t="s">
        <v>175</v>
      </c>
      <c r="E694" s="155" t="s">
        <v>8571</v>
      </c>
      <c r="F694" s="155" t="s">
        <v>8600</v>
      </c>
      <c r="G694" s="155">
        <v>170032</v>
      </c>
      <c r="H694" s="155" t="s">
        <v>8601</v>
      </c>
      <c r="I694" s="155">
        <v>58</v>
      </c>
      <c r="J694" s="155">
        <v>58</v>
      </c>
      <c r="K694" s="155" t="s">
        <v>4926</v>
      </c>
      <c r="L694" s="155" t="s">
        <v>4926</v>
      </c>
      <c r="M694" s="155" t="s">
        <v>4926</v>
      </c>
    </row>
    <row r="695" spans="2:13" hidden="1" x14ac:dyDescent="0.3">
      <c r="B695" s="155">
        <v>691</v>
      </c>
      <c r="C695" s="155" t="s">
        <v>235</v>
      </c>
      <c r="D695" s="155" t="s">
        <v>175</v>
      </c>
      <c r="E695" s="155" t="s">
        <v>8571</v>
      </c>
      <c r="F695" s="155" t="s">
        <v>8600</v>
      </c>
      <c r="G695" s="155">
        <v>170032</v>
      </c>
      <c r="H695" s="155" t="s">
        <v>8601</v>
      </c>
      <c r="I695" s="155">
        <v>9</v>
      </c>
      <c r="J695" s="155">
        <v>34</v>
      </c>
      <c r="K695" s="155" t="s">
        <v>4926</v>
      </c>
      <c r="L695" s="155"/>
      <c r="M695" s="155"/>
    </row>
    <row r="696" spans="2:13" hidden="1" x14ac:dyDescent="0.3">
      <c r="B696" s="155">
        <v>692</v>
      </c>
      <c r="C696" s="155" t="s">
        <v>235</v>
      </c>
      <c r="D696" s="155" t="s">
        <v>175</v>
      </c>
      <c r="E696" s="155" t="s">
        <v>8593</v>
      </c>
      <c r="F696" s="155" t="s">
        <v>8610</v>
      </c>
      <c r="G696" s="155">
        <v>170553</v>
      </c>
      <c r="H696" s="155" t="s">
        <v>8611</v>
      </c>
      <c r="I696" s="155">
        <v>13</v>
      </c>
      <c r="J696" s="155">
        <v>13</v>
      </c>
      <c r="K696" s="155" t="s">
        <v>4926</v>
      </c>
      <c r="L696" s="155"/>
      <c r="M696" s="155"/>
    </row>
    <row r="697" spans="2:13" hidden="1" x14ac:dyDescent="0.3">
      <c r="B697" s="155">
        <v>693</v>
      </c>
      <c r="C697" s="155" t="s">
        <v>235</v>
      </c>
      <c r="D697" s="155" t="s">
        <v>175</v>
      </c>
      <c r="E697" s="155" t="s">
        <v>8597</v>
      </c>
      <c r="F697" s="155" t="s">
        <v>8605</v>
      </c>
      <c r="G697" s="155">
        <v>170569</v>
      </c>
      <c r="H697" s="155" t="s">
        <v>8616</v>
      </c>
      <c r="I697" s="155">
        <v>11</v>
      </c>
      <c r="J697" s="155">
        <v>11</v>
      </c>
      <c r="K697" s="155" t="s">
        <v>4926</v>
      </c>
      <c r="L697" s="155"/>
      <c r="M697" s="155"/>
    </row>
    <row r="698" spans="2:13" hidden="1" x14ac:dyDescent="0.3">
      <c r="B698" s="155">
        <v>694</v>
      </c>
      <c r="C698" s="155" t="s">
        <v>235</v>
      </c>
      <c r="D698" s="155" t="s">
        <v>175</v>
      </c>
      <c r="E698" s="155" t="s">
        <v>8597</v>
      </c>
      <c r="F698" s="155" t="s">
        <v>8605</v>
      </c>
      <c r="G698" s="155">
        <v>170569</v>
      </c>
      <c r="H698" s="155" t="s">
        <v>8616</v>
      </c>
      <c r="I698" s="155">
        <v>22</v>
      </c>
      <c r="J698" s="155">
        <v>22</v>
      </c>
      <c r="K698" s="155" t="s">
        <v>4926</v>
      </c>
      <c r="L698" s="155"/>
      <c r="M698" s="155"/>
    </row>
    <row r="699" spans="2:13" hidden="1" x14ac:dyDescent="0.3">
      <c r="B699" s="155">
        <v>695</v>
      </c>
      <c r="C699" s="155" t="s">
        <v>235</v>
      </c>
      <c r="D699" s="155" t="s">
        <v>175</v>
      </c>
      <c r="E699" s="155" t="s">
        <v>8597</v>
      </c>
      <c r="F699" s="155" t="s">
        <v>8605</v>
      </c>
      <c r="G699" s="155">
        <v>170569</v>
      </c>
      <c r="H699" s="155" t="s">
        <v>8616</v>
      </c>
      <c r="I699" s="155">
        <v>26</v>
      </c>
      <c r="J699" s="155">
        <v>26</v>
      </c>
      <c r="K699" s="155" t="s">
        <v>4926</v>
      </c>
      <c r="L699" s="155"/>
      <c r="M699" s="155"/>
    </row>
    <row r="700" spans="2:13" hidden="1" x14ac:dyDescent="0.3">
      <c r="B700" s="155">
        <v>696</v>
      </c>
      <c r="C700" s="155" t="s">
        <v>235</v>
      </c>
      <c r="D700" s="155" t="s">
        <v>175</v>
      </c>
      <c r="E700" s="155" t="s">
        <v>8571</v>
      </c>
      <c r="F700" s="155" t="s">
        <v>8620</v>
      </c>
      <c r="G700" s="155">
        <v>170702</v>
      </c>
      <c r="H700" s="155" t="s">
        <v>8621</v>
      </c>
      <c r="I700" s="155">
        <v>22</v>
      </c>
      <c r="J700" s="155" t="s">
        <v>8622</v>
      </c>
      <c r="K700" s="155" t="s">
        <v>4926</v>
      </c>
      <c r="L700" s="155"/>
      <c r="M700" s="155"/>
    </row>
    <row r="701" spans="2:13" hidden="1" x14ac:dyDescent="0.3">
      <c r="B701" s="155">
        <v>697</v>
      </c>
      <c r="C701" s="155" t="s">
        <v>235</v>
      </c>
      <c r="D701" s="155" t="s">
        <v>175</v>
      </c>
      <c r="E701" s="155" t="s">
        <v>8571</v>
      </c>
      <c r="F701" s="155" t="s">
        <v>8620</v>
      </c>
      <c r="G701" s="155">
        <v>170702</v>
      </c>
      <c r="H701" s="155" t="s">
        <v>8621</v>
      </c>
      <c r="I701" s="155">
        <v>23</v>
      </c>
      <c r="J701" s="155" t="s">
        <v>8623</v>
      </c>
      <c r="K701" s="155" t="s">
        <v>4926</v>
      </c>
      <c r="L701" s="155"/>
      <c r="M701" s="155"/>
    </row>
    <row r="702" spans="2:13" hidden="1" x14ac:dyDescent="0.3">
      <c r="B702" s="155">
        <v>698</v>
      </c>
      <c r="C702" s="155" t="s">
        <v>235</v>
      </c>
      <c r="D702" s="155" t="s">
        <v>175</v>
      </c>
      <c r="E702" s="155" t="s">
        <v>8571</v>
      </c>
      <c r="F702" s="155" t="s">
        <v>8620</v>
      </c>
      <c r="G702" s="155">
        <v>170702</v>
      </c>
      <c r="H702" s="155" t="s">
        <v>8621</v>
      </c>
      <c r="I702" s="155">
        <v>24</v>
      </c>
      <c r="J702" s="155" t="s">
        <v>8624</v>
      </c>
      <c r="K702" s="155" t="s">
        <v>4926</v>
      </c>
      <c r="L702" s="155"/>
      <c r="M702" s="155"/>
    </row>
    <row r="703" spans="2:13" hidden="1" x14ac:dyDescent="0.3">
      <c r="B703" s="155">
        <v>699</v>
      </c>
      <c r="C703" s="155" t="s">
        <v>235</v>
      </c>
      <c r="D703" s="155" t="s">
        <v>175</v>
      </c>
      <c r="E703" s="155" t="s">
        <v>8571</v>
      </c>
      <c r="F703" s="155" t="s">
        <v>8620</v>
      </c>
      <c r="G703" s="155">
        <v>170702</v>
      </c>
      <c r="H703" s="155" t="s">
        <v>8621</v>
      </c>
      <c r="I703" s="155">
        <v>431</v>
      </c>
      <c r="J703" s="155">
        <v>50431</v>
      </c>
      <c r="K703" s="155" t="s">
        <v>4926</v>
      </c>
      <c r="L703" s="155"/>
      <c r="M703" s="155"/>
    </row>
    <row r="704" spans="2:13" hidden="1" x14ac:dyDescent="0.3">
      <c r="B704" s="155">
        <v>700</v>
      </c>
      <c r="C704" s="155" t="s">
        <v>235</v>
      </c>
      <c r="D704" s="155" t="s">
        <v>175</v>
      </c>
      <c r="E704" s="155" t="s">
        <v>8571</v>
      </c>
      <c r="F704" s="155" t="s">
        <v>8620</v>
      </c>
      <c r="G704" s="155">
        <v>170702</v>
      </c>
      <c r="H704" s="155" t="s">
        <v>8621</v>
      </c>
      <c r="I704" s="155">
        <v>432</v>
      </c>
      <c r="J704" s="155">
        <v>50432</v>
      </c>
      <c r="K704" s="155" t="s">
        <v>4926</v>
      </c>
      <c r="L704" s="155"/>
      <c r="M704" s="155"/>
    </row>
    <row r="705" spans="2:13" hidden="1" x14ac:dyDescent="0.3">
      <c r="B705" s="155">
        <v>701</v>
      </c>
      <c r="C705" s="155" t="s">
        <v>235</v>
      </c>
      <c r="D705" s="155" t="s">
        <v>175</v>
      </c>
      <c r="E705" s="155" t="s">
        <v>8571</v>
      </c>
      <c r="F705" s="155" t="s">
        <v>8620</v>
      </c>
      <c r="G705" s="155">
        <v>170702</v>
      </c>
      <c r="H705" s="155" t="s">
        <v>8621</v>
      </c>
      <c r="I705" s="155">
        <v>433</v>
      </c>
      <c r="J705" s="155">
        <v>50433</v>
      </c>
      <c r="K705" s="155" t="s">
        <v>4926</v>
      </c>
      <c r="L705" s="155"/>
      <c r="M705" s="155"/>
    </row>
    <row r="706" spans="2:13" hidden="1" x14ac:dyDescent="0.3">
      <c r="B706" s="155">
        <v>702</v>
      </c>
      <c r="C706" s="155" t="s">
        <v>235</v>
      </c>
      <c r="D706" s="155" t="s">
        <v>175</v>
      </c>
      <c r="E706" s="155" t="s">
        <v>8571</v>
      </c>
      <c r="F706" s="155" t="s">
        <v>8620</v>
      </c>
      <c r="G706" s="155">
        <v>170702</v>
      </c>
      <c r="H706" s="155" t="s">
        <v>8621</v>
      </c>
      <c r="I706" s="155">
        <v>564</v>
      </c>
      <c r="J706" s="155" t="s">
        <v>8625</v>
      </c>
      <c r="K706" s="155" t="s">
        <v>4926</v>
      </c>
      <c r="L706" s="155"/>
      <c r="M706" s="155"/>
    </row>
    <row r="707" spans="2:13" hidden="1" x14ac:dyDescent="0.3">
      <c r="B707" s="155">
        <v>703</v>
      </c>
      <c r="C707" s="155" t="s">
        <v>235</v>
      </c>
      <c r="D707" s="155" t="s">
        <v>175</v>
      </c>
      <c r="E707" s="155" t="s">
        <v>8571</v>
      </c>
      <c r="F707" s="155" t="s">
        <v>8626</v>
      </c>
      <c r="G707" s="155">
        <v>170717</v>
      </c>
      <c r="H707" s="155" t="s">
        <v>8627</v>
      </c>
      <c r="I707" s="155">
        <v>411</v>
      </c>
      <c r="J707" s="155">
        <v>411</v>
      </c>
      <c r="K707" s="155" t="s">
        <v>4926</v>
      </c>
      <c r="L707" s="155"/>
      <c r="M707" s="155"/>
    </row>
    <row r="708" spans="2:13" hidden="1" x14ac:dyDescent="0.3">
      <c r="B708" s="155">
        <v>704</v>
      </c>
      <c r="C708" s="155" t="s">
        <v>235</v>
      </c>
      <c r="D708" s="155" t="s">
        <v>175</v>
      </c>
      <c r="E708" s="155" t="s">
        <v>8571</v>
      </c>
      <c r="F708" s="155" t="s">
        <v>8620</v>
      </c>
      <c r="G708" s="155">
        <v>170733</v>
      </c>
      <c r="H708" s="155" t="s">
        <v>8628</v>
      </c>
      <c r="I708" s="155">
        <v>3</v>
      </c>
      <c r="J708" s="155">
        <v>3</v>
      </c>
      <c r="K708" s="155" t="s">
        <v>4926</v>
      </c>
      <c r="L708" s="155"/>
      <c r="M708" s="155"/>
    </row>
    <row r="709" spans="2:13" hidden="1" x14ac:dyDescent="0.3">
      <c r="B709" s="155">
        <v>705</v>
      </c>
      <c r="C709" s="155" t="s">
        <v>235</v>
      </c>
      <c r="D709" s="155" t="s">
        <v>175</v>
      </c>
      <c r="E709" s="155" t="s">
        <v>8571</v>
      </c>
      <c r="F709" s="155" t="s">
        <v>8620</v>
      </c>
      <c r="G709" s="155">
        <v>170733</v>
      </c>
      <c r="H709" s="155" t="s">
        <v>8628</v>
      </c>
      <c r="I709" s="155">
        <v>4</v>
      </c>
      <c r="J709" s="155">
        <v>4</v>
      </c>
      <c r="K709" s="155" t="s">
        <v>4926</v>
      </c>
      <c r="L709" s="155"/>
      <c r="M709" s="155"/>
    </row>
    <row r="710" spans="2:13" hidden="1" x14ac:dyDescent="0.3">
      <c r="B710" s="155">
        <v>706</v>
      </c>
      <c r="C710" s="155" t="s">
        <v>235</v>
      </c>
      <c r="D710" s="155" t="s">
        <v>175</v>
      </c>
      <c r="E710" s="155" t="s">
        <v>8571</v>
      </c>
      <c r="F710" s="155" t="s">
        <v>8620</v>
      </c>
      <c r="G710" s="155">
        <v>170733</v>
      </c>
      <c r="H710" s="155" t="s">
        <v>8628</v>
      </c>
      <c r="I710" s="155">
        <v>6</v>
      </c>
      <c r="J710" s="155">
        <v>6</v>
      </c>
      <c r="K710" s="155" t="s">
        <v>4926</v>
      </c>
      <c r="L710" s="155"/>
      <c r="M710" s="155"/>
    </row>
    <row r="711" spans="2:13" hidden="1" x14ac:dyDescent="0.3">
      <c r="B711" s="155">
        <v>707</v>
      </c>
      <c r="C711" s="155" t="s">
        <v>235</v>
      </c>
      <c r="D711" s="155" t="s">
        <v>175</v>
      </c>
      <c r="E711" s="155" t="s">
        <v>8571</v>
      </c>
      <c r="F711" s="155" t="s">
        <v>8620</v>
      </c>
      <c r="G711" s="155">
        <v>170733</v>
      </c>
      <c r="H711" s="155" t="s">
        <v>8628</v>
      </c>
      <c r="I711" s="155">
        <v>161</v>
      </c>
      <c r="J711" s="155">
        <v>161</v>
      </c>
      <c r="K711" s="155" t="s">
        <v>4926</v>
      </c>
      <c r="L711" s="155"/>
      <c r="M711" s="155"/>
    </row>
    <row r="712" spans="2:13" hidden="1" x14ac:dyDescent="0.3">
      <c r="B712" s="155">
        <v>708</v>
      </c>
      <c r="C712" s="155" t="s">
        <v>235</v>
      </c>
      <c r="D712" s="155" t="s">
        <v>175</v>
      </c>
      <c r="E712" s="155" t="s">
        <v>8571</v>
      </c>
      <c r="F712" s="155" t="s">
        <v>8620</v>
      </c>
      <c r="G712" s="155">
        <v>170733</v>
      </c>
      <c r="H712" s="155" t="s">
        <v>8628</v>
      </c>
      <c r="I712" s="155">
        <v>390</v>
      </c>
      <c r="J712" s="155">
        <v>390</v>
      </c>
      <c r="K712" s="155" t="s">
        <v>4926</v>
      </c>
      <c r="L712" s="155"/>
      <c r="M712" s="155"/>
    </row>
    <row r="713" spans="2:13" hidden="1" x14ac:dyDescent="0.3">
      <c r="B713" s="155">
        <v>709</v>
      </c>
      <c r="C713" s="155" t="s">
        <v>235</v>
      </c>
      <c r="D713" s="155" t="s">
        <v>175</v>
      </c>
      <c r="E713" s="155" t="s">
        <v>8571</v>
      </c>
      <c r="F713" s="155" t="s">
        <v>8620</v>
      </c>
      <c r="G713" s="155">
        <v>170733</v>
      </c>
      <c r="H713" s="155" t="s">
        <v>8628</v>
      </c>
      <c r="I713" s="155">
        <v>391</v>
      </c>
      <c r="J713" s="155">
        <v>391</v>
      </c>
      <c r="K713" s="155" t="s">
        <v>4926</v>
      </c>
      <c r="L713" s="155"/>
      <c r="M713" s="155"/>
    </row>
    <row r="714" spans="2:13" hidden="1" x14ac:dyDescent="0.3">
      <c r="B714" s="155">
        <v>710</v>
      </c>
      <c r="C714" s="155" t="s">
        <v>235</v>
      </c>
      <c r="D714" s="155" t="s">
        <v>175</v>
      </c>
      <c r="E714" s="155" t="s">
        <v>8571</v>
      </c>
      <c r="F714" s="155" t="s">
        <v>8620</v>
      </c>
      <c r="G714" s="155">
        <v>170733</v>
      </c>
      <c r="H714" s="155" t="s">
        <v>8628</v>
      </c>
      <c r="I714" s="155">
        <v>392</v>
      </c>
      <c r="J714" s="155">
        <v>392</v>
      </c>
      <c r="K714" s="155" t="s">
        <v>4926</v>
      </c>
      <c r="L714" s="155"/>
      <c r="M714" s="155"/>
    </row>
    <row r="715" spans="2:13" hidden="1" x14ac:dyDescent="0.3">
      <c r="B715" s="155">
        <v>711</v>
      </c>
      <c r="C715" s="155" t="s">
        <v>235</v>
      </c>
      <c r="D715" s="155" t="s">
        <v>175</v>
      </c>
      <c r="E715" s="155" t="s">
        <v>8571</v>
      </c>
      <c r="F715" s="155" t="s">
        <v>8620</v>
      </c>
      <c r="G715" s="155">
        <v>170733</v>
      </c>
      <c r="H715" s="155" t="s">
        <v>8628</v>
      </c>
      <c r="I715" s="155">
        <v>393</v>
      </c>
      <c r="J715" s="155">
        <v>393</v>
      </c>
      <c r="K715" s="155" t="s">
        <v>4926</v>
      </c>
      <c r="L715" s="155"/>
      <c r="M715" s="155"/>
    </row>
    <row r="716" spans="2:13" hidden="1" x14ac:dyDescent="0.3">
      <c r="B716" s="155">
        <v>712</v>
      </c>
      <c r="C716" s="155" t="s">
        <v>235</v>
      </c>
      <c r="D716" s="155" t="s">
        <v>175</v>
      </c>
      <c r="E716" s="155" t="s">
        <v>8571</v>
      </c>
      <c r="F716" s="155" t="s">
        <v>8620</v>
      </c>
      <c r="G716" s="155">
        <v>170733</v>
      </c>
      <c r="H716" s="155" t="s">
        <v>8628</v>
      </c>
      <c r="I716" s="155">
        <v>394</v>
      </c>
      <c r="J716" s="155">
        <v>394</v>
      </c>
      <c r="K716" s="155" t="s">
        <v>4926</v>
      </c>
      <c r="L716" s="155"/>
      <c r="M716" s="155"/>
    </row>
    <row r="717" spans="2:13" hidden="1" x14ac:dyDescent="0.3">
      <c r="B717" s="155">
        <v>713</v>
      </c>
      <c r="C717" s="155" t="s">
        <v>235</v>
      </c>
      <c r="D717" s="155" t="s">
        <v>175</v>
      </c>
      <c r="E717" s="155" t="s">
        <v>8571</v>
      </c>
      <c r="F717" s="155" t="s">
        <v>8620</v>
      </c>
      <c r="G717" s="155">
        <v>170733</v>
      </c>
      <c r="H717" s="155" t="s">
        <v>8628</v>
      </c>
      <c r="I717" s="155">
        <v>395</v>
      </c>
      <c r="J717" s="155">
        <v>395</v>
      </c>
      <c r="K717" s="155" t="s">
        <v>4926</v>
      </c>
      <c r="L717" s="155"/>
      <c r="M717" s="155"/>
    </row>
    <row r="718" spans="2:13" hidden="1" x14ac:dyDescent="0.3">
      <c r="B718" s="155">
        <v>714</v>
      </c>
      <c r="C718" s="155" t="s">
        <v>235</v>
      </c>
      <c r="D718" s="155" t="s">
        <v>175</v>
      </c>
      <c r="E718" s="155" t="s">
        <v>8571</v>
      </c>
      <c r="F718" s="155" t="s">
        <v>8620</v>
      </c>
      <c r="G718" s="155">
        <v>170733</v>
      </c>
      <c r="H718" s="155" t="s">
        <v>8628</v>
      </c>
      <c r="I718" s="155">
        <v>396</v>
      </c>
      <c r="J718" s="155">
        <v>396</v>
      </c>
      <c r="K718" s="155" t="s">
        <v>4926</v>
      </c>
      <c r="L718" s="155"/>
      <c r="M718" s="155"/>
    </row>
    <row r="719" spans="2:13" hidden="1" x14ac:dyDescent="0.3">
      <c r="B719" s="155">
        <v>715</v>
      </c>
      <c r="C719" s="155" t="s">
        <v>235</v>
      </c>
      <c r="D719" s="155" t="s">
        <v>175</v>
      </c>
      <c r="E719" s="155" t="s">
        <v>8571</v>
      </c>
      <c r="F719" s="155" t="s">
        <v>8620</v>
      </c>
      <c r="G719" s="155">
        <v>170733</v>
      </c>
      <c r="H719" s="155" t="s">
        <v>8628</v>
      </c>
      <c r="I719" s="155">
        <v>397</v>
      </c>
      <c r="J719" s="155">
        <v>397</v>
      </c>
      <c r="K719" s="155" t="s">
        <v>4926</v>
      </c>
      <c r="L719" s="155"/>
      <c r="M719" s="155"/>
    </row>
    <row r="720" spans="2:13" hidden="1" x14ac:dyDescent="0.3">
      <c r="B720" s="155">
        <v>716</v>
      </c>
      <c r="C720" s="155" t="s">
        <v>235</v>
      </c>
      <c r="D720" s="155" t="s">
        <v>175</v>
      </c>
      <c r="E720" s="155" t="s">
        <v>8571</v>
      </c>
      <c r="F720" s="155" t="s">
        <v>8620</v>
      </c>
      <c r="G720" s="155">
        <v>170733</v>
      </c>
      <c r="H720" s="155" t="s">
        <v>8628</v>
      </c>
      <c r="I720" s="155">
        <v>398</v>
      </c>
      <c r="J720" s="155">
        <v>398</v>
      </c>
      <c r="K720" s="155" t="s">
        <v>4926</v>
      </c>
      <c r="L720" s="155"/>
      <c r="M720" s="155"/>
    </row>
    <row r="721" spans="2:13" hidden="1" x14ac:dyDescent="0.3">
      <c r="B721" s="155">
        <v>717</v>
      </c>
      <c r="C721" s="155" t="s">
        <v>235</v>
      </c>
      <c r="D721" s="155" t="s">
        <v>175</v>
      </c>
      <c r="E721" s="155" t="s">
        <v>8571</v>
      </c>
      <c r="F721" s="155" t="s">
        <v>8620</v>
      </c>
      <c r="G721" s="155">
        <v>170733</v>
      </c>
      <c r="H721" s="155" t="s">
        <v>8628</v>
      </c>
      <c r="I721" s="155">
        <v>399</v>
      </c>
      <c r="J721" s="155">
        <v>399</v>
      </c>
      <c r="K721" s="155" t="s">
        <v>4926</v>
      </c>
      <c r="L721" s="155"/>
      <c r="M721" s="155"/>
    </row>
    <row r="722" spans="2:13" hidden="1" x14ac:dyDescent="0.3">
      <c r="B722" s="155">
        <v>718</v>
      </c>
      <c r="C722" s="155" t="s">
        <v>235</v>
      </c>
      <c r="D722" s="155" t="s">
        <v>175</v>
      </c>
      <c r="E722" s="155" t="s">
        <v>8571</v>
      </c>
      <c r="F722" s="155" t="s">
        <v>8600</v>
      </c>
      <c r="G722" s="155">
        <v>170734</v>
      </c>
      <c r="H722" s="155" t="s">
        <v>8629</v>
      </c>
      <c r="I722" s="155">
        <v>218</v>
      </c>
      <c r="J722" s="155">
        <v>218</v>
      </c>
      <c r="K722" s="155" t="s">
        <v>4926</v>
      </c>
      <c r="L722" s="155" t="s">
        <v>4926</v>
      </c>
      <c r="M722" s="155"/>
    </row>
    <row r="723" spans="2:13" hidden="1" x14ac:dyDescent="0.3">
      <c r="B723" s="155">
        <v>719</v>
      </c>
      <c r="C723" s="155" t="s">
        <v>235</v>
      </c>
      <c r="D723" s="155" t="s">
        <v>175</v>
      </c>
      <c r="E723" s="155" t="s">
        <v>8571</v>
      </c>
      <c r="F723" s="155" t="s">
        <v>8600</v>
      </c>
      <c r="G723" s="155">
        <v>170734</v>
      </c>
      <c r="H723" s="155" t="s">
        <v>8629</v>
      </c>
      <c r="I723" s="155">
        <v>219</v>
      </c>
      <c r="J723" s="155">
        <v>219</v>
      </c>
      <c r="K723" s="155" t="s">
        <v>4926</v>
      </c>
      <c r="L723" s="155" t="s">
        <v>4926</v>
      </c>
      <c r="M723" s="155" t="s">
        <v>4926</v>
      </c>
    </row>
    <row r="724" spans="2:13" hidden="1" x14ac:dyDescent="0.3">
      <c r="B724" s="155">
        <v>720</v>
      </c>
      <c r="C724" s="155" t="s">
        <v>235</v>
      </c>
      <c r="D724" s="155" t="s">
        <v>175</v>
      </c>
      <c r="E724" s="155" t="s">
        <v>8571</v>
      </c>
      <c r="F724" s="155" t="s">
        <v>8600</v>
      </c>
      <c r="G724" s="155">
        <v>170734</v>
      </c>
      <c r="H724" s="155" t="s">
        <v>8629</v>
      </c>
      <c r="I724" s="155">
        <v>220</v>
      </c>
      <c r="J724" s="155">
        <v>220</v>
      </c>
      <c r="K724" s="155" t="s">
        <v>4926</v>
      </c>
      <c r="L724" s="155" t="s">
        <v>4926</v>
      </c>
      <c r="M724" s="155"/>
    </row>
    <row r="725" spans="2:13" hidden="1" x14ac:dyDescent="0.3">
      <c r="B725" s="155">
        <v>721</v>
      </c>
      <c r="C725" s="155" t="s">
        <v>235</v>
      </c>
      <c r="D725" s="155" t="s">
        <v>175</v>
      </c>
      <c r="E725" s="155" t="s">
        <v>8571</v>
      </c>
      <c r="F725" s="155" t="s">
        <v>8600</v>
      </c>
      <c r="G725" s="155">
        <v>170734</v>
      </c>
      <c r="H725" s="155" t="s">
        <v>8629</v>
      </c>
      <c r="I725" s="155">
        <v>221</v>
      </c>
      <c r="J725" s="155">
        <v>221</v>
      </c>
      <c r="K725" s="155" t="s">
        <v>4926</v>
      </c>
      <c r="L725" s="155" t="s">
        <v>4926</v>
      </c>
      <c r="M725" s="155" t="s">
        <v>4926</v>
      </c>
    </row>
    <row r="726" spans="2:13" hidden="1" x14ac:dyDescent="0.3">
      <c r="B726" s="155">
        <v>722</v>
      </c>
      <c r="C726" s="155" t="s">
        <v>235</v>
      </c>
      <c r="D726" s="155" t="s">
        <v>175</v>
      </c>
      <c r="E726" s="155" t="s">
        <v>8571</v>
      </c>
      <c r="F726" s="155" t="s">
        <v>8600</v>
      </c>
      <c r="G726" s="155">
        <v>170743</v>
      </c>
      <c r="H726" s="155" t="s">
        <v>8630</v>
      </c>
      <c r="I726" s="155">
        <v>15</v>
      </c>
      <c r="J726" s="155">
        <v>15</v>
      </c>
      <c r="K726" s="155" t="s">
        <v>4926</v>
      </c>
      <c r="L726" s="155" t="s">
        <v>4926</v>
      </c>
      <c r="M726" s="155"/>
    </row>
    <row r="727" spans="2:13" hidden="1" x14ac:dyDescent="0.3">
      <c r="B727" s="155">
        <v>723</v>
      </c>
      <c r="C727" s="155" t="s">
        <v>235</v>
      </c>
      <c r="D727" s="155" t="s">
        <v>175</v>
      </c>
      <c r="E727" s="155" t="s">
        <v>8571</v>
      </c>
      <c r="F727" s="155" t="s">
        <v>8600</v>
      </c>
      <c r="G727" s="155">
        <v>170779</v>
      </c>
      <c r="H727" s="155" t="s">
        <v>8634</v>
      </c>
      <c r="I727" s="155">
        <v>36</v>
      </c>
      <c r="J727" s="155">
        <v>36</v>
      </c>
      <c r="K727" s="155" t="s">
        <v>4926</v>
      </c>
      <c r="L727" s="155"/>
      <c r="M727" s="155"/>
    </row>
    <row r="728" spans="2:13" hidden="1" x14ac:dyDescent="0.3">
      <c r="B728" s="155">
        <v>724</v>
      </c>
      <c r="C728" s="155" t="s">
        <v>235</v>
      </c>
      <c r="D728" s="155" t="s">
        <v>175</v>
      </c>
      <c r="E728" s="155" t="s">
        <v>8571</v>
      </c>
      <c r="F728" s="155" t="s">
        <v>8600</v>
      </c>
      <c r="G728" s="155">
        <v>170782</v>
      </c>
      <c r="H728" s="155" t="s">
        <v>8635</v>
      </c>
      <c r="I728" s="155">
        <v>105</v>
      </c>
      <c r="J728" s="155">
        <v>105</v>
      </c>
      <c r="K728" s="155" t="s">
        <v>4926</v>
      </c>
      <c r="L728" s="155"/>
      <c r="M728" s="155"/>
    </row>
    <row r="729" spans="2:13" hidden="1" x14ac:dyDescent="0.3">
      <c r="B729" s="155">
        <v>725</v>
      </c>
      <c r="C729" s="155" t="s">
        <v>235</v>
      </c>
      <c r="D729" s="155" t="s">
        <v>175</v>
      </c>
      <c r="E729" s="155" t="s">
        <v>8571</v>
      </c>
      <c r="F729" s="155" t="s">
        <v>8600</v>
      </c>
      <c r="G729" s="155">
        <v>170782</v>
      </c>
      <c r="H729" s="155" t="s">
        <v>8635</v>
      </c>
      <c r="I729" s="155">
        <v>106</v>
      </c>
      <c r="J729" s="155">
        <v>106</v>
      </c>
      <c r="K729" s="155" t="s">
        <v>4926</v>
      </c>
      <c r="L729" s="155"/>
      <c r="M729" s="155"/>
    </row>
    <row r="730" spans="2:13" hidden="1" x14ac:dyDescent="0.3">
      <c r="B730" s="155">
        <v>726</v>
      </c>
      <c r="C730" s="155" t="s">
        <v>235</v>
      </c>
      <c r="D730" s="155" t="s">
        <v>175</v>
      </c>
      <c r="E730" s="155" t="s">
        <v>8571</v>
      </c>
      <c r="F730" s="155" t="s">
        <v>8620</v>
      </c>
      <c r="G730" s="155">
        <v>170796</v>
      </c>
      <c r="H730" s="155" t="s">
        <v>8637</v>
      </c>
      <c r="I730" s="155">
        <v>29</v>
      </c>
      <c r="J730" s="155">
        <v>29</v>
      </c>
      <c r="K730" s="155" t="s">
        <v>4926</v>
      </c>
      <c r="L730" s="155" t="s">
        <v>4926</v>
      </c>
      <c r="M730" s="155"/>
    </row>
    <row r="731" spans="2:13" hidden="1" x14ac:dyDescent="0.3">
      <c r="B731" s="155">
        <v>727</v>
      </c>
      <c r="C731" s="155" t="s">
        <v>235</v>
      </c>
      <c r="D731" s="155" t="s">
        <v>175</v>
      </c>
      <c r="E731" s="155" t="s">
        <v>8571</v>
      </c>
      <c r="F731" s="155" t="s">
        <v>8620</v>
      </c>
      <c r="G731" s="155">
        <v>170796</v>
      </c>
      <c r="H731" s="155" t="s">
        <v>8637</v>
      </c>
      <c r="I731" s="155">
        <v>30</v>
      </c>
      <c r="J731" s="155">
        <v>30</v>
      </c>
      <c r="K731" s="155" t="s">
        <v>4926</v>
      </c>
      <c r="L731" s="155" t="s">
        <v>4926</v>
      </c>
      <c r="M731" s="155"/>
    </row>
    <row r="732" spans="2:13" hidden="1" x14ac:dyDescent="0.3">
      <c r="B732" s="155">
        <v>728</v>
      </c>
      <c r="C732" s="155" t="s">
        <v>235</v>
      </c>
      <c r="D732" s="155" t="s">
        <v>175</v>
      </c>
      <c r="E732" s="155" t="s">
        <v>8571</v>
      </c>
      <c r="F732" s="155" t="s">
        <v>8620</v>
      </c>
      <c r="G732" s="155">
        <v>170796</v>
      </c>
      <c r="H732" s="155" t="s">
        <v>8637</v>
      </c>
      <c r="I732" s="155">
        <v>31</v>
      </c>
      <c r="J732" s="155">
        <v>31</v>
      </c>
      <c r="K732" s="155" t="s">
        <v>4926</v>
      </c>
      <c r="L732" s="155" t="s">
        <v>4926</v>
      </c>
      <c r="M732" s="155"/>
    </row>
    <row r="733" spans="2:13" hidden="1" x14ac:dyDescent="0.3">
      <c r="B733" s="155">
        <v>729</v>
      </c>
      <c r="C733" s="155" t="s">
        <v>235</v>
      </c>
      <c r="D733" s="155" t="s">
        <v>175</v>
      </c>
      <c r="E733" s="155" t="s">
        <v>8571</v>
      </c>
      <c r="F733" s="155" t="s">
        <v>8626</v>
      </c>
      <c r="G733" s="155">
        <v>170801</v>
      </c>
      <c r="H733" s="155" t="s">
        <v>8779</v>
      </c>
      <c r="I733" s="155">
        <v>6</v>
      </c>
      <c r="J733" s="155">
        <v>6</v>
      </c>
      <c r="K733" s="155" t="s">
        <v>4926</v>
      </c>
      <c r="L733" s="155"/>
      <c r="M733" s="155"/>
    </row>
    <row r="734" spans="2:13" hidden="1" x14ac:dyDescent="0.3">
      <c r="B734" s="155">
        <v>730</v>
      </c>
      <c r="C734" s="155" t="s">
        <v>235</v>
      </c>
      <c r="D734" s="155" t="s">
        <v>175</v>
      </c>
      <c r="E734" s="155" t="s">
        <v>8571</v>
      </c>
      <c r="F734" s="155" t="s">
        <v>8626</v>
      </c>
      <c r="G734" s="155">
        <v>170801</v>
      </c>
      <c r="H734" s="155" t="s">
        <v>8779</v>
      </c>
      <c r="I734" s="155">
        <v>12</v>
      </c>
      <c r="J734" s="155">
        <v>12</v>
      </c>
      <c r="K734" s="155" t="s">
        <v>4926</v>
      </c>
      <c r="L734" s="155"/>
      <c r="M734" s="155"/>
    </row>
    <row r="735" spans="2:13" hidden="1" x14ac:dyDescent="0.3">
      <c r="B735" s="155">
        <v>731</v>
      </c>
      <c r="C735" s="155" t="s">
        <v>235</v>
      </c>
      <c r="D735" s="155" t="s">
        <v>175</v>
      </c>
      <c r="E735" s="155" t="s">
        <v>8571</v>
      </c>
      <c r="F735" s="155" t="s">
        <v>8626</v>
      </c>
      <c r="G735" s="155">
        <v>170801</v>
      </c>
      <c r="H735" s="155" t="s">
        <v>8779</v>
      </c>
      <c r="I735" s="155">
        <v>33</v>
      </c>
      <c r="J735" s="155">
        <v>33</v>
      </c>
      <c r="K735" s="155" t="s">
        <v>4926</v>
      </c>
      <c r="L735" s="155"/>
      <c r="M735" s="155"/>
    </row>
    <row r="736" spans="2:13" hidden="1" x14ac:dyDescent="0.3">
      <c r="B736" s="155">
        <v>732</v>
      </c>
      <c r="C736" s="155" t="s">
        <v>235</v>
      </c>
      <c r="D736" s="155" t="s">
        <v>175</v>
      </c>
      <c r="E736" s="155" t="s">
        <v>8571</v>
      </c>
      <c r="F736" s="155" t="s">
        <v>8626</v>
      </c>
      <c r="G736" s="155">
        <v>170801</v>
      </c>
      <c r="H736" s="155" t="s">
        <v>8779</v>
      </c>
      <c r="I736" s="155">
        <v>34</v>
      </c>
      <c r="J736" s="155">
        <v>34</v>
      </c>
      <c r="K736" s="155" t="s">
        <v>4926</v>
      </c>
      <c r="L736" s="155"/>
      <c r="M736" s="155"/>
    </row>
    <row r="737" spans="2:13" hidden="1" x14ac:dyDescent="0.3">
      <c r="B737" s="155">
        <v>733</v>
      </c>
      <c r="C737" s="155" t="s">
        <v>235</v>
      </c>
      <c r="D737" s="155" t="s">
        <v>175</v>
      </c>
      <c r="E737" s="155" t="s">
        <v>8571</v>
      </c>
      <c r="F737" s="155" t="s">
        <v>8626</v>
      </c>
      <c r="G737" s="155">
        <v>170809</v>
      </c>
      <c r="H737" s="155" t="s">
        <v>8638</v>
      </c>
      <c r="I737" s="155">
        <v>15</v>
      </c>
      <c r="J737" s="155">
        <v>15</v>
      </c>
      <c r="K737" s="155" t="s">
        <v>4926</v>
      </c>
      <c r="L737" s="155"/>
      <c r="M737" s="155"/>
    </row>
    <row r="738" spans="2:13" hidden="1" x14ac:dyDescent="0.3">
      <c r="B738" s="155">
        <v>734</v>
      </c>
      <c r="C738" s="155" t="s">
        <v>235</v>
      </c>
      <c r="D738" s="155" t="s">
        <v>175</v>
      </c>
      <c r="E738" s="155" t="s">
        <v>8571</v>
      </c>
      <c r="F738" s="155" t="s">
        <v>8626</v>
      </c>
      <c r="G738" s="155">
        <v>170809</v>
      </c>
      <c r="H738" s="155" t="s">
        <v>8638</v>
      </c>
      <c r="I738" s="155">
        <v>16</v>
      </c>
      <c r="J738" s="155">
        <v>16</v>
      </c>
      <c r="K738" s="155" t="s">
        <v>4926</v>
      </c>
      <c r="L738" s="155"/>
      <c r="M738" s="155"/>
    </row>
    <row r="739" spans="2:13" hidden="1" x14ac:dyDescent="0.3">
      <c r="B739" s="155">
        <v>735</v>
      </c>
      <c r="C739" s="155" t="s">
        <v>235</v>
      </c>
      <c r="D739" s="155" t="s">
        <v>175</v>
      </c>
      <c r="E739" s="155" t="s">
        <v>8571</v>
      </c>
      <c r="F739" s="155" t="s">
        <v>8626</v>
      </c>
      <c r="G739" s="155">
        <v>170809</v>
      </c>
      <c r="H739" s="155" t="s">
        <v>8638</v>
      </c>
      <c r="I739" s="155">
        <v>17</v>
      </c>
      <c r="J739" s="155">
        <v>17</v>
      </c>
      <c r="K739" s="155" t="s">
        <v>4926</v>
      </c>
      <c r="L739" s="155"/>
      <c r="M739" s="155"/>
    </row>
    <row r="740" spans="2:13" hidden="1" x14ac:dyDescent="0.3">
      <c r="B740" s="155">
        <v>736</v>
      </c>
      <c r="C740" s="155" t="s">
        <v>235</v>
      </c>
      <c r="D740" s="155" t="s">
        <v>175</v>
      </c>
      <c r="E740" s="155" t="s">
        <v>8571</v>
      </c>
      <c r="F740" s="155" t="s">
        <v>8632</v>
      </c>
      <c r="G740" s="155">
        <v>170847</v>
      </c>
      <c r="H740" s="155" t="s">
        <v>8643</v>
      </c>
      <c r="I740" s="155">
        <v>3</v>
      </c>
      <c r="J740" s="155">
        <v>3</v>
      </c>
      <c r="K740" s="155" t="s">
        <v>4926</v>
      </c>
      <c r="L740" s="155"/>
      <c r="M740" s="155"/>
    </row>
    <row r="741" spans="2:13" hidden="1" x14ac:dyDescent="0.3">
      <c r="B741" s="155">
        <v>737</v>
      </c>
      <c r="C741" s="155" t="s">
        <v>235</v>
      </c>
      <c r="D741" s="155" t="s">
        <v>175</v>
      </c>
      <c r="E741" s="155" t="s">
        <v>8571</v>
      </c>
      <c r="F741" s="155" t="s">
        <v>8600</v>
      </c>
      <c r="G741" s="155">
        <v>170889</v>
      </c>
      <c r="H741" s="155" t="s">
        <v>8648</v>
      </c>
      <c r="I741" s="155">
        <v>11</v>
      </c>
      <c r="J741" s="155">
        <v>11</v>
      </c>
      <c r="K741" s="155" t="s">
        <v>4926</v>
      </c>
      <c r="L741" s="155"/>
      <c r="M741" s="155"/>
    </row>
    <row r="742" spans="2:13" hidden="1" x14ac:dyDescent="0.3">
      <c r="B742" s="155">
        <v>738</v>
      </c>
      <c r="C742" s="155" t="s">
        <v>235</v>
      </c>
      <c r="D742" s="155" t="s">
        <v>175</v>
      </c>
      <c r="E742" s="155" t="s">
        <v>8571</v>
      </c>
      <c r="F742" s="155" t="s">
        <v>8602</v>
      </c>
      <c r="G742" s="155">
        <v>170903</v>
      </c>
      <c r="H742" s="155" t="s">
        <v>8649</v>
      </c>
      <c r="I742" s="155">
        <v>1</v>
      </c>
      <c r="J742" s="155">
        <v>1</v>
      </c>
      <c r="K742" s="155" t="s">
        <v>4926</v>
      </c>
      <c r="L742" s="155" t="s">
        <v>4926</v>
      </c>
      <c r="M742" s="155"/>
    </row>
    <row r="743" spans="2:13" hidden="1" x14ac:dyDescent="0.3">
      <c r="B743" s="155">
        <v>739</v>
      </c>
      <c r="C743" s="155" t="s">
        <v>235</v>
      </c>
      <c r="D743" s="155" t="s">
        <v>175</v>
      </c>
      <c r="E743" s="155" t="s">
        <v>8571</v>
      </c>
      <c r="F743" s="155" t="s">
        <v>8602</v>
      </c>
      <c r="G743" s="155">
        <v>170903</v>
      </c>
      <c r="H743" s="155" t="s">
        <v>8649</v>
      </c>
      <c r="I743" s="155">
        <v>5</v>
      </c>
      <c r="J743" s="155">
        <v>5</v>
      </c>
      <c r="K743" s="155" t="s">
        <v>4926</v>
      </c>
      <c r="L743" s="155"/>
      <c r="M743" s="155"/>
    </row>
    <row r="744" spans="2:13" hidden="1" x14ac:dyDescent="0.3">
      <c r="B744" s="155">
        <v>740</v>
      </c>
      <c r="C744" s="155" t="s">
        <v>235</v>
      </c>
      <c r="D744" s="155" t="s">
        <v>175</v>
      </c>
      <c r="E744" s="155" t="s">
        <v>8571</v>
      </c>
      <c r="F744" s="155" t="s">
        <v>8602</v>
      </c>
      <c r="G744" s="155">
        <v>170903</v>
      </c>
      <c r="H744" s="155" t="s">
        <v>8649</v>
      </c>
      <c r="I744" s="155">
        <v>6</v>
      </c>
      <c r="J744" s="155">
        <v>6</v>
      </c>
      <c r="K744" s="155" t="s">
        <v>4926</v>
      </c>
      <c r="L744" s="155"/>
      <c r="M744" s="155"/>
    </row>
    <row r="745" spans="2:13" hidden="1" x14ac:dyDescent="0.3">
      <c r="B745" s="155">
        <v>741</v>
      </c>
      <c r="C745" s="155" t="s">
        <v>235</v>
      </c>
      <c r="D745" s="155" t="s">
        <v>175</v>
      </c>
      <c r="E745" s="155" t="s">
        <v>8571</v>
      </c>
      <c r="F745" s="155" t="s">
        <v>8602</v>
      </c>
      <c r="G745" s="155">
        <v>170903</v>
      </c>
      <c r="H745" s="155" t="s">
        <v>8649</v>
      </c>
      <c r="I745" s="155">
        <v>7</v>
      </c>
      <c r="J745" s="155">
        <v>7</v>
      </c>
      <c r="K745" s="155" t="s">
        <v>4926</v>
      </c>
      <c r="L745" s="155"/>
      <c r="M745" s="155"/>
    </row>
    <row r="746" spans="2:13" hidden="1" x14ac:dyDescent="0.3">
      <c r="B746" s="155">
        <v>742</v>
      </c>
      <c r="C746" s="155" t="s">
        <v>235</v>
      </c>
      <c r="D746" s="155" t="s">
        <v>175</v>
      </c>
      <c r="E746" s="155" t="s">
        <v>8571</v>
      </c>
      <c r="F746" s="155" t="s">
        <v>8602</v>
      </c>
      <c r="G746" s="155">
        <v>170903</v>
      </c>
      <c r="H746" s="155" t="s">
        <v>8649</v>
      </c>
      <c r="I746" s="155">
        <v>8</v>
      </c>
      <c r="J746" s="155">
        <v>8</v>
      </c>
      <c r="K746" s="155" t="s">
        <v>4926</v>
      </c>
      <c r="L746" s="155"/>
      <c r="M746" s="155"/>
    </row>
    <row r="747" spans="2:13" hidden="1" x14ac:dyDescent="0.3">
      <c r="B747" s="155">
        <v>743</v>
      </c>
      <c r="C747" s="155" t="s">
        <v>235</v>
      </c>
      <c r="D747" s="155" t="s">
        <v>175</v>
      </c>
      <c r="E747" s="155" t="s">
        <v>8571</v>
      </c>
      <c r="F747" s="155" t="s">
        <v>8602</v>
      </c>
      <c r="G747" s="155">
        <v>170903</v>
      </c>
      <c r="H747" s="155" t="s">
        <v>8649</v>
      </c>
      <c r="I747" s="155">
        <v>9</v>
      </c>
      <c r="J747" s="155">
        <v>9</v>
      </c>
      <c r="K747" s="155" t="s">
        <v>4926</v>
      </c>
      <c r="L747" s="155"/>
      <c r="M747" s="155"/>
    </row>
    <row r="748" spans="2:13" hidden="1" x14ac:dyDescent="0.3">
      <c r="B748" s="155">
        <v>744</v>
      </c>
      <c r="C748" s="155" t="s">
        <v>235</v>
      </c>
      <c r="D748" s="155" t="s">
        <v>175</v>
      </c>
      <c r="E748" s="155" t="s">
        <v>8571</v>
      </c>
      <c r="F748" s="155" t="s">
        <v>8602</v>
      </c>
      <c r="G748" s="155">
        <v>170903</v>
      </c>
      <c r="H748" s="155" t="s">
        <v>8649</v>
      </c>
      <c r="I748" s="155">
        <v>10</v>
      </c>
      <c r="J748" s="155">
        <v>10</v>
      </c>
      <c r="K748" s="155" t="s">
        <v>4926</v>
      </c>
      <c r="L748" s="155"/>
      <c r="M748" s="155"/>
    </row>
    <row r="749" spans="2:13" hidden="1" x14ac:dyDescent="0.3">
      <c r="B749" s="155">
        <v>745</v>
      </c>
      <c r="C749" s="155" t="s">
        <v>235</v>
      </c>
      <c r="D749" s="155" t="s">
        <v>175</v>
      </c>
      <c r="E749" s="155" t="s">
        <v>8571</v>
      </c>
      <c r="F749" s="155" t="s">
        <v>8602</v>
      </c>
      <c r="G749" s="155">
        <v>170903</v>
      </c>
      <c r="H749" s="155" t="s">
        <v>8649</v>
      </c>
      <c r="I749" s="155">
        <v>11</v>
      </c>
      <c r="J749" s="155">
        <v>11</v>
      </c>
      <c r="K749" s="155" t="s">
        <v>4926</v>
      </c>
      <c r="L749" s="155"/>
      <c r="M749" s="155"/>
    </row>
    <row r="750" spans="2:13" hidden="1" x14ac:dyDescent="0.3">
      <c r="B750" s="155">
        <v>746</v>
      </c>
      <c r="C750" s="155" t="s">
        <v>235</v>
      </c>
      <c r="D750" s="155" t="s">
        <v>175</v>
      </c>
      <c r="E750" s="155" t="s">
        <v>8571</v>
      </c>
      <c r="F750" s="155" t="s">
        <v>8602</v>
      </c>
      <c r="G750" s="155">
        <v>170903</v>
      </c>
      <c r="H750" s="155" t="s">
        <v>8649</v>
      </c>
      <c r="I750" s="155">
        <v>12</v>
      </c>
      <c r="J750" s="155">
        <v>12</v>
      </c>
      <c r="K750" s="155" t="s">
        <v>4926</v>
      </c>
      <c r="L750" s="155"/>
      <c r="M750" s="155"/>
    </row>
    <row r="751" spans="2:13" hidden="1" x14ac:dyDescent="0.3">
      <c r="B751" s="155">
        <v>747</v>
      </c>
      <c r="C751" s="155" t="s">
        <v>235</v>
      </c>
      <c r="D751" s="155" t="s">
        <v>175</v>
      </c>
      <c r="E751" s="155" t="s">
        <v>8571</v>
      </c>
      <c r="F751" s="155" t="s">
        <v>8602</v>
      </c>
      <c r="G751" s="155">
        <v>170903</v>
      </c>
      <c r="H751" s="155" t="s">
        <v>8649</v>
      </c>
      <c r="I751" s="155">
        <v>13</v>
      </c>
      <c r="J751" s="155">
        <v>13</v>
      </c>
      <c r="K751" s="155" t="s">
        <v>4926</v>
      </c>
      <c r="L751" s="155"/>
      <c r="M751" s="155"/>
    </row>
    <row r="752" spans="2:13" hidden="1" x14ac:dyDescent="0.3">
      <c r="B752" s="155">
        <v>748</v>
      </c>
      <c r="C752" s="155" t="s">
        <v>235</v>
      </c>
      <c r="D752" s="155" t="s">
        <v>175</v>
      </c>
      <c r="E752" s="155" t="s">
        <v>8571</v>
      </c>
      <c r="F752" s="155" t="s">
        <v>8602</v>
      </c>
      <c r="G752" s="155">
        <v>170903</v>
      </c>
      <c r="H752" s="155" t="s">
        <v>8649</v>
      </c>
      <c r="I752" s="155">
        <v>14</v>
      </c>
      <c r="J752" s="155">
        <v>14</v>
      </c>
      <c r="K752" s="155" t="s">
        <v>4926</v>
      </c>
      <c r="L752" s="155"/>
      <c r="M752" s="155"/>
    </row>
    <row r="753" spans="2:13" hidden="1" x14ac:dyDescent="0.3">
      <c r="B753" s="155">
        <v>749</v>
      </c>
      <c r="C753" s="155" t="s">
        <v>235</v>
      </c>
      <c r="D753" s="155" t="s">
        <v>175</v>
      </c>
      <c r="E753" s="155" t="s">
        <v>8571</v>
      </c>
      <c r="F753" s="155" t="s">
        <v>8602</v>
      </c>
      <c r="G753" s="155">
        <v>170903</v>
      </c>
      <c r="H753" s="155" t="s">
        <v>8649</v>
      </c>
      <c r="I753" s="155">
        <v>15</v>
      </c>
      <c r="J753" s="155">
        <v>15</v>
      </c>
      <c r="K753" s="155" t="s">
        <v>4926</v>
      </c>
      <c r="L753" s="155"/>
      <c r="M753" s="155"/>
    </row>
    <row r="754" spans="2:13" hidden="1" x14ac:dyDescent="0.3">
      <c r="B754" s="155">
        <v>750</v>
      </c>
      <c r="C754" s="155" t="s">
        <v>235</v>
      </c>
      <c r="D754" s="155" t="s">
        <v>175</v>
      </c>
      <c r="E754" s="155" t="s">
        <v>8571</v>
      </c>
      <c r="F754" s="155" t="s">
        <v>8602</v>
      </c>
      <c r="G754" s="155">
        <v>170903</v>
      </c>
      <c r="H754" s="155" t="s">
        <v>8649</v>
      </c>
      <c r="I754" s="155">
        <v>16</v>
      </c>
      <c r="J754" s="155">
        <v>16</v>
      </c>
      <c r="K754" s="155" t="s">
        <v>4926</v>
      </c>
      <c r="L754" s="155"/>
      <c r="M754" s="155"/>
    </row>
    <row r="755" spans="2:13" hidden="1" x14ac:dyDescent="0.3">
      <c r="B755" s="155">
        <v>751</v>
      </c>
      <c r="C755" s="155" t="s">
        <v>235</v>
      </c>
      <c r="D755" s="155" t="s">
        <v>175</v>
      </c>
      <c r="E755" s="155" t="s">
        <v>8571</v>
      </c>
      <c r="F755" s="155" t="s">
        <v>8602</v>
      </c>
      <c r="G755" s="155">
        <v>170903</v>
      </c>
      <c r="H755" s="155" t="s">
        <v>8649</v>
      </c>
      <c r="I755" s="155">
        <v>17</v>
      </c>
      <c r="J755" s="155">
        <v>17</v>
      </c>
      <c r="K755" s="155" t="s">
        <v>4926</v>
      </c>
      <c r="L755" s="155"/>
      <c r="M755" s="155"/>
    </row>
    <row r="756" spans="2:13" hidden="1" x14ac:dyDescent="0.3">
      <c r="B756" s="155">
        <v>752</v>
      </c>
      <c r="C756" s="155" t="s">
        <v>235</v>
      </c>
      <c r="D756" s="155" t="s">
        <v>175</v>
      </c>
      <c r="E756" s="155" t="s">
        <v>8571</v>
      </c>
      <c r="F756" s="155" t="s">
        <v>8602</v>
      </c>
      <c r="G756" s="155">
        <v>170903</v>
      </c>
      <c r="H756" s="155" t="s">
        <v>8649</v>
      </c>
      <c r="I756" s="155">
        <v>18</v>
      </c>
      <c r="J756" s="155">
        <v>18</v>
      </c>
      <c r="K756" s="155" t="s">
        <v>4926</v>
      </c>
      <c r="L756" s="155"/>
      <c r="M756" s="155"/>
    </row>
    <row r="757" spans="2:13" hidden="1" x14ac:dyDescent="0.3">
      <c r="B757" s="155">
        <v>753</v>
      </c>
      <c r="C757" s="155" t="s">
        <v>235</v>
      </c>
      <c r="D757" s="155" t="s">
        <v>175</v>
      </c>
      <c r="E757" s="155" t="s">
        <v>8571</v>
      </c>
      <c r="F757" s="155" t="s">
        <v>8602</v>
      </c>
      <c r="G757" s="155">
        <v>170903</v>
      </c>
      <c r="H757" s="155" t="s">
        <v>8649</v>
      </c>
      <c r="I757" s="155">
        <v>19</v>
      </c>
      <c r="J757" s="155">
        <v>19</v>
      </c>
      <c r="K757" s="155" t="s">
        <v>4926</v>
      </c>
      <c r="L757" s="155"/>
      <c r="M757" s="155"/>
    </row>
    <row r="758" spans="2:13" hidden="1" x14ac:dyDescent="0.3">
      <c r="B758" s="155">
        <v>754</v>
      </c>
      <c r="C758" s="155" t="s">
        <v>235</v>
      </c>
      <c r="D758" s="155" t="s">
        <v>175</v>
      </c>
      <c r="E758" s="155" t="s">
        <v>8571</v>
      </c>
      <c r="F758" s="155" t="s">
        <v>8602</v>
      </c>
      <c r="G758" s="155">
        <v>170903</v>
      </c>
      <c r="H758" s="155" t="s">
        <v>8649</v>
      </c>
      <c r="I758" s="155">
        <v>20</v>
      </c>
      <c r="J758" s="155">
        <v>20</v>
      </c>
      <c r="K758" s="155" t="s">
        <v>4926</v>
      </c>
      <c r="L758" s="155"/>
      <c r="M758" s="155"/>
    </row>
    <row r="759" spans="2:13" hidden="1" x14ac:dyDescent="0.3">
      <c r="B759" s="155">
        <v>755</v>
      </c>
      <c r="C759" s="155" t="s">
        <v>235</v>
      </c>
      <c r="D759" s="155" t="s">
        <v>175</v>
      </c>
      <c r="E759" s="155" t="s">
        <v>8597</v>
      </c>
      <c r="F759" s="155" t="s">
        <v>8598</v>
      </c>
      <c r="G759" s="155">
        <v>170906</v>
      </c>
      <c r="H759" s="155" t="s">
        <v>8651</v>
      </c>
      <c r="I759" s="155">
        <v>12</v>
      </c>
      <c r="J759" s="155">
        <v>12</v>
      </c>
      <c r="K759" s="155" t="s">
        <v>4926</v>
      </c>
      <c r="L759" s="155"/>
      <c r="M759" s="155"/>
    </row>
    <row r="760" spans="2:13" hidden="1" x14ac:dyDescent="0.3">
      <c r="B760" s="155">
        <v>756</v>
      </c>
      <c r="C760" s="155" t="s">
        <v>235</v>
      </c>
      <c r="D760" s="155" t="s">
        <v>175</v>
      </c>
      <c r="E760" s="155" t="s">
        <v>8597</v>
      </c>
      <c r="F760" s="155" t="s">
        <v>8598</v>
      </c>
      <c r="G760" s="155">
        <v>170906</v>
      </c>
      <c r="H760" s="155" t="s">
        <v>8651</v>
      </c>
      <c r="I760" s="155">
        <v>13</v>
      </c>
      <c r="J760" s="155">
        <v>13</v>
      </c>
      <c r="K760" s="155" t="s">
        <v>4926</v>
      </c>
      <c r="L760" s="155"/>
      <c r="M760" s="155"/>
    </row>
    <row r="761" spans="2:13" hidden="1" x14ac:dyDescent="0.3">
      <c r="B761" s="155">
        <v>757</v>
      </c>
      <c r="C761" s="155" t="s">
        <v>235</v>
      </c>
      <c r="D761" s="155" t="s">
        <v>175</v>
      </c>
      <c r="E761" s="155" t="s">
        <v>8597</v>
      </c>
      <c r="F761" s="155" t="s">
        <v>8598</v>
      </c>
      <c r="G761" s="155">
        <v>170906</v>
      </c>
      <c r="H761" s="155" t="s">
        <v>8651</v>
      </c>
      <c r="I761" s="155">
        <v>14</v>
      </c>
      <c r="J761" s="155">
        <v>14</v>
      </c>
      <c r="K761" s="155" t="s">
        <v>4926</v>
      </c>
      <c r="L761" s="155"/>
      <c r="M761" s="155"/>
    </row>
    <row r="762" spans="2:13" hidden="1" x14ac:dyDescent="0.3">
      <c r="B762" s="155">
        <v>758</v>
      </c>
      <c r="C762" s="155" t="s">
        <v>235</v>
      </c>
      <c r="D762" s="155" t="s">
        <v>175</v>
      </c>
      <c r="E762" s="155" t="s">
        <v>8571</v>
      </c>
      <c r="F762" s="155" t="s">
        <v>8602</v>
      </c>
      <c r="G762" s="155">
        <v>170908</v>
      </c>
      <c r="H762" s="155" t="s">
        <v>8654</v>
      </c>
      <c r="I762" s="155">
        <v>1</v>
      </c>
      <c r="J762" s="155">
        <v>1</v>
      </c>
      <c r="K762" s="155" t="s">
        <v>4926</v>
      </c>
      <c r="L762" s="155"/>
      <c r="M762" s="155"/>
    </row>
    <row r="763" spans="2:13" hidden="1" x14ac:dyDescent="0.3">
      <c r="B763" s="155">
        <v>759</v>
      </c>
      <c r="C763" s="155" t="s">
        <v>235</v>
      </c>
      <c r="D763" s="155" t="s">
        <v>175</v>
      </c>
      <c r="E763" s="155" t="s">
        <v>8571</v>
      </c>
      <c r="F763" s="155" t="s">
        <v>8602</v>
      </c>
      <c r="G763" s="155">
        <v>170908</v>
      </c>
      <c r="H763" s="155" t="s">
        <v>8654</v>
      </c>
      <c r="I763" s="155">
        <v>2</v>
      </c>
      <c r="J763" s="155">
        <v>2</v>
      </c>
      <c r="K763" s="155" t="s">
        <v>4926</v>
      </c>
      <c r="L763" s="155"/>
      <c r="M763" s="155"/>
    </row>
    <row r="764" spans="2:13" hidden="1" x14ac:dyDescent="0.3">
      <c r="B764" s="155">
        <v>760</v>
      </c>
      <c r="C764" s="155" t="s">
        <v>235</v>
      </c>
      <c r="D764" s="155" t="s">
        <v>175</v>
      </c>
      <c r="E764" s="155" t="s">
        <v>8571</v>
      </c>
      <c r="F764" s="155" t="s">
        <v>8626</v>
      </c>
      <c r="G764" s="155">
        <v>170913</v>
      </c>
      <c r="H764" s="155" t="s">
        <v>8655</v>
      </c>
      <c r="I764" s="155">
        <v>14</v>
      </c>
      <c r="J764" s="155">
        <v>14</v>
      </c>
      <c r="K764" s="155" t="s">
        <v>4926</v>
      </c>
      <c r="L764" s="155"/>
      <c r="M764" s="155"/>
    </row>
    <row r="765" spans="2:13" hidden="1" x14ac:dyDescent="0.3">
      <c r="B765" s="155">
        <v>761</v>
      </c>
      <c r="C765" s="155" t="s">
        <v>235</v>
      </c>
      <c r="D765" s="155" t="s">
        <v>175</v>
      </c>
      <c r="E765" s="155" t="s">
        <v>8597</v>
      </c>
      <c r="F765" s="155" t="s">
        <v>8598</v>
      </c>
      <c r="G765" s="155">
        <v>170914</v>
      </c>
      <c r="H765" s="155" t="s">
        <v>8656</v>
      </c>
      <c r="I765" s="155">
        <v>1</v>
      </c>
      <c r="J765" s="155">
        <v>1</v>
      </c>
      <c r="K765" s="155" t="s">
        <v>4926</v>
      </c>
      <c r="L765" s="155"/>
      <c r="M765" s="155"/>
    </row>
    <row r="766" spans="2:13" hidden="1" x14ac:dyDescent="0.3">
      <c r="B766" s="155">
        <v>762</v>
      </c>
      <c r="C766" s="155" t="s">
        <v>235</v>
      </c>
      <c r="D766" s="155" t="s">
        <v>175</v>
      </c>
      <c r="E766" s="155" t="s">
        <v>8597</v>
      </c>
      <c r="F766" s="155" t="s">
        <v>8598</v>
      </c>
      <c r="G766" s="155">
        <v>170914</v>
      </c>
      <c r="H766" s="155" t="s">
        <v>8656</v>
      </c>
      <c r="I766" s="155">
        <v>2</v>
      </c>
      <c r="J766" s="155">
        <v>2</v>
      </c>
      <c r="K766" s="155" t="s">
        <v>4926</v>
      </c>
      <c r="L766" s="155"/>
      <c r="M766" s="155"/>
    </row>
    <row r="767" spans="2:13" hidden="1" x14ac:dyDescent="0.3">
      <c r="B767" s="155">
        <v>763</v>
      </c>
      <c r="C767" s="155" t="s">
        <v>235</v>
      </c>
      <c r="D767" s="155" t="s">
        <v>175</v>
      </c>
      <c r="E767" s="155" t="s">
        <v>8658</v>
      </c>
      <c r="F767" s="155" t="s">
        <v>8659</v>
      </c>
      <c r="G767" s="155">
        <v>170916</v>
      </c>
      <c r="H767" s="155" t="s">
        <v>8660</v>
      </c>
      <c r="I767" s="155">
        <v>1</v>
      </c>
      <c r="J767" s="155">
        <v>1</v>
      </c>
      <c r="K767" s="155" t="s">
        <v>4926</v>
      </c>
      <c r="L767" s="155"/>
      <c r="M767" s="155"/>
    </row>
    <row r="768" spans="2:13" hidden="1" x14ac:dyDescent="0.3">
      <c r="B768" s="155">
        <v>764</v>
      </c>
      <c r="C768" s="155" t="s">
        <v>235</v>
      </c>
      <c r="D768" s="155" t="s">
        <v>175</v>
      </c>
      <c r="E768" s="155" t="s">
        <v>8658</v>
      </c>
      <c r="F768" s="155" t="s">
        <v>8659</v>
      </c>
      <c r="G768" s="155">
        <v>170916</v>
      </c>
      <c r="H768" s="155" t="s">
        <v>8660</v>
      </c>
      <c r="I768" s="155">
        <v>2</v>
      </c>
      <c r="J768" s="155">
        <v>2</v>
      </c>
      <c r="K768" s="155" t="s">
        <v>4926</v>
      </c>
      <c r="L768" s="155"/>
      <c r="M768" s="155"/>
    </row>
    <row r="769" spans="2:13" hidden="1" x14ac:dyDescent="0.3">
      <c r="B769" s="155">
        <v>765</v>
      </c>
      <c r="C769" s="155" t="s">
        <v>235</v>
      </c>
      <c r="D769" s="155" t="s">
        <v>175</v>
      </c>
      <c r="E769" s="155" t="s">
        <v>8658</v>
      </c>
      <c r="F769" s="155" t="s">
        <v>8659</v>
      </c>
      <c r="G769" s="155">
        <v>170916</v>
      </c>
      <c r="H769" s="155" t="s">
        <v>8660</v>
      </c>
      <c r="I769" s="155">
        <v>3</v>
      </c>
      <c r="J769" s="155">
        <v>3</v>
      </c>
      <c r="K769" s="155" t="s">
        <v>4926</v>
      </c>
      <c r="L769" s="155"/>
      <c r="M769" s="155"/>
    </row>
    <row r="770" spans="2:13" hidden="1" x14ac:dyDescent="0.3">
      <c r="B770" s="155">
        <v>766</v>
      </c>
      <c r="C770" s="155" t="s">
        <v>235</v>
      </c>
      <c r="D770" s="155" t="s">
        <v>175</v>
      </c>
      <c r="E770" s="155" t="s">
        <v>8571</v>
      </c>
      <c r="F770" s="155" t="s">
        <v>8620</v>
      </c>
      <c r="G770" s="155">
        <v>170921</v>
      </c>
      <c r="H770" s="155" t="s">
        <v>8664</v>
      </c>
      <c r="I770" s="155">
        <v>2</v>
      </c>
      <c r="J770" s="155">
        <v>2</v>
      </c>
      <c r="K770" s="155" t="s">
        <v>4926</v>
      </c>
      <c r="L770" s="155"/>
      <c r="M770" s="155"/>
    </row>
    <row r="771" spans="2:13" hidden="1" x14ac:dyDescent="0.3">
      <c r="B771" s="155">
        <v>767</v>
      </c>
      <c r="C771" s="155" t="s">
        <v>235</v>
      </c>
      <c r="D771" s="155" t="s">
        <v>175</v>
      </c>
      <c r="E771" s="155" t="s">
        <v>8571</v>
      </c>
      <c r="F771" s="155" t="s">
        <v>8620</v>
      </c>
      <c r="G771" s="155">
        <v>170921</v>
      </c>
      <c r="H771" s="155" t="s">
        <v>8664</v>
      </c>
      <c r="I771" s="155">
        <v>4</v>
      </c>
      <c r="J771" s="155">
        <v>4</v>
      </c>
      <c r="K771" s="155" t="s">
        <v>4926</v>
      </c>
      <c r="L771" s="155"/>
      <c r="M771" s="155"/>
    </row>
    <row r="772" spans="2:13" hidden="1" x14ac:dyDescent="0.3">
      <c r="B772" s="155">
        <v>768</v>
      </c>
      <c r="C772" s="155" t="s">
        <v>235</v>
      </c>
      <c r="D772" s="155" t="s">
        <v>175</v>
      </c>
      <c r="E772" s="155" t="s">
        <v>8571</v>
      </c>
      <c r="F772" s="155" t="s">
        <v>8620</v>
      </c>
      <c r="G772" s="155">
        <v>170921</v>
      </c>
      <c r="H772" s="155" t="s">
        <v>8664</v>
      </c>
      <c r="I772" s="155">
        <v>13</v>
      </c>
      <c r="J772" s="155">
        <v>13</v>
      </c>
      <c r="K772" s="155" t="s">
        <v>4926</v>
      </c>
      <c r="L772" s="155"/>
      <c r="M772" s="155"/>
    </row>
    <row r="773" spans="2:13" hidden="1" x14ac:dyDescent="0.3">
      <c r="B773" s="155">
        <v>769</v>
      </c>
      <c r="C773" s="155" t="s">
        <v>235</v>
      </c>
      <c r="D773" s="155" t="s">
        <v>175</v>
      </c>
      <c r="E773" s="155" t="s">
        <v>8571</v>
      </c>
      <c r="F773" s="155" t="s">
        <v>8620</v>
      </c>
      <c r="G773" s="155">
        <v>170921</v>
      </c>
      <c r="H773" s="155" t="s">
        <v>8664</v>
      </c>
      <c r="I773" s="155">
        <v>14</v>
      </c>
      <c r="J773" s="155">
        <v>14</v>
      </c>
      <c r="K773" s="155" t="s">
        <v>4926</v>
      </c>
      <c r="L773" s="155"/>
      <c r="M773" s="155"/>
    </row>
    <row r="774" spans="2:13" hidden="1" x14ac:dyDescent="0.3">
      <c r="B774" s="155">
        <v>770</v>
      </c>
      <c r="C774" s="155" t="s">
        <v>235</v>
      </c>
      <c r="D774" s="155" t="s">
        <v>175</v>
      </c>
      <c r="E774" s="155" t="s">
        <v>8571</v>
      </c>
      <c r="F774" s="155" t="s">
        <v>8804</v>
      </c>
      <c r="G774" s="155">
        <v>170926</v>
      </c>
      <c r="H774" s="155" t="s">
        <v>8805</v>
      </c>
      <c r="I774" s="155">
        <v>1</v>
      </c>
      <c r="J774" s="155">
        <v>1</v>
      </c>
      <c r="K774" s="155" t="s">
        <v>4926</v>
      </c>
      <c r="L774" s="155"/>
      <c r="M774" s="155"/>
    </row>
    <row r="775" spans="2:13" hidden="1" x14ac:dyDescent="0.3">
      <c r="B775" s="155">
        <v>771</v>
      </c>
      <c r="C775" s="155" t="s">
        <v>235</v>
      </c>
      <c r="D775" s="155" t="s">
        <v>175</v>
      </c>
      <c r="E775" s="155" t="s">
        <v>8571</v>
      </c>
      <c r="F775" s="155" t="s">
        <v>8804</v>
      </c>
      <c r="G775" s="155">
        <v>170926</v>
      </c>
      <c r="H775" s="155" t="s">
        <v>8805</v>
      </c>
      <c r="I775" s="155">
        <v>2</v>
      </c>
      <c r="J775" s="155">
        <v>2</v>
      </c>
      <c r="K775" s="155" t="s">
        <v>4926</v>
      </c>
      <c r="L775" s="155"/>
      <c r="M775" s="155"/>
    </row>
    <row r="776" spans="2:13" hidden="1" x14ac:dyDescent="0.3">
      <c r="B776" s="155">
        <v>772</v>
      </c>
      <c r="C776" s="155" t="s">
        <v>235</v>
      </c>
      <c r="D776" s="155" t="s">
        <v>175</v>
      </c>
      <c r="E776" s="155" t="s">
        <v>8571</v>
      </c>
      <c r="F776" s="155" t="s">
        <v>8804</v>
      </c>
      <c r="G776" s="155">
        <v>170926</v>
      </c>
      <c r="H776" s="155" t="s">
        <v>8805</v>
      </c>
      <c r="I776" s="155">
        <v>4</v>
      </c>
      <c r="J776" s="155">
        <v>4</v>
      </c>
      <c r="K776" s="155" t="s">
        <v>4926</v>
      </c>
      <c r="L776" s="155"/>
      <c r="M776" s="155"/>
    </row>
  </sheetData>
  <autoFilter ref="B3:M776">
    <filterColumn colId="1">
      <filters blank="1">
        <filter val="지자체"/>
      </filters>
    </filterColumn>
    <filterColumn colId="2">
      <filters blank="1">
        <filter val="동남권"/>
      </filters>
    </filterColumn>
    <filterColumn colId="3">
      <filters blank="1">
        <filter val="경상북도"/>
      </filters>
    </filterColumn>
    <filterColumn colId="9" showButton="0"/>
    <filterColumn colId="10" showButton="0"/>
  </autoFilter>
  <sortState ref="B5:M776">
    <sortCondition ref="C5:C776"/>
    <sortCondition ref="G5:G776"/>
  </sortState>
  <mergeCells count="10">
    <mergeCell ref="I3:I4"/>
    <mergeCell ref="B3:B4"/>
    <mergeCell ref="K3:M3"/>
    <mergeCell ref="C3:C4"/>
    <mergeCell ref="D3:D4"/>
    <mergeCell ref="E3:E4"/>
    <mergeCell ref="F3:F4"/>
    <mergeCell ref="G3:G4"/>
    <mergeCell ref="H3:H4"/>
    <mergeCell ref="J3:J4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theme="4" tint="0.79998168889431442"/>
    <pageSetUpPr fitToPage="1"/>
  </sheetPr>
  <dimension ref="B1:I160"/>
  <sheetViews>
    <sheetView zoomScale="85" zoomScaleNormal="85" workbookViewId="0">
      <pane ySplit="4" topLeftCell="A5" activePane="bottomLeft" state="frozen"/>
      <selection pane="bottomLeft" activeCell="G172" sqref="G172"/>
    </sheetView>
  </sheetViews>
  <sheetFormatPr defaultRowHeight="16.5" x14ac:dyDescent="0.3"/>
  <cols>
    <col min="1" max="1" width="3.375" customWidth="1"/>
    <col min="2" max="4" width="8.625" style="148" customWidth="1"/>
    <col min="5" max="5" width="14.625" style="148" customWidth="1"/>
    <col min="6" max="6" width="12.625" style="148" customWidth="1"/>
    <col min="7" max="7" width="15.625" style="148" customWidth="1"/>
    <col min="8" max="8" width="40.625" style="145" customWidth="1"/>
    <col min="9" max="9" width="15.625" style="148" customWidth="1"/>
  </cols>
  <sheetData>
    <row r="1" spans="2:9" ht="26.25" x14ac:dyDescent="0.3">
      <c r="B1" s="153" t="s">
        <v>8811</v>
      </c>
      <c r="G1" s="151"/>
    </row>
    <row r="2" spans="2:9" ht="17.25" thickBot="1" x14ac:dyDescent="0.35">
      <c r="B2" s="149" t="s">
        <v>2961</v>
      </c>
      <c r="C2" s="8"/>
      <c r="G2" s="152"/>
      <c r="H2" s="146"/>
      <c r="I2" s="148">
        <f>SUBTOTAL(9,I5:I160)</f>
        <v>13</v>
      </c>
    </row>
    <row r="3" spans="2:9" ht="39.950000000000003" customHeight="1" x14ac:dyDescent="0.3">
      <c r="B3" s="212" t="s">
        <v>0</v>
      </c>
      <c r="C3" s="214" t="s">
        <v>5129</v>
      </c>
      <c r="D3" s="214" t="s">
        <v>5132</v>
      </c>
      <c r="E3" s="216" t="s">
        <v>4909</v>
      </c>
      <c r="F3" s="216" t="s">
        <v>5131</v>
      </c>
      <c r="G3" s="214" t="s">
        <v>5130</v>
      </c>
      <c r="H3" s="214" t="s">
        <v>1</v>
      </c>
      <c r="I3" s="218" t="s">
        <v>5133</v>
      </c>
    </row>
    <row r="4" spans="2:9" x14ac:dyDescent="0.3">
      <c r="B4" s="213"/>
      <c r="C4" s="215"/>
      <c r="D4" s="215"/>
      <c r="E4" s="217"/>
      <c r="F4" s="217"/>
      <c r="G4" s="215"/>
      <c r="H4" s="215"/>
      <c r="I4" s="219"/>
    </row>
    <row r="5" spans="2:9" hidden="1" x14ac:dyDescent="0.3">
      <c r="B5" s="144">
        <v>1</v>
      </c>
      <c r="C5" s="155" t="s">
        <v>176</v>
      </c>
      <c r="D5" s="155" t="s">
        <v>238</v>
      </c>
      <c r="E5" s="155" t="s">
        <v>8676</v>
      </c>
      <c r="F5" s="155" t="s">
        <v>8677</v>
      </c>
      <c r="G5" s="155">
        <v>110009</v>
      </c>
      <c r="H5" s="155" t="s">
        <v>8679</v>
      </c>
      <c r="I5" s="202">
        <f>COUNTIF('대상 배출구 현황'!$G$5:$G$776,'대상 사업장 현황'!G5)</f>
        <v>1</v>
      </c>
    </row>
    <row r="6" spans="2:9" ht="16.5" hidden="1" customHeight="1" x14ac:dyDescent="0.3">
      <c r="B6" s="144">
        <v>2</v>
      </c>
      <c r="C6" s="155" t="s">
        <v>176</v>
      </c>
      <c r="D6" s="155" t="s">
        <v>238</v>
      </c>
      <c r="E6" s="155" t="s">
        <v>8676</v>
      </c>
      <c r="F6" s="155" t="s">
        <v>8685</v>
      </c>
      <c r="G6" s="155">
        <v>110123</v>
      </c>
      <c r="H6" s="155" t="s">
        <v>8694</v>
      </c>
      <c r="I6" s="202">
        <f>COUNTIF('대상 배출구 현황'!$G$5:$G$776,'대상 사업장 현황'!G6)</f>
        <v>55</v>
      </c>
    </row>
    <row r="7" spans="2:9" ht="16.5" hidden="1" customHeight="1" x14ac:dyDescent="0.3">
      <c r="B7" s="144">
        <v>3</v>
      </c>
      <c r="C7" s="155" t="s">
        <v>176</v>
      </c>
      <c r="D7" s="155" t="s">
        <v>238</v>
      </c>
      <c r="E7" s="155" t="s">
        <v>8696</v>
      </c>
      <c r="F7" s="155" t="s">
        <v>8569</v>
      </c>
      <c r="G7" s="155">
        <v>111018</v>
      </c>
      <c r="H7" s="155" t="s">
        <v>8697</v>
      </c>
      <c r="I7" s="202">
        <f>COUNTIF('대상 배출구 현황'!$G$5:$G$776,'대상 사업장 현황'!G7)</f>
        <v>1</v>
      </c>
    </row>
    <row r="8" spans="2:9" ht="16.5" hidden="1" customHeight="1" x14ac:dyDescent="0.3">
      <c r="B8" s="144">
        <v>4</v>
      </c>
      <c r="C8" s="155" t="s">
        <v>176</v>
      </c>
      <c r="D8" s="155" t="s">
        <v>238</v>
      </c>
      <c r="E8" s="155" t="s">
        <v>8696</v>
      </c>
      <c r="F8" s="155" t="s">
        <v>8698</v>
      </c>
      <c r="G8" s="155">
        <v>111020</v>
      </c>
      <c r="H8" s="155" t="s">
        <v>8699</v>
      </c>
      <c r="I8" s="202">
        <f>COUNTIF('대상 배출구 현황'!$G$5:$G$776,'대상 사업장 현황'!G8)</f>
        <v>49</v>
      </c>
    </row>
    <row r="9" spans="2:9" ht="16.5" hidden="1" customHeight="1" x14ac:dyDescent="0.3">
      <c r="B9" s="144">
        <v>5</v>
      </c>
      <c r="C9" s="155" t="s">
        <v>176</v>
      </c>
      <c r="D9" s="155" t="s">
        <v>238</v>
      </c>
      <c r="E9" s="155" t="s">
        <v>8696</v>
      </c>
      <c r="F9" s="155" t="s">
        <v>8700</v>
      </c>
      <c r="G9" s="155">
        <v>111022</v>
      </c>
      <c r="H9" s="155" t="s">
        <v>8701</v>
      </c>
      <c r="I9" s="202">
        <f>COUNTIF('대상 배출구 현황'!$G$5:$G$776,'대상 사업장 현황'!G9)</f>
        <v>1</v>
      </c>
    </row>
    <row r="10" spans="2:9" ht="16.5" hidden="1" customHeight="1" x14ac:dyDescent="0.3">
      <c r="B10" s="144">
        <v>6</v>
      </c>
      <c r="C10" s="155" t="s">
        <v>176</v>
      </c>
      <c r="D10" s="155" t="s">
        <v>238</v>
      </c>
      <c r="E10" s="155" t="s">
        <v>8676</v>
      </c>
      <c r="F10" s="155" t="s">
        <v>8702</v>
      </c>
      <c r="G10" s="155">
        <v>112214</v>
      </c>
      <c r="H10" s="155" t="s">
        <v>8703</v>
      </c>
      <c r="I10" s="202">
        <f>COUNTIF('대상 배출구 현황'!$G$5:$G$776,'대상 사업장 현황'!G10)</f>
        <v>21</v>
      </c>
    </row>
    <row r="11" spans="2:9" ht="16.5" hidden="1" customHeight="1" x14ac:dyDescent="0.3">
      <c r="B11" s="144">
        <v>7</v>
      </c>
      <c r="C11" s="155" t="s">
        <v>176</v>
      </c>
      <c r="D11" s="155" t="s">
        <v>175</v>
      </c>
      <c r="E11" s="155" t="s">
        <v>8593</v>
      </c>
      <c r="F11" s="155" t="s">
        <v>8594</v>
      </c>
      <c r="G11" s="155">
        <v>113105</v>
      </c>
      <c r="H11" s="155" t="s">
        <v>8596</v>
      </c>
      <c r="I11" s="202">
        <f>COUNTIF('대상 배출구 현황'!$G$5:$G$776,'대상 사업장 현황'!G11)</f>
        <v>1</v>
      </c>
    </row>
    <row r="12" spans="2:9" ht="16.5" hidden="1" customHeight="1" x14ac:dyDescent="0.3">
      <c r="B12" s="144">
        <v>8</v>
      </c>
      <c r="C12" s="155" t="s">
        <v>176</v>
      </c>
      <c r="D12" s="155" t="s">
        <v>706</v>
      </c>
      <c r="E12" s="155" t="s">
        <v>8704</v>
      </c>
      <c r="F12" s="155" t="s">
        <v>8711</v>
      </c>
      <c r="G12" s="155">
        <v>130164</v>
      </c>
      <c r="H12" s="155" t="s">
        <v>8712</v>
      </c>
      <c r="I12" s="202">
        <f>COUNTIF('대상 배출구 현황'!$G$5:$G$776,'대상 사업장 현황'!G12)</f>
        <v>17</v>
      </c>
    </row>
    <row r="13" spans="2:9" ht="16.5" customHeight="1" x14ac:dyDescent="0.3">
      <c r="B13" s="144">
        <v>9</v>
      </c>
      <c r="C13" s="155" t="s">
        <v>176</v>
      </c>
      <c r="D13" s="155" t="s">
        <v>706</v>
      </c>
      <c r="E13" s="155" t="s">
        <v>8725</v>
      </c>
      <c r="F13" s="155" t="s">
        <v>8726</v>
      </c>
      <c r="G13" s="155">
        <v>130564</v>
      </c>
      <c r="H13" s="155" t="s">
        <v>8731</v>
      </c>
      <c r="I13" s="202">
        <f>COUNTIF('대상 배출구 현황'!$G$5:$G$776,'대상 사업장 현황'!G13)</f>
        <v>1</v>
      </c>
    </row>
    <row r="14" spans="2:9" ht="16.5" hidden="1" customHeight="1" x14ac:dyDescent="0.3">
      <c r="B14" s="144">
        <v>10</v>
      </c>
      <c r="C14" s="155" t="s">
        <v>176</v>
      </c>
      <c r="D14" s="155" t="s">
        <v>706</v>
      </c>
      <c r="E14" s="155" t="s">
        <v>8704</v>
      </c>
      <c r="F14" s="155" t="s">
        <v>8705</v>
      </c>
      <c r="G14" s="155">
        <v>131006</v>
      </c>
      <c r="H14" s="155" t="s">
        <v>8733</v>
      </c>
      <c r="I14" s="202">
        <f>COUNTIF('대상 배출구 현황'!$G$5:$G$776,'대상 사업장 현황'!G14)</f>
        <v>5</v>
      </c>
    </row>
    <row r="15" spans="2:9" ht="16.5" hidden="1" customHeight="1" x14ac:dyDescent="0.3">
      <c r="B15" s="144">
        <v>11</v>
      </c>
      <c r="C15" s="155" t="s">
        <v>176</v>
      </c>
      <c r="D15" s="155" t="s">
        <v>706</v>
      </c>
      <c r="E15" s="155" t="s">
        <v>8704</v>
      </c>
      <c r="F15" s="155" t="s">
        <v>8711</v>
      </c>
      <c r="G15" s="155">
        <v>131023</v>
      </c>
      <c r="H15" s="155" t="s">
        <v>8736</v>
      </c>
      <c r="I15" s="202">
        <f>COUNTIF('대상 배출구 현황'!$G$5:$G$776,'대상 사업장 현황'!G15)</f>
        <v>1</v>
      </c>
    </row>
    <row r="16" spans="2:9" ht="16.5" hidden="1" customHeight="1" x14ac:dyDescent="0.3">
      <c r="B16" s="144">
        <v>12</v>
      </c>
      <c r="C16" s="155" t="s">
        <v>176</v>
      </c>
      <c r="D16" s="155" t="s">
        <v>706</v>
      </c>
      <c r="E16" s="155" t="s">
        <v>8704</v>
      </c>
      <c r="F16" s="155" t="s">
        <v>8738</v>
      </c>
      <c r="G16" s="155">
        <v>131042</v>
      </c>
      <c r="H16" s="155" t="s">
        <v>8739</v>
      </c>
      <c r="I16" s="202">
        <f>COUNTIF('대상 배출구 현황'!$G$5:$G$776,'대상 사업장 현황'!G16)</f>
        <v>3</v>
      </c>
    </row>
    <row r="17" spans="2:9" ht="16.5" hidden="1" customHeight="1" x14ac:dyDescent="0.3">
      <c r="B17" s="144">
        <v>13</v>
      </c>
      <c r="C17" s="155" t="s">
        <v>176</v>
      </c>
      <c r="D17" s="155" t="s">
        <v>706</v>
      </c>
      <c r="E17" s="155" t="s">
        <v>8704</v>
      </c>
      <c r="F17" s="155" t="s">
        <v>8711</v>
      </c>
      <c r="G17" s="155">
        <v>131067</v>
      </c>
      <c r="H17" s="155" t="s">
        <v>8741</v>
      </c>
      <c r="I17" s="202">
        <f>COUNTIF('대상 배출구 현황'!$G$5:$G$776,'대상 사업장 현황'!G17)</f>
        <v>13</v>
      </c>
    </row>
    <row r="18" spans="2:9" ht="16.5" hidden="1" customHeight="1" x14ac:dyDescent="0.3">
      <c r="B18" s="144">
        <v>14</v>
      </c>
      <c r="C18" s="155" t="s">
        <v>176</v>
      </c>
      <c r="D18" s="155" t="s">
        <v>706</v>
      </c>
      <c r="E18" s="155" t="s">
        <v>8722</v>
      </c>
      <c r="F18" s="155" t="s">
        <v>8746</v>
      </c>
      <c r="G18" s="155">
        <v>134018</v>
      </c>
      <c r="H18" s="155" t="s">
        <v>8747</v>
      </c>
      <c r="I18" s="202">
        <f>COUNTIF('대상 배출구 현황'!$G$5:$G$776,'대상 사업장 현황'!G18)</f>
        <v>5</v>
      </c>
    </row>
    <row r="19" spans="2:9" ht="16.5" customHeight="1" x14ac:dyDescent="0.3">
      <c r="B19" s="144">
        <v>15</v>
      </c>
      <c r="C19" s="155" t="s">
        <v>176</v>
      </c>
      <c r="D19" s="155" t="s">
        <v>706</v>
      </c>
      <c r="E19" s="155" t="s">
        <v>8725</v>
      </c>
      <c r="F19" s="155" t="s">
        <v>8726</v>
      </c>
      <c r="G19" s="155">
        <v>135002</v>
      </c>
      <c r="H19" s="155" t="s">
        <v>8748</v>
      </c>
      <c r="I19" s="202">
        <f>COUNTIF('대상 배출구 현황'!$G$5:$G$776,'대상 사업장 현황'!G19)</f>
        <v>1</v>
      </c>
    </row>
    <row r="20" spans="2:9" s="52" customFormat="1" ht="16.5" customHeight="1" x14ac:dyDescent="0.3">
      <c r="B20" s="144">
        <v>16</v>
      </c>
      <c r="C20" s="155" t="s">
        <v>176</v>
      </c>
      <c r="D20" s="155" t="s">
        <v>706</v>
      </c>
      <c r="E20" s="155" t="s">
        <v>8725</v>
      </c>
      <c r="F20" s="155" t="s">
        <v>8772</v>
      </c>
      <c r="G20" s="155">
        <v>135038</v>
      </c>
      <c r="H20" s="155" t="s">
        <v>8773</v>
      </c>
      <c r="I20" s="202">
        <f>COUNTIF('대상 배출구 현황'!$G$5:$G$776,'대상 사업장 현황'!G20)</f>
        <v>1</v>
      </c>
    </row>
    <row r="21" spans="2:9" s="52" customFormat="1" ht="16.5" customHeight="1" x14ac:dyDescent="0.3">
      <c r="B21" s="144">
        <v>17</v>
      </c>
      <c r="C21" s="155" t="s">
        <v>176</v>
      </c>
      <c r="D21" s="155" t="s">
        <v>706</v>
      </c>
      <c r="E21" s="155" t="s">
        <v>8725</v>
      </c>
      <c r="F21" s="155" t="s">
        <v>8772</v>
      </c>
      <c r="G21" s="155">
        <v>135043</v>
      </c>
      <c r="H21" s="155" t="s">
        <v>8777</v>
      </c>
      <c r="I21" s="202">
        <f>COUNTIF('대상 배출구 현황'!$G$5:$G$776,'대상 사업장 현황'!G21)</f>
        <v>5</v>
      </c>
    </row>
    <row r="22" spans="2:9" ht="16.5" customHeight="1" x14ac:dyDescent="0.3">
      <c r="B22" s="144">
        <v>18</v>
      </c>
      <c r="C22" s="155" t="s">
        <v>176</v>
      </c>
      <c r="D22" s="155" t="s">
        <v>706</v>
      </c>
      <c r="E22" s="155" t="s">
        <v>8725</v>
      </c>
      <c r="F22" s="155" t="s">
        <v>8755</v>
      </c>
      <c r="G22" s="155">
        <v>135077</v>
      </c>
      <c r="H22" s="155" t="s">
        <v>8756</v>
      </c>
      <c r="I22" s="202">
        <f>COUNTIF('대상 배출구 현황'!$G$5:$G$776,'대상 사업장 현황'!G22)</f>
        <v>2</v>
      </c>
    </row>
    <row r="23" spans="2:9" s="52" customFormat="1" ht="16.5" customHeight="1" x14ac:dyDescent="0.3">
      <c r="B23" s="144">
        <v>19</v>
      </c>
      <c r="C23" s="155" t="s">
        <v>176</v>
      </c>
      <c r="D23" s="155" t="s">
        <v>706</v>
      </c>
      <c r="E23" s="155" t="s">
        <v>8725</v>
      </c>
      <c r="F23" s="155" t="s">
        <v>8726</v>
      </c>
      <c r="G23" s="155">
        <v>135081</v>
      </c>
      <c r="H23" s="155" t="s">
        <v>8764</v>
      </c>
      <c r="I23" s="202">
        <f>COUNTIF('대상 배출구 현황'!$G$5:$G$776,'대상 사업장 현황'!G23)</f>
        <v>3</v>
      </c>
    </row>
    <row r="24" spans="2:9" s="52" customFormat="1" ht="16.5" hidden="1" customHeight="1" x14ac:dyDescent="0.3">
      <c r="B24" s="144">
        <v>20</v>
      </c>
      <c r="C24" s="155" t="s">
        <v>176</v>
      </c>
      <c r="D24" s="155" t="s">
        <v>1490</v>
      </c>
      <c r="E24" s="155" t="s">
        <v>8563</v>
      </c>
      <c r="F24" s="155" t="s">
        <v>8802</v>
      </c>
      <c r="G24" s="155">
        <v>150227</v>
      </c>
      <c r="H24" s="155" t="s">
        <v>8803</v>
      </c>
      <c r="I24" s="202">
        <f>COUNTIF('대상 배출구 현황'!$G$5:$G$776,'대상 사업장 현황'!G24)</f>
        <v>21</v>
      </c>
    </row>
    <row r="25" spans="2:9" s="52" customFormat="1" ht="16.5" hidden="1" customHeight="1" x14ac:dyDescent="0.3">
      <c r="B25" s="144">
        <v>21</v>
      </c>
      <c r="C25" s="155" t="s">
        <v>176</v>
      </c>
      <c r="D25" s="155" t="s">
        <v>1490</v>
      </c>
      <c r="E25" s="155" t="s">
        <v>8581</v>
      </c>
      <c r="F25" s="155" t="s">
        <v>8582</v>
      </c>
      <c r="G25" s="155">
        <v>150645</v>
      </c>
      <c r="H25" s="155" t="s">
        <v>8583</v>
      </c>
      <c r="I25" s="202">
        <f>COUNTIF('대상 배출구 현황'!$G$5:$G$776,'대상 사업장 현황'!G25)</f>
        <v>2</v>
      </c>
    </row>
    <row r="26" spans="2:9" ht="16.5" hidden="1" customHeight="1" x14ac:dyDescent="0.3">
      <c r="B26" s="144">
        <v>22</v>
      </c>
      <c r="C26" s="155" t="s">
        <v>176</v>
      </c>
      <c r="D26" s="155" t="s">
        <v>1490</v>
      </c>
      <c r="E26" s="155" t="s">
        <v>8581</v>
      </c>
      <c r="F26" s="155" t="s">
        <v>8586</v>
      </c>
      <c r="G26" s="155">
        <v>150666</v>
      </c>
      <c r="H26" s="155" t="s">
        <v>8587</v>
      </c>
      <c r="I26" s="202">
        <f>COUNTIF('대상 배출구 현황'!$G$5:$G$776,'대상 사업장 현황'!G26)</f>
        <v>1</v>
      </c>
    </row>
    <row r="27" spans="2:9" s="52" customFormat="1" ht="16.5" hidden="1" customHeight="1" x14ac:dyDescent="0.3">
      <c r="B27" s="144">
        <v>23</v>
      </c>
      <c r="C27" s="155" t="s">
        <v>176</v>
      </c>
      <c r="D27" s="155" t="s">
        <v>1490</v>
      </c>
      <c r="E27" s="155" t="s">
        <v>8563</v>
      </c>
      <c r="F27" s="155" t="s">
        <v>8584</v>
      </c>
      <c r="G27" s="155">
        <v>150680</v>
      </c>
      <c r="H27" s="155" t="s">
        <v>8782</v>
      </c>
      <c r="I27" s="202">
        <f>COUNTIF('대상 배출구 현황'!$G$5:$G$776,'대상 사업장 현황'!G27)</f>
        <v>1</v>
      </c>
    </row>
    <row r="28" spans="2:9" ht="16.5" hidden="1" customHeight="1" x14ac:dyDescent="0.3">
      <c r="B28" s="144">
        <v>24</v>
      </c>
      <c r="C28" s="155" t="s">
        <v>176</v>
      </c>
      <c r="D28" s="155" t="s">
        <v>1490</v>
      </c>
      <c r="E28" s="155" t="s">
        <v>8563</v>
      </c>
      <c r="F28" s="155" t="s">
        <v>8674</v>
      </c>
      <c r="G28" s="155">
        <v>150859</v>
      </c>
      <c r="H28" s="155" t="s">
        <v>8675</v>
      </c>
      <c r="I28" s="202">
        <f>COUNTIF('대상 배출구 현황'!$G$5:$G$776,'대상 사업장 현황'!G28)</f>
        <v>1</v>
      </c>
    </row>
    <row r="29" spans="2:9" ht="16.5" hidden="1" customHeight="1" x14ac:dyDescent="0.3">
      <c r="B29" s="144">
        <v>25</v>
      </c>
      <c r="C29" s="155" t="s">
        <v>176</v>
      </c>
      <c r="D29" s="155" t="s">
        <v>175</v>
      </c>
      <c r="E29" s="155" t="s">
        <v>8571</v>
      </c>
      <c r="F29" s="155" t="s">
        <v>8602</v>
      </c>
      <c r="G29" s="155">
        <v>170043</v>
      </c>
      <c r="H29" s="155" t="s">
        <v>8603</v>
      </c>
      <c r="I29" s="202">
        <f>COUNTIF('대상 배출구 현황'!$G$5:$G$776,'대상 사업장 현황'!G29)</f>
        <v>1</v>
      </c>
    </row>
    <row r="30" spans="2:9" ht="16.5" hidden="1" customHeight="1" x14ac:dyDescent="0.3">
      <c r="B30" s="144">
        <v>26</v>
      </c>
      <c r="C30" s="155" t="s">
        <v>176</v>
      </c>
      <c r="D30" s="155" t="s">
        <v>175</v>
      </c>
      <c r="E30" s="155" t="s">
        <v>8571</v>
      </c>
      <c r="F30" s="155" t="s">
        <v>8602</v>
      </c>
      <c r="G30" s="155">
        <v>170044</v>
      </c>
      <c r="H30" s="155" t="s">
        <v>8604</v>
      </c>
      <c r="I30" s="202">
        <f>COUNTIF('대상 배출구 현황'!$G$5:$G$776,'대상 사업장 현황'!G30)</f>
        <v>1</v>
      </c>
    </row>
    <row r="31" spans="2:9" ht="16.5" hidden="1" customHeight="1" x14ac:dyDescent="0.3">
      <c r="B31" s="144">
        <v>27</v>
      </c>
      <c r="C31" s="155" t="s">
        <v>176</v>
      </c>
      <c r="D31" s="155" t="s">
        <v>175</v>
      </c>
      <c r="E31" s="155" t="s">
        <v>8597</v>
      </c>
      <c r="F31" s="155" t="s">
        <v>8605</v>
      </c>
      <c r="G31" s="155">
        <v>170080</v>
      </c>
      <c r="H31" s="155" t="s">
        <v>8606</v>
      </c>
      <c r="I31" s="202">
        <f>COUNTIF('대상 배출구 현황'!$G$5:$G$776,'대상 사업장 현황'!G31)</f>
        <v>6</v>
      </c>
    </row>
    <row r="32" spans="2:9" ht="16.5" hidden="1" customHeight="1" x14ac:dyDescent="0.3">
      <c r="B32" s="144">
        <v>28</v>
      </c>
      <c r="C32" s="155" t="s">
        <v>176</v>
      </c>
      <c r="D32" s="155" t="s">
        <v>175</v>
      </c>
      <c r="E32" s="155" t="s">
        <v>8597</v>
      </c>
      <c r="F32" s="155" t="s">
        <v>8607</v>
      </c>
      <c r="G32" s="155">
        <v>170542</v>
      </c>
      <c r="H32" s="155" t="s">
        <v>8608</v>
      </c>
      <c r="I32" s="202">
        <f>COUNTIF('대상 배출구 현황'!$G$5:$G$776,'대상 사업장 현황'!G32)</f>
        <v>2</v>
      </c>
    </row>
    <row r="33" spans="2:9" ht="16.5" hidden="1" customHeight="1" x14ac:dyDescent="0.3">
      <c r="B33" s="144">
        <v>29</v>
      </c>
      <c r="C33" s="155" t="s">
        <v>176</v>
      </c>
      <c r="D33" s="155" t="s">
        <v>175</v>
      </c>
      <c r="E33" s="155" t="s">
        <v>8597</v>
      </c>
      <c r="F33" s="155" t="s">
        <v>8607</v>
      </c>
      <c r="G33" s="155">
        <v>170545</v>
      </c>
      <c r="H33" s="155" t="s">
        <v>8609</v>
      </c>
      <c r="I33" s="202">
        <f>COUNTIF('대상 배출구 현황'!$G$5:$G$776,'대상 사업장 현황'!G33)</f>
        <v>2</v>
      </c>
    </row>
    <row r="34" spans="2:9" ht="16.5" hidden="1" customHeight="1" x14ac:dyDescent="0.3">
      <c r="B34" s="144">
        <v>30</v>
      </c>
      <c r="C34" s="155" t="s">
        <v>176</v>
      </c>
      <c r="D34" s="155" t="s">
        <v>175</v>
      </c>
      <c r="E34" s="155" t="s">
        <v>8593</v>
      </c>
      <c r="F34" s="155" t="s">
        <v>8594</v>
      </c>
      <c r="G34" s="155">
        <v>170554</v>
      </c>
      <c r="H34" s="155" t="s">
        <v>8668</v>
      </c>
      <c r="I34" s="202">
        <f>COUNTIF('대상 배출구 현황'!$G$5:$G$776,'대상 사업장 현황'!G34)</f>
        <v>2</v>
      </c>
    </row>
    <row r="35" spans="2:9" ht="16.5" hidden="1" customHeight="1" x14ac:dyDescent="0.3">
      <c r="B35" s="144">
        <v>31</v>
      </c>
      <c r="C35" s="155" t="s">
        <v>176</v>
      </c>
      <c r="D35" s="155" t="s">
        <v>175</v>
      </c>
      <c r="E35" s="155" t="s">
        <v>8593</v>
      </c>
      <c r="F35" s="155" t="s">
        <v>8594</v>
      </c>
      <c r="G35" s="155">
        <v>170556</v>
      </c>
      <c r="H35" s="155" t="s">
        <v>8612</v>
      </c>
      <c r="I35" s="202">
        <f>COUNTIF('대상 배출구 현황'!$G$5:$G$776,'대상 사업장 현황'!G35)</f>
        <v>24</v>
      </c>
    </row>
    <row r="36" spans="2:9" ht="16.5" hidden="1" customHeight="1" x14ac:dyDescent="0.3">
      <c r="B36" s="144">
        <v>32</v>
      </c>
      <c r="C36" s="155" t="s">
        <v>176</v>
      </c>
      <c r="D36" s="155" t="s">
        <v>175</v>
      </c>
      <c r="E36" s="155" t="s">
        <v>8593</v>
      </c>
      <c r="F36" s="155" t="s">
        <v>8613</v>
      </c>
      <c r="G36" s="155">
        <v>170559</v>
      </c>
      <c r="H36" s="155" t="s">
        <v>8614</v>
      </c>
      <c r="I36" s="202">
        <f>COUNTIF('대상 배출구 현황'!$G$5:$G$776,'대상 사업장 현황'!G36)</f>
        <v>3</v>
      </c>
    </row>
    <row r="37" spans="2:9" ht="16.5" hidden="1" customHeight="1" x14ac:dyDescent="0.3">
      <c r="B37" s="144">
        <v>33</v>
      </c>
      <c r="C37" s="155" t="s">
        <v>176</v>
      </c>
      <c r="D37" s="155" t="s">
        <v>175</v>
      </c>
      <c r="E37" s="155" t="s">
        <v>8593</v>
      </c>
      <c r="F37" s="155" t="s">
        <v>8613</v>
      </c>
      <c r="G37" s="155">
        <v>170560</v>
      </c>
      <c r="H37" s="155" t="s">
        <v>8615</v>
      </c>
      <c r="I37" s="202">
        <f>COUNTIF('대상 배출구 현황'!$G$5:$G$776,'대상 사업장 현황'!G37)</f>
        <v>17</v>
      </c>
    </row>
    <row r="38" spans="2:9" ht="16.5" hidden="1" customHeight="1" x14ac:dyDescent="0.3">
      <c r="B38" s="144">
        <v>34</v>
      </c>
      <c r="C38" s="155" t="s">
        <v>176</v>
      </c>
      <c r="D38" s="155" t="s">
        <v>175</v>
      </c>
      <c r="E38" s="155" t="s">
        <v>8597</v>
      </c>
      <c r="F38" s="155" t="s">
        <v>8617</v>
      </c>
      <c r="G38" s="155">
        <v>170571</v>
      </c>
      <c r="H38" s="155" t="s">
        <v>8618</v>
      </c>
      <c r="I38" s="202">
        <f>COUNTIF('대상 배출구 현황'!$G$5:$G$776,'대상 사업장 현황'!G38)</f>
        <v>4</v>
      </c>
    </row>
    <row r="39" spans="2:9" ht="16.5" hidden="1" customHeight="1" x14ac:dyDescent="0.3">
      <c r="B39" s="144">
        <v>35</v>
      </c>
      <c r="C39" s="155" t="s">
        <v>176</v>
      </c>
      <c r="D39" s="155" t="s">
        <v>175</v>
      </c>
      <c r="E39" s="155" t="s">
        <v>8597</v>
      </c>
      <c r="F39" s="155" t="s">
        <v>8617</v>
      </c>
      <c r="G39" s="155">
        <v>170572</v>
      </c>
      <c r="H39" s="155" t="s">
        <v>8619</v>
      </c>
      <c r="I39" s="202">
        <f>COUNTIF('대상 배출구 현황'!$G$5:$G$776,'대상 사업장 현황'!G39)</f>
        <v>2</v>
      </c>
    </row>
    <row r="40" spans="2:9" s="52" customFormat="1" ht="16.5" hidden="1" customHeight="1" x14ac:dyDescent="0.3">
      <c r="B40" s="144">
        <v>36</v>
      </c>
      <c r="C40" s="155" t="s">
        <v>176</v>
      </c>
      <c r="D40" s="155" t="s">
        <v>175</v>
      </c>
      <c r="E40" s="155" t="s">
        <v>8571</v>
      </c>
      <c r="F40" s="155" t="s">
        <v>8620</v>
      </c>
      <c r="G40" s="155">
        <v>170708</v>
      </c>
      <c r="H40" s="155" t="s">
        <v>8631</v>
      </c>
      <c r="I40" s="202">
        <f>COUNTIF('대상 배출구 현황'!$G$5:$G$776,'대상 사업장 현황'!G40)</f>
        <v>1</v>
      </c>
    </row>
    <row r="41" spans="2:9" ht="16.5" hidden="1" customHeight="1" x14ac:dyDescent="0.3">
      <c r="B41" s="144">
        <v>37</v>
      </c>
      <c r="C41" s="155" t="s">
        <v>176</v>
      </c>
      <c r="D41" s="155" t="s">
        <v>175</v>
      </c>
      <c r="E41" s="155" t="s">
        <v>8571</v>
      </c>
      <c r="F41" s="155" t="s">
        <v>8652</v>
      </c>
      <c r="G41" s="155">
        <v>170749</v>
      </c>
      <c r="H41" s="155" t="s">
        <v>8670</v>
      </c>
      <c r="I41" s="202">
        <f>COUNTIF('대상 배출구 현황'!$G$5:$G$776,'대상 사업장 현황'!G41)</f>
        <v>1</v>
      </c>
    </row>
    <row r="42" spans="2:9" ht="16.5" hidden="1" customHeight="1" x14ac:dyDescent="0.3">
      <c r="B42" s="144">
        <v>38</v>
      </c>
      <c r="C42" s="155" t="s">
        <v>176</v>
      </c>
      <c r="D42" s="155" t="s">
        <v>175</v>
      </c>
      <c r="E42" s="155" t="s">
        <v>8571</v>
      </c>
      <c r="F42" s="155" t="s">
        <v>8632</v>
      </c>
      <c r="G42" s="155">
        <v>170776</v>
      </c>
      <c r="H42" s="155" t="s">
        <v>8633</v>
      </c>
      <c r="I42" s="202">
        <f>COUNTIF('대상 배출구 현황'!$G$5:$G$776,'대상 사업장 현황'!G42)</f>
        <v>2</v>
      </c>
    </row>
    <row r="43" spans="2:9" ht="16.5" hidden="1" customHeight="1" x14ac:dyDescent="0.3">
      <c r="B43" s="144">
        <v>39</v>
      </c>
      <c r="C43" s="155" t="s">
        <v>176</v>
      </c>
      <c r="D43" s="155" t="s">
        <v>175</v>
      </c>
      <c r="E43" s="155" t="s">
        <v>8571</v>
      </c>
      <c r="F43" s="155" t="s">
        <v>8620</v>
      </c>
      <c r="G43" s="155">
        <v>170790</v>
      </c>
      <c r="H43" s="155" t="s">
        <v>8636</v>
      </c>
      <c r="I43" s="202">
        <f>COUNTIF('대상 배출구 현황'!$G$5:$G$776,'대상 사업장 현황'!G43)</f>
        <v>1</v>
      </c>
    </row>
    <row r="44" spans="2:9" ht="16.5" hidden="1" customHeight="1" x14ac:dyDescent="0.3">
      <c r="B44" s="144">
        <v>40</v>
      </c>
      <c r="C44" s="155" t="s">
        <v>176</v>
      </c>
      <c r="D44" s="155" t="s">
        <v>175</v>
      </c>
      <c r="E44" s="155" t="s">
        <v>8571</v>
      </c>
      <c r="F44" s="155" t="s">
        <v>8572</v>
      </c>
      <c r="G44" s="155">
        <v>170799</v>
      </c>
      <c r="H44" s="155" t="s">
        <v>8573</v>
      </c>
      <c r="I44" s="202">
        <f>COUNTIF('대상 배출구 현황'!$G$5:$G$776,'대상 사업장 현황'!G44)</f>
        <v>1</v>
      </c>
    </row>
    <row r="45" spans="2:9" ht="16.5" hidden="1" customHeight="1" x14ac:dyDescent="0.3">
      <c r="B45" s="144">
        <v>41</v>
      </c>
      <c r="C45" s="155" t="s">
        <v>176</v>
      </c>
      <c r="D45" s="155" t="s">
        <v>175</v>
      </c>
      <c r="E45" s="155" t="s">
        <v>8571</v>
      </c>
      <c r="F45" s="155" t="s">
        <v>8602</v>
      </c>
      <c r="G45" s="155">
        <v>170811</v>
      </c>
      <c r="H45" s="155" t="s">
        <v>8639</v>
      </c>
      <c r="I45" s="202">
        <f>COUNTIF('대상 배출구 현황'!$G$5:$G$776,'대상 사업장 현황'!G45)</f>
        <v>3</v>
      </c>
    </row>
    <row r="46" spans="2:9" ht="16.5" hidden="1" customHeight="1" x14ac:dyDescent="0.3">
      <c r="B46" s="144">
        <v>42</v>
      </c>
      <c r="C46" s="155" t="s">
        <v>176</v>
      </c>
      <c r="D46" s="155" t="s">
        <v>175</v>
      </c>
      <c r="E46" s="155" t="s">
        <v>8571</v>
      </c>
      <c r="F46" s="155" t="s">
        <v>8640</v>
      </c>
      <c r="G46" s="155">
        <v>170821</v>
      </c>
      <c r="H46" s="155" t="s">
        <v>8641</v>
      </c>
      <c r="I46" s="202">
        <f>COUNTIF('대상 배출구 현황'!$G$5:$G$776,'대상 사업장 현황'!G46)</f>
        <v>2</v>
      </c>
    </row>
    <row r="47" spans="2:9" ht="16.5" hidden="1" customHeight="1" x14ac:dyDescent="0.3">
      <c r="B47" s="144">
        <v>43</v>
      </c>
      <c r="C47" s="155" t="s">
        <v>176</v>
      </c>
      <c r="D47" s="155" t="s">
        <v>175</v>
      </c>
      <c r="E47" s="155" t="s">
        <v>8571</v>
      </c>
      <c r="F47" s="155" t="s">
        <v>8600</v>
      </c>
      <c r="G47" s="155">
        <v>170833</v>
      </c>
      <c r="H47" s="155" t="s">
        <v>8776</v>
      </c>
      <c r="I47" s="202">
        <f>COUNTIF('대상 배출구 현황'!$G$5:$G$776,'대상 사업장 현황'!G47)</f>
        <v>1</v>
      </c>
    </row>
    <row r="48" spans="2:9" ht="16.5" hidden="1" customHeight="1" x14ac:dyDescent="0.3">
      <c r="B48" s="144">
        <v>44</v>
      </c>
      <c r="C48" s="155" t="s">
        <v>176</v>
      </c>
      <c r="D48" s="155" t="s">
        <v>175</v>
      </c>
      <c r="E48" s="155" t="s">
        <v>8571</v>
      </c>
      <c r="F48" s="155" t="s">
        <v>8602</v>
      </c>
      <c r="G48" s="155">
        <v>170843</v>
      </c>
      <c r="H48" s="155" t="s">
        <v>8642</v>
      </c>
      <c r="I48" s="202">
        <f>COUNTIF('대상 배출구 현황'!$G$5:$G$776,'대상 사업장 현황'!G48)</f>
        <v>7</v>
      </c>
    </row>
    <row r="49" spans="2:9" ht="16.5" hidden="1" customHeight="1" x14ac:dyDescent="0.3">
      <c r="B49" s="144">
        <v>45</v>
      </c>
      <c r="C49" s="155" t="s">
        <v>176</v>
      </c>
      <c r="D49" s="155" t="s">
        <v>175</v>
      </c>
      <c r="E49" s="155" t="s">
        <v>8571</v>
      </c>
      <c r="F49" s="155" t="s">
        <v>8620</v>
      </c>
      <c r="G49" s="155">
        <v>170852</v>
      </c>
      <c r="H49" s="155" t="s">
        <v>8644</v>
      </c>
      <c r="I49" s="202">
        <f>COUNTIF('대상 배출구 현황'!$G$5:$G$776,'대상 사업장 현황'!G49)</f>
        <v>2</v>
      </c>
    </row>
    <row r="50" spans="2:9" s="52" customFormat="1" ht="16.5" hidden="1" customHeight="1" x14ac:dyDescent="0.3">
      <c r="B50" s="144">
        <v>46</v>
      </c>
      <c r="C50" s="155" t="s">
        <v>176</v>
      </c>
      <c r="D50" s="155" t="s">
        <v>175</v>
      </c>
      <c r="E50" s="155" t="s">
        <v>8571</v>
      </c>
      <c r="F50" s="155" t="s">
        <v>8620</v>
      </c>
      <c r="G50" s="155">
        <v>170853</v>
      </c>
      <c r="H50" s="155" t="s">
        <v>8645</v>
      </c>
      <c r="I50" s="202">
        <f>COUNTIF('대상 배출구 현황'!$G$5:$G$776,'대상 사업장 현황'!G50)</f>
        <v>7</v>
      </c>
    </row>
    <row r="51" spans="2:9" ht="16.5" hidden="1" customHeight="1" x14ac:dyDescent="0.3">
      <c r="B51" s="144">
        <v>47</v>
      </c>
      <c r="C51" s="155" t="s">
        <v>176</v>
      </c>
      <c r="D51" s="155" t="s">
        <v>175</v>
      </c>
      <c r="E51" s="155" t="s">
        <v>8597</v>
      </c>
      <c r="F51" s="155" t="s">
        <v>8605</v>
      </c>
      <c r="G51" s="155">
        <v>170873</v>
      </c>
      <c r="H51" s="155" t="s">
        <v>8646</v>
      </c>
      <c r="I51" s="202">
        <f>COUNTIF('대상 배출구 현황'!$G$5:$G$776,'대상 사업장 현황'!G51)</f>
        <v>1</v>
      </c>
    </row>
    <row r="52" spans="2:9" ht="16.5" hidden="1" customHeight="1" x14ac:dyDescent="0.3">
      <c r="B52" s="144">
        <v>48</v>
      </c>
      <c r="C52" s="155" t="s">
        <v>176</v>
      </c>
      <c r="D52" s="155" t="s">
        <v>175</v>
      </c>
      <c r="E52" s="155" t="s">
        <v>8597</v>
      </c>
      <c r="F52" s="155" t="s">
        <v>8598</v>
      </c>
      <c r="G52" s="155">
        <v>170875</v>
      </c>
      <c r="H52" s="155" t="s">
        <v>7122</v>
      </c>
      <c r="I52" s="202">
        <f>COUNTIF('대상 배출구 현황'!$G$5:$G$776,'대상 사업장 현황'!G52)</f>
        <v>3</v>
      </c>
    </row>
    <row r="53" spans="2:9" ht="16.5" hidden="1" customHeight="1" x14ac:dyDescent="0.3">
      <c r="B53" s="144">
        <v>49</v>
      </c>
      <c r="C53" s="155" t="s">
        <v>176</v>
      </c>
      <c r="D53" s="155" t="s">
        <v>175</v>
      </c>
      <c r="E53" s="155" t="s">
        <v>8597</v>
      </c>
      <c r="F53" s="155" t="s">
        <v>8598</v>
      </c>
      <c r="G53" s="155">
        <v>170904</v>
      </c>
      <c r="H53" s="155" t="s">
        <v>8774</v>
      </c>
      <c r="I53" s="202">
        <f>COUNTIF('대상 배출구 현황'!$G$5:$G$776,'대상 사업장 현황'!G53)</f>
        <v>1</v>
      </c>
    </row>
    <row r="54" spans="2:9" ht="16.5" hidden="1" customHeight="1" x14ac:dyDescent="0.3">
      <c r="B54" s="144">
        <v>50</v>
      </c>
      <c r="C54" s="155" t="s">
        <v>176</v>
      </c>
      <c r="D54" s="155" t="s">
        <v>175</v>
      </c>
      <c r="E54" s="155" t="s">
        <v>8597</v>
      </c>
      <c r="F54" s="155" t="s">
        <v>8598</v>
      </c>
      <c r="G54" s="155">
        <v>170905</v>
      </c>
      <c r="H54" s="155" t="s">
        <v>8650</v>
      </c>
      <c r="I54" s="202">
        <f>COUNTIF('대상 배출구 현황'!$G$5:$G$776,'대상 사업장 현황'!G54)</f>
        <v>4</v>
      </c>
    </row>
    <row r="55" spans="2:9" ht="16.5" hidden="1" customHeight="1" x14ac:dyDescent="0.3">
      <c r="B55" s="144">
        <v>51</v>
      </c>
      <c r="C55" s="155" t="s">
        <v>176</v>
      </c>
      <c r="D55" s="155" t="s">
        <v>175</v>
      </c>
      <c r="E55" s="155" t="s">
        <v>8571</v>
      </c>
      <c r="F55" s="155" t="s">
        <v>8652</v>
      </c>
      <c r="G55" s="155">
        <v>170907</v>
      </c>
      <c r="H55" s="155" t="s">
        <v>8653</v>
      </c>
      <c r="I55" s="202">
        <f>COUNTIF('대상 배출구 현황'!$G$5:$G$776,'대상 사업장 현황'!G55)</f>
        <v>1</v>
      </c>
    </row>
    <row r="56" spans="2:9" ht="16.5" hidden="1" customHeight="1" x14ac:dyDescent="0.3">
      <c r="B56" s="144">
        <v>52</v>
      </c>
      <c r="C56" s="155" t="s">
        <v>176</v>
      </c>
      <c r="D56" s="155" t="s">
        <v>175</v>
      </c>
      <c r="E56" s="155" t="s">
        <v>8571</v>
      </c>
      <c r="F56" s="155" t="s">
        <v>8602</v>
      </c>
      <c r="G56" s="155">
        <v>170915</v>
      </c>
      <c r="H56" s="155" t="s">
        <v>8657</v>
      </c>
      <c r="I56" s="202">
        <f>COUNTIF('대상 배출구 현황'!$G$5:$G$776,'대상 사업장 현황'!G56)</f>
        <v>3</v>
      </c>
    </row>
    <row r="57" spans="2:9" ht="16.5" hidden="1" customHeight="1" x14ac:dyDescent="0.3">
      <c r="B57" s="144">
        <v>53</v>
      </c>
      <c r="C57" s="155" t="s">
        <v>176</v>
      </c>
      <c r="D57" s="155" t="s">
        <v>175</v>
      </c>
      <c r="E57" s="155" t="s">
        <v>8571</v>
      </c>
      <c r="F57" s="155" t="s">
        <v>8620</v>
      </c>
      <c r="G57" s="155">
        <v>170917</v>
      </c>
      <c r="H57" s="155" t="s">
        <v>8661</v>
      </c>
      <c r="I57" s="202">
        <f>COUNTIF('대상 배출구 현황'!$G$5:$G$776,'대상 사업장 현황'!G57)</f>
        <v>7</v>
      </c>
    </row>
    <row r="58" spans="2:9" ht="16.5" hidden="1" customHeight="1" x14ac:dyDescent="0.3">
      <c r="B58" s="144">
        <v>54</v>
      </c>
      <c r="C58" s="155" t="s">
        <v>176</v>
      </c>
      <c r="D58" s="155" t="s">
        <v>175</v>
      </c>
      <c r="E58" s="155" t="s">
        <v>8571</v>
      </c>
      <c r="F58" s="155" t="s">
        <v>8620</v>
      </c>
      <c r="G58" s="155">
        <v>170919</v>
      </c>
      <c r="H58" s="155" t="s">
        <v>8662</v>
      </c>
      <c r="I58" s="202">
        <f>COUNTIF('대상 배출구 현황'!$G$5:$G$776,'대상 사업장 현황'!G58)</f>
        <v>2</v>
      </c>
    </row>
    <row r="59" spans="2:9" s="52" customFormat="1" ht="16.5" hidden="1" customHeight="1" x14ac:dyDescent="0.3">
      <c r="B59" s="144">
        <v>55</v>
      </c>
      <c r="C59" s="155" t="s">
        <v>176</v>
      </c>
      <c r="D59" s="155" t="s">
        <v>175</v>
      </c>
      <c r="E59" s="155" t="s">
        <v>8571</v>
      </c>
      <c r="F59" s="155" t="s">
        <v>8640</v>
      </c>
      <c r="G59" s="155">
        <v>170920</v>
      </c>
      <c r="H59" s="155" t="s">
        <v>8663</v>
      </c>
      <c r="I59" s="202">
        <f>COUNTIF('대상 배출구 현황'!$G$5:$G$776,'대상 사업장 현황'!G59)</f>
        <v>6</v>
      </c>
    </row>
    <row r="60" spans="2:9" s="52" customFormat="1" ht="16.5" hidden="1" customHeight="1" x14ac:dyDescent="0.3">
      <c r="B60" s="144">
        <v>56</v>
      </c>
      <c r="C60" s="155" t="s">
        <v>176</v>
      </c>
      <c r="D60" s="155" t="s">
        <v>175</v>
      </c>
      <c r="E60" s="155" t="s">
        <v>8571</v>
      </c>
      <c r="F60" s="155" t="s">
        <v>8626</v>
      </c>
      <c r="G60" s="155">
        <v>170922</v>
      </c>
      <c r="H60" s="155" t="s">
        <v>8665</v>
      </c>
      <c r="I60" s="202">
        <f>COUNTIF('대상 배출구 현황'!$G$5:$G$776,'대상 사업장 현황'!G60)</f>
        <v>1</v>
      </c>
    </row>
    <row r="61" spans="2:9" s="52" customFormat="1" ht="16.5" hidden="1" customHeight="1" x14ac:dyDescent="0.3">
      <c r="B61" s="144">
        <v>57</v>
      </c>
      <c r="C61" s="155" t="s">
        <v>176</v>
      </c>
      <c r="D61" s="155" t="s">
        <v>175</v>
      </c>
      <c r="E61" s="155" t="s">
        <v>8571</v>
      </c>
      <c r="F61" s="155" t="s">
        <v>8620</v>
      </c>
      <c r="G61" s="155">
        <v>170924</v>
      </c>
      <c r="H61" s="155" t="s">
        <v>8666</v>
      </c>
      <c r="I61" s="202">
        <f>COUNTIF('대상 배출구 현황'!$G$5:$G$776,'대상 사업장 현황'!G61)</f>
        <v>1</v>
      </c>
    </row>
    <row r="62" spans="2:9" s="52" customFormat="1" ht="16.5" hidden="1" customHeight="1" x14ac:dyDescent="0.3">
      <c r="B62" s="144">
        <v>58</v>
      </c>
      <c r="C62" s="155" t="s">
        <v>176</v>
      </c>
      <c r="D62" s="155" t="s">
        <v>175</v>
      </c>
      <c r="E62" s="155" t="s">
        <v>8571</v>
      </c>
      <c r="F62" s="155" t="s">
        <v>8602</v>
      </c>
      <c r="G62" s="155">
        <v>170925</v>
      </c>
      <c r="H62" s="155" t="s">
        <v>8667</v>
      </c>
      <c r="I62" s="202">
        <f>COUNTIF('대상 배출구 현황'!$G$5:$G$776,'대상 사업장 현황'!G62)</f>
        <v>2</v>
      </c>
    </row>
    <row r="63" spans="2:9" s="52" customFormat="1" ht="16.5" hidden="1" customHeight="1" x14ac:dyDescent="0.3">
      <c r="B63" s="144">
        <v>59</v>
      </c>
      <c r="C63" s="155" t="s">
        <v>176</v>
      </c>
      <c r="D63" s="155" t="s">
        <v>175</v>
      </c>
      <c r="E63" s="155" t="s">
        <v>8571</v>
      </c>
      <c r="F63" s="155" t="s">
        <v>8620</v>
      </c>
      <c r="G63" s="155">
        <v>170927</v>
      </c>
      <c r="H63" s="155" t="s">
        <v>8672</v>
      </c>
      <c r="I63" s="202">
        <f>COUNTIF('대상 배출구 현황'!$G$5:$G$776,'대상 사업장 현황'!G63)</f>
        <v>2</v>
      </c>
    </row>
    <row r="64" spans="2:9" ht="16.5" hidden="1" customHeight="1" thickBot="1" x14ac:dyDescent="0.35">
      <c r="B64" s="150">
        <v>60</v>
      </c>
      <c r="C64" s="201" t="s">
        <v>176</v>
      </c>
      <c r="D64" s="201" t="s">
        <v>175</v>
      </c>
      <c r="E64" s="201" t="s">
        <v>8571</v>
      </c>
      <c r="F64" s="201" t="s">
        <v>8626</v>
      </c>
      <c r="G64" s="201">
        <v>170928</v>
      </c>
      <c r="H64" s="201" t="s">
        <v>8673</v>
      </c>
      <c r="I64" s="203">
        <f>COUNTIF('대상 배출구 현황'!$G$5:$G$776,'대상 사업장 현황'!G64)</f>
        <v>13</v>
      </c>
    </row>
    <row r="65" spans="2:9" ht="16.5" hidden="1" customHeight="1" x14ac:dyDescent="0.3">
      <c r="B65" s="143">
        <v>61</v>
      </c>
      <c r="C65" s="200" t="s">
        <v>235</v>
      </c>
      <c r="D65" s="200" t="s">
        <v>238</v>
      </c>
      <c r="E65" s="200" t="s">
        <v>8676</v>
      </c>
      <c r="F65" s="200" t="s">
        <v>8677</v>
      </c>
      <c r="G65" s="200">
        <v>110001</v>
      </c>
      <c r="H65" s="200" t="s">
        <v>8806</v>
      </c>
      <c r="I65" s="204">
        <f>COUNTIF('대상 배출구 현황'!$G$5:$G$776,'대상 사업장 현황'!G65)</f>
        <v>2</v>
      </c>
    </row>
    <row r="66" spans="2:9" ht="16.5" hidden="1" customHeight="1" x14ac:dyDescent="0.3">
      <c r="B66" s="144">
        <v>62</v>
      </c>
      <c r="C66" s="155" t="s">
        <v>235</v>
      </c>
      <c r="D66" s="155" t="s">
        <v>238</v>
      </c>
      <c r="E66" s="155" t="s">
        <v>8676</v>
      </c>
      <c r="F66" s="155" t="s">
        <v>8677</v>
      </c>
      <c r="G66" s="155">
        <v>110002</v>
      </c>
      <c r="H66" s="155" t="s">
        <v>8678</v>
      </c>
      <c r="I66" s="202">
        <f>COUNTIF('대상 배출구 현황'!$G$5:$G$776,'대상 사업장 현황'!G66)</f>
        <v>8</v>
      </c>
    </row>
    <row r="67" spans="2:9" s="52" customFormat="1" ht="16.5" hidden="1" customHeight="1" x14ac:dyDescent="0.3">
      <c r="B67" s="144">
        <v>63</v>
      </c>
      <c r="C67" s="155" t="s">
        <v>235</v>
      </c>
      <c r="D67" s="155" t="s">
        <v>238</v>
      </c>
      <c r="E67" s="155" t="s">
        <v>8676</v>
      </c>
      <c r="F67" s="155" t="s">
        <v>8677</v>
      </c>
      <c r="G67" s="155">
        <v>110011</v>
      </c>
      <c r="H67" s="155" t="s">
        <v>8681</v>
      </c>
      <c r="I67" s="202">
        <f>COUNTIF('대상 배출구 현황'!$G$5:$G$776,'대상 사업장 현황'!G67)</f>
        <v>2</v>
      </c>
    </row>
    <row r="68" spans="2:9" ht="16.5" hidden="1" customHeight="1" x14ac:dyDescent="0.3">
      <c r="B68" s="144">
        <v>64</v>
      </c>
      <c r="C68" s="155" t="s">
        <v>235</v>
      </c>
      <c r="D68" s="155" t="s">
        <v>238</v>
      </c>
      <c r="E68" s="155" t="s">
        <v>8676</v>
      </c>
      <c r="F68" s="155" t="s">
        <v>8677</v>
      </c>
      <c r="G68" s="155">
        <v>110013</v>
      </c>
      <c r="H68" s="155" t="s">
        <v>8682</v>
      </c>
      <c r="I68" s="202">
        <f>COUNTIF('대상 배출구 현황'!$G$5:$G$776,'대상 사업장 현황'!G68)</f>
        <v>1</v>
      </c>
    </row>
    <row r="69" spans="2:9" ht="16.5" hidden="1" customHeight="1" x14ac:dyDescent="0.3">
      <c r="B69" s="144">
        <v>65</v>
      </c>
      <c r="C69" s="155" t="s">
        <v>235</v>
      </c>
      <c r="D69" s="155" t="s">
        <v>238</v>
      </c>
      <c r="E69" s="155" t="s">
        <v>8676</v>
      </c>
      <c r="F69" s="155" t="s">
        <v>8677</v>
      </c>
      <c r="G69" s="155">
        <v>110016</v>
      </c>
      <c r="H69" s="155" t="s">
        <v>8683</v>
      </c>
      <c r="I69" s="202">
        <f>COUNTIF('대상 배출구 현황'!$G$5:$G$776,'대상 사업장 현황'!G69)</f>
        <v>1</v>
      </c>
    </row>
    <row r="70" spans="2:9" ht="16.5" hidden="1" customHeight="1" x14ac:dyDescent="0.3">
      <c r="B70" s="144">
        <v>66</v>
      </c>
      <c r="C70" s="155" t="s">
        <v>235</v>
      </c>
      <c r="D70" s="155" t="s">
        <v>238</v>
      </c>
      <c r="E70" s="155" t="s">
        <v>8676</v>
      </c>
      <c r="F70" s="155" t="s">
        <v>8677</v>
      </c>
      <c r="G70" s="155">
        <v>110019</v>
      </c>
      <c r="H70" s="155" t="s">
        <v>8684</v>
      </c>
      <c r="I70" s="202">
        <f>COUNTIF('대상 배출구 현황'!$G$5:$G$776,'대상 사업장 현황'!G70)</f>
        <v>6</v>
      </c>
    </row>
    <row r="71" spans="2:9" ht="16.5" hidden="1" customHeight="1" x14ac:dyDescent="0.3">
      <c r="B71" s="144">
        <v>67</v>
      </c>
      <c r="C71" s="155" t="s">
        <v>235</v>
      </c>
      <c r="D71" s="155" t="s">
        <v>238</v>
      </c>
      <c r="E71" s="155" t="s">
        <v>8676</v>
      </c>
      <c r="F71" s="155" t="s">
        <v>8685</v>
      </c>
      <c r="G71" s="155">
        <v>110022</v>
      </c>
      <c r="H71" s="155" t="s">
        <v>8686</v>
      </c>
      <c r="I71" s="202">
        <f>COUNTIF('대상 배출구 현황'!$G$5:$G$776,'대상 사업장 현황'!G71)</f>
        <v>10</v>
      </c>
    </row>
    <row r="72" spans="2:9" ht="16.5" hidden="1" customHeight="1" x14ac:dyDescent="0.3">
      <c r="B72" s="144">
        <v>68</v>
      </c>
      <c r="C72" s="155" t="s">
        <v>235</v>
      </c>
      <c r="D72" s="155" t="s">
        <v>238</v>
      </c>
      <c r="E72" s="155" t="s">
        <v>8676</v>
      </c>
      <c r="F72" s="155" t="s">
        <v>8677</v>
      </c>
      <c r="G72" s="155">
        <v>110025</v>
      </c>
      <c r="H72" s="155" t="s">
        <v>8800</v>
      </c>
      <c r="I72" s="202">
        <f>COUNTIF('대상 배출구 현황'!$G$5:$G$776,'대상 사업장 현황'!G72)</f>
        <v>4</v>
      </c>
    </row>
    <row r="73" spans="2:9" ht="16.5" hidden="1" customHeight="1" x14ac:dyDescent="0.3">
      <c r="B73" s="144">
        <v>69</v>
      </c>
      <c r="C73" s="155" t="s">
        <v>235</v>
      </c>
      <c r="D73" s="155" t="s">
        <v>238</v>
      </c>
      <c r="E73" s="155" t="s">
        <v>8676</v>
      </c>
      <c r="F73" s="155" t="s">
        <v>8677</v>
      </c>
      <c r="G73" s="155">
        <v>110032</v>
      </c>
      <c r="H73" s="155" t="s">
        <v>8687</v>
      </c>
      <c r="I73" s="202">
        <f>COUNTIF('대상 배출구 현황'!$G$5:$G$776,'대상 사업장 현황'!G73)</f>
        <v>2</v>
      </c>
    </row>
    <row r="74" spans="2:9" ht="16.5" hidden="1" customHeight="1" x14ac:dyDescent="0.3">
      <c r="B74" s="144">
        <v>70</v>
      </c>
      <c r="C74" s="155" t="s">
        <v>235</v>
      </c>
      <c r="D74" s="155" t="s">
        <v>238</v>
      </c>
      <c r="E74" s="155" t="s">
        <v>8676</v>
      </c>
      <c r="F74" s="155" t="s">
        <v>8685</v>
      </c>
      <c r="G74" s="155">
        <v>110042</v>
      </c>
      <c r="H74" s="155" t="s">
        <v>8801</v>
      </c>
      <c r="I74" s="202">
        <f>COUNTIF('대상 배출구 현황'!$G$5:$G$776,'대상 사업장 현황'!G74)</f>
        <v>2</v>
      </c>
    </row>
    <row r="75" spans="2:9" ht="16.5" hidden="1" customHeight="1" x14ac:dyDescent="0.3">
      <c r="B75" s="144">
        <v>71</v>
      </c>
      <c r="C75" s="155" t="s">
        <v>235</v>
      </c>
      <c r="D75" s="155" t="s">
        <v>238</v>
      </c>
      <c r="E75" s="155" t="s">
        <v>8676</v>
      </c>
      <c r="F75" s="155" t="s">
        <v>8677</v>
      </c>
      <c r="G75" s="155">
        <v>110075</v>
      </c>
      <c r="H75" s="155" t="s">
        <v>8688</v>
      </c>
      <c r="I75" s="202">
        <f>COUNTIF('대상 배출구 현황'!$G$5:$G$776,'대상 사업장 현황'!G75)</f>
        <v>16</v>
      </c>
    </row>
    <row r="76" spans="2:9" ht="16.5" hidden="1" customHeight="1" x14ac:dyDescent="0.3">
      <c r="B76" s="144">
        <v>72</v>
      </c>
      <c r="C76" s="155" t="s">
        <v>235</v>
      </c>
      <c r="D76" s="155" t="s">
        <v>238</v>
      </c>
      <c r="E76" s="155" t="s">
        <v>8676</v>
      </c>
      <c r="F76" s="155" t="s">
        <v>8685</v>
      </c>
      <c r="G76" s="155">
        <v>110078</v>
      </c>
      <c r="H76" s="155" t="s">
        <v>8690</v>
      </c>
      <c r="I76" s="202">
        <f>COUNTIF('대상 배출구 현황'!$G$5:$G$776,'대상 사업장 현황'!G76)</f>
        <v>3</v>
      </c>
    </row>
    <row r="77" spans="2:9" s="52" customFormat="1" ht="16.5" hidden="1" customHeight="1" x14ac:dyDescent="0.3">
      <c r="B77" s="144">
        <v>73</v>
      </c>
      <c r="C77" s="155" t="s">
        <v>235</v>
      </c>
      <c r="D77" s="155" t="s">
        <v>238</v>
      </c>
      <c r="E77" s="155" t="s">
        <v>8676</v>
      </c>
      <c r="F77" s="155" t="s">
        <v>8677</v>
      </c>
      <c r="G77" s="155">
        <v>110085</v>
      </c>
      <c r="H77" s="155" t="s">
        <v>8691</v>
      </c>
      <c r="I77" s="202">
        <f>COUNTIF('대상 배출구 현황'!$G$5:$G$776,'대상 사업장 현황'!G77)</f>
        <v>1</v>
      </c>
    </row>
    <row r="78" spans="2:9" s="52" customFormat="1" ht="16.5" hidden="1" customHeight="1" x14ac:dyDescent="0.3">
      <c r="B78" s="144">
        <v>74</v>
      </c>
      <c r="C78" s="155" t="s">
        <v>235</v>
      </c>
      <c r="D78" s="155" t="s">
        <v>238</v>
      </c>
      <c r="E78" s="155" t="s">
        <v>8676</v>
      </c>
      <c r="F78" s="155" t="s">
        <v>8685</v>
      </c>
      <c r="G78" s="155">
        <v>110087</v>
      </c>
      <c r="H78" s="155" t="s">
        <v>8766</v>
      </c>
      <c r="I78" s="202">
        <f>COUNTIF('대상 배출구 현황'!$G$5:$G$776,'대상 사업장 현황'!G78)</f>
        <v>3</v>
      </c>
    </row>
    <row r="79" spans="2:9" ht="16.5" hidden="1" customHeight="1" x14ac:dyDescent="0.3">
      <c r="B79" s="144">
        <v>75</v>
      </c>
      <c r="C79" s="155" t="s">
        <v>235</v>
      </c>
      <c r="D79" s="155" t="s">
        <v>238</v>
      </c>
      <c r="E79" s="155" t="s">
        <v>8676</v>
      </c>
      <c r="F79" s="155" t="s">
        <v>8692</v>
      </c>
      <c r="G79" s="155">
        <v>110103</v>
      </c>
      <c r="H79" s="155" t="s">
        <v>8693</v>
      </c>
      <c r="I79" s="202">
        <f>COUNTIF('대상 배출구 현황'!$G$5:$G$776,'대상 사업장 현황'!G79)</f>
        <v>1</v>
      </c>
    </row>
    <row r="80" spans="2:9" ht="16.5" hidden="1" customHeight="1" x14ac:dyDescent="0.3">
      <c r="B80" s="144">
        <v>76</v>
      </c>
      <c r="C80" s="155" t="s">
        <v>235</v>
      </c>
      <c r="D80" s="155" t="s">
        <v>238</v>
      </c>
      <c r="E80" s="155" t="s">
        <v>8676</v>
      </c>
      <c r="F80" s="155" t="s">
        <v>8677</v>
      </c>
      <c r="G80" s="155">
        <v>110121</v>
      </c>
      <c r="H80" s="155" t="s">
        <v>8799</v>
      </c>
      <c r="I80" s="202">
        <f>COUNTIF('대상 배출구 현황'!$G$5:$G$776,'대상 사업장 현황'!G80)</f>
        <v>2</v>
      </c>
    </row>
    <row r="81" spans="2:9" ht="16.5" hidden="1" customHeight="1" x14ac:dyDescent="0.3">
      <c r="B81" s="144">
        <v>77</v>
      </c>
      <c r="C81" s="155" t="s">
        <v>235</v>
      </c>
      <c r="D81" s="155" t="s">
        <v>238</v>
      </c>
      <c r="E81" s="155" t="s">
        <v>8676</v>
      </c>
      <c r="F81" s="155" t="s">
        <v>8692</v>
      </c>
      <c r="G81" s="155">
        <v>110124</v>
      </c>
      <c r="H81" s="155" t="s">
        <v>8695</v>
      </c>
      <c r="I81" s="202">
        <f>COUNTIF('대상 배출구 현황'!$G$5:$G$776,'대상 사업장 현황'!G81)</f>
        <v>8</v>
      </c>
    </row>
    <row r="82" spans="2:9" ht="16.5" hidden="1" customHeight="1" x14ac:dyDescent="0.3">
      <c r="B82" s="144">
        <v>78</v>
      </c>
      <c r="C82" s="155" t="s">
        <v>235</v>
      </c>
      <c r="D82" s="155" t="s">
        <v>175</v>
      </c>
      <c r="E82" s="155" t="s">
        <v>8593</v>
      </c>
      <c r="F82" s="155" t="s">
        <v>8613</v>
      </c>
      <c r="G82" s="155">
        <v>113003</v>
      </c>
      <c r="H82" s="155" t="s">
        <v>8671</v>
      </c>
      <c r="I82" s="202">
        <f>COUNTIF('대상 배출구 현황'!$G$5:$G$776,'대상 사업장 현황'!G82)</f>
        <v>1</v>
      </c>
    </row>
    <row r="83" spans="2:9" ht="16.5" hidden="1" customHeight="1" x14ac:dyDescent="0.3">
      <c r="B83" s="144">
        <v>79</v>
      </c>
      <c r="C83" s="155" t="s">
        <v>235</v>
      </c>
      <c r="D83" s="155" t="s">
        <v>175</v>
      </c>
      <c r="E83" s="155" t="s">
        <v>8593</v>
      </c>
      <c r="F83" s="155" t="s">
        <v>8594</v>
      </c>
      <c r="G83" s="155">
        <v>113103</v>
      </c>
      <c r="H83" s="155" t="s">
        <v>8595</v>
      </c>
      <c r="I83" s="202">
        <f>COUNTIF('대상 배출구 현황'!$G$5:$G$776,'대상 사업장 현황'!G83)</f>
        <v>8</v>
      </c>
    </row>
    <row r="84" spans="2:9" ht="16.5" hidden="1" customHeight="1" x14ac:dyDescent="0.3">
      <c r="B84" s="144">
        <v>80</v>
      </c>
      <c r="C84" s="155" t="s">
        <v>235</v>
      </c>
      <c r="D84" s="155" t="s">
        <v>175</v>
      </c>
      <c r="E84" s="155" t="s">
        <v>8593</v>
      </c>
      <c r="F84" s="155" t="s">
        <v>8610</v>
      </c>
      <c r="G84" s="155">
        <v>113209</v>
      </c>
      <c r="H84" s="155" t="s">
        <v>8778</v>
      </c>
      <c r="I84" s="202">
        <f>COUNTIF('대상 배출구 현황'!$G$5:$G$776,'대상 사업장 현황'!G84)</f>
        <v>1</v>
      </c>
    </row>
    <row r="85" spans="2:9" ht="16.5" hidden="1" customHeight="1" x14ac:dyDescent="0.3">
      <c r="B85" s="144">
        <v>81</v>
      </c>
      <c r="C85" s="155" t="s">
        <v>235</v>
      </c>
      <c r="D85" s="155" t="s">
        <v>706</v>
      </c>
      <c r="E85" s="155" t="s">
        <v>8704</v>
      </c>
      <c r="F85" s="155" t="s">
        <v>8705</v>
      </c>
      <c r="G85" s="155">
        <v>130104</v>
      </c>
      <c r="H85" s="155" t="s">
        <v>8706</v>
      </c>
      <c r="I85" s="202">
        <f>COUNTIF('대상 배출구 현황'!$G$5:$G$776,'대상 사업장 현황'!G85)</f>
        <v>20</v>
      </c>
    </row>
    <row r="86" spans="2:9" ht="16.5" hidden="1" customHeight="1" x14ac:dyDescent="0.3">
      <c r="B86" s="144">
        <v>82</v>
      </c>
      <c r="C86" s="155" t="s">
        <v>235</v>
      </c>
      <c r="D86" s="155" t="s">
        <v>706</v>
      </c>
      <c r="E86" s="155" t="s">
        <v>8704</v>
      </c>
      <c r="F86" s="155" t="s">
        <v>8705</v>
      </c>
      <c r="G86" s="155">
        <v>130115</v>
      </c>
      <c r="H86" s="155" t="s">
        <v>8707</v>
      </c>
      <c r="I86" s="202">
        <f>COUNTIF('대상 배출구 현황'!$G$5:$G$776,'대상 사업장 현황'!G86)</f>
        <v>2</v>
      </c>
    </row>
    <row r="87" spans="2:9" ht="16.5" hidden="1" customHeight="1" x14ac:dyDescent="0.3">
      <c r="B87" s="144">
        <v>83</v>
      </c>
      <c r="C87" s="155" t="s">
        <v>235</v>
      </c>
      <c r="D87" s="155" t="s">
        <v>706</v>
      </c>
      <c r="E87" s="155" t="s">
        <v>8704</v>
      </c>
      <c r="F87" s="155" t="s">
        <v>8705</v>
      </c>
      <c r="G87" s="155">
        <v>130117</v>
      </c>
      <c r="H87" s="155" t="s">
        <v>8708</v>
      </c>
      <c r="I87" s="202">
        <f>COUNTIF('대상 배출구 현황'!$G$5:$G$776,'대상 사업장 현황'!G87)</f>
        <v>1</v>
      </c>
    </row>
    <row r="88" spans="2:9" ht="16.5" hidden="1" customHeight="1" x14ac:dyDescent="0.3">
      <c r="B88" s="144">
        <v>84</v>
      </c>
      <c r="C88" s="155" t="s">
        <v>235</v>
      </c>
      <c r="D88" s="155" t="s">
        <v>706</v>
      </c>
      <c r="E88" s="155" t="s">
        <v>8704</v>
      </c>
      <c r="F88" s="155" t="s">
        <v>8709</v>
      </c>
      <c r="G88" s="155">
        <v>130128</v>
      </c>
      <c r="H88" s="155" t="s">
        <v>8780</v>
      </c>
      <c r="I88" s="202">
        <f>COUNTIF('대상 배출구 현황'!$G$5:$G$776,'대상 사업장 현황'!G88)</f>
        <v>3</v>
      </c>
    </row>
    <row r="89" spans="2:9" ht="16.5" hidden="1" customHeight="1" x14ac:dyDescent="0.3">
      <c r="B89" s="144">
        <v>85</v>
      </c>
      <c r="C89" s="155" t="s">
        <v>235</v>
      </c>
      <c r="D89" s="155" t="s">
        <v>706</v>
      </c>
      <c r="E89" s="155" t="s">
        <v>8704</v>
      </c>
      <c r="F89" s="155" t="s">
        <v>8709</v>
      </c>
      <c r="G89" s="155">
        <v>130143</v>
      </c>
      <c r="H89" s="155" t="s">
        <v>8710</v>
      </c>
      <c r="I89" s="202">
        <f>COUNTIF('대상 배출구 현황'!$G$5:$G$776,'대상 사업장 현황'!G89)</f>
        <v>2</v>
      </c>
    </row>
    <row r="90" spans="2:9" ht="16.5" hidden="1" customHeight="1" x14ac:dyDescent="0.3">
      <c r="B90" s="144">
        <v>86</v>
      </c>
      <c r="C90" s="155" t="s">
        <v>235</v>
      </c>
      <c r="D90" s="155" t="s">
        <v>706</v>
      </c>
      <c r="E90" s="155" t="s">
        <v>8704</v>
      </c>
      <c r="F90" s="155" t="s">
        <v>8705</v>
      </c>
      <c r="G90" s="155">
        <v>130149</v>
      </c>
      <c r="H90" s="155" t="s">
        <v>7124</v>
      </c>
      <c r="I90" s="202">
        <f>COUNTIF('대상 배출구 현황'!$G$5:$G$776,'대상 사업장 현황'!G90)</f>
        <v>10</v>
      </c>
    </row>
    <row r="91" spans="2:9" ht="16.5" hidden="1" customHeight="1" x14ac:dyDescent="0.3">
      <c r="B91" s="144">
        <v>87</v>
      </c>
      <c r="C91" s="155" t="s">
        <v>235</v>
      </c>
      <c r="D91" s="155" t="s">
        <v>706</v>
      </c>
      <c r="E91" s="155" t="s">
        <v>8704</v>
      </c>
      <c r="F91" s="155" t="s">
        <v>8709</v>
      </c>
      <c r="G91" s="155">
        <v>130178</v>
      </c>
      <c r="H91" s="155" t="s">
        <v>8713</v>
      </c>
      <c r="I91" s="202">
        <f>COUNTIF('대상 배출구 현황'!$G$5:$G$776,'대상 사업장 현황'!G91)</f>
        <v>1</v>
      </c>
    </row>
    <row r="92" spans="2:9" ht="16.5" hidden="1" customHeight="1" x14ac:dyDescent="0.3">
      <c r="B92" s="144">
        <v>88</v>
      </c>
      <c r="C92" s="155" t="s">
        <v>235</v>
      </c>
      <c r="D92" s="155" t="s">
        <v>706</v>
      </c>
      <c r="E92" s="155" t="s">
        <v>8704</v>
      </c>
      <c r="F92" s="155" t="s">
        <v>8705</v>
      </c>
      <c r="G92" s="155">
        <v>130182</v>
      </c>
      <c r="H92" s="155" t="s">
        <v>8714</v>
      </c>
      <c r="I92" s="202">
        <f>COUNTIF('대상 배출구 현황'!$G$5:$G$776,'대상 사업장 현황'!G92)</f>
        <v>6</v>
      </c>
    </row>
    <row r="93" spans="2:9" ht="16.5" hidden="1" customHeight="1" x14ac:dyDescent="0.3">
      <c r="B93" s="144">
        <v>89</v>
      </c>
      <c r="C93" s="155" t="s">
        <v>235</v>
      </c>
      <c r="D93" s="155" t="s">
        <v>706</v>
      </c>
      <c r="E93" s="155" t="s">
        <v>8704</v>
      </c>
      <c r="F93" s="155" t="s">
        <v>8709</v>
      </c>
      <c r="G93" s="155">
        <v>130185</v>
      </c>
      <c r="H93" s="155" t="s">
        <v>8771</v>
      </c>
      <c r="I93" s="202">
        <f>COUNTIF('대상 배출구 현황'!$G$5:$G$776,'대상 사업장 현황'!G93)</f>
        <v>2</v>
      </c>
    </row>
    <row r="94" spans="2:9" ht="16.5" hidden="1" customHeight="1" x14ac:dyDescent="0.3">
      <c r="B94" s="144">
        <v>90</v>
      </c>
      <c r="C94" s="155" t="s">
        <v>235</v>
      </c>
      <c r="D94" s="155" t="s">
        <v>706</v>
      </c>
      <c r="E94" s="155" t="s">
        <v>8704</v>
      </c>
      <c r="F94" s="155" t="s">
        <v>8709</v>
      </c>
      <c r="G94" s="155">
        <v>130186</v>
      </c>
      <c r="H94" s="155" t="s">
        <v>8781</v>
      </c>
      <c r="I94" s="202">
        <f>COUNTIF('대상 배출구 현황'!$G$5:$G$776,'대상 사업장 현황'!G94)</f>
        <v>2</v>
      </c>
    </row>
    <row r="95" spans="2:9" ht="16.5" hidden="1" customHeight="1" x14ac:dyDescent="0.3">
      <c r="B95" s="144">
        <v>91</v>
      </c>
      <c r="C95" s="155" t="s">
        <v>235</v>
      </c>
      <c r="D95" s="155" t="s">
        <v>706</v>
      </c>
      <c r="E95" s="155" t="s">
        <v>8715</v>
      </c>
      <c r="F95" s="155" t="s">
        <v>8716</v>
      </c>
      <c r="G95" s="155">
        <v>130215</v>
      </c>
      <c r="H95" s="155" t="s">
        <v>8717</v>
      </c>
      <c r="I95" s="202">
        <f>COUNTIF('대상 배출구 현황'!$G$5:$G$776,'대상 사업장 현황'!G95)</f>
        <v>3</v>
      </c>
    </row>
    <row r="96" spans="2:9" ht="16.5" hidden="1" customHeight="1" x14ac:dyDescent="0.3">
      <c r="B96" s="144">
        <v>92</v>
      </c>
      <c r="C96" s="155" t="s">
        <v>235</v>
      </c>
      <c r="D96" s="155" t="s">
        <v>706</v>
      </c>
      <c r="E96" s="155" t="s">
        <v>8715</v>
      </c>
      <c r="F96" s="155" t="s">
        <v>8709</v>
      </c>
      <c r="G96" s="155">
        <v>130217</v>
      </c>
      <c r="H96" s="155" t="s">
        <v>8718</v>
      </c>
      <c r="I96" s="202">
        <f>COUNTIF('대상 배출구 현황'!$G$5:$G$776,'대상 사업장 현황'!G96)</f>
        <v>1</v>
      </c>
    </row>
    <row r="97" spans="2:9" ht="16.5" hidden="1" customHeight="1" x14ac:dyDescent="0.3">
      <c r="B97" s="144">
        <v>93</v>
      </c>
      <c r="C97" s="155" t="s">
        <v>235</v>
      </c>
      <c r="D97" s="155" t="s">
        <v>706</v>
      </c>
      <c r="E97" s="155" t="s">
        <v>8719</v>
      </c>
      <c r="F97" s="155" t="s">
        <v>8720</v>
      </c>
      <c r="G97" s="155">
        <v>130301</v>
      </c>
      <c r="H97" s="155" t="s">
        <v>8721</v>
      </c>
      <c r="I97" s="202">
        <f>COUNTIF('대상 배출구 현황'!$G$5:$G$776,'대상 사업장 현황'!G97)</f>
        <v>1</v>
      </c>
    </row>
    <row r="98" spans="2:9" ht="16.5" hidden="1" customHeight="1" x14ac:dyDescent="0.3">
      <c r="B98" s="144">
        <v>94</v>
      </c>
      <c r="C98" s="155" t="s">
        <v>235</v>
      </c>
      <c r="D98" s="155" t="s">
        <v>706</v>
      </c>
      <c r="E98" s="155" t="s">
        <v>8722</v>
      </c>
      <c r="F98" s="155" t="s">
        <v>8723</v>
      </c>
      <c r="G98" s="155">
        <v>130410</v>
      </c>
      <c r="H98" s="155" t="s">
        <v>8724</v>
      </c>
      <c r="I98" s="202">
        <f>COUNTIF('대상 배출구 현황'!$G$5:$G$776,'대상 사업장 현황'!G98)</f>
        <v>2</v>
      </c>
    </row>
    <row r="99" spans="2:9" ht="16.5" hidden="1" customHeight="1" x14ac:dyDescent="0.3">
      <c r="B99" s="144">
        <v>95</v>
      </c>
      <c r="C99" s="155" t="s">
        <v>235</v>
      </c>
      <c r="D99" s="155" t="s">
        <v>706</v>
      </c>
      <c r="E99" s="155" t="s">
        <v>8725</v>
      </c>
      <c r="F99" s="155" t="s">
        <v>8726</v>
      </c>
      <c r="G99" s="155">
        <v>130520</v>
      </c>
      <c r="H99" s="155" t="s">
        <v>8727</v>
      </c>
      <c r="I99" s="202">
        <f>COUNTIF('대상 배출구 현황'!$G$5:$G$776,'대상 사업장 현황'!G99)</f>
        <v>2</v>
      </c>
    </row>
    <row r="100" spans="2:9" ht="16.5" hidden="1" customHeight="1" x14ac:dyDescent="0.3">
      <c r="B100" s="144">
        <v>96</v>
      </c>
      <c r="C100" s="155" t="s">
        <v>235</v>
      </c>
      <c r="D100" s="155" t="s">
        <v>706</v>
      </c>
      <c r="E100" s="155" t="s">
        <v>8725</v>
      </c>
      <c r="F100" s="155" t="s">
        <v>8726</v>
      </c>
      <c r="G100" s="155">
        <v>130543</v>
      </c>
      <c r="H100" s="155" t="s">
        <v>8728</v>
      </c>
      <c r="I100" s="202">
        <f>COUNTIF('대상 배출구 현황'!$G$5:$G$776,'대상 사업장 현황'!G100)</f>
        <v>2</v>
      </c>
    </row>
    <row r="101" spans="2:9" ht="16.5" hidden="1" customHeight="1" x14ac:dyDescent="0.3">
      <c r="B101" s="144">
        <v>97</v>
      </c>
      <c r="C101" s="155" t="s">
        <v>235</v>
      </c>
      <c r="D101" s="155" t="s">
        <v>706</v>
      </c>
      <c r="E101" s="155" t="s">
        <v>8725</v>
      </c>
      <c r="F101" s="155" t="s">
        <v>8726</v>
      </c>
      <c r="G101" s="155">
        <v>130545</v>
      </c>
      <c r="H101" s="155" t="s">
        <v>8729</v>
      </c>
      <c r="I101" s="202">
        <f>COUNTIF('대상 배출구 현황'!$G$5:$G$776,'대상 사업장 현황'!G101)</f>
        <v>1</v>
      </c>
    </row>
    <row r="102" spans="2:9" ht="16.5" hidden="1" customHeight="1" x14ac:dyDescent="0.3">
      <c r="B102" s="144">
        <v>98</v>
      </c>
      <c r="C102" s="155" t="s">
        <v>235</v>
      </c>
      <c r="D102" s="155" t="s">
        <v>706</v>
      </c>
      <c r="E102" s="155" t="s">
        <v>8725</v>
      </c>
      <c r="F102" s="155" t="s">
        <v>8726</v>
      </c>
      <c r="G102" s="155">
        <v>130557</v>
      </c>
      <c r="H102" s="155" t="s">
        <v>8730</v>
      </c>
      <c r="I102" s="202">
        <f>COUNTIF('대상 배출구 현황'!$G$5:$G$776,'대상 사업장 현황'!G102)</f>
        <v>2</v>
      </c>
    </row>
    <row r="103" spans="2:9" ht="16.5" hidden="1" customHeight="1" x14ac:dyDescent="0.3">
      <c r="B103" s="144">
        <v>99</v>
      </c>
      <c r="C103" s="155" t="s">
        <v>235</v>
      </c>
      <c r="D103" s="155" t="s">
        <v>706</v>
      </c>
      <c r="E103" s="155" t="s">
        <v>8704</v>
      </c>
      <c r="F103" s="155" t="s">
        <v>8705</v>
      </c>
      <c r="G103" s="155">
        <v>130603</v>
      </c>
      <c r="H103" s="155" t="s">
        <v>8732</v>
      </c>
      <c r="I103" s="202">
        <f>COUNTIF('대상 배출구 현황'!$G$5:$G$776,'대상 사업장 현황'!G103)</f>
        <v>1</v>
      </c>
    </row>
    <row r="104" spans="2:9" ht="16.5" hidden="1" customHeight="1" x14ac:dyDescent="0.3">
      <c r="B104" s="144">
        <v>100</v>
      </c>
      <c r="C104" s="155" t="s">
        <v>235</v>
      </c>
      <c r="D104" s="155" t="s">
        <v>706</v>
      </c>
      <c r="E104" s="155" t="s">
        <v>8704</v>
      </c>
      <c r="F104" s="155" t="s">
        <v>8705</v>
      </c>
      <c r="G104" s="155">
        <v>131009</v>
      </c>
      <c r="H104" s="155" t="s">
        <v>8734</v>
      </c>
      <c r="I104" s="202">
        <f>COUNTIF('대상 배출구 현황'!$G$5:$G$776,'대상 사업장 현황'!G104)</f>
        <v>3</v>
      </c>
    </row>
    <row r="105" spans="2:9" ht="16.5" hidden="1" customHeight="1" x14ac:dyDescent="0.3">
      <c r="B105" s="144">
        <v>101</v>
      </c>
      <c r="C105" s="155" t="s">
        <v>235</v>
      </c>
      <c r="D105" s="155" t="s">
        <v>706</v>
      </c>
      <c r="E105" s="155" t="s">
        <v>8704</v>
      </c>
      <c r="F105" s="155" t="s">
        <v>8705</v>
      </c>
      <c r="G105" s="155">
        <v>131015</v>
      </c>
      <c r="H105" s="155" t="s">
        <v>8735</v>
      </c>
      <c r="I105" s="202">
        <f>COUNTIF('대상 배출구 현황'!$G$5:$G$776,'대상 사업장 현황'!G105)</f>
        <v>2</v>
      </c>
    </row>
    <row r="106" spans="2:9" ht="16.5" hidden="1" customHeight="1" x14ac:dyDescent="0.3">
      <c r="B106" s="144">
        <v>102</v>
      </c>
      <c r="C106" s="155" t="s">
        <v>235</v>
      </c>
      <c r="D106" s="155" t="s">
        <v>706</v>
      </c>
      <c r="E106" s="155" t="s">
        <v>8704</v>
      </c>
      <c r="F106" s="155" t="s">
        <v>8709</v>
      </c>
      <c r="G106" s="155">
        <v>131020</v>
      </c>
      <c r="H106" s="155" t="s">
        <v>8775</v>
      </c>
      <c r="I106" s="202">
        <f>COUNTIF('대상 배출구 현황'!$G$5:$G$776,'대상 사업장 현황'!G106)</f>
        <v>1</v>
      </c>
    </row>
    <row r="107" spans="2:9" ht="16.5" hidden="1" customHeight="1" x14ac:dyDescent="0.3">
      <c r="B107" s="144">
        <v>103</v>
      </c>
      <c r="C107" s="155" t="s">
        <v>235</v>
      </c>
      <c r="D107" s="155" t="s">
        <v>706</v>
      </c>
      <c r="E107" s="155" t="s">
        <v>8704</v>
      </c>
      <c r="F107" s="155" t="s">
        <v>8705</v>
      </c>
      <c r="G107" s="155">
        <v>131024</v>
      </c>
      <c r="H107" s="155" t="s">
        <v>8768</v>
      </c>
      <c r="I107" s="202">
        <f>COUNTIF('대상 배출구 현황'!$G$5:$G$776,'대상 사업장 현황'!G107)</f>
        <v>1</v>
      </c>
    </row>
    <row r="108" spans="2:9" ht="16.5" hidden="1" customHeight="1" x14ac:dyDescent="0.3">
      <c r="B108" s="144">
        <v>104</v>
      </c>
      <c r="C108" s="155" t="s">
        <v>235</v>
      </c>
      <c r="D108" s="155" t="s">
        <v>706</v>
      </c>
      <c r="E108" s="155" t="s">
        <v>8704</v>
      </c>
      <c r="F108" s="155" t="s">
        <v>8705</v>
      </c>
      <c r="G108" s="155">
        <v>131028</v>
      </c>
      <c r="H108" s="155" t="s">
        <v>8769</v>
      </c>
      <c r="I108" s="202">
        <f>COUNTIF('대상 배출구 현황'!$G$5:$G$776,'대상 사업장 현황'!G108)</f>
        <v>2</v>
      </c>
    </row>
    <row r="109" spans="2:9" ht="16.5" hidden="1" customHeight="1" x14ac:dyDescent="0.3">
      <c r="B109" s="144">
        <v>105</v>
      </c>
      <c r="C109" s="155" t="s">
        <v>235</v>
      </c>
      <c r="D109" s="155" t="s">
        <v>706</v>
      </c>
      <c r="E109" s="155" t="s">
        <v>8704</v>
      </c>
      <c r="F109" s="155" t="s">
        <v>8709</v>
      </c>
      <c r="G109" s="155">
        <v>131040</v>
      </c>
      <c r="H109" s="155" t="s">
        <v>8737</v>
      </c>
      <c r="I109" s="202">
        <f>COUNTIF('대상 배출구 현황'!$G$5:$G$776,'대상 사업장 현황'!G109)</f>
        <v>2</v>
      </c>
    </row>
    <row r="110" spans="2:9" ht="16.5" hidden="1" customHeight="1" x14ac:dyDescent="0.3">
      <c r="B110" s="144">
        <v>106</v>
      </c>
      <c r="C110" s="155" t="s">
        <v>235</v>
      </c>
      <c r="D110" s="155" t="s">
        <v>706</v>
      </c>
      <c r="E110" s="155" t="s">
        <v>8704</v>
      </c>
      <c r="F110" s="155" t="s">
        <v>8705</v>
      </c>
      <c r="G110" s="155">
        <v>131047</v>
      </c>
      <c r="H110" s="155" t="s">
        <v>8740</v>
      </c>
      <c r="I110" s="202">
        <f>COUNTIF('대상 배출구 현황'!$G$5:$G$776,'대상 사업장 현황'!G110)</f>
        <v>1</v>
      </c>
    </row>
    <row r="111" spans="2:9" ht="16.5" hidden="1" customHeight="1" x14ac:dyDescent="0.3">
      <c r="B111" s="144">
        <v>107</v>
      </c>
      <c r="C111" s="155" t="s">
        <v>235</v>
      </c>
      <c r="D111" s="155" t="s">
        <v>706</v>
      </c>
      <c r="E111" s="155" t="s">
        <v>8715</v>
      </c>
      <c r="F111" s="155" t="s">
        <v>8716</v>
      </c>
      <c r="G111" s="155">
        <v>132039</v>
      </c>
      <c r="H111" s="155" t="s">
        <v>8742</v>
      </c>
      <c r="I111" s="202">
        <f>COUNTIF('대상 배출구 현황'!$G$5:$G$776,'대상 사업장 현황'!G111)</f>
        <v>2</v>
      </c>
    </row>
    <row r="112" spans="2:9" ht="16.5" hidden="1" customHeight="1" x14ac:dyDescent="0.3">
      <c r="B112" s="144">
        <v>108</v>
      </c>
      <c r="C112" s="155" t="s">
        <v>235</v>
      </c>
      <c r="D112" s="155" t="s">
        <v>706</v>
      </c>
      <c r="E112" s="155" t="s">
        <v>8719</v>
      </c>
      <c r="F112" s="155" t="s">
        <v>8743</v>
      </c>
      <c r="G112" s="155">
        <v>133015</v>
      </c>
      <c r="H112" s="155" t="s">
        <v>8744</v>
      </c>
      <c r="I112" s="202">
        <f>COUNTIF('대상 배출구 현황'!$G$5:$G$776,'대상 사업장 현황'!G112)</f>
        <v>7</v>
      </c>
    </row>
    <row r="113" spans="2:9" ht="16.5" hidden="1" customHeight="1" x14ac:dyDescent="0.3">
      <c r="B113" s="144">
        <v>109</v>
      </c>
      <c r="C113" s="155" t="s">
        <v>235</v>
      </c>
      <c r="D113" s="155" t="s">
        <v>706</v>
      </c>
      <c r="E113" s="155" t="s">
        <v>8719</v>
      </c>
      <c r="F113" s="155" t="s">
        <v>8720</v>
      </c>
      <c r="G113" s="155">
        <v>133023</v>
      </c>
      <c r="H113" s="155" t="s">
        <v>8765</v>
      </c>
      <c r="I113" s="202">
        <f>COUNTIF('대상 배출구 현황'!$G$5:$G$776,'대상 사업장 현황'!G113)</f>
        <v>1</v>
      </c>
    </row>
    <row r="114" spans="2:9" ht="16.5" hidden="1" customHeight="1" x14ac:dyDescent="0.3">
      <c r="B114" s="144">
        <v>110</v>
      </c>
      <c r="C114" s="155" t="s">
        <v>235</v>
      </c>
      <c r="D114" s="155" t="s">
        <v>706</v>
      </c>
      <c r="E114" s="155" t="s">
        <v>8722</v>
      </c>
      <c r="F114" s="155" t="s">
        <v>8723</v>
      </c>
      <c r="G114" s="155">
        <v>134008</v>
      </c>
      <c r="H114" s="155" t="s">
        <v>8745</v>
      </c>
      <c r="I114" s="202">
        <f>COUNTIF('대상 배출구 현황'!$G$5:$G$776,'대상 사업장 현황'!G114)</f>
        <v>1</v>
      </c>
    </row>
    <row r="115" spans="2:9" ht="16.5" hidden="1" customHeight="1" x14ac:dyDescent="0.3">
      <c r="B115" s="144">
        <v>111</v>
      </c>
      <c r="C115" s="155" t="s">
        <v>235</v>
      </c>
      <c r="D115" s="155" t="s">
        <v>706</v>
      </c>
      <c r="E115" s="155" t="s">
        <v>8725</v>
      </c>
      <c r="F115" s="155" t="s">
        <v>8726</v>
      </c>
      <c r="G115" s="155">
        <v>135004</v>
      </c>
      <c r="H115" s="155" t="s">
        <v>8749</v>
      </c>
      <c r="I115" s="202">
        <f>COUNTIF('대상 배출구 현황'!$G$5:$G$776,'대상 사업장 현황'!G115)</f>
        <v>1</v>
      </c>
    </row>
    <row r="116" spans="2:9" ht="16.5" hidden="1" customHeight="1" x14ac:dyDescent="0.3">
      <c r="B116" s="144">
        <v>112</v>
      </c>
      <c r="C116" s="155" t="s">
        <v>235</v>
      </c>
      <c r="D116" s="155" t="s">
        <v>706</v>
      </c>
      <c r="E116" s="155" t="s">
        <v>8725</v>
      </c>
      <c r="F116" s="155" t="s">
        <v>8726</v>
      </c>
      <c r="G116" s="155">
        <v>135017</v>
      </c>
      <c r="H116" s="155" t="s">
        <v>8750</v>
      </c>
      <c r="I116" s="202">
        <f>COUNTIF('대상 배출구 현황'!$G$5:$G$776,'대상 사업장 현황'!G116)</f>
        <v>1</v>
      </c>
    </row>
    <row r="117" spans="2:9" ht="16.5" hidden="1" customHeight="1" x14ac:dyDescent="0.3">
      <c r="B117" s="144">
        <v>113</v>
      </c>
      <c r="C117" s="155" t="s">
        <v>235</v>
      </c>
      <c r="D117" s="155" t="s">
        <v>706</v>
      </c>
      <c r="E117" s="155" t="s">
        <v>8725</v>
      </c>
      <c r="F117" s="155" t="s">
        <v>8726</v>
      </c>
      <c r="G117" s="155">
        <v>135023</v>
      </c>
      <c r="H117" s="155" t="s">
        <v>8751</v>
      </c>
      <c r="I117" s="202">
        <f>COUNTIF('대상 배출구 현황'!$G$5:$G$776,'대상 사업장 현황'!G117)</f>
        <v>1</v>
      </c>
    </row>
    <row r="118" spans="2:9" ht="16.5" hidden="1" customHeight="1" x14ac:dyDescent="0.3">
      <c r="B118" s="144">
        <v>114</v>
      </c>
      <c r="C118" s="155" t="s">
        <v>235</v>
      </c>
      <c r="D118" s="155" t="s">
        <v>706</v>
      </c>
      <c r="E118" s="155" t="s">
        <v>8725</v>
      </c>
      <c r="F118" s="155" t="s">
        <v>8726</v>
      </c>
      <c r="G118" s="155">
        <v>135029</v>
      </c>
      <c r="H118" s="155" t="s">
        <v>8767</v>
      </c>
      <c r="I118" s="202">
        <f>COUNTIF('대상 배출구 현황'!$G$5:$G$776,'대상 사업장 현황'!G118)</f>
        <v>1</v>
      </c>
    </row>
    <row r="119" spans="2:9" ht="16.5" hidden="1" customHeight="1" x14ac:dyDescent="0.3">
      <c r="B119" s="144">
        <v>115</v>
      </c>
      <c r="C119" s="155" t="s">
        <v>235</v>
      </c>
      <c r="D119" s="155" t="s">
        <v>706</v>
      </c>
      <c r="E119" s="155" t="s">
        <v>8725</v>
      </c>
      <c r="F119" s="155" t="s">
        <v>8726</v>
      </c>
      <c r="G119" s="155">
        <v>135037</v>
      </c>
      <c r="H119" s="155" t="s">
        <v>8752</v>
      </c>
      <c r="I119" s="202">
        <f>COUNTIF('대상 배출구 현황'!$G$5:$G$776,'대상 사업장 현황'!G119)</f>
        <v>1</v>
      </c>
    </row>
    <row r="120" spans="2:9" s="52" customFormat="1" ht="16.5" hidden="1" customHeight="1" x14ac:dyDescent="0.3">
      <c r="B120" s="144">
        <v>116</v>
      </c>
      <c r="C120" s="155" t="s">
        <v>235</v>
      </c>
      <c r="D120" s="155" t="s">
        <v>706</v>
      </c>
      <c r="E120" s="155" t="s">
        <v>8725</v>
      </c>
      <c r="F120" s="155" t="s">
        <v>8726</v>
      </c>
      <c r="G120" s="155">
        <v>135042</v>
      </c>
      <c r="H120" s="155" t="s">
        <v>8770</v>
      </c>
      <c r="I120" s="202">
        <f>COUNTIF('대상 배출구 현황'!$G$5:$G$776,'대상 사업장 현황'!G120)</f>
        <v>6</v>
      </c>
    </row>
    <row r="121" spans="2:9" ht="16.5" hidden="1" customHeight="1" x14ac:dyDescent="0.3">
      <c r="B121" s="144">
        <v>117</v>
      </c>
      <c r="C121" s="155" t="s">
        <v>235</v>
      </c>
      <c r="D121" s="155" t="s">
        <v>706</v>
      </c>
      <c r="E121" s="155" t="s">
        <v>8725</v>
      </c>
      <c r="F121" s="155" t="s">
        <v>8753</v>
      </c>
      <c r="G121" s="155">
        <v>135071</v>
      </c>
      <c r="H121" s="155" t="s">
        <v>8754</v>
      </c>
      <c r="I121" s="202">
        <f>COUNTIF('대상 배출구 현황'!$G$5:$G$776,'대상 사업장 현황'!G121)</f>
        <v>20</v>
      </c>
    </row>
    <row r="122" spans="2:9" ht="16.5" hidden="1" customHeight="1" x14ac:dyDescent="0.3">
      <c r="B122" s="144">
        <v>118</v>
      </c>
      <c r="C122" s="155" t="s">
        <v>235</v>
      </c>
      <c r="D122" s="155" t="s">
        <v>706</v>
      </c>
      <c r="E122" s="155" t="s">
        <v>8725</v>
      </c>
      <c r="F122" s="155" t="s">
        <v>8755</v>
      </c>
      <c r="G122" s="155">
        <v>135078</v>
      </c>
      <c r="H122" s="155" t="s">
        <v>8757</v>
      </c>
      <c r="I122" s="202">
        <f>COUNTIF('대상 배출구 현황'!$G$5:$G$776,'대상 사업장 현황'!G122)</f>
        <v>5</v>
      </c>
    </row>
    <row r="123" spans="2:9" ht="16.5" hidden="1" customHeight="1" x14ac:dyDescent="0.3">
      <c r="B123" s="144">
        <v>119</v>
      </c>
      <c r="C123" s="155" t="s">
        <v>235</v>
      </c>
      <c r="D123" s="155" t="s">
        <v>706</v>
      </c>
      <c r="E123" s="155" t="s">
        <v>8725</v>
      </c>
      <c r="F123" s="155" t="s">
        <v>8753</v>
      </c>
      <c r="G123" s="155">
        <v>135080</v>
      </c>
      <c r="H123" s="155" t="s">
        <v>8763</v>
      </c>
      <c r="I123" s="202">
        <f>COUNTIF('대상 배출구 현황'!$G$5:$G$776,'대상 사업장 현황'!G123)</f>
        <v>9</v>
      </c>
    </row>
    <row r="124" spans="2:9" ht="16.5" hidden="1" customHeight="1" x14ac:dyDescent="0.3">
      <c r="B124" s="144">
        <v>120</v>
      </c>
      <c r="C124" s="155" t="s">
        <v>235</v>
      </c>
      <c r="D124" s="155" t="s">
        <v>1490</v>
      </c>
      <c r="E124" s="155" t="s">
        <v>8563</v>
      </c>
      <c r="F124" s="155" t="s">
        <v>8564</v>
      </c>
      <c r="G124" s="155">
        <v>150011</v>
      </c>
      <c r="H124" s="155" t="s">
        <v>8565</v>
      </c>
      <c r="I124" s="202">
        <f>COUNTIF('대상 배출구 현황'!$G$5:$G$776,'대상 사업장 현황'!G124)</f>
        <v>1</v>
      </c>
    </row>
    <row r="125" spans="2:9" ht="16.5" hidden="1" customHeight="1" x14ac:dyDescent="0.3">
      <c r="B125" s="144">
        <v>121</v>
      </c>
      <c r="C125" s="155" t="s">
        <v>235</v>
      </c>
      <c r="D125" s="155" t="s">
        <v>1490</v>
      </c>
      <c r="E125" s="155" t="s">
        <v>8566</v>
      </c>
      <c r="F125" s="155" t="s">
        <v>8567</v>
      </c>
      <c r="G125" s="155">
        <v>150031</v>
      </c>
      <c r="H125" s="155" t="s">
        <v>8568</v>
      </c>
      <c r="I125" s="202">
        <f>COUNTIF('대상 배출구 현황'!$G$5:$G$776,'대상 사업장 현황'!G125)</f>
        <v>1</v>
      </c>
    </row>
    <row r="126" spans="2:9" ht="16.5" hidden="1" customHeight="1" x14ac:dyDescent="0.3">
      <c r="B126" s="144">
        <v>122</v>
      </c>
      <c r="C126" s="155" t="s">
        <v>235</v>
      </c>
      <c r="D126" s="155" t="s">
        <v>1490</v>
      </c>
      <c r="E126" s="155" t="s">
        <v>8566</v>
      </c>
      <c r="F126" s="155" t="s">
        <v>8569</v>
      </c>
      <c r="G126" s="155">
        <v>150048</v>
      </c>
      <c r="H126" s="155" t="s">
        <v>8570</v>
      </c>
      <c r="I126" s="202">
        <f>COUNTIF('대상 배출구 현황'!$G$5:$G$776,'대상 사업장 현황'!G126)</f>
        <v>1</v>
      </c>
    </row>
    <row r="127" spans="2:9" ht="16.5" hidden="1" customHeight="1" x14ac:dyDescent="0.3">
      <c r="B127" s="144">
        <v>123</v>
      </c>
      <c r="C127" s="155" t="s">
        <v>235</v>
      </c>
      <c r="D127" s="155" t="s">
        <v>1490</v>
      </c>
      <c r="E127" s="155" t="s">
        <v>8563</v>
      </c>
      <c r="F127" s="155" t="s">
        <v>8574</v>
      </c>
      <c r="G127" s="155">
        <v>150105</v>
      </c>
      <c r="H127" s="155" t="s">
        <v>8575</v>
      </c>
      <c r="I127" s="202">
        <f>COUNTIF('대상 배출구 현황'!$G$5:$G$776,'대상 사업장 현황'!G127)</f>
        <v>1</v>
      </c>
    </row>
    <row r="128" spans="2:9" ht="16.5" hidden="1" customHeight="1" x14ac:dyDescent="0.3">
      <c r="B128" s="144">
        <v>124</v>
      </c>
      <c r="C128" s="155" t="s">
        <v>235</v>
      </c>
      <c r="D128" s="155" t="s">
        <v>1490</v>
      </c>
      <c r="E128" s="155" t="s">
        <v>8563</v>
      </c>
      <c r="F128" s="155" t="s">
        <v>8576</v>
      </c>
      <c r="G128" s="155">
        <v>150271</v>
      </c>
      <c r="H128" s="155" t="s">
        <v>8577</v>
      </c>
      <c r="I128" s="202">
        <f>COUNTIF('대상 배출구 현황'!$G$5:$G$776,'대상 사업장 현황'!G128)</f>
        <v>14</v>
      </c>
    </row>
    <row r="129" spans="2:9" ht="16.5" hidden="1" customHeight="1" x14ac:dyDescent="0.3">
      <c r="B129" s="144">
        <v>125</v>
      </c>
      <c r="C129" s="155" t="s">
        <v>235</v>
      </c>
      <c r="D129" s="155" t="s">
        <v>1490</v>
      </c>
      <c r="E129" s="155" t="s">
        <v>8563</v>
      </c>
      <c r="F129" s="155" t="s">
        <v>8578</v>
      </c>
      <c r="G129" s="155">
        <v>150582</v>
      </c>
      <c r="H129" s="155" t="s">
        <v>8579</v>
      </c>
      <c r="I129" s="202">
        <f>COUNTIF('대상 배출구 현황'!$G$5:$G$776,'대상 사업장 현황'!G129)</f>
        <v>1</v>
      </c>
    </row>
    <row r="130" spans="2:9" ht="16.5" hidden="1" customHeight="1" x14ac:dyDescent="0.3">
      <c r="B130" s="144">
        <v>126</v>
      </c>
      <c r="C130" s="155" t="s">
        <v>235</v>
      </c>
      <c r="D130" s="155" t="s">
        <v>1490</v>
      </c>
      <c r="E130" s="155" t="s">
        <v>8563</v>
      </c>
      <c r="F130" s="155" t="s">
        <v>8584</v>
      </c>
      <c r="G130" s="155">
        <v>150768</v>
      </c>
      <c r="H130" s="155" t="s">
        <v>8585</v>
      </c>
      <c r="I130" s="202">
        <f>COUNTIF('대상 배출구 현황'!$G$5:$G$776,'대상 사업장 현황'!G130)</f>
        <v>83</v>
      </c>
    </row>
    <row r="131" spans="2:9" ht="16.5" hidden="1" customHeight="1" x14ac:dyDescent="0.3">
      <c r="B131" s="144">
        <v>127</v>
      </c>
      <c r="C131" s="155" t="s">
        <v>235</v>
      </c>
      <c r="D131" s="155" t="s">
        <v>1490</v>
      </c>
      <c r="E131" s="155" t="s">
        <v>8563</v>
      </c>
      <c r="F131" s="155" t="s">
        <v>8576</v>
      </c>
      <c r="G131" s="155">
        <v>150847</v>
      </c>
      <c r="H131" s="155" t="s">
        <v>8798</v>
      </c>
      <c r="I131" s="202">
        <f>COUNTIF('대상 배출구 현황'!$G$5:$G$776,'대상 사업장 현황'!G131)</f>
        <v>2</v>
      </c>
    </row>
    <row r="132" spans="2:9" ht="16.5" hidden="1" customHeight="1" x14ac:dyDescent="0.3">
      <c r="B132" s="144">
        <v>128</v>
      </c>
      <c r="C132" s="155" t="s">
        <v>235</v>
      </c>
      <c r="D132" s="155" t="s">
        <v>1490</v>
      </c>
      <c r="E132" s="155" t="s">
        <v>8563</v>
      </c>
      <c r="F132" s="155" t="s">
        <v>8588</v>
      </c>
      <c r="G132" s="155">
        <v>150853</v>
      </c>
      <c r="H132" s="155" t="s">
        <v>8589</v>
      </c>
      <c r="I132" s="202">
        <f>COUNTIF('대상 배출구 현황'!$G$5:$G$776,'대상 사업장 현황'!G132)</f>
        <v>2</v>
      </c>
    </row>
    <row r="133" spans="2:9" ht="16.5" hidden="1" customHeight="1" x14ac:dyDescent="0.3">
      <c r="B133" s="144">
        <v>129</v>
      </c>
      <c r="C133" s="155" t="s">
        <v>235</v>
      </c>
      <c r="D133" s="155" t="s">
        <v>1490</v>
      </c>
      <c r="E133" s="155" t="s">
        <v>8563</v>
      </c>
      <c r="F133" s="155" t="s">
        <v>8584</v>
      </c>
      <c r="G133" s="155">
        <v>150856</v>
      </c>
      <c r="H133" s="155" t="s">
        <v>8590</v>
      </c>
      <c r="I133" s="202">
        <f>COUNTIF('대상 배출구 현황'!$G$5:$G$776,'대상 사업장 현황'!G133)</f>
        <v>5</v>
      </c>
    </row>
    <row r="134" spans="2:9" ht="16.5" hidden="1" customHeight="1" x14ac:dyDescent="0.3">
      <c r="B134" s="144">
        <v>130</v>
      </c>
      <c r="C134" s="155" t="s">
        <v>235</v>
      </c>
      <c r="D134" s="155" t="s">
        <v>1490</v>
      </c>
      <c r="E134" s="155" t="s">
        <v>8563</v>
      </c>
      <c r="F134" s="155" t="s">
        <v>8578</v>
      </c>
      <c r="G134" s="155">
        <v>150858</v>
      </c>
      <c r="H134" s="155" t="s">
        <v>8591</v>
      </c>
      <c r="I134" s="202">
        <f>COUNTIF('대상 배출구 현황'!$G$5:$G$776,'대상 사업장 현황'!G134)</f>
        <v>4</v>
      </c>
    </row>
    <row r="135" spans="2:9" ht="16.5" hidden="1" customHeight="1" x14ac:dyDescent="0.3">
      <c r="B135" s="144">
        <v>131</v>
      </c>
      <c r="C135" s="155" t="s">
        <v>235</v>
      </c>
      <c r="D135" s="155" t="s">
        <v>1490</v>
      </c>
      <c r="E135" s="155" t="s">
        <v>8563</v>
      </c>
      <c r="F135" s="155" t="s">
        <v>8584</v>
      </c>
      <c r="G135" s="155">
        <v>150860</v>
      </c>
      <c r="H135" s="155" t="s">
        <v>8592</v>
      </c>
      <c r="I135" s="202">
        <f>COUNTIF('대상 배출구 현황'!$G$5:$G$776,'대상 사업장 현황'!G135)</f>
        <v>1</v>
      </c>
    </row>
    <row r="136" spans="2:9" ht="16.5" hidden="1" customHeight="1" x14ac:dyDescent="0.3">
      <c r="B136" s="144">
        <v>132</v>
      </c>
      <c r="C136" s="155" t="s">
        <v>235</v>
      </c>
      <c r="D136" s="155" t="s">
        <v>175</v>
      </c>
      <c r="E136" s="155" t="s">
        <v>8597</v>
      </c>
      <c r="F136" s="155" t="s">
        <v>8598</v>
      </c>
      <c r="G136" s="155">
        <v>170002</v>
      </c>
      <c r="H136" s="155" t="s">
        <v>8599</v>
      </c>
      <c r="I136" s="202">
        <f>COUNTIF('대상 배출구 현황'!$G$5:$G$776,'대상 사업장 현황'!G136)</f>
        <v>1</v>
      </c>
    </row>
    <row r="137" spans="2:9" ht="16.5" hidden="1" customHeight="1" x14ac:dyDescent="0.3">
      <c r="B137" s="144">
        <v>133</v>
      </c>
      <c r="C137" s="155" t="s">
        <v>235</v>
      </c>
      <c r="D137" s="155" t="s">
        <v>175</v>
      </c>
      <c r="E137" s="155" t="s">
        <v>8597</v>
      </c>
      <c r="F137" s="155" t="s">
        <v>8598</v>
      </c>
      <c r="G137" s="155">
        <v>170019</v>
      </c>
      <c r="H137" s="155" t="s">
        <v>8669</v>
      </c>
      <c r="I137" s="202">
        <f>COUNTIF('대상 배출구 현황'!$G$5:$G$776,'대상 사업장 현황'!G137)</f>
        <v>4</v>
      </c>
    </row>
    <row r="138" spans="2:9" ht="16.5" hidden="1" customHeight="1" x14ac:dyDescent="0.3">
      <c r="B138" s="144">
        <v>134</v>
      </c>
      <c r="C138" s="155" t="s">
        <v>235</v>
      </c>
      <c r="D138" s="155" t="s">
        <v>175</v>
      </c>
      <c r="E138" s="155" t="s">
        <v>8571</v>
      </c>
      <c r="F138" s="155" t="s">
        <v>8600</v>
      </c>
      <c r="G138" s="155">
        <v>170032</v>
      </c>
      <c r="H138" s="155" t="s">
        <v>8601</v>
      </c>
      <c r="I138" s="202">
        <f>COUNTIF('대상 배출구 현황'!$G$5:$G$776,'대상 사업장 현황'!G138)</f>
        <v>5</v>
      </c>
    </row>
    <row r="139" spans="2:9" ht="16.5" hidden="1" customHeight="1" x14ac:dyDescent="0.3">
      <c r="B139" s="144">
        <v>135</v>
      </c>
      <c r="C139" s="155" t="s">
        <v>235</v>
      </c>
      <c r="D139" s="155" t="s">
        <v>175</v>
      </c>
      <c r="E139" s="155" t="s">
        <v>8593</v>
      </c>
      <c r="F139" s="155" t="s">
        <v>8610</v>
      </c>
      <c r="G139" s="155">
        <v>170553</v>
      </c>
      <c r="H139" s="155" t="s">
        <v>8611</v>
      </c>
      <c r="I139" s="202">
        <f>COUNTIF('대상 배출구 현황'!$G$5:$G$776,'대상 사업장 현황'!G139)</f>
        <v>1</v>
      </c>
    </row>
    <row r="140" spans="2:9" ht="16.5" hidden="1" customHeight="1" x14ac:dyDescent="0.3">
      <c r="B140" s="144">
        <v>136</v>
      </c>
      <c r="C140" s="155" t="s">
        <v>235</v>
      </c>
      <c r="D140" s="155" t="s">
        <v>175</v>
      </c>
      <c r="E140" s="155" t="s">
        <v>8597</v>
      </c>
      <c r="F140" s="155" t="s">
        <v>8605</v>
      </c>
      <c r="G140" s="155">
        <v>170569</v>
      </c>
      <c r="H140" s="155" t="s">
        <v>8616</v>
      </c>
      <c r="I140" s="202">
        <f>COUNTIF('대상 배출구 현황'!$G$5:$G$776,'대상 사업장 현황'!G140)</f>
        <v>3</v>
      </c>
    </row>
    <row r="141" spans="2:9" ht="16.5" hidden="1" customHeight="1" x14ac:dyDescent="0.3">
      <c r="B141" s="144">
        <v>137</v>
      </c>
      <c r="C141" s="155" t="s">
        <v>235</v>
      </c>
      <c r="D141" s="155" t="s">
        <v>175</v>
      </c>
      <c r="E141" s="155" t="s">
        <v>8571</v>
      </c>
      <c r="F141" s="155" t="s">
        <v>8620</v>
      </c>
      <c r="G141" s="155">
        <v>170702</v>
      </c>
      <c r="H141" s="155" t="s">
        <v>8621</v>
      </c>
      <c r="I141" s="202">
        <f>COUNTIF('대상 배출구 현황'!$G$5:$G$776,'대상 사업장 현황'!G141)</f>
        <v>7</v>
      </c>
    </row>
    <row r="142" spans="2:9" ht="16.5" hidden="1" customHeight="1" x14ac:dyDescent="0.3">
      <c r="B142" s="144">
        <v>138</v>
      </c>
      <c r="C142" s="155" t="s">
        <v>235</v>
      </c>
      <c r="D142" s="155" t="s">
        <v>175</v>
      </c>
      <c r="E142" s="155" t="s">
        <v>8571</v>
      </c>
      <c r="F142" s="155" t="s">
        <v>8626</v>
      </c>
      <c r="G142" s="155">
        <v>170717</v>
      </c>
      <c r="H142" s="155" t="s">
        <v>8627</v>
      </c>
      <c r="I142" s="202">
        <f>COUNTIF('대상 배출구 현황'!$G$5:$G$776,'대상 사업장 현황'!G142)</f>
        <v>1</v>
      </c>
    </row>
    <row r="143" spans="2:9" ht="16.5" hidden="1" customHeight="1" x14ac:dyDescent="0.3">
      <c r="B143" s="144">
        <v>139</v>
      </c>
      <c r="C143" s="155" t="s">
        <v>235</v>
      </c>
      <c r="D143" s="155" t="s">
        <v>175</v>
      </c>
      <c r="E143" s="155" t="s">
        <v>8571</v>
      </c>
      <c r="F143" s="155" t="s">
        <v>8620</v>
      </c>
      <c r="G143" s="155">
        <v>170733</v>
      </c>
      <c r="H143" s="155" t="s">
        <v>8628</v>
      </c>
      <c r="I143" s="202">
        <f>COUNTIF('대상 배출구 현황'!$G$5:$G$776,'대상 사업장 현황'!G143)</f>
        <v>14</v>
      </c>
    </row>
    <row r="144" spans="2:9" ht="16.5" hidden="1" customHeight="1" x14ac:dyDescent="0.3">
      <c r="B144" s="144">
        <v>140</v>
      </c>
      <c r="C144" s="155" t="s">
        <v>235</v>
      </c>
      <c r="D144" s="155" t="s">
        <v>175</v>
      </c>
      <c r="E144" s="155" t="s">
        <v>8571</v>
      </c>
      <c r="F144" s="155" t="s">
        <v>8600</v>
      </c>
      <c r="G144" s="155">
        <v>170734</v>
      </c>
      <c r="H144" s="155" t="s">
        <v>8629</v>
      </c>
      <c r="I144" s="202">
        <f>COUNTIF('대상 배출구 현황'!$G$5:$G$776,'대상 사업장 현황'!G144)</f>
        <v>4</v>
      </c>
    </row>
    <row r="145" spans="2:9" ht="16.5" hidden="1" customHeight="1" x14ac:dyDescent="0.3">
      <c r="B145" s="144">
        <v>141</v>
      </c>
      <c r="C145" s="155" t="s">
        <v>235</v>
      </c>
      <c r="D145" s="155" t="s">
        <v>175</v>
      </c>
      <c r="E145" s="155" t="s">
        <v>8571</v>
      </c>
      <c r="F145" s="155" t="s">
        <v>8600</v>
      </c>
      <c r="G145" s="155">
        <v>170743</v>
      </c>
      <c r="H145" s="155" t="s">
        <v>8630</v>
      </c>
      <c r="I145" s="202">
        <f>COUNTIF('대상 배출구 현황'!$G$5:$G$776,'대상 사업장 현황'!G145)</f>
        <v>1</v>
      </c>
    </row>
    <row r="146" spans="2:9" ht="16.5" hidden="1" customHeight="1" x14ac:dyDescent="0.3">
      <c r="B146" s="144">
        <v>142</v>
      </c>
      <c r="C146" s="155" t="s">
        <v>235</v>
      </c>
      <c r="D146" s="155" t="s">
        <v>175</v>
      </c>
      <c r="E146" s="155" t="s">
        <v>8571</v>
      </c>
      <c r="F146" s="155" t="s">
        <v>8600</v>
      </c>
      <c r="G146" s="155">
        <v>170779</v>
      </c>
      <c r="H146" s="155" t="s">
        <v>8634</v>
      </c>
      <c r="I146" s="202">
        <f>COUNTIF('대상 배출구 현황'!$G$5:$G$776,'대상 사업장 현황'!G146)</f>
        <v>1</v>
      </c>
    </row>
    <row r="147" spans="2:9" ht="16.5" hidden="1" customHeight="1" x14ac:dyDescent="0.3">
      <c r="B147" s="144">
        <v>143</v>
      </c>
      <c r="C147" s="155" t="s">
        <v>235</v>
      </c>
      <c r="D147" s="155" t="s">
        <v>175</v>
      </c>
      <c r="E147" s="155" t="s">
        <v>8571</v>
      </c>
      <c r="F147" s="155" t="s">
        <v>8600</v>
      </c>
      <c r="G147" s="155">
        <v>170782</v>
      </c>
      <c r="H147" s="155" t="s">
        <v>8635</v>
      </c>
      <c r="I147" s="202">
        <f>COUNTIF('대상 배출구 현황'!$G$5:$G$776,'대상 사업장 현황'!G147)</f>
        <v>2</v>
      </c>
    </row>
    <row r="148" spans="2:9" ht="16.5" hidden="1" customHeight="1" x14ac:dyDescent="0.3">
      <c r="B148" s="144">
        <v>144</v>
      </c>
      <c r="C148" s="155" t="s">
        <v>235</v>
      </c>
      <c r="D148" s="155" t="s">
        <v>175</v>
      </c>
      <c r="E148" s="155" t="s">
        <v>8571</v>
      </c>
      <c r="F148" s="155" t="s">
        <v>8620</v>
      </c>
      <c r="G148" s="155">
        <v>170796</v>
      </c>
      <c r="H148" s="155" t="s">
        <v>8637</v>
      </c>
      <c r="I148" s="202">
        <f>COUNTIF('대상 배출구 현황'!$G$5:$G$776,'대상 사업장 현황'!G148)</f>
        <v>3</v>
      </c>
    </row>
    <row r="149" spans="2:9" ht="16.5" hidden="1" customHeight="1" x14ac:dyDescent="0.3">
      <c r="B149" s="144">
        <v>145</v>
      </c>
      <c r="C149" s="155" t="s">
        <v>235</v>
      </c>
      <c r="D149" s="155" t="s">
        <v>175</v>
      </c>
      <c r="E149" s="155" t="s">
        <v>8571</v>
      </c>
      <c r="F149" s="155" t="s">
        <v>8626</v>
      </c>
      <c r="G149" s="155">
        <v>170801</v>
      </c>
      <c r="H149" s="155" t="s">
        <v>8779</v>
      </c>
      <c r="I149" s="202">
        <f>COUNTIF('대상 배출구 현황'!$G$5:$G$776,'대상 사업장 현황'!G149)</f>
        <v>4</v>
      </c>
    </row>
    <row r="150" spans="2:9" ht="16.5" hidden="1" customHeight="1" x14ac:dyDescent="0.3">
      <c r="B150" s="144">
        <v>146</v>
      </c>
      <c r="C150" s="155" t="s">
        <v>235</v>
      </c>
      <c r="D150" s="155" t="s">
        <v>175</v>
      </c>
      <c r="E150" s="155" t="s">
        <v>8571</v>
      </c>
      <c r="F150" s="155" t="s">
        <v>8626</v>
      </c>
      <c r="G150" s="155">
        <v>170809</v>
      </c>
      <c r="H150" s="155" t="s">
        <v>8638</v>
      </c>
      <c r="I150" s="202">
        <f>COUNTIF('대상 배출구 현황'!$G$5:$G$776,'대상 사업장 현황'!G150)</f>
        <v>3</v>
      </c>
    </row>
    <row r="151" spans="2:9" ht="16.5" hidden="1" customHeight="1" x14ac:dyDescent="0.3">
      <c r="B151" s="144">
        <v>147</v>
      </c>
      <c r="C151" s="155" t="s">
        <v>235</v>
      </c>
      <c r="D151" s="155" t="s">
        <v>175</v>
      </c>
      <c r="E151" s="155" t="s">
        <v>8571</v>
      </c>
      <c r="F151" s="155" t="s">
        <v>8632</v>
      </c>
      <c r="G151" s="155">
        <v>170847</v>
      </c>
      <c r="H151" s="155" t="s">
        <v>8643</v>
      </c>
      <c r="I151" s="202">
        <f>COUNTIF('대상 배출구 현황'!$G$5:$G$776,'대상 사업장 현황'!G151)</f>
        <v>1</v>
      </c>
    </row>
    <row r="152" spans="2:9" ht="16.5" hidden="1" customHeight="1" x14ac:dyDescent="0.3">
      <c r="B152" s="144">
        <v>148</v>
      </c>
      <c r="C152" s="155" t="s">
        <v>235</v>
      </c>
      <c r="D152" s="155" t="s">
        <v>175</v>
      </c>
      <c r="E152" s="155" t="s">
        <v>8571</v>
      </c>
      <c r="F152" s="155" t="s">
        <v>8600</v>
      </c>
      <c r="G152" s="155">
        <v>170889</v>
      </c>
      <c r="H152" s="155" t="s">
        <v>8648</v>
      </c>
      <c r="I152" s="202">
        <f>COUNTIF('대상 배출구 현황'!$G$5:$G$776,'대상 사업장 현황'!G152)</f>
        <v>1</v>
      </c>
    </row>
    <row r="153" spans="2:9" ht="16.5" hidden="1" customHeight="1" x14ac:dyDescent="0.3">
      <c r="B153" s="144">
        <v>149</v>
      </c>
      <c r="C153" s="155" t="s">
        <v>235</v>
      </c>
      <c r="D153" s="155" t="s">
        <v>175</v>
      </c>
      <c r="E153" s="155" t="s">
        <v>8571</v>
      </c>
      <c r="F153" s="155" t="s">
        <v>8602</v>
      </c>
      <c r="G153" s="155">
        <v>170903</v>
      </c>
      <c r="H153" s="155" t="s">
        <v>8649</v>
      </c>
      <c r="I153" s="202">
        <f>COUNTIF('대상 배출구 현황'!$G$5:$G$776,'대상 사업장 현황'!G153)</f>
        <v>17</v>
      </c>
    </row>
    <row r="154" spans="2:9" ht="16.5" hidden="1" customHeight="1" x14ac:dyDescent="0.3">
      <c r="B154" s="144">
        <v>150</v>
      </c>
      <c r="C154" s="155" t="s">
        <v>235</v>
      </c>
      <c r="D154" s="155" t="s">
        <v>175</v>
      </c>
      <c r="E154" s="155" t="s">
        <v>8597</v>
      </c>
      <c r="F154" s="155" t="s">
        <v>8598</v>
      </c>
      <c r="G154" s="155">
        <v>170906</v>
      </c>
      <c r="H154" s="155" t="s">
        <v>8651</v>
      </c>
      <c r="I154" s="202">
        <f>COUNTIF('대상 배출구 현황'!$G$5:$G$776,'대상 사업장 현황'!G154)</f>
        <v>3</v>
      </c>
    </row>
    <row r="155" spans="2:9" ht="16.5" hidden="1" customHeight="1" x14ac:dyDescent="0.3">
      <c r="B155" s="144">
        <v>151</v>
      </c>
      <c r="C155" s="155" t="s">
        <v>235</v>
      </c>
      <c r="D155" s="155" t="s">
        <v>175</v>
      </c>
      <c r="E155" s="155" t="s">
        <v>8571</v>
      </c>
      <c r="F155" s="155" t="s">
        <v>8602</v>
      </c>
      <c r="G155" s="155">
        <v>170908</v>
      </c>
      <c r="H155" s="155" t="s">
        <v>8654</v>
      </c>
      <c r="I155" s="202">
        <f>COUNTIF('대상 배출구 현황'!$G$5:$G$776,'대상 사업장 현황'!G155)</f>
        <v>2</v>
      </c>
    </row>
    <row r="156" spans="2:9" ht="16.5" hidden="1" customHeight="1" x14ac:dyDescent="0.3">
      <c r="B156" s="144">
        <v>152</v>
      </c>
      <c r="C156" s="155" t="s">
        <v>235</v>
      </c>
      <c r="D156" s="155" t="s">
        <v>175</v>
      </c>
      <c r="E156" s="155" t="s">
        <v>8571</v>
      </c>
      <c r="F156" s="155" t="s">
        <v>8626</v>
      </c>
      <c r="G156" s="155">
        <v>170913</v>
      </c>
      <c r="H156" s="155" t="s">
        <v>8655</v>
      </c>
      <c r="I156" s="202">
        <f>COUNTIF('대상 배출구 현황'!$G$5:$G$776,'대상 사업장 현황'!G156)</f>
        <v>1</v>
      </c>
    </row>
    <row r="157" spans="2:9" ht="16.5" hidden="1" customHeight="1" x14ac:dyDescent="0.3">
      <c r="B157" s="144">
        <v>153</v>
      </c>
      <c r="C157" s="155" t="s">
        <v>235</v>
      </c>
      <c r="D157" s="155" t="s">
        <v>175</v>
      </c>
      <c r="E157" s="155" t="s">
        <v>8597</v>
      </c>
      <c r="F157" s="155" t="s">
        <v>8598</v>
      </c>
      <c r="G157" s="155">
        <v>170914</v>
      </c>
      <c r="H157" s="155" t="s">
        <v>8656</v>
      </c>
      <c r="I157" s="202">
        <f>COUNTIF('대상 배출구 현황'!$G$5:$G$776,'대상 사업장 현황'!G157)</f>
        <v>2</v>
      </c>
    </row>
    <row r="158" spans="2:9" ht="16.5" hidden="1" customHeight="1" x14ac:dyDescent="0.3">
      <c r="B158" s="144">
        <v>154</v>
      </c>
      <c r="C158" s="155" t="s">
        <v>235</v>
      </c>
      <c r="D158" s="155" t="s">
        <v>175</v>
      </c>
      <c r="E158" s="155" t="s">
        <v>8658</v>
      </c>
      <c r="F158" s="155" t="s">
        <v>8659</v>
      </c>
      <c r="G158" s="155">
        <v>170916</v>
      </c>
      <c r="H158" s="155" t="s">
        <v>8660</v>
      </c>
      <c r="I158" s="202">
        <f>COUNTIF('대상 배출구 현황'!$G$5:$G$776,'대상 사업장 현황'!G158)</f>
        <v>3</v>
      </c>
    </row>
    <row r="159" spans="2:9" ht="16.5" hidden="1" customHeight="1" x14ac:dyDescent="0.3">
      <c r="B159" s="144">
        <v>155</v>
      </c>
      <c r="C159" s="155" t="s">
        <v>235</v>
      </c>
      <c r="D159" s="155" t="s">
        <v>175</v>
      </c>
      <c r="E159" s="155" t="s">
        <v>8571</v>
      </c>
      <c r="F159" s="155" t="s">
        <v>8620</v>
      </c>
      <c r="G159" s="155">
        <v>170921</v>
      </c>
      <c r="H159" s="155" t="s">
        <v>8664</v>
      </c>
      <c r="I159" s="202">
        <f>COUNTIF('대상 배출구 현황'!$G$5:$G$776,'대상 사업장 현황'!G159)</f>
        <v>4</v>
      </c>
    </row>
    <row r="160" spans="2:9" ht="16.5" hidden="1" customHeight="1" thickBot="1" x14ac:dyDescent="0.35">
      <c r="B160" s="150">
        <v>156</v>
      </c>
      <c r="C160" s="201" t="s">
        <v>235</v>
      </c>
      <c r="D160" s="201" t="s">
        <v>175</v>
      </c>
      <c r="E160" s="201" t="s">
        <v>8571</v>
      </c>
      <c r="F160" s="201" t="s">
        <v>8804</v>
      </c>
      <c r="G160" s="201">
        <v>170926</v>
      </c>
      <c r="H160" s="201" t="s">
        <v>8805</v>
      </c>
      <c r="I160" s="203">
        <f>COUNTIF('대상 배출구 현황'!$G$5:$G$776,'대상 사업장 현황'!G160)</f>
        <v>3</v>
      </c>
    </row>
  </sheetData>
  <autoFilter ref="B4:I160">
    <filterColumn colId="1">
      <filters>
        <filter val="지자체"/>
      </filters>
    </filterColumn>
    <filterColumn colId="2">
      <filters>
        <filter val="동남권"/>
      </filters>
    </filterColumn>
    <filterColumn colId="3">
      <filters>
        <filter val="경상북도"/>
      </filters>
    </filterColumn>
  </autoFilter>
  <sortState ref="B5:L160">
    <sortCondition ref="C5:C160"/>
    <sortCondition ref="G5:G160"/>
  </sortState>
  <mergeCells count="8">
    <mergeCell ref="G3:G4"/>
    <mergeCell ref="H3:H4"/>
    <mergeCell ref="I3:I4"/>
    <mergeCell ref="B3:B4"/>
    <mergeCell ref="C3:C4"/>
    <mergeCell ref="D3:D4"/>
    <mergeCell ref="E3:E4"/>
    <mergeCell ref="F3:F4"/>
  </mergeCells>
  <phoneticPr fontId="1" type="noConversion"/>
  <pageMargins left="0.7" right="0.7" top="0.75" bottom="0.75" header="0.3" footer="0.3"/>
  <pageSetup paperSize="9" scale="6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B1:L6"/>
  <sheetViews>
    <sheetView showGridLines="0" workbookViewId="0">
      <selection activeCell="M16" sqref="M16"/>
    </sheetView>
  </sheetViews>
  <sheetFormatPr defaultRowHeight="16.5" x14ac:dyDescent="0.3"/>
  <cols>
    <col min="1" max="1" width="3.375" customWidth="1"/>
    <col min="3" max="12" width="9.625" customWidth="1"/>
  </cols>
  <sheetData>
    <row r="1" spans="2:12" ht="26.25" x14ac:dyDescent="0.3">
      <c r="B1" s="147" t="s">
        <v>8810</v>
      </c>
      <c r="C1" s="147"/>
      <c r="D1" s="147"/>
      <c r="E1" s="147"/>
      <c r="F1" s="147"/>
      <c r="G1" s="147"/>
      <c r="H1" s="147"/>
      <c r="I1" s="147"/>
      <c r="J1" s="147"/>
      <c r="K1" s="147"/>
    </row>
    <row r="2" spans="2:12" x14ac:dyDescent="0.3">
      <c r="B2" s="220" t="s">
        <v>3137</v>
      </c>
      <c r="C2" s="220" t="s">
        <v>3136</v>
      </c>
      <c r="D2" s="220"/>
      <c r="E2" s="221" t="s">
        <v>1490</v>
      </c>
      <c r="F2" s="222"/>
      <c r="G2" s="221" t="s">
        <v>175</v>
      </c>
      <c r="H2" s="222"/>
      <c r="I2" s="221" t="s">
        <v>238</v>
      </c>
      <c r="J2" s="222"/>
      <c r="K2" s="221" t="s">
        <v>706</v>
      </c>
      <c r="L2" s="222"/>
    </row>
    <row r="3" spans="2:12" x14ac:dyDescent="0.3">
      <c r="B3" s="220"/>
      <c r="C3" s="141" t="s">
        <v>4960</v>
      </c>
      <c r="D3" s="141" t="s">
        <v>4959</v>
      </c>
      <c r="E3" s="141" t="s">
        <v>4960</v>
      </c>
      <c r="F3" s="141" t="s">
        <v>4959</v>
      </c>
      <c r="G3" s="141" t="s">
        <v>4960</v>
      </c>
      <c r="H3" s="141" t="s">
        <v>4959</v>
      </c>
      <c r="I3" s="141" t="s">
        <v>4960</v>
      </c>
      <c r="J3" s="141" t="s">
        <v>4959</v>
      </c>
      <c r="K3" s="141" t="s">
        <v>4960</v>
      </c>
      <c r="L3" s="141" t="s">
        <v>4959</v>
      </c>
    </row>
    <row r="4" spans="2:12" x14ac:dyDescent="0.3">
      <c r="B4" s="140" t="s">
        <v>3136</v>
      </c>
      <c r="C4" s="140">
        <f t="shared" ref="C4:L4" si="0">SUM(C5:C6)</f>
        <v>156</v>
      </c>
      <c r="D4" s="140">
        <f t="shared" si="0"/>
        <v>772</v>
      </c>
      <c r="E4" s="140">
        <f t="shared" si="0"/>
        <v>17</v>
      </c>
      <c r="F4" s="140">
        <f t="shared" si="0"/>
        <v>142</v>
      </c>
      <c r="G4" s="140">
        <f t="shared" si="0"/>
        <v>65</v>
      </c>
      <c r="H4" s="140">
        <f t="shared" si="0"/>
        <v>241</v>
      </c>
      <c r="I4" s="140">
        <f t="shared" si="0"/>
        <v>23</v>
      </c>
      <c r="J4" s="140">
        <f t="shared" si="0"/>
        <v>200</v>
      </c>
      <c r="K4" s="140">
        <f t="shared" si="0"/>
        <v>51</v>
      </c>
      <c r="L4" s="140">
        <f t="shared" si="0"/>
        <v>189</v>
      </c>
    </row>
    <row r="5" spans="2:12" ht="17.25" x14ac:dyDescent="0.3">
      <c r="B5" s="54" t="s">
        <v>235</v>
      </c>
      <c r="C5" s="53">
        <f>SUM(E5,G5,I5,K5)</f>
        <v>96</v>
      </c>
      <c r="D5" s="53">
        <f>SUM(F5,H5,J5,L5)</f>
        <v>421</v>
      </c>
      <c r="E5" s="53">
        <f>COUNTIFS('대상 사업장 현황'!$C:$C,'권역,관할기관별 현황'!$B$5,'대상 사업장 현황'!$D:$D,'권역,관할기관별 현황'!E2)</f>
        <v>12</v>
      </c>
      <c r="F5" s="53">
        <f>SUMIFS('대상 사업장 현황'!$I:$I,'대상 사업장 현황'!$C:$C,'권역,관할기관별 현황'!$B$5,'대상 사업장 현황'!$D:$D,'권역,관할기관별 현황'!E2)</f>
        <v>116</v>
      </c>
      <c r="G5" s="53">
        <f>COUNTIFS('대상 사업장 현황'!$C:$C,'권역,관할기관별 현황'!$B$5,'대상 사업장 현황'!$D:$D,'권역,관할기관별 현황'!G2)</f>
        <v>28</v>
      </c>
      <c r="H5" s="53">
        <f>SUMIFS('대상 사업장 현황'!$I:$I,'대상 사업장 현황'!$C:$C,'권역,관할기관별 현황'!$B$5,'대상 사업장 현황'!$D:$D,'권역,관할기관별 현황'!G2)</f>
        <v>101</v>
      </c>
      <c r="I5" s="53">
        <f>COUNTIFS('대상 사업장 현황'!$C:$C,'권역,관할기관별 현황'!$B$5,'대상 사업장 현황'!$D:$D,'권역,관할기관별 현황'!I2)</f>
        <v>17</v>
      </c>
      <c r="J5" s="53">
        <f>SUMIFS('대상 사업장 현황'!$I:$I,'대상 사업장 현황'!$C:$C,'권역,관할기관별 현황'!$B$5,'대상 사업장 현황'!$D:$D,'권역,관할기관별 현황'!I2)</f>
        <v>72</v>
      </c>
      <c r="K5" s="53">
        <f>COUNTIFS('대상 사업장 현황'!$C:$C,'권역,관할기관별 현황'!$B$5,'대상 사업장 현황'!$D:$D,'권역,관할기관별 현황'!K2)</f>
        <v>39</v>
      </c>
      <c r="L5" s="53">
        <f>SUMIFS('대상 사업장 현황'!$I:$I,'대상 사업장 현황'!$C:$C,'권역,관할기관별 현황'!$B$5,'대상 사업장 현황'!$D:$D,'권역,관할기관별 현황'!K2)</f>
        <v>132</v>
      </c>
    </row>
    <row r="6" spans="2:12" ht="17.25" x14ac:dyDescent="0.3">
      <c r="B6" s="54" t="s">
        <v>176</v>
      </c>
      <c r="C6" s="53">
        <f>SUM(E6,G6,I6,K6)</f>
        <v>60</v>
      </c>
      <c r="D6" s="53">
        <f>SUM(F6,H6,J6,L6)</f>
        <v>351</v>
      </c>
      <c r="E6" s="53">
        <f>COUNTIFS('대상 사업장 현황'!$C:$C,'권역,관할기관별 현황'!$B$6,'대상 사업장 현황'!$D:$D,'권역,관할기관별 현황'!E2)</f>
        <v>5</v>
      </c>
      <c r="F6" s="53">
        <f>SUMIFS('대상 사업장 현황'!$I:$I,'대상 사업장 현황'!$C:$C,'권역,관할기관별 현황'!$B$6,'대상 사업장 현황'!$D:$D,'권역,관할기관별 현황'!E2)</f>
        <v>26</v>
      </c>
      <c r="G6" s="53">
        <f>COUNTIFS('대상 사업장 현황'!$C:$C,'권역,관할기관별 현황'!$B$6,'대상 사업장 현황'!$D:$D,'권역,관할기관별 현황'!G2)</f>
        <v>37</v>
      </c>
      <c r="H6" s="53">
        <f>SUMIFS('대상 사업장 현황'!$I:$I,'대상 사업장 현황'!$C:$C,'권역,관할기관별 현황'!$B$6,'대상 사업장 현황'!$D:$D,'권역,관할기관별 현황'!G2)</f>
        <v>140</v>
      </c>
      <c r="I6" s="53">
        <f>COUNTIFS('대상 사업장 현황'!$C:$C,'권역,관할기관별 현황'!$B$6,'대상 사업장 현황'!$D:$D,'권역,관할기관별 현황'!I2)</f>
        <v>6</v>
      </c>
      <c r="J6" s="53">
        <f>SUMIFS('대상 사업장 현황'!$I:$I,'대상 사업장 현황'!$C:$C,'권역,관할기관별 현황'!$B$6,'대상 사업장 현황'!$D:$D,'권역,관할기관별 현황'!I2)</f>
        <v>128</v>
      </c>
      <c r="K6" s="53">
        <f>COUNTIFS('대상 사업장 현황'!$C:$C,'권역,관할기관별 현황'!$B$6,'대상 사업장 현황'!$D:$D,'권역,관할기관별 현황'!K2)</f>
        <v>12</v>
      </c>
      <c r="L6" s="53">
        <f>SUMIFS('대상 사업장 현황'!$I:$I,'대상 사업장 현황'!$C:$C,'권역,관할기관별 현황'!$B$6,'대상 사업장 현황'!$D:$D,'권역,관할기관별 현황'!K2)</f>
        <v>57</v>
      </c>
    </row>
  </sheetData>
  <mergeCells count="6">
    <mergeCell ref="B2:B3"/>
    <mergeCell ref="E2:F2"/>
    <mergeCell ref="G2:H2"/>
    <mergeCell ref="I2:J2"/>
    <mergeCell ref="K2:L2"/>
    <mergeCell ref="C2:D2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E1323"/>
  <sheetViews>
    <sheetView zoomScale="85" zoomScaleNormal="85" workbookViewId="0">
      <pane ySplit="5" topLeftCell="A1285" activePane="bottomLeft" state="frozen"/>
      <selection pane="bottomLeft" activeCell="B6" sqref="B6:AA1323"/>
    </sheetView>
  </sheetViews>
  <sheetFormatPr defaultRowHeight="12" customHeight="1" x14ac:dyDescent="0.3"/>
  <cols>
    <col min="1" max="1" width="0.375" customWidth="1"/>
    <col min="2" max="3" width="7" customWidth="1"/>
    <col min="4" max="4" width="8.125" style="51" customWidth="1"/>
    <col min="5" max="5" width="11.5" customWidth="1"/>
    <col min="6" max="6" width="27.75" customWidth="1"/>
    <col min="7" max="7" width="10" customWidth="1"/>
    <col min="8" max="9" width="8.75" customWidth="1"/>
    <col min="10" max="10" width="13.125" customWidth="1"/>
    <col min="11" max="11" width="32.25" customWidth="1"/>
    <col min="12" max="12" width="4.25" style="51" customWidth="1"/>
    <col min="13" max="13" width="6.75" customWidth="1"/>
    <col min="14" max="14" width="16.125" customWidth="1"/>
    <col min="15" max="15" width="20.25" customWidth="1"/>
    <col min="16" max="16" width="10.75" style="51" customWidth="1"/>
    <col min="17" max="17" width="9" style="51" customWidth="1"/>
    <col min="18" max="18" width="14.875" customWidth="1"/>
    <col min="19" max="19" width="13.25" customWidth="1"/>
    <col min="20" max="20" width="14.875" style="121" customWidth="1"/>
    <col min="21" max="21" width="16.375" customWidth="1"/>
    <col min="22" max="22" width="21.375" customWidth="1"/>
    <col min="23" max="24" width="7.375" customWidth="1"/>
    <col min="25" max="26" width="7.125" customWidth="1"/>
    <col min="27" max="27" width="28.375" style="6" customWidth="1"/>
  </cols>
  <sheetData>
    <row r="1" spans="1:30" ht="15" customHeight="1" x14ac:dyDescent="0.3">
      <c r="C1" s="9"/>
      <c r="F1" s="2"/>
      <c r="H1" s="14"/>
      <c r="K1" s="2"/>
      <c r="L1" s="3"/>
      <c r="M1" s="2"/>
      <c r="N1" s="2"/>
      <c r="O1" s="35"/>
      <c r="P1" s="3"/>
      <c r="Q1" s="3"/>
      <c r="R1" s="45"/>
      <c r="S1" s="3"/>
      <c r="T1" s="5"/>
      <c r="U1" s="45"/>
      <c r="V1" s="12"/>
      <c r="W1" s="2"/>
      <c r="X1" s="5"/>
      <c r="Y1" s="5"/>
      <c r="Z1" s="5"/>
      <c r="AA1" s="35"/>
    </row>
    <row r="2" spans="1:30" ht="15" customHeight="1" x14ac:dyDescent="0.3">
      <c r="B2" s="55" t="s">
        <v>4905</v>
      </c>
      <c r="C2" s="9"/>
      <c r="F2" s="2"/>
      <c r="H2" s="14"/>
      <c r="K2" s="2"/>
      <c r="L2" s="3"/>
      <c r="M2" s="2"/>
      <c r="N2" s="2"/>
      <c r="O2" s="35"/>
      <c r="P2" s="3"/>
      <c r="Q2" s="3"/>
      <c r="R2" s="45"/>
      <c r="S2" s="3"/>
      <c r="T2" s="5"/>
      <c r="U2" s="45"/>
      <c r="V2" s="12"/>
      <c r="W2" s="5"/>
      <c r="X2" s="5"/>
      <c r="Y2" s="5"/>
      <c r="Z2" s="5"/>
      <c r="AA2" s="35"/>
    </row>
    <row r="3" spans="1:30" ht="15" customHeight="1" x14ac:dyDescent="0.3">
      <c r="C3" s="9"/>
      <c r="D3" s="56">
        <v>1</v>
      </c>
      <c r="E3">
        <v>2</v>
      </c>
      <c r="F3">
        <v>3</v>
      </c>
      <c r="G3">
        <v>4</v>
      </c>
      <c r="H3">
        <v>5</v>
      </c>
      <c r="I3">
        <v>6</v>
      </c>
      <c r="J3">
        <v>7</v>
      </c>
      <c r="K3">
        <v>8</v>
      </c>
      <c r="L3" s="51">
        <v>9</v>
      </c>
      <c r="M3">
        <v>10</v>
      </c>
      <c r="N3">
        <v>11</v>
      </c>
      <c r="O3" s="10" t="s">
        <v>235</v>
      </c>
      <c r="P3" s="11">
        <f>COUNTIF($P$6:$P$1310,O3)-COUNTIFS($P$6:$P$1310,O3,$X$6:$X$1310,"o")</f>
        <v>540</v>
      </c>
      <c r="Q3" s="3"/>
      <c r="R3" s="3">
        <v>15</v>
      </c>
      <c r="S3" s="3">
        <v>16</v>
      </c>
      <c r="T3" s="3">
        <v>17</v>
      </c>
      <c r="U3" s="3">
        <v>18</v>
      </c>
      <c r="V3" s="3">
        <v>19</v>
      </c>
      <c r="W3" s="3">
        <v>20</v>
      </c>
      <c r="X3" s="3">
        <v>21</v>
      </c>
      <c r="Y3" s="3">
        <v>22</v>
      </c>
      <c r="Z3" s="3">
        <v>23</v>
      </c>
      <c r="AA3" s="12">
        <v>24</v>
      </c>
    </row>
    <row r="4" spans="1:30" ht="15" customHeight="1" x14ac:dyDescent="0.3">
      <c r="C4" s="9"/>
      <c r="D4" s="13">
        <f>COUNTA(D6:D1319)-COUNTIF(X6:X1319,"o")</f>
        <v>1184</v>
      </c>
      <c r="E4" s="13"/>
      <c r="F4" s="2"/>
      <c r="G4">
        <f>SUBTOTAL(3,G6:G1304)</f>
        <v>1299</v>
      </c>
      <c r="H4" s="14"/>
      <c r="K4" s="2"/>
      <c r="L4" s="11"/>
      <c r="M4" s="15"/>
      <c r="N4" s="15"/>
      <c r="O4" s="10" t="s">
        <v>176</v>
      </c>
      <c r="P4" s="11">
        <f>COUNTIF($P$6:$P$1310,O4)-COUNTIFS($P$6:$P$1310,O4,$X$6:$X$1310,"o")</f>
        <v>636</v>
      </c>
      <c r="Q4" s="4">
        <f>COUNTIFS(Q6:Q1310,"통합허가")-COUNTIFS(Q6:Q1310,"통합허가",X6:X1310,"o")</f>
        <v>606</v>
      </c>
      <c r="R4" s="45"/>
      <c r="S4" s="13">
        <f>SUBTOTAL(3,S6:S1310)</f>
        <v>1261</v>
      </c>
      <c r="T4" s="16"/>
      <c r="U4" s="45"/>
      <c r="V4" s="12"/>
      <c r="W4" s="17">
        <f>SUBTOTAL(3,W6:W1310)</f>
        <v>80</v>
      </c>
      <c r="X4" s="17">
        <f>SUBTOTAL(3,X6:X1428)</f>
        <v>130</v>
      </c>
      <c r="Y4" s="17">
        <f>SUBTOTAL(3,Y6:Y1310)</f>
        <v>1209</v>
      </c>
      <c r="Z4" s="17"/>
      <c r="AA4" s="35"/>
      <c r="AB4" s="223" t="s">
        <v>4906</v>
      </c>
      <c r="AC4" s="223"/>
      <c r="AD4" s="223"/>
    </row>
    <row r="5" spans="1:30" ht="15" customHeight="1" x14ac:dyDescent="0.3">
      <c r="A5" s="2"/>
      <c r="B5" s="57" t="s">
        <v>2999</v>
      </c>
      <c r="C5" s="58" t="s">
        <v>4907</v>
      </c>
      <c r="D5" s="57" t="s">
        <v>3000</v>
      </c>
      <c r="E5" s="59" t="s">
        <v>4908</v>
      </c>
      <c r="F5" s="57" t="s">
        <v>41</v>
      </c>
      <c r="G5" s="57" t="s">
        <v>3133</v>
      </c>
      <c r="H5" s="60" t="s">
        <v>2</v>
      </c>
      <c r="I5" s="57" t="s">
        <v>4909</v>
      </c>
      <c r="J5" s="57" t="s">
        <v>4910</v>
      </c>
      <c r="K5" s="59" t="s">
        <v>4911</v>
      </c>
      <c r="L5" s="59" t="s">
        <v>4912</v>
      </c>
      <c r="M5" s="59" t="s">
        <v>4913</v>
      </c>
      <c r="N5" s="59" t="s">
        <v>3134</v>
      </c>
      <c r="O5" s="59" t="s">
        <v>3135</v>
      </c>
      <c r="P5" s="61" t="s">
        <v>4914</v>
      </c>
      <c r="Q5" s="59" t="s">
        <v>4915</v>
      </c>
      <c r="R5" s="62" t="s">
        <v>4916</v>
      </c>
      <c r="S5" s="63" t="s">
        <v>4917</v>
      </c>
      <c r="T5" s="64" t="s">
        <v>4918</v>
      </c>
      <c r="U5" s="65" t="s">
        <v>4919</v>
      </c>
      <c r="V5" s="59" t="s">
        <v>4920</v>
      </c>
      <c r="W5" s="66" t="s">
        <v>4921</v>
      </c>
      <c r="X5" s="66" t="s">
        <v>4922</v>
      </c>
      <c r="Y5" s="67" t="s">
        <v>4923</v>
      </c>
      <c r="Z5" s="67" t="s">
        <v>4924</v>
      </c>
      <c r="AA5" s="59" t="s">
        <v>4925</v>
      </c>
      <c r="AB5" s="59" t="s">
        <v>42</v>
      </c>
      <c r="AC5" s="59" t="s">
        <v>44</v>
      </c>
      <c r="AD5" s="59" t="s">
        <v>45</v>
      </c>
    </row>
    <row r="6" spans="1:30" ht="15" customHeight="1" x14ac:dyDescent="0.3">
      <c r="B6" s="68">
        <v>1</v>
      </c>
      <c r="C6" s="19">
        <v>512</v>
      </c>
      <c r="D6" s="69">
        <v>150001</v>
      </c>
      <c r="E6" s="70" t="s">
        <v>4973</v>
      </c>
      <c r="F6" s="21" t="s">
        <v>1489</v>
      </c>
      <c r="G6" s="21" t="s">
        <v>32</v>
      </c>
      <c r="H6" s="22" t="s">
        <v>107</v>
      </c>
      <c r="I6" s="23" t="s">
        <v>1491</v>
      </c>
      <c r="J6" s="23" t="s">
        <v>1492</v>
      </c>
      <c r="K6" s="21" t="s">
        <v>3165</v>
      </c>
      <c r="L6" s="24" t="s">
        <v>242</v>
      </c>
      <c r="M6" s="21" t="s">
        <v>312</v>
      </c>
      <c r="N6" s="21" t="s">
        <v>313</v>
      </c>
      <c r="O6" s="21" t="s">
        <v>314</v>
      </c>
      <c r="P6" s="3" t="s">
        <v>50</v>
      </c>
      <c r="Q6" s="3" t="s">
        <v>43</v>
      </c>
      <c r="R6" s="45">
        <v>44140</v>
      </c>
      <c r="S6" s="3" t="s">
        <v>3166</v>
      </c>
      <c r="T6" s="5">
        <v>40184</v>
      </c>
      <c r="U6" s="5">
        <v>44970</v>
      </c>
      <c r="V6" s="12"/>
      <c r="W6" s="5"/>
      <c r="X6" s="5"/>
      <c r="Y6" s="5" t="s">
        <v>853</v>
      </c>
      <c r="Z6" s="5"/>
      <c r="AA6" s="35"/>
      <c r="AB6" s="51" t="s">
        <v>4926</v>
      </c>
      <c r="AC6" s="51" t="s">
        <v>4927</v>
      </c>
      <c r="AD6" s="51" t="s">
        <v>4926</v>
      </c>
    </row>
    <row r="7" spans="1:30" ht="15" customHeight="1" x14ac:dyDescent="0.3">
      <c r="B7" s="68">
        <v>2</v>
      </c>
      <c r="C7" s="19">
        <v>513</v>
      </c>
      <c r="D7" s="69">
        <v>150002</v>
      </c>
      <c r="E7" s="70" t="s">
        <v>1493</v>
      </c>
      <c r="F7" s="21" t="s">
        <v>1494</v>
      </c>
      <c r="G7" s="21" t="s">
        <v>32</v>
      </c>
      <c r="H7" s="22" t="s">
        <v>107</v>
      </c>
      <c r="I7" s="23" t="s">
        <v>486</v>
      </c>
      <c r="J7" s="23" t="s">
        <v>1492</v>
      </c>
      <c r="K7" s="21" t="s">
        <v>3167</v>
      </c>
      <c r="L7" s="24" t="s">
        <v>242</v>
      </c>
      <c r="M7" s="21" t="s">
        <v>243</v>
      </c>
      <c r="N7" s="21" t="s">
        <v>313</v>
      </c>
      <c r="O7" s="21" t="s">
        <v>314</v>
      </c>
      <c r="P7" s="3" t="s">
        <v>50</v>
      </c>
      <c r="Q7" s="3" t="s">
        <v>43</v>
      </c>
      <c r="R7" s="45">
        <v>43958</v>
      </c>
      <c r="S7" s="3" t="s">
        <v>3168</v>
      </c>
      <c r="T7" s="5">
        <v>39498</v>
      </c>
      <c r="U7" s="5">
        <v>44922</v>
      </c>
      <c r="V7" s="12"/>
      <c r="W7" s="5"/>
      <c r="X7" s="5"/>
      <c r="Y7" s="5" t="s">
        <v>853</v>
      </c>
      <c r="Z7" s="5"/>
      <c r="AA7" s="35"/>
      <c r="AB7" s="51" t="s">
        <v>4926</v>
      </c>
      <c r="AC7" s="51" t="s">
        <v>4927</v>
      </c>
      <c r="AD7" s="51" t="s">
        <v>4926</v>
      </c>
    </row>
    <row r="8" spans="1:30" ht="15" customHeight="1" x14ac:dyDescent="0.3">
      <c r="B8" s="68">
        <v>3</v>
      </c>
      <c r="C8" s="19">
        <v>514</v>
      </c>
      <c r="D8" s="69">
        <v>150003</v>
      </c>
      <c r="E8" s="70" t="s">
        <v>1495</v>
      </c>
      <c r="F8" s="21" t="s">
        <v>1496</v>
      </c>
      <c r="G8" s="21" t="s">
        <v>32</v>
      </c>
      <c r="H8" s="22" t="s">
        <v>107</v>
      </c>
      <c r="I8" s="23" t="s">
        <v>494</v>
      </c>
      <c r="J8" s="23" t="s">
        <v>1492</v>
      </c>
      <c r="K8" s="21" t="s">
        <v>3169</v>
      </c>
      <c r="L8" s="24" t="s">
        <v>242</v>
      </c>
      <c r="M8" s="21" t="s">
        <v>266</v>
      </c>
      <c r="N8" s="21" t="s">
        <v>308</v>
      </c>
      <c r="O8" s="21" t="s">
        <v>450</v>
      </c>
      <c r="P8" s="3" t="s">
        <v>50</v>
      </c>
      <c r="Q8" s="3" t="s">
        <v>43</v>
      </c>
      <c r="R8" s="45">
        <v>44162</v>
      </c>
      <c r="S8" s="3" t="s">
        <v>3170</v>
      </c>
      <c r="T8" s="5">
        <v>40280</v>
      </c>
      <c r="U8" s="5">
        <v>44922</v>
      </c>
      <c r="V8" s="12"/>
      <c r="W8" s="5"/>
      <c r="X8" s="5"/>
      <c r="Y8" s="5" t="s">
        <v>853</v>
      </c>
      <c r="Z8" s="5"/>
      <c r="AA8" s="35"/>
      <c r="AB8" s="51" t="s">
        <v>4926</v>
      </c>
      <c r="AC8" s="51" t="s">
        <v>4927</v>
      </c>
      <c r="AD8" s="51" t="s">
        <v>4926</v>
      </c>
    </row>
    <row r="9" spans="1:30" ht="15" customHeight="1" x14ac:dyDescent="0.3">
      <c r="B9" s="68">
        <v>4</v>
      </c>
      <c r="C9" s="19">
        <v>515</v>
      </c>
      <c r="D9" s="69">
        <v>150004</v>
      </c>
      <c r="E9" s="70" t="s">
        <v>1497</v>
      </c>
      <c r="F9" s="21" t="s">
        <v>1498</v>
      </c>
      <c r="G9" s="21" t="s">
        <v>32</v>
      </c>
      <c r="H9" s="22" t="s">
        <v>112</v>
      </c>
      <c r="I9" s="23" t="s">
        <v>1499</v>
      </c>
      <c r="J9" s="23" t="s">
        <v>1492</v>
      </c>
      <c r="K9" s="21" t="s">
        <v>3171</v>
      </c>
      <c r="L9" s="24" t="s">
        <v>242</v>
      </c>
      <c r="M9" s="21" t="s">
        <v>243</v>
      </c>
      <c r="N9" s="21" t="s">
        <v>602</v>
      </c>
      <c r="O9" s="21" t="s">
        <v>603</v>
      </c>
      <c r="P9" s="3" t="s">
        <v>48</v>
      </c>
      <c r="Q9" s="3" t="s">
        <v>43</v>
      </c>
      <c r="R9" s="45">
        <v>45288</v>
      </c>
      <c r="S9" s="3" t="s">
        <v>2957</v>
      </c>
      <c r="T9" s="5">
        <v>39447</v>
      </c>
      <c r="U9" s="5">
        <v>44942</v>
      </c>
      <c r="V9" s="12"/>
      <c r="W9" s="5"/>
      <c r="X9" s="5"/>
      <c r="Y9" s="5" t="s">
        <v>853</v>
      </c>
      <c r="Z9" s="5"/>
      <c r="AA9" s="35"/>
      <c r="AB9" s="51" t="s">
        <v>4926</v>
      </c>
      <c r="AC9" s="51" t="s">
        <v>4927</v>
      </c>
      <c r="AD9" s="51" t="s">
        <v>4926</v>
      </c>
    </row>
    <row r="10" spans="1:30" ht="15" customHeight="1" x14ac:dyDescent="0.3">
      <c r="B10" s="68">
        <v>5</v>
      </c>
      <c r="C10" s="19">
        <v>516</v>
      </c>
      <c r="D10" s="69">
        <v>150005</v>
      </c>
      <c r="E10" s="70" t="s">
        <v>1500</v>
      </c>
      <c r="F10" s="21" t="s">
        <v>1501</v>
      </c>
      <c r="G10" s="21" t="s">
        <v>32</v>
      </c>
      <c r="H10" s="22" t="s">
        <v>112</v>
      </c>
      <c r="I10" s="23" t="s">
        <v>1499</v>
      </c>
      <c r="J10" s="23" t="s">
        <v>1492</v>
      </c>
      <c r="K10" s="21" t="s">
        <v>3172</v>
      </c>
      <c r="L10" s="24" t="s">
        <v>242</v>
      </c>
      <c r="M10" s="21" t="s">
        <v>312</v>
      </c>
      <c r="N10" s="21" t="s">
        <v>313</v>
      </c>
      <c r="O10" s="21" t="s">
        <v>314</v>
      </c>
      <c r="P10" s="3" t="s">
        <v>50</v>
      </c>
      <c r="Q10" s="3" t="s">
        <v>43</v>
      </c>
      <c r="R10" s="45">
        <v>44165</v>
      </c>
      <c r="S10" s="3" t="s">
        <v>3173</v>
      </c>
      <c r="T10" s="5">
        <v>39447</v>
      </c>
      <c r="U10" s="5">
        <v>44922</v>
      </c>
      <c r="V10" s="12"/>
      <c r="W10" s="5"/>
      <c r="X10" s="5"/>
      <c r="Y10" s="5" t="s">
        <v>853</v>
      </c>
      <c r="Z10" s="5"/>
      <c r="AA10" s="35"/>
      <c r="AB10" s="51" t="s">
        <v>4926</v>
      </c>
      <c r="AC10" s="51" t="s">
        <v>4927</v>
      </c>
      <c r="AD10" s="51" t="s">
        <v>4926</v>
      </c>
    </row>
    <row r="11" spans="1:30" ht="15" customHeight="1" x14ac:dyDescent="0.3">
      <c r="B11" s="68">
        <v>6</v>
      </c>
      <c r="C11" s="19">
        <v>517</v>
      </c>
      <c r="D11" s="69">
        <v>150006</v>
      </c>
      <c r="E11" s="70" t="s">
        <v>1502</v>
      </c>
      <c r="F11" s="21" t="s">
        <v>1503</v>
      </c>
      <c r="G11" s="21" t="s">
        <v>32</v>
      </c>
      <c r="H11" s="22" t="s">
        <v>112</v>
      </c>
      <c r="I11" s="23" t="s">
        <v>1499</v>
      </c>
      <c r="J11" s="23" t="s">
        <v>1492</v>
      </c>
      <c r="K11" s="21" t="s">
        <v>3174</v>
      </c>
      <c r="L11" s="24" t="s">
        <v>242</v>
      </c>
      <c r="M11" s="21" t="s">
        <v>312</v>
      </c>
      <c r="N11" s="21" t="s">
        <v>313</v>
      </c>
      <c r="O11" s="21" t="s">
        <v>1504</v>
      </c>
      <c r="P11" s="3" t="s">
        <v>50</v>
      </c>
      <c r="Q11" s="3" t="s">
        <v>43</v>
      </c>
      <c r="R11" s="45">
        <v>43909</v>
      </c>
      <c r="S11" s="3" t="s">
        <v>3175</v>
      </c>
      <c r="T11" s="5">
        <v>39447</v>
      </c>
      <c r="U11" s="5">
        <v>45260</v>
      </c>
      <c r="V11" s="12"/>
      <c r="W11" s="5"/>
      <c r="X11" s="5"/>
      <c r="Y11" s="5" t="s">
        <v>853</v>
      </c>
      <c r="Z11" s="5"/>
      <c r="AA11" s="35" t="s">
        <v>4974</v>
      </c>
      <c r="AB11" s="51" t="s">
        <v>4926</v>
      </c>
      <c r="AC11" s="51" t="s">
        <v>4926</v>
      </c>
      <c r="AD11" s="51" t="s">
        <v>4926</v>
      </c>
    </row>
    <row r="12" spans="1:30" ht="15" customHeight="1" x14ac:dyDescent="0.3">
      <c r="B12" s="68">
        <v>7</v>
      </c>
      <c r="C12" s="19">
        <v>518</v>
      </c>
      <c r="D12" s="69">
        <v>150007</v>
      </c>
      <c r="E12" s="70" t="s">
        <v>1505</v>
      </c>
      <c r="F12" s="21" t="s">
        <v>1506</v>
      </c>
      <c r="G12" s="21" t="s">
        <v>32</v>
      </c>
      <c r="H12" s="22" t="s">
        <v>112</v>
      </c>
      <c r="I12" s="23" t="s">
        <v>1499</v>
      </c>
      <c r="J12" s="23" t="s">
        <v>1492</v>
      </c>
      <c r="K12" s="21" t="s">
        <v>3176</v>
      </c>
      <c r="L12" s="24" t="s">
        <v>242</v>
      </c>
      <c r="M12" s="21" t="s">
        <v>243</v>
      </c>
      <c r="N12" s="21" t="s">
        <v>602</v>
      </c>
      <c r="O12" s="21" t="s">
        <v>603</v>
      </c>
      <c r="P12" s="3" t="s">
        <v>48</v>
      </c>
      <c r="Q12" s="3" t="s">
        <v>43</v>
      </c>
      <c r="R12" s="45">
        <v>45287</v>
      </c>
      <c r="S12" s="3" t="s">
        <v>2957</v>
      </c>
      <c r="T12" s="5">
        <v>40178</v>
      </c>
      <c r="U12" s="5">
        <v>44942</v>
      </c>
      <c r="V12" s="12"/>
      <c r="W12" s="5"/>
      <c r="X12" s="5"/>
      <c r="Y12" s="5" t="s">
        <v>853</v>
      </c>
      <c r="Z12" s="5"/>
      <c r="AA12" s="35"/>
      <c r="AB12" s="51" t="s">
        <v>4926</v>
      </c>
      <c r="AC12" s="51" t="s">
        <v>4927</v>
      </c>
      <c r="AD12" s="51" t="s">
        <v>4926</v>
      </c>
    </row>
    <row r="13" spans="1:30" ht="15" customHeight="1" x14ac:dyDescent="0.3">
      <c r="B13" s="68">
        <v>8</v>
      </c>
      <c r="C13" s="19">
        <v>519</v>
      </c>
      <c r="D13" s="69">
        <v>150008</v>
      </c>
      <c r="E13" s="70" t="s">
        <v>1507</v>
      </c>
      <c r="F13" s="21" t="s">
        <v>1508</v>
      </c>
      <c r="G13" s="21" t="s">
        <v>32</v>
      </c>
      <c r="H13" s="22" t="s">
        <v>112</v>
      </c>
      <c r="I13" s="23" t="s">
        <v>1499</v>
      </c>
      <c r="J13" s="23" t="s">
        <v>1492</v>
      </c>
      <c r="K13" s="21" t="s">
        <v>3177</v>
      </c>
      <c r="L13" s="24" t="s">
        <v>242</v>
      </c>
      <c r="M13" s="21" t="s">
        <v>312</v>
      </c>
      <c r="N13" s="21" t="s">
        <v>313</v>
      </c>
      <c r="O13" s="21" t="s">
        <v>314</v>
      </c>
      <c r="P13" s="3" t="s">
        <v>50</v>
      </c>
      <c r="Q13" s="3" t="s">
        <v>43</v>
      </c>
      <c r="R13" s="45">
        <v>44000</v>
      </c>
      <c r="S13" s="3" t="s">
        <v>3178</v>
      </c>
      <c r="T13" s="5">
        <v>39447</v>
      </c>
      <c r="U13" s="5">
        <v>44922</v>
      </c>
      <c r="V13" s="12"/>
      <c r="W13" s="5"/>
      <c r="X13" s="5"/>
      <c r="Y13" s="5" t="s">
        <v>853</v>
      </c>
      <c r="Z13" s="5"/>
      <c r="AA13" s="35"/>
      <c r="AB13" s="51" t="s">
        <v>4926</v>
      </c>
      <c r="AC13" s="51" t="s">
        <v>4927</v>
      </c>
      <c r="AD13" s="51" t="s">
        <v>4926</v>
      </c>
    </row>
    <row r="14" spans="1:30" ht="15" customHeight="1" x14ac:dyDescent="0.3">
      <c r="B14" s="68">
        <v>9</v>
      </c>
      <c r="C14" s="19">
        <v>520</v>
      </c>
      <c r="D14" s="69">
        <v>150009</v>
      </c>
      <c r="E14" s="70" t="s">
        <v>1509</v>
      </c>
      <c r="F14" s="21" t="s">
        <v>1510</v>
      </c>
      <c r="G14" s="21" t="s">
        <v>32</v>
      </c>
      <c r="H14" s="22" t="s">
        <v>112</v>
      </c>
      <c r="I14" s="23" t="s">
        <v>1499</v>
      </c>
      <c r="J14" s="23" t="s">
        <v>1492</v>
      </c>
      <c r="K14" s="21" t="s">
        <v>3179</v>
      </c>
      <c r="L14" s="24" t="s">
        <v>242</v>
      </c>
      <c r="M14" s="21" t="s">
        <v>266</v>
      </c>
      <c r="N14" s="21" t="s">
        <v>602</v>
      </c>
      <c r="O14" s="21" t="s">
        <v>603</v>
      </c>
      <c r="P14" s="3" t="s">
        <v>48</v>
      </c>
      <c r="Q14" s="3" t="s">
        <v>43</v>
      </c>
      <c r="R14" s="45">
        <v>45288</v>
      </c>
      <c r="S14" s="3" t="s">
        <v>2957</v>
      </c>
      <c r="T14" s="5">
        <v>39447</v>
      </c>
      <c r="U14" s="5">
        <v>44942</v>
      </c>
      <c r="V14" s="12"/>
      <c r="W14" s="5"/>
      <c r="X14" s="5"/>
      <c r="Y14" s="5" t="s">
        <v>853</v>
      </c>
      <c r="Z14" s="5"/>
      <c r="AA14" s="35"/>
      <c r="AB14" s="51" t="s">
        <v>4926</v>
      </c>
      <c r="AC14" s="51" t="s">
        <v>4926</v>
      </c>
      <c r="AD14" s="51" t="s">
        <v>4926</v>
      </c>
    </row>
    <row r="15" spans="1:30" ht="15" customHeight="1" x14ac:dyDescent="0.3">
      <c r="B15" s="68">
        <v>10</v>
      </c>
      <c r="C15" s="19">
        <v>521</v>
      </c>
      <c r="D15" s="69">
        <v>150010</v>
      </c>
      <c r="E15" s="70" t="s">
        <v>1511</v>
      </c>
      <c r="F15" s="21" t="s">
        <v>1512</v>
      </c>
      <c r="G15" s="21" t="s">
        <v>32</v>
      </c>
      <c r="H15" s="22" t="s">
        <v>112</v>
      </c>
      <c r="I15" s="23" t="s">
        <v>1499</v>
      </c>
      <c r="J15" s="23" t="s">
        <v>1492</v>
      </c>
      <c r="K15" s="21" t="s">
        <v>3180</v>
      </c>
      <c r="L15" s="24" t="s">
        <v>242</v>
      </c>
      <c r="M15" s="21" t="s">
        <v>312</v>
      </c>
      <c r="N15" s="21" t="s">
        <v>602</v>
      </c>
      <c r="O15" s="21" t="s">
        <v>1513</v>
      </c>
      <c r="P15" s="3" t="s">
        <v>48</v>
      </c>
      <c r="Q15" s="3" t="s">
        <v>43</v>
      </c>
      <c r="R15" s="45">
        <v>45279</v>
      </c>
      <c r="S15" s="3" t="s">
        <v>2957</v>
      </c>
      <c r="T15" s="5">
        <v>39482</v>
      </c>
      <c r="U15" s="5">
        <v>44942</v>
      </c>
      <c r="V15" s="12"/>
      <c r="W15" s="5"/>
      <c r="X15" s="5"/>
      <c r="Y15" s="5" t="s">
        <v>853</v>
      </c>
      <c r="Z15" s="5"/>
      <c r="AA15" s="35"/>
      <c r="AB15" s="51" t="s">
        <v>4926</v>
      </c>
      <c r="AC15" s="51" t="s">
        <v>4927</v>
      </c>
      <c r="AD15" s="51" t="s">
        <v>4926</v>
      </c>
    </row>
    <row r="16" spans="1:30" ht="15" customHeight="1" x14ac:dyDescent="0.3">
      <c r="B16" s="68">
        <v>11</v>
      </c>
      <c r="C16" s="19">
        <v>522</v>
      </c>
      <c r="D16" s="69">
        <v>150011</v>
      </c>
      <c r="E16" s="70" t="s">
        <v>1514</v>
      </c>
      <c r="F16" s="21" t="s">
        <v>1515</v>
      </c>
      <c r="G16" s="21" t="s">
        <v>32</v>
      </c>
      <c r="H16" s="22" t="s">
        <v>112</v>
      </c>
      <c r="I16" s="23" t="s">
        <v>1516</v>
      </c>
      <c r="J16" s="23" t="s">
        <v>1492</v>
      </c>
      <c r="K16" s="21" t="s">
        <v>3181</v>
      </c>
      <c r="L16" s="24" t="s">
        <v>242</v>
      </c>
      <c r="M16" s="21" t="s">
        <v>243</v>
      </c>
      <c r="N16" s="21" t="s">
        <v>602</v>
      </c>
      <c r="O16" s="21" t="s">
        <v>677</v>
      </c>
      <c r="P16" s="3" t="s">
        <v>48</v>
      </c>
      <c r="Q16" s="3" t="s">
        <v>43</v>
      </c>
      <c r="R16" s="45">
        <v>45279</v>
      </c>
      <c r="S16" s="3" t="s">
        <v>2957</v>
      </c>
      <c r="T16" s="5">
        <v>39447</v>
      </c>
      <c r="U16" s="5">
        <v>44942</v>
      </c>
      <c r="V16" s="12"/>
      <c r="W16" s="5"/>
      <c r="X16" s="5"/>
      <c r="Y16" s="5" t="s">
        <v>853</v>
      </c>
      <c r="Z16" s="5"/>
      <c r="AA16" s="35"/>
      <c r="AB16" s="51" t="s">
        <v>4926</v>
      </c>
      <c r="AC16" s="51" t="s">
        <v>4927</v>
      </c>
      <c r="AD16" s="51" t="s">
        <v>4926</v>
      </c>
    </row>
    <row r="17" spans="2:30" ht="15" customHeight="1" x14ac:dyDescent="0.3">
      <c r="B17" s="68">
        <v>12</v>
      </c>
      <c r="C17" s="19">
        <v>523</v>
      </c>
      <c r="D17" s="69">
        <v>150012</v>
      </c>
      <c r="E17" s="70" t="s">
        <v>3182</v>
      </c>
      <c r="F17" s="21" t="s">
        <v>3060</v>
      </c>
      <c r="G17" s="21" t="s">
        <v>32</v>
      </c>
      <c r="H17" s="22" t="s">
        <v>112</v>
      </c>
      <c r="I17" s="23" t="s">
        <v>1516</v>
      </c>
      <c r="J17" s="23" t="s">
        <v>1492</v>
      </c>
      <c r="K17" s="21" t="s">
        <v>3183</v>
      </c>
      <c r="L17" s="24" t="s">
        <v>242</v>
      </c>
      <c r="M17" s="21" t="s">
        <v>312</v>
      </c>
      <c r="N17" s="21" t="s">
        <v>313</v>
      </c>
      <c r="O17" s="21" t="s">
        <v>314</v>
      </c>
      <c r="P17" s="3" t="s">
        <v>50</v>
      </c>
      <c r="Q17" s="3" t="s">
        <v>43</v>
      </c>
      <c r="R17" s="45">
        <v>43910</v>
      </c>
      <c r="S17" s="3" t="s">
        <v>3184</v>
      </c>
      <c r="T17" s="5">
        <v>40907</v>
      </c>
      <c r="U17" s="5">
        <v>45119</v>
      </c>
      <c r="V17" s="12" t="s">
        <v>3185</v>
      </c>
      <c r="W17" s="5"/>
      <c r="X17" s="5"/>
      <c r="Y17" s="5" t="s">
        <v>853</v>
      </c>
      <c r="Z17" s="5"/>
      <c r="AA17" s="35"/>
      <c r="AB17" s="51" t="s">
        <v>4926</v>
      </c>
      <c r="AC17" s="51" t="s">
        <v>4926</v>
      </c>
      <c r="AD17" s="51" t="s">
        <v>4926</v>
      </c>
    </row>
    <row r="18" spans="2:30" ht="15" customHeight="1" x14ac:dyDescent="0.3">
      <c r="B18" s="68">
        <v>13</v>
      </c>
      <c r="C18" s="19">
        <v>524</v>
      </c>
      <c r="D18" s="69">
        <v>150013</v>
      </c>
      <c r="E18" s="70" t="s">
        <v>1517</v>
      </c>
      <c r="F18" s="21" t="s">
        <v>3061</v>
      </c>
      <c r="G18" s="21" t="s">
        <v>32</v>
      </c>
      <c r="H18" s="22" t="s">
        <v>112</v>
      </c>
      <c r="I18" s="23" t="s">
        <v>1516</v>
      </c>
      <c r="J18" s="23" t="s">
        <v>1492</v>
      </c>
      <c r="K18" s="21" t="s">
        <v>3186</v>
      </c>
      <c r="L18" s="24" t="s">
        <v>242</v>
      </c>
      <c r="M18" s="21" t="s">
        <v>256</v>
      </c>
      <c r="N18" s="21" t="s">
        <v>313</v>
      </c>
      <c r="O18" s="21" t="s">
        <v>347</v>
      </c>
      <c r="P18" s="3" t="s">
        <v>50</v>
      </c>
      <c r="Q18" s="3" t="s">
        <v>43</v>
      </c>
      <c r="R18" s="45">
        <v>44137</v>
      </c>
      <c r="S18" s="3" t="s">
        <v>3187</v>
      </c>
      <c r="T18" s="5">
        <v>40178</v>
      </c>
      <c r="U18" s="5">
        <v>44922</v>
      </c>
      <c r="V18" s="12" t="s">
        <v>3188</v>
      </c>
      <c r="W18" s="5"/>
      <c r="X18" s="5"/>
      <c r="Y18" s="5" t="s">
        <v>853</v>
      </c>
      <c r="Z18" s="5"/>
      <c r="AA18" s="35"/>
      <c r="AB18" s="51" t="s">
        <v>4926</v>
      </c>
      <c r="AC18" s="51" t="s">
        <v>4927</v>
      </c>
      <c r="AD18" s="51" t="s">
        <v>4926</v>
      </c>
    </row>
    <row r="19" spans="2:30" ht="15" customHeight="1" x14ac:dyDescent="0.3">
      <c r="B19" s="68">
        <v>14</v>
      </c>
      <c r="C19" s="19">
        <v>525</v>
      </c>
      <c r="D19" s="69">
        <v>150014</v>
      </c>
      <c r="E19" s="70" t="s">
        <v>947</v>
      </c>
      <c r="F19" s="21" t="s">
        <v>1518</v>
      </c>
      <c r="G19" s="21" t="s">
        <v>32</v>
      </c>
      <c r="H19" s="22" t="s">
        <v>112</v>
      </c>
      <c r="I19" s="23" t="s">
        <v>1499</v>
      </c>
      <c r="J19" s="23" t="s">
        <v>1492</v>
      </c>
      <c r="K19" s="21" t="s">
        <v>3189</v>
      </c>
      <c r="L19" s="24" t="s">
        <v>242</v>
      </c>
      <c r="M19" s="21" t="s">
        <v>243</v>
      </c>
      <c r="N19" s="21" t="s">
        <v>308</v>
      </c>
      <c r="O19" s="21" t="s">
        <v>450</v>
      </c>
      <c r="P19" s="3" t="s">
        <v>50</v>
      </c>
      <c r="Q19" s="3" t="s">
        <v>43</v>
      </c>
      <c r="R19" s="45">
        <v>43178</v>
      </c>
      <c r="S19" s="3" t="s">
        <v>3190</v>
      </c>
      <c r="T19" s="5">
        <v>39447</v>
      </c>
      <c r="U19" s="5">
        <v>44922</v>
      </c>
      <c r="V19" s="12"/>
      <c r="W19" s="5"/>
      <c r="X19" s="5"/>
      <c r="Y19" s="5" t="s">
        <v>853</v>
      </c>
      <c r="Z19" s="5"/>
      <c r="AA19" s="35"/>
      <c r="AB19" s="51" t="s">
        <v>4926</v>
      </c>
      <c r="AC19" s="51" t="s">
        <v>4926</v>
      </c>
      <c r="AD19" s="51" t="s">
        <v>4926</v>
      </c>
    </row>
    <row r="20" spans="2:30" ht="15" customHeight="1" x14ac:dyDescent="0.3">
      <c r="B20" s="68">
        <v>15</v>
      </c>
      <c r="C20" s="19">
        <v>526</v>
      </c>
      <c r="D20" s="69">
        <v>150015</v>
      </c>
      <c r="E20" s="70" t="s">
        <v>1519</v>
      </c>
      <c r="F20" s="21" t="s">
        <v>3062</v>
      </c>
      <c r="G20" s="21" t="s">
        <v>32</v>
      </c>
      <c r="H20" s="22" t="s">
        <v>112</v>
      </c>
      <c r="I20" s="23" t="s">
        <v>1499</v>
      </c>
      <c r="J20" s="23" t="s">
        <v>1492</v>
      </c>
      <c r="K20" s="21" t="s">
        <v>3191</v>
      </c>
      <c r="L20" s="24" t="s">
        <v>242</v>
      </c>
      <c r="M20" s="21" t="s">
        <v>312</v>
      </c>
      <c r="N20" s="21" t="s">
        <v>313</v>
      </c>
      <c r="O20" s="21" t="s">
        <v>314</v>
      </c>
      <c r="P20" s="3" t="s">
        <v>50</v>
      </c>
      <c r="Q20" s="3" t="s">
        <v>43</v>
      </c>
      <c r="R20" s="45">
        <v>43886</v>
      </c>
      <c r="S20" s="3" t="s">
        <v>3192</v>
      </c>
      <c r="T20" s="5">
        <v>39447</v>
      </c>
      <c r="U20" s="5">
        <v>44922</v>
      </c>
      <c r="V20" s="12"/>
      <c r="W20" s="5"/>
      <c r="X20" s="5"/>
      <c r="Y20" s="5" t="s">
        <v>853</v>
      </c>
      <c r="Z20" s="5"/>
      <c r="AA20" s="35"/>
      <c r="AB20" s="51" t="s">
        <v>4926</v>
      </c>
      <c r="AC20" s="51" t="s">
        <v>4927</v>
      </c>
      <c r="AD20" s="51" t="s">
        <v>4926</v>
      </c>
    </row>
    <row r="21" spans="2:30" ht="15" customHeight="1" x14ac:dyDescent="0.3">
      <c r="B21" s="68">
        <v>16</v>
      </c>
      <c r="C21" s="19">
        <v>527</v>
      </c>
      <c r="D21" s="69">
        <v>150016</v>
      </c>
      <c r="E21" s="70" t="s">
        <v>1520</v>
      </c>
      <c r="F21" s="21" t="s">
        <v>1521</v>
      </c>
      <c r="G21" s="21" t="s">
        <v>32</v>
      </c>
      <c r="H21" s="22" t="s">
        <v>112</v>
      </c>
      <c r="I21" s="23" t="s">
        <v>1516</v>
      </c>
      <c r="J21" s="23" t="s">
        <v>1492</v>
      </c>
      <c r="K21" s="21" t="s">
        <v>3193</v>
      </c>
      <c r="L21" s="24" t="s">
        <v>242</v>
      </c>
      <c r="M21" s="21" t="s">
        <v>266</v>
      </c>
      <c r="N21" s="21" t="s">
        <v>602</v>
      </c>
      <c r="O21" s="21" t="s">
        <v>603</v>
      </c>
      <c r="P21" s="3" t="s">
        <v>48</v>
      </c>
      <c r="Q21" s="3" t="s">
        <v>43</v>
      </c>
      <c r="R21" s="45">
        <v>45279</v>
      </c>
      <c r="S21" s="3" t="s">
        <v>2957</v>
      </c>
      <c r="T21" s="5">
        <v>39447</v>
      </c>
      <c r="U21" s="5">
        <v>44942</v>
      </c>
      <c r="V21" s="12"/>
      <c r="W21" s="5"/>
      <c r="X21" s="5"/>
      <c r="Y21" s="5" t="s">
        <v>853</v>
      </c>
      <c r="Z21" s="5"/>
      <c r="AA21" s="35"/>
      <c r="AB21" s="51" t="s">
        <v>4926</v>
      </c>
      <c r="AC21" s="51" t="s">
        <v>4927</v>
      </c>
      <c r="AD21" s="51" t="s">
        <v>4926</v>
      </c>
    </row>
    <row r="22" spans="2:30" ht="15" customHeight="1" x14ac:dyDescent="0.3">
      <c r="B22" s="68">
        <v>17</v>
      </c>
      <c r="C22" s="26">
        <v>528</v>
      </c>
      <c r="D22" s="71">
        <v>150017</v>
      </c>
      <c r="E22" s="72" t="s">
        <v>1522</v>
      </c>
      <c r="F22" s="21" t="s">
        <v>3063</v>
      </c>
      <c r="G22" s="21" t="s">
        <v>32</v>
      </c>
      <c r="H22" s="27" t="s">
        <v>112</v>
      </c>
      <c r="I22" s="21" t="s">
        <v>1516</v>
      </c>
      <c r="J22" s="21" t="s">
        <v>1492</v>
      </c>
      <c r="K22" s="21" t="s">
        <v>3194</v>
      </c>
      <c r="L22" s="24" t="s">
        <v>242</v>
      </c>
      <c r="M22" s="21" t="s">
        <v>266</v>
      </c>
      <c r="N22" s="21" t="s">
        <v>308</v>
      </c>
      <c r="O22" s="21" t="s">
        <v>450</v>
      </c>
      <c r="P22" s="3" t="s">
        <v>50</v>
      </c>
      <c r="Q22" s="3" t="s">
        <v>43</v>
      </c>
      <c r="R22" s="45">
        <v>43629</v>
      </c>
      <c r="S22" s="3" t="s">
        <v>3195</v>
      </c>
      <c r="T22" s="5">
        <v>39447</v>
      </c>
      <c r="U22" s="5">
        <v>44922</v>
      </c>
      <c r="V22" s="12" t="s">
        <v>3196</v>
      </c>
      <c r="W22" s="5"/>
      <c r="X22" s="5"/>
      <c r="Y22" s="5" t="s">
        <v>853</v>
      </c>
      <c r="Z22" s="5"/>
      <c r="AA22" s="35"/>
      <c r="AB22" s="51" t="s">
        <v>4926</v>
      </c>
      <c r="AC22" s="51" t="s">
        <v>4926</v>
      </c>
      <c r="AD22" s="51" t="s">
        <v>4926</v>
      </c>
    </row>
    <row r="23" spans="2:30" ht="15" customHeight="1" x14ac:dyDescent="0.3">
      <c r="B23" s="68">
        <v>18</v>
      </c>
      <c r="C23" s="19">
        <v>529</v>
      </c>
      <c r="D23" s="69">
        <v>150020</v>
      </c>
      <c r="E23" s="70" t="s">
        <v>1523</v>
      </c>
      <c r="F23" s="21" t="s">
        <v>1524</v>
      </c>
      <c r="G23" s="21" t="s">
        <v>32</v>
      </c>
      <c r="H23" s="22" t="s">
        <v>108</v>
      </c>
      <c r="I23" s="23" t="s">
        <v>1525</v>
      </c>
      <c r="J23" s="23" t="s">
        <v>1492</v>
      </c>
      <c r="K23" s="21" t="s">
        <v>3197</v>
      </c>
      <c r="L23" s="18" t="s">
        <v>242</v>
      </c>
      <c r="M23" s="23" t="s">
        <v>256</v>
      </c>
      <c r="N23" s="23" t="s">
        <v>308</v>
      </c>
      <c r="O23" s="23" t="s">
        <v>450</v>
      </c>
      <c r="P23" s="3" t="s">
        <v>50</v>
      </c>
      <c r="Q23" s="3" t="s">
        <v>43</v>
      </c>
      <c r="R23" s="45">
        <v>44116</v>
      </c>
      <c r="S23" s="3" t="s">
        <v>1526</v>
      </c>
      <c r="T23" s="5">
        <v>39464</v>
      </c>
      <c r="U23" s="5">
        <v>44922</v>
      </c>
      <c r="V23" s="12"/>
      <c r="W23" s="5"/>
      <c r="X23" s="5"/>
      <c r="Y23" s="5" t="s">
        <v>853</v>
      </c>
      <c r="Z23" s="5"/>
      <c r="AA23" s="35"/>
      <c r="AB23" s="51" t="s">
        <v>4926</v>
      </c>
      <c r="AC23" s="51" t="s">
        <v>4927</v>
      </c>
      <c r="AD23" s="51" t="s">
        <v>4927</v>
      </c>
    </row>
    <row r="24" spans="2:30" ht="15" customHeight="1" x14ac:dyDescent="0.3">
      <c r="B24" s="68">
        <v>19</v>
      </c>
      <c r="C24" s="19">
        <v>530</v>
      </c>
      <c r="D24" s="69">
        <v>150021</v>
      </c>
      <c r="E24" s="70" t="s">
        <v>1527</v>
      </c>
      <c r="F24" s="21" t="s">
        <v>1528</v>
      </c>
      <c r="G24" s="21" t="s">
        <v>32</v>
      </c>
      <c r="H24" s="22" t="s">
        <v>108</v>
      </c>
      <c r="I24" s="23" t="s">
        <v>1525</v>
      </c>
      <c r="J24" s="23" t="s">
        <v>1492</v>
      </c>
      <c r="K24" s="21" t="s">
        <v>3198</v>
      </c>
      <c r="L24" s="24" t="s">
        <v>242</v>
      </c>
      <c r="M24" s="21" t="s">
        <v>256</v>
      </c>
      <c r="N24" s="21" t="s">
        <v>313</v>
      </c>
      <c r="O24" s="21" t="s">
        <v>347</v>
      </c>
      <c r="P24" s="3" t="s">
        <v>50</v>
      </c>
      <c r="Q24" s="3" t="s">
        <v>43</v>
      </c>
      <c r="R24" s="45">
        <v>43859</v>
      </c>
      <c r="S24" s="3" t="s">
        <v>1529</v>
      </c>
      <c r="T24" s="5">
        <v>39554</v>
      </c>
      <c r="U24" s="5">
        <v>44922</v>
      </c>
      <c r="V24" s="12"/>
      <c r="W24" s="5"/>
      <c r="X24" s="5"/>
      <c r="Y24" s="5" t="s">
        <v>853</v>
      </c>
      <c r="Z24" s="5"/>
      <c r="AA24" s="35"/>
      <c r="AB24" s="51" t="s">
        <v>4926</v>
      </c>
      <c r="AC24" s="51" t="s">
        <v>4927</v>
      </c>
      <c r="AD24" s="51" t="s">
        <v>4926</v>
      </c>
    </row>
    <row r="25" spans="2:30" ht="15" customHeight="1" x14ac:dyDescent="0.3">
      <c r="B25" s="68">
        <v>20</v>
      </c>
      <c r="C25" s="19">
        <v>531</v>
      </c>
      <c r="D25" s="69">
        <v>150022</v>
      </c>
      <c r="E25" s="70" t="s">
        <v>1527</v>
      </c>
      <c r="F25" s="21" t="s">
        <v>1530</v>
      </c>
      <c r="G25" s="21" t="s">
        <v>32</v>
      </c>
      <c r="H25" s="22" t="s">
        <v>108</v>
      </c>
      <c r="I25" s="23" t="s">
        <v>1531</v>
      </c>
      <c r="J25" s="23" t="s">
        <v>1492</v>
      </c>
      <c r="K25" s="21" t="s">
        <v>3199</v>
      </c>
      <c r="L25" s="24" t="s">
        <v>242</v>
      </c>
      <c r="M25" s="21" t="s">
        <v>256</v>
      </c>
      <c r="N25" s="21" t="s">
        <v>313</v>
      </c>
      <c r="O25" s="21" t="s">
        <v>347</v>
      </c>
      <c r="P25" s="3" t="s">
        <v>50</v>
      </c>
      <c r="Q25" s="3" t="s">
        <v>43</v>
      </c>
      <c r="R25" s="45">
        <v>43769</v>
      </c>
      <c r="S25" s="3" t="s">
        <v>1532</v>
      </c>
      <c r="T25" s="5">
        <v>39554</v>
      </c>
      <c r="U25" s="5">
        <v>44922</v>
      </c>
      <c r="V25" s="12"/>
      <c r="W25" s="5"/>
      <c r="X25" s="5"/>
      <c r="Y25" s="5" t="s">
        <v>853</v>
      </c>
      <c r="Z25" s="5"/>
      <c r="AA25" s="35"/>
      <c r="AB25" s="51" t="s">
        <v>4926</v>
      </c>
      <c r="AC25" s="51" t="s">
        <v>4927</v>
      </c>
      <c r="AD25" s="51" t="s">
        <v>4926</v>
      </c>
    </row>
    <row r="26" spans="2:30" ht="15" customHeight="1" x14ac:dyDescent="0.3">
      <c r="B26" s="68">
        <v>21</v>
      </c>
      <c r="C26" s="19">
        <v>532</v>
      </c>
      <c r="D26" s="69">
        <v>150023</v>
      </c>
      <c r="E26" s="70" t="s">
        <v>1523</v>
      </c>
      <c r="F26" s="21" t="s">
        <v>1533</v>
      </c>
      <c r="G26" s="21" t="s">
        <v>32</v>
      </c>
      <c r="H26" s="22" t="s">
        <v>108</v>
      </c>
      <c r="I26" s="23" t="s">
        <v>1531</v>
      </c>
      <c r="J26" s="23" t="s">
        <v>1492</v>
      </c>
      <c r="K26" s="21" t="s">
        <v>3200</v>
      </c>
      <c r="L26" s="24" t="s">
        <v>242</v>
      </c>
      <c r="M26" s="21" t="s">
        <v>256</v>
      </c>
      <c r="N26" s="21" t="s">
        <v>308</v>
      </c>
      <c r="O26" s="21" t="s">
        <v>450</v>
      </c>
      <c r="P26" s="3" t="s">
        <v>50</v>
      </c>
      <c r="Q26" s="3" t="s">
        <v>43</v>
      </c>
      <c r="R26" s="45">
        <v>44070</v>
      </c>
      <c r="S26" s="3" t="s">
        <v>1534</v>
      </c>
      <c r="T26" s="5">
        <v>40144</v>
      </c>
      <c r="U26" s="5">
        <v>44922</v>
      </c>
      <c r="V26" s="12"/>
      <c r="W26" s="5"/>
      <c r="X26" s="5"/>
      <c r="Y26" s="5" t="s">
        <v>853</v>
      </c>
      <c r="Z26" s="5"/>
      <c r="AA26" s="35"/>
      <c r="AB26" s="51" t="s">
        <v>4926</v>
      </c>
      <c r="AC26" s="51" t="s">
        <v>4927</v>
      </c>
      <c r="AD26" s="51" t="s">
        <v>4927</v>
      </c>
    </row>
    <row r="27" spans="2:30" ht="15" customHeight="1" x14ac:dyDescent="0.3">
      <c r="B27" s="68">
        <v>22</v>
      </c>
      <c r="C27" s="19">
        <v>533</v>
      </c>
      <c r="D27" s="69">
        <v>150024</v>
      </c>
      <c r="E27" s="70" t="s">
        <v>1535</v>
      </c>
      <c r="F27" s="21" t="s">
        <v>1536</v>
      </c>
      <c r="G27" s="21" t="s">
        <v>32</v>
      </c>
      <c r="H27" s="22" t="s">
        <v>108</v>
      </c>
      <c r="I27" s="23" t="s">
        <v>1537</v>
      </c>
      <c r="J27" s="23" t="s">
        <v>1492</v>
      </c>
      <c r="K27" s="21" t="s">
        <v>3201</v>
      </c>
      <c r="L27" s="24" t="s">
        <v>242</v>
      </c>
      <c r="M27" s="21" t="s">
        <v>256</v>
      </c>
      <c r="N27" s="21" t="s">
        <v>257</v>
      </c>
      <c r="O27" s="21" t="s">
        <v>258</v>
      </c>
      <c r="P27" s="3" t="s">
        <v>50</v>
      </c>
      <c r="Q27" s="3" t="s">
        <v>43</v>
      </c>
      <c r="R27" s="45">
        <v>43851</v>
      </c>
      <c r="S27" s="3" t="s">
        <v>3202</v>
      </c>
      <c r="T27" s="5">
        <v>39464</v>
      </c>
      <c r="U27" s="5">
        <v>44922</v>
      </c>
      <c r="V27" s="12"/>
      <c r="W27" s="5"/>
      <c r="X27" s="5"/>
      <c r="Y27" s="5" t="s">
        <v>853</v>
      </c>
      <c r="Z27" s="5"/>
      <c r="AA27" s="35"/>
      <c r="AB27" s="51" t="s">
        <v>4926</v>
      </c>
      <c r="AC27" s="51" t="s">
        <v>4927</v>
      </c>
      <c r="AD27" s="51" t="s">
        <v>4927</v>
      </c>
    </row>
    <row r="28" spans="2:30" ht="15" customHeight="1" x14ac:dyDescent="0.3">
      <c r="B28" s="68">
        <v>23</v>
      </c>
      <c r="C28" s="19">
        <v>534</v>
      </c>
      <c r="D28" s="69">
        <v>150028</v>
      </c>
      <c r="E28" s="70" t="s">
        <v>1527</v>
      </c>
      <c r="F28" s="21" t="s">
        <v>1538</v>
      </c>
      <c r="G28" s="21" t="s">
        <v>32</v>
      </c>
      <c r="H28" s="22" t="s">
        <v>108</v>
      </c>
      <c r="I28" s="23" t="s">
        <v>1539</v>
      </c>
      <c r="J28" s="23" t="s">
        <v>1492</v>
      </c>
      <c r="K28" s="21" t="s">
        <v>3203</v>
      </c>
      <c r="L28" s="24" t="s">
        <v>242</v>
      </c>
      <c r="M28" s="21" t="s">
        <v>256</v>
      </c>
      <c r="N28" s="21" t="s">
        <v>313</v>
      </c>
      <c r="O28" s="21" t="s">
        <v>347</v>
      </c>
      <c r="P28" s="3" t="s">
        <v>50</v>
      </c>
      <c r="Q28" s="3" t="s">
        <v>43</v>
      </c>
      <c r="R28" s="45">
        <v>43682</v>
      </c>
      <c r="S28" s="3" t="s">
        <v>3204</v>
      </c>
      <c r="T28" s="5">
        <v>39553</v>
      </c>
      <c r="U28" s="5">
        <v>44922</v>
      </c>
      <c r="V28" s="12"/>
      <c r="W28" s="5"/>
      <c r="X28" s="5"/>
      <c r="Y28" s="5" t="s">
        <v>853</v>
      </c>
      <c r="Z28" s="5"/>
      <c r="AA28" s="35"/>
      <c r="AB28" s="51" t="s">
        <v>4926</v>
      </c>
      <c r="AC28" s="51" t="s">
        <v>4927</v>
      </c>
      <c r="AD28" s="51" t="s">
        <v>4926</v>
      </c>
    </row>
    <row r="29" spans="2:30" ht="15" customHeight="1" x14ac:dyDescent="0.3">
      <c r="B29" s="68">
        <v>24</v>
      </c>
      <c r="C29" s="19">
        <v>535</v>
      </c>
      <c r="D29" s="69">
        <v>150030</v>
      </c>
      <c r="E29" s="70" t="s">
        <v>1540</v>
      </c>
      <c r="F29" s="21" t="s">
        <v>1541</v>
      </c>
      <c r="G29" s="21" t="s">
        <v>32</v>
      </c>
      <c r="H29" s="22" t="s">
        <v>108</v>
      </c>
      <c r="I29" s="23" t="s">
        <v>1542</v>
      </c>
      <c r="J29" s="23" t="s">
        <v>1492</v>
      </c>
      <c r="K29" s="21" t="s">
        <v>3205</v>
      </c>
      <c r="L29" s="24" t="s">
        <v>280</v>
      </c>
      <c r="M29" s="21" t="s">
        <v>243</v>
      </c>
      <c r="N29" s="21" t="s">
        <v>398</v>
      </c>
      <c r="O29" s="21" t="s">
        <v>1152</v>
      </c>
      <c r="P29" s="3" t="s">
        <v>48</v>
      </c>
      <c r="Q29" s="3" t="s">
        <v>2957</v>
      </c>
      <c r="R29" s="45" t="s">
        <v>2957</v>
      </c>
      <c r="S29" s="3" t="s">
        <v>2957</v>
      </c>
      <c r="T29" s="5">
        <v>39553</v>
      </c>
      <c r="U29" s="5">
        <v>44666</v>
      </c>
      <c r="V29" s="12"/>
      <c r="W29" s="5"/>
      <c r="X29" s="5"/>
      <c r="Y29" s="5" t="s">
        <v>853</v>
      </c>
      <c r="Z29" s="5"/>
      <c r="AA29" s="35"/>
      <c r="AB29" s="51" t="s">
        <v>4926</v>
      </c>
      <c r="AC29" s="51" t="s">
        <v>4927</v>
      </c>
      <c r="AD29" s="51" t="s">
        <v>4927</v>
      </c>
    </row>
    <row r="30" spans="2:30" ht="15" customHeight="1" x14ac:dyDescent="0.3">
      <c r="B30" s="68">
        <v>25</v>
      </c>
      <c r="C30" s="19">
        <v>536</v>
      </c>
      <c r="D30" s="69">
        <v>150031</v>
      </c>
      <c r="E30" s="70" t="s">
        <v>1543</v>
      </c>
      <c r="F30" s="21" t="s">
        <v>3064</v>
      </c>
      <c r="G30" s="21" t="s">
        <v>32</v>
      </c>
      <c r="H30" s="22" t="s">
        <v>107</v>
      </c>
      <c r="I30" s="23" t="s">
        <v>1544</v>
      </c>
      <c r="J30" s="23" t="s">
        <v>1492</v>
      </c>
      <c r="K30" s="21" t="s">
        <v>3206</v>
      </c>
      <c r="L30" s="24" t="s">
        <v>242</v>
      </c>
      <c r="M30" s="21" t="s">
        <v>266</v>
      </c>
      <c r="N30" s="34" t="s">
        <v>398</v>
      </c>
      <c r="O30" s="34" t="s">
        <v>686</v>
      </c>
      <c r="P30" s="3" t="s">
        <v>50</v>
      </c>
      <c r="Q30" s="3" t="s">
        <v>43</v>
      </c>
      <c r="R30" s="45">
        <v>44187</v>
      </c>
      <c r="S30" s="3" t="s">
        <v>1545</v>
      </c>
      <c r="T30" s="5">
        <v>39444</v>
      </c>
      <c r="U30" s="5">
        <v>45063</v>
      </c>
      <c r="V30" s="12" t="s">
        <v>3207</v>
      </c>
      <c r="W30" s="5"/>
      <c r="X30" s="5"/>
      <c r="Y30" s="5" t="s">
        <v>853</v>
      </c>
      <c r="Z30" s="5"/>
      <c r="AA30" s="35"/>
      <c r="AB30" s="51" t="s">
        <v>4926</v>
      </c>
      <c r="AC30" s="51" t="s">
        <v>4927</v>
      </c>
      <c r="AD30" s="51" t="s">
        <v>4926</v>
      </c>
    </row>
    <row r="31" spans="2:30" ht="15" customHeight="1" x14ac:dyDescent="0.3">
      <c r="B31" s="68">
        <v>26</v>
      </c>
      <c r="C31" s="73">
        <v>537</v>
      </c>
      <c r="D31" s="74">
        <v>150032</v>
      </c>
      <c r="E31" s="75" t="s">
        <v>1546</v>
      </c>
      <c r="F31" s="76" t="s">
        <v>1547</v>
      </c>
      <c r="G31" s="76" t="s">
        <v>32</v>
      </c>
      <c r="H31" s="77" t="s">
        <v>107</v>
      </c>
      <c r="I31" s="78" t="s">
        <v>1544</v>
      </c>
      <c r="J31" s="78" t="s">
        <v>1492</v>
      </c>
      <c r="K31" s="76" t="s">
        <v>3208</v>
      </c>
      <c r="L31" s="79" t="s">
        <v>242</v>
      </c>
      <c r="M31" s="76" t="s">
        <v>243</v>
      </c>
      <c r="N31" s="76" t="s">
        <v>398</v>
      </c>
      <c r="O31" s="76" t="s">
        <v>653</v>
      </c>
      <c r="P31" s="80" t="s">
        <v>48</v>
      </c>
      <c r="Q31" s="80" t="s">
        <v>2957</v>
      </c>
      <c r="R31" s="81" t="s">
        <v>2957</v>
      </c>
      <c r="S31" s="80" t="s">
        <v>2957</v>
      </c>
      <c r="T31" s="82">
        <v>39444</v>
      </c>
      <c r="U31" s="82" t="s">
        <v>3209</v>
      </c>
      <c r="V31" s="83" t="s">
        <v>3210</v>
      </c>
      <c r="W31" s="82"/>
      <c r="X31" s="82" t="s">
        <v>853</v>
      </c>
      <c r="Y31" s="82" t="s">
        <v>853</v>
      </c>
      <c r="Z31" s="82"/>
      <c r="AA31" s="84" t="s">
        <v>3211</v>
      </c>
      <c r="AB31" s="85" t="s">
        <v>4927</v>
      </c>
      <c r="AC31" s="85" t="s">
        <v>4927</v>
      </c>
      <c r="AD31" s="85" t="s">
        <v>4927</v>
      </c>
    </row>
    <row r="32" spans="2:30" ht="15" customHeight="1" x14ac:dyDescent="0.3">
      <c r="B32" s="68">
        <v>27</v>
      </c>
      <c r="C32" s="19">
        <v>538</v>
      </c>
      <c r="D32" s="69">
        <v>150033</v>
      </c>
      <c r="E32" s="70" t="s">
        <v>1548</v>
      </c>
      <c r="F32" s="21" t="s">
        <v>1549</v>
      </c>
      <c r="G32" s="21" t="s">
        <v>32</v>
      </c>
      <c r="H32" s="22" t="s">
        <v>107</v>
      </c>
      <c r="I32" s="23" t="s">
        <v>1544</v>
      </c>
      <c r="J32" s="23" t="s">
        <v>1492</v>
      </c>
      <c r="K32" s="21" t="s">
        <v>3212</v>
      </c>
      <c r="L32" s="24" t="s">
        <v>242</v>
      </c>
      <c r="M32" s="21" t="s">
        <v>243</v>
      </c>
      <c r="N32" s="21" t="s">
        <v>398</v>
      </c>
      <c r="O32" s="21" t="s">
        <v>1550</v>
      </c>
      <c r="P32" s="3" t="s">
        <v>48</v>
      </c>
      <c r="Q32" s="3" t="s">
        <v>2957</v>
      </c>
      <c r="R32" s="45" t="s">
        <v>2957</v>
      </c>
      <c r="S32" s="3" t="s">
        <v>2957</v>
      </c>
      <c r="T32" s="5">
        <v>39444</v>
      </c>
      <c r="U32" s="5" t="s">
        <v>3209</v>
      </c>
      <c r="V32" s="12"/>
      <c r="W32" s="5"/>
      <c r="X32" s="5"/>
      <c r="Y32" s="5" t="s">
        <v>853</v>
      </c>
      <c r="Z32" s="5"/>
      <c r="AA32" s="35"/>
      <c r="AB32" s="51" t="s">
        <v>4926</v>
      </c>
      <c r="AC32" s="51" t="s">
        <v>4927</v>
      </c>
      <c r="AD32" s="51" t="s">
        <v>4927</v>
      </c>
    </row>
    <row r="33" spans="2:30" ht="15" customHeight="1" x14ac:dyDescent="0.3">
      <c r="B33" s="68">
        <v>28</v>
      </c>
      <c r="C33" s="19">
        <v>539</v>
      </c>
      <c r="D33" s="69">
        <v>150034</v>
      </c>
      <c r="E33" s="70" t="s">
        <v>1551</v>
      </c>
      <c r="F33" s="21" t="s">
        <v>1552</v>
      </c>
      <c r="G33" s="21" t="s">
        <v>32</v>
      </c>
      <c r="H33" s="22" t="s">
        <v>107</v>
      </c>
      <c r="I33" s="23" t="s">
        <v>1544</v>
      </c>
      <c r="J33" s="23" t="s">
        <v>1492</v>
      </c>
      <c r="K33" s="21" t="s">
        <v>3213</v>
      </c>
      <c r="L33" s="24" t="s">
        <v>242</v>
      </c>
      <c r="M33" s="21" t="s">
        <v>266</v>
      </c>
      <c r="N33" s="21" t="s">
        <v>398</v>
      </c>
      <c r="O33" s="21" t="s">
        <v>1550</v>
      </c>
      <c r="P33" s="3" t="s">
        <v>48</v>
      </c>
      <c r="Q33" s="3" t="s">
        <v>2957</v>
      </c>
      <c r="R33" s="45" t="s">
        <v>2957</v>
      </c>
      <c r="S33" s="3" t="s">
        <v>2957</v>
      </c>
      <c r="T33" s="5">
        <v>39444</v>
      </c>
      <c r="U33" s="5" t="s">
        <v>3209</v>
      </c>
      <c r="V33" s="12"/>
      <c r="W33" s="5"/>
      <c r="X33" s="5"/>
      <c r="Y33" s="5" t="s">
        <v>853</v>
      </c>
      <c r="Z33" s="5"/>
      <c r="AA33" s="35"/>
      <c r="AB33" s="51" t="s">
        <v>4926</v>
      </c>
      <c r="AC33" s="51" t="s">
        <v>4927</v>
      </c>
      <c r="AD33" s="51" t="s">
        <v>4927</v>
      </c>
    </row>
    <row r="34" spans="2:30" ht="15" customHeight="1" x14ac:dyDescent="0.3">
      <c r="B34" s="68">
        <v>29</v>
      </c>
      <c r="C34" s="19">
        <v>540</v>
      </c>
      <c r="D34" s="69">
        <v>150035</v>
      </c>
      <c r="E34" s="70" t="s">
        <v>432</v>
      </c>
      <c r="F34" s="21" t="s">
        <v>4975</v>
      </c>
      <c r="G34" s="21" t="s">
        <v>32</v>
      </c>
      <c r="H34" s="22" t="s">
        <v>107</v>
      </c>
      <c r="I34" s="23" t="s">
        <v>775</v>
      </c>
      <c r="J34" s="23" t="s">
        <v>1492</v>
      </c>
      <c r="K34" s="21" t="s">
        <v>3214</v>
      </c>
      <c r="L34" s="24" t="s">
        <v>242</v>
      </c>
      <c r="M34" s="21" t="s">
        <v>243</v>
      </c>
      <c r="N34" s="21" t="s">
        <v>300</v>
      </c>
      <c r="O34" s="21" t="s">
        <v>716</v>
      </c>
      <c r="P34" s="3" t="s">
        <v>50</v>
      </c>
      <c r="Q34" s="3" t="s">
        <v>43</v>
      </c>
      <c r="R34" s="45">
        <v>44365</v>
      </c>
      <c r="S34" s="3" t="s">
        <v>3215</v>
      </c>
      <c r="T34" s="5">
        <v>39444</v>
      </c>
      <c r="U34" s="5">
        <v>45266</v>
      </c>
      <c r="V34" s="12"/>
      <c r="W34" s="5"/>
      <c r="X34" s="5"/>
      <c r="Y34" s="5" t="s">
        <v>853</v>
      </c>
      <c r="Z34" s="5"/>
      <c r="AA34" s="35"/>
      <c r="AB34" s="51" t="s">
        <v>4926</v>
      </c>
      <c r="AC34" s="51" t="s">
        <v>4926</v>
      </c>
      <c r="AD34" s="51" t="s">
        <v>4927</v>
      </c>
    </row>
    <row r="35" spans="2:30" ht="15" customHeight="1" x14ac:dyDescent="0.3">
      <c r="B35" s="68">
        <v>30</v>
      </c>
      <c r="C35" s="19">
        <v>541</v>
      </c>
      <c r="D35" s="69">
        <v>150036</v>
      </c>
      <c r="E35" s="70" t="s">
        <v>3216</v>
      </c>
      <c r="F35" s="21" t="s">
        <v>3217</v>
      </c>
      <c r="G35" s="21" t="s">
        <v>32</v>
      </c>
      <c r="H35" s="22" t="s">
        <v>107</v>
      </c>
      <c r="I35" s="23" t="s">
        <v>775</v>
      </c>
      <c r="J35" s="23" t="s">
        <v>1492</v>
      </c>
      <c r="K35" s="21" t="s">
        <v>3218</v>
      </c>
      <c r="L35" s="24" t="s">
        <v>242</v>
      </c>
      <c r="M35" s="21" t="s">
        <v>266</v>
      </c>
      <c r="N35" s="21" t="s">
        <v>300</v>
      </c>
      <c r="O35" s="21" t="s">
        <v>987</v>
      </c>
      <c r="P35" s="3" t="s">
        <v>50</v>
      </c>
      <c r="Q35" s="3" t="s">
        <v>43</v>
      </c>
      <c r="R35" s="45">
        <v>44293</v>
      </c>
      <c r="S35" s="3" t="s">
        <v>1553</v>
      </c>
      <c r="T35" s="5">
        <v>39444</v>
      </c>
      <c r="U35" s="5">
        <v>45154</v>
      </c>
      <c r="V35" s="12" t="s">
        <v>3219</v>
      </c>
      <c r="W35" s="5"/>
      <c r="X35" s="5"/>
      <c r="Y35" s="5" t="s">
        <v>853</v>
      </c>
      <c r="Z35" s="5"/>
      <c r="AA35" s="35"/>
      <c r="AB35" s="51" t="s">
        <v>4926</v>
      </c>
      <c r="AC35" s="51" t="s">
        <v>4926</v>
      </c>
      <c r="AD35" s="51" t="s">
        <v>4927</v>
      </c>
    </row>
    <row r="36" spans="2:30" ht="15" customHeight="1" x14ac:dyDescent="0.3">
      <c r="B36" s="68">
        <v>31</v>
      </c>
      <c r="C36" s="19">
        <v>542</v>
      </c>
      <c r="D36" s="69">
        <v>150041</v>
      </c>
      <c r="E36" s="70" t="s">
        <v>1554</v>
      </c>
      <c r="F36" s="21" t="s">
        <v>1555</v>
      </c>
      <c r="G36" s="21" t="s">
        <v>32</v>
      </c>
      <c r="H36" s="22" t="s">
        <v>107</v>
      </c>
      <c r="I36" s="23" t="s">
        <v>1556</v>
      </c>
      <c r="J36" s="23" t="s">
        <v>1492</v>
      </c>
      <c r="K36" s="21" t="s">
        <v>3220</v>
      </c>
      <c r="L36" s="24" t="s">
        <v>242</v>
      </c>
      <c r="M36" s="21" t="s">
        <v>243</v>
      </c>
      <c r="N36" s="21" t="s">
        <v>398</v>
      </c>
      <c r="O36" s="21" t="s">
        <v>647</v>
      </c>
      <c r="P36" s="3" t="s">
        <v>48</v>
      </c>
      <c r="Q36" s="3" t="s">
        <v>2957</v>
      </c>
      <c r="R36" s="45" t="s">
        <v>2957</v>
      </c>
      <c r="S36" s="3" t="s">
        <v>2957</v>
      </c>
      <c r="T36" s="5">
        <v>39383</v>
      </c>
      <c r="U36" s="5" t="s">
        <v>3209</v>
      </c>
      <c r="V36" s="12"/>
      <c r="W36" s="5"/>
      <c r="X36" s="5"/>
      <c r="Y36" s="5" t="s">
        <v>853</v>
      </c>
      <c r="Z36" s="5"/>
      <c r="AA36" s="35"/>
      <c r="AB36" s="51" t="s">
        <v>4926</v>
      </c>
      <c r="AC36" s="51" t="s">
        <v>4926</v>
      </c>
      <c r="AD36" s="51" t="s">
        <v>4926</v>
      </c>
    </row>
    <row r="37" spans="2:30" ht="15" customHeight="1" x14ac:dyDescent="0.3">
      <c r="B37" s="68">
        <v>32</v>
      </c>
      <c r="C37" s="19">
        <v>543</v>
      </c>
      <c r="D37" s="69">
        <v>150043</v>
      </c>
      <c r="E37" s="70" t="s">
        <v>1557</v>
      </c>
      <c r="F37" s="21" t="s">
        <v>1558</v>
      </c>
      <c r="G37" s="21" t="s">
        <v>32</v>
      </c>
      <c r="H37" s="22" t="s">
        <v>107</v>
      </c>
      <c r="I37" s="23" t="s">
        <v>486</v>
      </c>
      <c r="J37" s="23" t="s">
        <v>1492</v>
      </c>
      <c r="K37" s="21" t="s">
        <v>3221</v>
      </c>
      <c r="L37" s="24" t="s">
        <v>242</v>
      </c>
      <c r="M37" s="21" t="s">
        <v>243</v>
      </c>
      <c r="N37" s="21" t="s">
        <v>248</v>
      </c>
      <c r="O37" s="21" t="s">
        <v>249</v>
      </c>
      <c r="P37" s="3" t="s">
        <v>50</v>
      </c>
      <c r="Q37" s="3" t="s">
        <v>43</v>
      </c>
      <c r="R37" s="45">
        <v>44900</v>
      </c>
      <c r="S37" s="3" t="s">
        <v>3222</v>
      </c>
      <c r="T37" s="5">
        <v>39444</v>
      </c>
      <c r="U37" s="5">
        <v>45133</v>
      </c>
      <c r="V37" s="12"/>
      <c r="W37" s="5"/>
      <c r="X37" s="5"/>
      <c r="Y37" s="5" t="s">
        <v>853</v>
      </c>
      <c r="Z37" s="5"/>
      <c r="AA37" s="35"/>
      <c r="AB37" s="51" t="s">
        <v>4926</v>
      </c>
      <c r="AC37" s="51" t="s">
        <v>4926</v>
      </c>
      <c r="AD37" s="51" t="s">
        <v>4926</v>
      </c>
    </row>
    <row r="38" spans="2:30" ht="15" customHeight="1" x14ac:dyDescent="0.3">
      <c r="B38" s="68">
        <v>33</v>
      </c>
      <c r="C38" s="19">
        <v>544</v>
      </c>
      <c r="D38" s="69">
        <v>150044</v>
      </c>
      <c r="E38" s="70" t="s">
        <v>1559</v>
      </c>
      <c r="F38" s="21" t="s">
        <v>1560</v>
      </c>
      <c r="G38" s="21" t="s">
        <v>32</v>
      </c>
      <c r="H38" s="22" t="s">
        <v>107</v>
      </c>
      <c r="I38" s="23" t="s">
        <v>486</v>
      </c>
      <c r="J38" s="23" t="s">
        <v>1492</v>
      </c>
      <c r="K38" s="21" t="s">
        <v>3223</v>
      </c>
      <c r="L38" s="24" t="s">
        <v>242</v>
      </c>
      <c r="M38" s="21" t="s">
        <v>312</v>
      </c>
      <c r="N38" s="21" t="s">
        <v>313</v>
      </c>
      <c r="O38" s="21" t="s">
        <v>314</v>
      </c>
      <c r="P38" s="3" t="s">
        <v>50</v>
      </c>
      <c r="Q38" s="3" t="s">
        <v>43</v>
      </c>
      <c r="R38" s="45">
        <v>43957</v>
      </c>
      <c r="S38" s="3" t="s">
        <v>3224</v>
      </c>
      <c r="T38" s="5">
        <v>39444</v>
      </c>
      <c r="U38" s="5">
        <v>44922</v>
      </c>
      <c r="V38" s="12"/>
      <c r="W38" s="5"/>
      <c r="X38" s="5"/>
      <c r="Y38" s="5" t="s">
        <v>853</v>
      </c>
      <c r="Z38" s="5"/>
      <c r="AA38" s="35"/>
      <c r="AB38" s="51" t="s">
        <v>4926</v>
      </c>
      <c r="AC38" s="51" t="s">
        <v>4927</v>
      </c>
      <c r="AD38" s="51" t="s">
        <v>4926</v>
      </c>
    </row>
    <row r="39" spans="2:30" ht="15" customHeight="1" x14ac:dyDescent="0.3">
      <c r="B39" s="68">
        <v>34</v>
      </c>
      <c r="C39" s="19">
        <v>545</v>
      </c>
      <c r="D39" s="69">
        <v>150045</v>
      </c>
      <c r="E39" s="70" t="s">
        <v>4976</v>
      </c>
      <c r="F39" s="21" t="s">
        <v>3065</v>
      </c>
      <c r="G39" s="21" t="s">
        <v>32</v>
      </c>
      <c r="H39" s="22" t="s">
        <v>107</v>
      </c>
      <c r="I39" s="23" t="s">
        <v>486</v>
      </c>
      <c r="J39" s="23" t="s">
        <v>1492</v>
      </c>
      <c r="K39" s="21" t="s">
        <v>3225</v>
      </c>
      <c r="L39" s="24" t="s">
        <v>242</v>
      </c>
      <c r="M39" s="21" t="s">
        <v>243</v>
      </c>
      <c r="N39" s="21" t="s">
        <v>257</v>
      </c>
      <c r="O39" s="21" t="s">
        <v>258</v>
      </c>
      <c r="P39" s="3" t="s">
        <v>50</v>
      </c>
      <c r="Q39" s="3" t="s">
        <v>43</v>
      </c>
      <c r="R39" s="45">
        <v>43781</v>
      </c>
      <c r="S39" s="3" t="s">
        <v>3226</v>
      </c>
      <c r="T39" s="5">
        <v>39444</v>
      </c>
      <c r="U39" s="5">
        <v>45260</v>
      </c>
      <c r="V39" s="12" t="s">
        <v>4977</v>
      </c>
      <c r="W39" s="5"/>
      <c r="X39" s="5"/>
      <c r="Y39" s="5" t="s">
        <v>853</v>
      </c>
      <c r="Z39" s="5"/>
      <c r="AA39" s="35"/>
      <c r="AB39" s="51" t="s">
        <v>4926</v>
      </c>
      <c r="AC39" s="51" t="s">
        <v>4926</v>
      </c>
      <c r="AD39" s="51" t="s">
        <v>4927</v>
      </c>
    </row>
    <row r="40" spans="2:30" ht="15" customHeight="1" x14ac:dyDescent="0.3">
      <c r="B40" s="68">
        <v>35</v>
      </c>
      <c r="C40" s="19">
        <v>546</v>
      </c>
      <c r="D40" s="69">
        <v>150047</v>
      </c>
      <c r="E40" s="70" t="s">
        <v>1561</v>
      </c>
      <c r="F40" s="21" t="s">
        <v>1562</v>
      </c>
      <c r="G40" s="21" t="s">
        <v>32</v>
      </c>
      <c r="H40" s="22" t="s">
        <v>107</v>
      </c>
      <c r="I40" s="23" t="s">
        <v>486</v>
      </c>
      <c r="J40" s="23" t="s">
        <v>1492</v>
      </c>
      <c r="K40" s="21" t="s">
        <v>3227</v>
      </c>
      <c r="L40" s="24" t="s">
        <v>242</v>
      </c>
      <c r="M40" s="21" t="s">
        <v>256</v>
      </c>
      <c r="N40" s="21" t="s">
        <v>257</v>
      </c>
      <c r="O40" s="21" t="s">
        <v>258</v>
      </c>
      <c r="P40" s="3" t="s">
        <v>50</v>
      </c>
      <c r="Q40" s="3" t="s">
        <v>43</v>
      </c>
      <c r="R40" s="45">
        <v>43731</v>
      </c>
      <c r="S40" s="3" t="s">
        <v>1563</v>
      </c>
      <c r="T40" s="5">
        <v>39444</v>
      </c>
      <c r="U40" s="5">
        <v>44922</v>
      </c>
      <c r="V40" s="12"/>
      <c r="W40" s="5"/>
      <c r="X40" s="5"/>
      <c r="Y40" s="5" t="s">
        <v>853</v>
      </c>
      <c r="Z40" s="5"/>
      <c r="AA40" s="35"/>
      <c r="AB40" s="51" t="s">
        <v>4926</v>
      </c>
      <c r="AC40" s="51" t="s">
        <v>4927</v>
      </c>
      <c r="AD40" s="51" t="s">
        <v>4927</v>
      </c>
    </row>
    <row r="41" spans="2:30" ht="15" customHeight="1" x14ac:dyDescent="0.3">
      <c r="B41" s="68">
        <v>36</v>
      </c>
      <c r="C41" s="19">
        <v>547</v>
      </c>
      <c r="D41" s="69">
        <v>150048</v>
      </c>
      <c r="E41" s="70" t="s">
        <v>1564</v>
      </c>
      <c r="F41" s="21" t="s">
        <v>3066</v>
      </c>
      <c r="G41" s="21" t="s">
        <v>32</v>
      </c>
      <c r="H41" s="22" t="s">
        <v>107</v>
      </c>
      <c r="I41" s="23" t="s">
        <v>486</v>
      </c>
      <c r="J41" s="23" t="s">
        <v>1492</v>
      </c>
      <c r="K41" s="21" t="s">
        <v>3228</v>
      </c>
      <c r="L41" s="24" t="s">
        <v>242</v>
      </c>
      <c r="M41" s="21" t="s">
        <v>256</v>
      </c>
      <c r="N41" s="21" t="s">
        <v>257</v>
      </c>
      <c r="O41" s="21" t="s">
        <v>258</v>
      </c>
      <c r="P41" s="3" t="s">
        <v>50</v>
      </c>
      <c r="Q41" s="3" t="s">
        <v>43</v>
      </c>
      <c r="R41" s="45">
        <v>43646</v>
      </c>
      <c r="S41" s="3" t="s">
        <v>1565</v>
      </c>
      <c r="T41" s="5">
        <v>39444</v>
      </c>
      <c r="U41" s="5">
        <v>45112</v>
      </c>
      <c r="V41" s="12" t="s">
        <v>3229</v>
      </c>
      <c r="W41" s="5"/>
      <c r="X41" s="5"/>
      <c r="Y41" s="5" t="s">
        <v>853</v>
      </c>
      <c r="Z41" s="5"/>
      <c r="AA41" s="35"/>
      <c r="AB41" s="51" t="s">
        <v>4926</v>
      </c>
      <c r="AC41" s="51" t="s">
        <v>4927</v>
      </c>
      <c r="AD41" s="51" t="s">
        <v>4927</v>
      </c>
    </row>
    <row r="42" spans="2:30" ht="15" customHeight="1" x14ac:dyDescent="0.3">
      <c r="B42" s="68">
        <v>37</v>
      </c>
      <c r="C42" s="19">
        <v>548</v>
      </c>
      <c r="D42" s="69">
        <v>150049</v>
      </c>
      <c r="E42" s="70" t="s">
        <v>1566</v>
      </c>
      <c r="F42" s="21" t="s">
        <v>1567</v>
      </c>
      <c r="G42" s="21" t="s">
        <v>32</v>
      </c>
      <c r="H42" s="22" t="s">
        <v>107</v>
      </c>
      <c r="I42" s="23" t="s">
        <v>486</v>
      </c>
      <c r="J42" s="23" t="s">
        <v>1492</v>
      </c>
      <c r="K42" s="21" t="s">
        <v>3228</v>
      </c>
      <c r="L42" s="24" t="s">
        <v>242</v>
      </c>
      <c r="M42" s="21" t="s">
        <v>256</v>
      </c>
      <c r="N42" s="21" t="s">
        <v>257</v>
      </c>
      <c r="O42" s="21" t="s">
        <v>258</v>
      </c>
      <c r="P42" s="3" t="s">
        <v>50</v>
      </c>
      <c r="Q42" s="3" t="s">
        <v>43</v>
      </c>
      <c r="R42" s="45">
        <v>43565</v>
      </c>
      <c r="S42" s="3" t="s">
        <v>3230</v>
      </c>
      <c r="T42" s="5">
        <v>39444</v>
      </c>
      <c r="U42" s="5">
        <v>44964</v>
      </c>
      <c r="V42" s="12"/>
      <c r="W42" s="5"/>
      <c r="X42" s="5"/>
      <c r="Y42" s="5" t="s">
        <v>853</v>
      </c>
      <c r="Z42" s="5"/>
      <c r="AA42" s="35"/>
      <c r="AB42" s="51" t="s">
        <v>4926</v>
      </c>
      <c r="AC42" s="51" t="s">
        <v>4927</v>
      </c>
      <c r="AD42" s="51" t="s">
        <v>4927</v>
      </c>
    </row>
    <row r="43" spans="2:30" ht="15" customHeight="1" x14ac:dyDescent="0.3">
      <c r="B43" s="68">
        <v>38</v>
      </c>
      <c r="C43" s="19">
        <v>549</v>
      </c>
      <c r="D43" s="69">
        <v>150050</v>
      </c>
      <c r="E43" s="70" t="s">
        <v>1568</v>
      </c>
      <c r="F43" s="21" t="s">
        <v>1569</v>
      </c>
      <c r="G43" s="21" t="s">
        <v>32</v>
      </c>
      <c r="H43" s="22" t="s">
        <v>107</v>
      </c>
      <c r="I43" s="23" t="s">
        <v>486</v>
      </c>
      <c r="J43" s="23" t="s">
        <v>1492</v>
      </c>
      <c r="K43" s="21" t="s">
        <v>3231</v>
      </c>
      <c r="L43" s="24" t="s">
        <v>242</v>
      </c>
      <c r="M43" s="21" t="s">
        <v>266</v>
      </c>
      <c r="N43" s="21" t="s">
        <v>398</v>
      </c>
      <c r="O43" s="21" t="s">
        <v>647</v>
      </c>
      <c r="P43" s="3" t="s">
        <v>48</v>
      </c>
      <c r="Q43" s="3" t="s">
        <v>2957</v>
      </c>
      <c r="R43" s="45" t="s">
        <v>2957</v>
      </c>
      <c r="S43" s="3" t="s">
        <v>2957</v>
      </c>
      <c r="T43" s="5">
        <v>39444</v>
      </c>
      <c r="U43" s="5">
        <v>44945</v>
      </c>
      <c r="V43" s="12"/>
      <c r="W43" s="5"/>
      <c r="X43" s="5"/>
      <c r="Y43" s="5" t="s">
        <v>853</v>
      </c>
      <c r="Z43" s="5"/>
      <c r="AA43" s="35"/>
      <c r="AB43" s="51" t="s">
        <v>4926</v>
      </c>
      <c r="AC43" s="51" t="s">
        <v>4926</v>
      </c>
      <c r="AD43" s="51" t="s">
        <v>4926</v>
      </c>
    </row>
    <row r="44" spans="2:30" ht="15" customHeight="1" x14ac:dyDescent="0.3">
      <c r="B44" s="68">
        <v>39</v>
      </c>
      <c r="C44" s="19">
        <v>550</v>
      </c>
      <c r="D44" s="69">
        <v>150052</v>
      </c>
      <c r="E44" s="70" t="s">
        <v>1570</v>
      </c>
      <c r="F44" s="21" t="s">
        <v>1571</v>
      </c>
      <c r="G44" s="21" t="s">
        <v>32</v>
      </c>
      <c r="H44" s="22" t="s">
        <v>107</v>
      </c>
      <c r="I44" s="23" t="s">
        <v>1544</v>
      </c>
      <c r="J44" s="23" t="s">
        <v>1492</v>
      </c>
      <c r="K44" s="21" t="s">
        <v>3232</v>
      </c>
      <c r="L44" s="24" t="s">
        <v>242</v>
      </c>
      <c r="M44" s="21" t="s">
        <v>266</v>
      </c>
      <c r="N44" s="21" t="s">
        <v>308</v>
      </c>
      <c r="O44" s="21" t="s">
        <v>258</v>
      </c>
      <c r="P44" s="3" t="s">
        <v>50</v>
      </c>
      <c r="Q44" s="3" t="s">
        <v>43</v>
      </c>
      <c r="R44" s="45">
        <v>44141</v>
      </c>
      <c r="S44" s="3" t="s">
        <v>3233</v>
      </c>
      <c r="T44" s="5">
        <v>39444</v>
      </c>
      <c r="U44" s="5">
        <v>45014</v>
      </c>
      <c r="V44" s="12"/>
      <c r="W44" s="5"/>
      <c r="X44" s="5"/>
      <c r="Y44" s="5" t="s">
        <v>853</v>
      </c>
      <c r="Z44" s="5"/>
      <c r="AA44" s="35"/>
      <c r="AB44" s="51" t="s">
        <v>4926</v>
      </c>
      <c r="AC44" s="51" t="s">
        <v>4927</v>
      </c>
      <c r="AD44" s="51" t="s">
        <v>4927</v>
      </c>
    </row>
    <row r="45" spans="2:30" ht="15" customHeight="1" x14ac:dyDescent="0.3">
      <c r="B45" s="68">
        <v>40</v>
      </c>
      <c r="C45" s="19">
        <v>551</v>
      </c>
      <c r="D45" s="69">
        <v>150053</v>
      </c>
      <c r="E45" s="70" t="s">
        <v>1572</v>
      </c>
      <c r="F45" s="21" t="s">
        <v>1573</v>
      </c>
      <c r="G45" s="21" t="s">
        <v>32</v>
      </c>
      <c r="H45" s="22" t="s">
        <v>107</v>
      </c>
      <c r="I45" s="23" t="s">
        <v>486</v>
      </c>
      <c r="J45" s="23" t="s">
        <v>1492</v>
      </c>
      <c r="K45" s="21" t="s">
        <v>3234</v>
      </c>
      <c r="L45" s="24" t="s">
        <v>242</v>
      </c>
      <c r="M45" s="21" t="s">
        <v>256</v>
      </c>
      <c r="N45" s="21" t="s">
        <v>313</v>
      </c>
      <c r="O45" s="21" t="s">
        <v>499</v>
      </c>
      <c r="P45" s="3" t="s">
        <v>50</v>
      </c>
      <c r="Q45" s="3" t="s">
        <v>43</v>
      </c>
      <c r="R45" s="45">
        <v>43825</v>
      </c>
      <c r="S45" s="3" t="s">
        <v>3235</v>
      </c>
      <c r="T45" s="5">
        <v>39444</v>
      </c>
      <c r="U45" s="5">
        <v>44922</v>
      </c>
      <c r="V45" s="12"/>
      <c r="W45" s="5"/>
      <c r="X45" s="5"/>
      <c r="Y45" s="5" t="s">
        <v>853</v>
      </c>
      <c r="Z45" s="5"/>
      <c r="AA45" s="35"/>
      <c r="AB45" s="51" t="s">
        <v>4926</v>
      </c>
      <c r="AC45" s="51" t="s">
        <v>4927</v>
      </c>
      <c r="AD45" s="51" t="s">
        <v>4926</v>
      </c>
    </row>
    <row r="46" spans="2:30" ht="15" customHeight="1" x14ac:dyDescent="0.3">
      <c r="B46" s="68">
        <v>41</v>
      </c>
      <c r="C46" s="19">
        <v>552</v>
      </c>
      <c r="D46" s="69">
        <v>150054</v>
      </c>
      <c r="E46" s="70" t="s">
        <v>1574</v>
      </c>
      <c r="F46" s="21" t="s">
        <v>1575</v>
      </c>
      <c r="G46" s="21" t="s">
        <v>32</v>
      </c>
      <c r="H46" s="22" t="s">
        <v>107</v>
      </c>
      <c r="I46" s="23" t="s">
        <v>1544</v>
      </c>
      <c r="J46" s="23" t="s">
        <v>1492</v>
      </c>
      <c r="K46" s="21" t="s">
        <v>3236</v>
      </c>
      <c r="L46" s="42" t="s">
        <v>242</v>
      </c>
      <c r="M46" s="21" t="s">
        <v>256</v>
      </c>
      <c r="N46" s="34" t="s">
        <v>313</v>
      </c>
      <c r="O46" s="34" t="s">
        <v>347</v>
      </c>
      <c r="P46" s="3" t="s">
        <v>50</v>
      </c>
      <c r="Q46" s="3" t="s">
        <v>43</v>
      </c>
      <c r="R46" s="45">
        <v>44516</v>
      </c>
      <c r="S46" s="3" t="s">
        <v>3237</v>
      </c>
      <c r="T46" s="5">
        <v>43118</v>
      </c>
      <c r="U46" s="5">
        <v>44922</v>
      </c>
      <c r="V46" s="12"/>
      <c r="W46" s="5"/>
      <c r="X46" s="5"/>
      <c r="Y46" s="5" t="s">
        <v>853</v>
      </c>
      <c r="Z46" s="5"/>
      <c r="AA46" s="35"/>
      <c r="AB46" s="51" t="s">
        <v>4927</v>
      </c>
      <c r="AC46" s="51" t="s">
        <v>4927</v>
      </c>
      <c r="AD46" s="51" t="s">
        <v>4926</v>
      </c>
    </row>
    <row r="47" spans="2:30" ht="15" customHeight="1" x14ac:dyDescent="0.3">
      <c r="B47" s="68">
        <v>42</v>
      </c>
      <c r="C47" s="19">
        <v>553</v>
      </c>
      <c r="D47" s="69">
        <v>150055</v>
      </c>
      <c r="E47" s="70" t="s">
        <v>1576</v>
      </c>
      <c r="F47" s="21" t="s">
        <v>1577</v>
      </c>
      <c r="G47" s="21" t="s">
        <v>32</v>
      </c>
      <c r="H47" s="22" t="s">
        <v>112</v>
      </c>
      <c r="I47" s="23" t="s">
        <v>1578</v>
      </c>
      <c r="J47" s="23" t="s">
        <v>1579</v>
      </c>
      <c r="K47" s="21" t="s">
        <v>3238</v>
      </c>
      <c r="L47" s="24" t="s">
        <v>242</v>
      </c>
      <c r="M47" s="21" t="s">
        <v>256</v>
      </c>
      <c r="N47" s="21" t="s">
        <v>313</v>
      </c>
      <c r="O47" s="21" t="s">
        <v>347</v>
      </c>
      <c r="P47" s="3" t="s">
        <v>50</v>
      </c>
      <c r="Q47" s="3" t="s">
        <v>43</v>
      </c>
      <c r="R47" s="45">
        <v>43646</v>
      </c>
      <c r="S47" s="3" t="s">
        <v>3239</v>
      </c>
      <c r="T47" s="5">
        <v>40184</v>
      </c>
      <c r="U47" s="5">
        <v>44922</v>
      </c>
      <c r="V47" s="12"/>
      <c r="W47" s="5"/>
      <c r="X47" s="5"/>
      <c r="Y47" s="5" t="s">
        <v>853</v>
      </c>
      <c r="Z47" s="5"/>
      <c r="AA47" s="35"/>
      <c r="AB47" s="51" t="s">
        <v>4926</v>
      </c>
      <c r="AC47" s="51" t="s">
        <v>4927</v>
      </c>
      <c r="AD47" s="51" t="s">
        <v>4926</v>
      </c>
    </row>
    <row r="48" spans="2:30" ht="15" customHeight="1" x14ac:dyDescent="0.3">
      <c r="B48" s="68">
        <v>43</v>
      </c>
      <c r="C48" s="19">
        <v>554</v>
      </c>
      <c r="D48" s="69">
        <v>150057</v>
      </c>
      <c r="E48" s="70" t="s">
        <v>506</v>
      </c>
      <c r="F48" s="21" t="s">
        <v>1580</v>
      </c>
      <c r="G48" s="21" t="s">
        <v>32</v>
      </c>
      <c r="H48" s="22" t="s">
        <v>112</v>
      </c>
      <c r="I48" s="23" t="s">
        <v>1581</v>
      </c>
      <c r="J48" s="23" t="s">
        <v>1492</v>
      </c>
      <c r="K48" s="21" t="s">
        <v>3240</v>
      </c>
      <c r="L48" s="24" t="s">
        <v>242</v>
      </c>
      <c r="M48" s="21" t="s">
        <v>243</v>
      </c>
      <c r="N48" s="21" t="s">
        <v>398</v>
      </c>
      <c r="O48" s="21" t="s">
        <v>1582</v>
      </c>
      <c r="P48" s="3" t="s">
        <v>48</v>
      </c>
      <c r="Q48" s="3" t="s">
        <v>2957</v>
      </c>
      <c r="R48" s="45" t="s">
        <v>2957</v>
      </c>
      <c r="S48" s="3" t="s">
        <v>2957</v>
      </c>
      <c r="T48" s="5">
        <v>39449</v>
      </c>
      <c r="U48" s="5">
        <v>45251</v>
      </c>
      <c r="V48" s="12" t="s">
        <v>3241</v>
      </c>
      <c r="W48" s="5"/>
      <c r="X48" s="5"/>
      <c r="Y48" s="5" t="s">
        <v>853</v>
      </c>
      <c r="Z48" s="5"/>
      <c r="AA48" s="12" t="s">
        <v>3241</v>
      </c>
      <c r="AB48" s="51" t="s">
        <v>4926</v>
      </c>
      <c r="AC48" s="51" t="s">
        <v>4927</v>
      </c>
      <c r="AD48" s="51" t="s">
        <v>4927</v>
      </c>
    </row>
    <row r="49" spans="2:30" ht="15" customHeight="1" x14ac:dyDescent="0.3">
      <c r="B49" s="68">
        <v>44</v>
      </c>
      <c r="C49" s="19">
        <v>555</v>
      </c>
      <c r="D49" s="69">
        <v>150058</v>
      </c>
      <c r="E49" s="70" t="s">
        <v>1583</v>
      </c>
      <c r="F49" s="21" t="s">
        <v>1584</v>
      </c>
      <c r="G49" s="21" t="s">
        <v>32</v>
      </c>
      <c r="H49" s="22" t="s">
        <v>112</v>
      </c>
      <c r="I49" s="23" t="s">
        <v>1581</v>
      </c>
      <c r="J49" s="23" t="s">
        <v>1492</v>
      </c>
      <c r="K49" s="21" t="s">
        <v>3242</v>
      </c>
      <c r="L49" s="24" t="s">
        <v>242</v>
      </c>
      <c r="M49" s="21" t="s">
        <v>256</v>
      </c>
      <c r="N49" s="21" t="s">
        <v>313</v>
      </c>
      <c r="O49" s="21" t="s">
        <v>347</v>
      </c>
      <c r="P49" s="3" t="s">
        <v>50</v>
      </c>
      <c r="Q49" s="3" t="s">
        <v>43</v>
      </c>
      <c r="R49" s="45">
        <v>43825</v>
      </c>
      <c r="S49" s="3" t="s">
        <v>3243</v>
      </c>
      <c r="T49" s="5">
        <v>39528</v>
      </c>
      <c r="U49" s="5">
        <v>44922</v>
      </c>
      <c r="V49" s="12"/>
      <c r="W49" s="5"/>
      <c r="X49" s="5"/>
      <c r="Y49" s="5" t="s">
        <v>853</v>
      </c>
      <c r="Z49" s="5"/>
      <c r="AA49" s="35"/>
      <c r="AB49" s="51" t="s">
        <v>4926</v>
      </c>
      <c r="AC49" s="51" t="s">
        <v>4927</v>
      </c>
      <c r="AD49" s="51" t="s">
        <v>4926</v>
      </c>
    </row>
    <row r="50" spans="2:30" ht="15" customHeight="1" x14ac:dyDescent="0.3">
      <c r="B50" s="68">
        <v>45</v>
      </c>
      <c r="C50" s="19">
        <v>556</v>
      </c>
      <c r="D50" s="69">
        <v>150059</v>
      </c>
      <c r="E50" s="70" t="s">
        <v>1585</v>
      </c>
      <c r="F50" s="21" t="s">
        <v>3067</v>
      </c>
      <c r="G50" s="21" t="s">
        <v>32</v>
      </c>
      <c r="H50" s="22" t="s">
        <v>112</v>
      </c>
      <c r="I50" s="23" t="s">
        <v>1581</v>
      </c>
      <c r="J50" s="23" t="s">
        <v>1492</v>
      </c>
      <c r="K50" s="21" t="s">
        <v>3244</v>
      </c>
      <c r="L50" s="24" t="s">
        <v>242</v>
      </c>
      <c r="M50" s="21" t="s">
        <v>256</v>
      </c>
      <c r="N50" s="21" t="s">
        <v>308</v>
      </c>
      <c r="O50" s="21" t="s">
        <v>673</v>
      </c>
      <c r="P50" s="3" t="s">
        <v>50</v>
      </c>
      <c r="Q50" s="3" t="s">
        <v>43</v>
      </c>
      <c r="R50" s="45">
        <v>43921</v>
      </c>
      <c r="S50" s="3" t="s">
        <v>3245</v>
      </c>
      <c r="T50" s="5">
        <v>39449</v>
      </c>
      <c r="U50" s="5">
        <v>44979</v>
      </c>
      <c r="V50" s="12"/>
      <c r="W50" s="5"/>
      <c r="X50" s="5"/>
      <c r="Y50" s="5" t="s">
        <v>853</v>
      </c>
      <c r="Z50" s="5"/>
      <c r="AA50" s="35"/>
      <c r="AB50" s="51" t="s">
        <v>4926</v>
      </c>
      <c r="AC50" s="51" t="s">
        <v>4926</v>
      </c>
      <c r="AD50" s="51" t="s">
        <v>4926</v>
      </c>
    </row>
    <row r="51" spans="2:30" ht="15" customHeight="1" x14ac:dyDescent="0.3">
      <c r="B51" s="68">
        <v>46</v>
      </c>
      <c r="C51" s="19">
        <v>557</v>
      </c>
      <c r="D51" s="69">
        <v>150061</v>
      </c>
      <c r="E51" s="70" t="s">
        <v>1586</v>
      </c>
      <c r="F51" s="21" t="s">
        <v>1587</v>
      </c>
      <c r="G51" s="21" t="s">
        <v>32</v>
      </c>
      <c r="H51" s="22" t="s">
        <v>112</v>
      </c>
      <c r="I51" s="23" t="s">
        <v>1588</v>
      </c>
      <c r="J51" s="23" t="s">
        <v>1579</v>
      </c>
      <c r="K51" s="21" t="s">
        <v>3246</v>
      </c>
      <c r="L51" s="24" t="s">
        <v>242</v>
      </c>
      <c r="M51" s="21" t="s">
        <v>256</v>
      </c>
      <c r="N51" s="21" t="s">
        <v>313</v>
      </c>
      <c r="O51" s="21" t="s">
        <v>347</v>
      </c>
      <c r="P51" s="3" t="s">
        <v>50</v>
      </c>
      <c r="Q51" s="3" t="s">
        <v>43</v>
      </c>
      <c r="R51" s="45">
        <v>44137</v>
      </c>
      <c r="S51" s="3" t="s">
        <v>3247</v>
      </c>
      <c r="T51" s="5">
        <v>40014</v>
      </c>
      <c r="U51" s="5">
        <v>44922</v>
      </c>
      <c r="V51" s="12"/>
      <c r="W51" s="5"/>
      <c r="X51" s="5"/>
      <c r="Y51" s="5" t="s">
        <v>853</v>
      </c>
      <c r="Z51" s="5"/>
      <c r="AA51" s="35"/>
      <c r="AB51" s="51" t="s">
        <v>4926</v>
      </c>
      <c r="AC51" s="51" t="s">
        <v>4927</v>
      </c>
      <c r="AD51" s="51" t="s">
        <v>4926</v>
      </c>
    </row>
    <row r="52" spans="2:30" ht="15" customHeight="1" x14ac:dyDescent="0.3">
      <c r="B52" s="68">
        <v>47</v>
      </c>
      <c r="C52" s="19">
        <v>558</v>
      </c>
      <c r="D52" s="69">
        <v>150063</v>
      </c>
      <c r="E52" s="70" t="s">
        <v>1589</v>
      </c>
      <c r="F52" s="21" t="s">
        <v>1590</v>
      </c>
      <c r="G52" s="21" t="s">
        <v>32</v>
      </c>
      <c r="H52" s="22" t="s">
        <v>112</v>
      </c>
      <c r="I52" s="23" t="s">
        <v>1591</v>
      </c>
      <c r="J52" s="23" t="s">
        <v>1492</v>
      </c>
      <c r="K52" s="21" t="s">
        <v>3248</v>
      </c>
      <c r="L52" s="24" t="s">
        <v>242</v>
      </c>
      <c r="M52" s="21" t="s">
        <v>243</v>
      </c>
      <c r="N52" s="21" t="s">
        <v>308</v>
      </c>
      <c r="O52" s="21" t="s">
        <v>673</v>
      </c>
      <c r="P52" s="3" t="s">
        <v>50</v>
      </c>
      <c r="Q52" s="3" t="s">
        <v>43</v>
      </c>
      <c r="R52" s="45">
        <v>44015</v>
      </c>
      <c r="S52" s="3" t="s">
        <v>1592</v>
      </c>
      <c r="T52" s="5">
        <v>39449</v>
      </c>
      <c r="U52" s="5">
        <v>45035</v>
      </c>
      <c r="V52" s="12"/>
      <c r="W52" s="5"/>
      <c r="X52" s="5"/>
      <c r="Y52" s="5" t="s">
        <v>853</v>
      </c>
      <c r="Z52" s="5"/>
      <c r="AA52" s="35"/>
      <c r="AB52" s="51" t="s">
        <v>4926</v>
      </c>
      <c r="AC52" s="51" t="s">
        <v>4927</v>
      </c>
      <c r="AD52" s="51" t="s">
        <v>4927</v>
      </c>
    </row>
    <row r="53" spans="2:30" ht="15" customHeight="1" x14ac:dyDescent="0.3">
      <c r="B53" s="68">
        <v>48</v>
      </c>
      <c r="C53" s="19">
        <v>559</v>
      </c>
      <c r="D53" s="69">
        <v>150064</v>
      </c>
      <c r="E53" s="70" t="s">
        <v>1593</v>
      </c>
      <c r="F53" s="21" t="s">
        <v>1594</v>
      </c>
      <c r="G53" s="21" t="s">
        <v>32</v>
      </c>
      <c r="H53" s="22" t="s">
        <v>112</v>
      </c>
      <c r="I53" s="23" t="s">
        <v>1588</v>
      </c>
      <c r="J53" s="23" t="s">
        <v>1579</v>
      </c>
      <c r="K53" s="21" t="s">
        <v>3249</v>
      </c>
      <c r="L53" s="24" t="s">
        <v>242</v>
      </c>
      <c r="M53" s="21" t="s">
        <v>256</v>
      </c>
      <c r="N53" s="21" t="s">
        <v>257</v>
      </c>
      <c r="O53" s="21" t="s">
        <v>258</v>
      </c>
      <c r="P53" s="3" t="s">
        <v>50</v>
      </c>
      <c r="Q53" s="3" t="s">
        <v>43</v>
      </c>
      <c r="R53" s="45">
        <v>43735</v>
      </c>
      <c r="S53" s="3" t="s">
        <v>1595</v>
      </c>
      <c r="T53" s="5">
        <v>39449</v>
      </c>
      <c r="U53" s="5">
        <v>44922</v>
      </c>
      <c r="V53" s="12"/>
      <c r="W53" s="5"/>
      <c r="X53" s="5"/>
      <c r="Y53" s="5" t="s">
        <v>853</v>
      </c>
      <c r="Z53" s="5"/>
      <c r="AA53" s="35"/>
      <c r="AB53" s="51" t="s">
        <v>4926</v>
      </c>
      <c r="AC53" s="51" t="s">
        <v>4927</v>
      </c>
      <c r="AD53" s="51" t="s">
        <v>4927</v>
      </c>
    </row>
    <row r="54" spans="2:30" ht="15" customHeight="1" x14ac:dyDescent="0.3">
      <c r="B54" s="68">
        <v>49</v>
      </c>
      <c r="C54" s="19">
        <v>560</v>
      </c>
      <c r="D54" s="69">
        <v>150065</v>
      </c>
      <c r="E54" s="70" t="s">
        <v>1596</v>
      </c>
      <c r="F54" s="21" t="s">
        <v>1597</v>
      </c>
      <c r="G54" s="21" t="s">
        <v>32</v>
      </c>
      <c r="H54" s="22" t="s">
        <v>112</v>
      </c>
      <c r="I54" s="23" t="s">
        <v>1591</v>
      </c>
      <c r="J54" s="23" t="s">
        <v>1492</v>
      </c>
      <c r="K54" s="21" t="s">
        <v>3250</v>
      </c>
      <c r="L54" s="24" t="s">
        <v>242</v>
      </c>
      <c r="M54" s="21" t="s">
        <v>256</v>
      </c>
      <c r="N54" s="21" t="s">
        <v>313</v>
      </c>
      <c r="O54" s="21" t="s">
        <v>499</v>
      </c>
      <c r="P54" s="3" t="s">
        <v>50</v>
      </c>
      <c r="Q54" s="3" t="s">
        <v>43</v>
      </c>
      <c r="R54" s="45">
        <v>43921</v>
      </c>
      <c r="S54" s="3" t="s">
        <v>3251</v>
      </c>
      <c r="T54" s="5">
        <v>40186</v>
      </c>
      <c r="U54" s="5">
        <v>44922</v>
      </c>
      <c r="V54" s="12"/>
      <c r="W54" s="5"/>
      <c r="X54" s="5"/>
      <c r="Y54" s="5" t="s">
        <v>853</v>
      </c>
      <c r="Z54" s="5"/>
      <c r="AA54" s="35"/>
      <c r="AB54" s="51" t="s">
        <v>4926</v>
      </c>
      <c r="AC54" s="51" t="s">
        <v>4927</v>
      </c>
      <c r="AD54" s="51" t="s">
        <v>4926</v>
      </c>
    </row>
    <row r="55" spans="2:30" ht="15" customHeight="1" x14ac:dyDescent="0.3">
      <c r="B55" s="68">
        <v>50</v>
      </c>
      <c r="C55" s="19">
        <v>561</v>
      </c>
      <c r="D55" s="69">
        <v>150066</v>
      </c>
      <c r="E55" s="70" t="s">
        <v>1598</v>
      </c>
      <c r="F55" s="21" t="s">
        <v>1599</v>
      </c>
      <c r="G55" s="21" t="s">
        <v>32</v>
      </c>
      <c r="H55" s="22" t="s">
        <v>112</v>
      </c>
      <c r="I55" s="23" t="s">
        <v>1591</v>
      </c>
      <c r="J55" s="23" t="s">
        <v>1492</v>
      </c>
      <c r="K55" s="21" t="s">
        <v>3252</v>
      </c>
      <c r="L55" s="24" t="s">
        <v>280</v>
      </c>
      <c r="M55" s="21" t="s">
        <v>243</v>
      </c>
      <c r="N55" s="21" t="s">
        <v>398</v>
      </c>
      <c r="O55" s="21" t="s">
        <v>875</v>
      </c>
      <c r="P55" s="3" t="s">
        <v>48</v>
      </c>
      <c r="Q55" s="3" t="s">
        <v>2957</v>
      </c>
      <c r="R55" s="45" t="s">
        <v>2957</v>
      </c>
      <c r="S55" s="3" t="s">
        <v>2957</v>
      </c>
      <c r="T55" s="5">
        <v>40536</v>
      </c>
      <c r="U55" s="5">
        <v>45092</v>
      </c>
      <c r="V55" s="12"/>
      <c r="W55" s="5"/>
      <c r="X55" s="5"/>
      <c r="Y55" s="5" t="s">
        <v>853</v>
      </c>
      <c r="Z55" s="5"/>
      <c r="AA55" s="35"/>
      <c r="AB55" s="51" t="s">
        <v>4926</v>
      </c>
      <c r="AC55" s="51" t="s">
        <v>4927</v>
      </c>
      <c r="AD55" s="51" t="s">
        <v>4927</v>
      </c>
    </row>
    <row r="56" spans="2:30" ht="15" customHeight="1" x14ac:dyDescent="0.3">
      <c r="B56" s="68">
        <v>51</v>
      </c>
      <c r="C56" s="19">
        <v>562</v>
      </c>
      <c r="D56" s="69">
        <v>150067</v>
      </c>
      <c r="E56" s="70" t="s">
        <v>1589</v>
      </c>
      <c r="F56" s="21" t="s">
        <v>1600</v>
      </c>
      <c r="G56" s="21" t="s">
        <v>32</v>
      </c>
      <c r="H56" s="22" t="s">
        <v>112</v>
      </c>
      <c r="I56" s="23" t="s">
        <v>1601</v>
      </c>
      <c r="J56" s="23" t="s">
        <v>1492</v>
      </c>
      <c r="K56" s="21" t="s">
        <v>3253</v>
      </c>
      <c r="L56" s="24" t="s">
        <v>242</v>
      </c>
      <c r="M56" s="21" t="s">
        <v>243</v>
      </c>
      <c r="N56" s="21" t="s">
        <v>308</v>
      </c>
      <c r="O56" s="21" t="s">
        <v>258</v>
      </c>
      <c r="P56" s="3" t="s">
        <v>50</v>
      </c>
      <c r="Q56" s="3" t="s">
        <v>43</v>
      </c>
      <c r="R56" s="45">
        <v>44015</v>
      </c>
      <c r="S56" s="3" t="s">
        <v>1602</v>
      </c>
      <c r="T56" s="5">
        <v>39454</v>
      </c>
      <c r="U56" s="5">
        <v>44922</v>
      </c>
      <c r="V56" s="12"/>
      <c r="W56" s="5"/>
      <c r="X56" s="5"/>
      <c r="Y56" s="5" t="s">
        <v>853</v>
      </c>
      <c r="Z56" s="5"/>
      <c r="AA56" s="35"/>
      <c r="AB56" s="51" t="s">
        <v>4926</v>
      </c>
      <c r="AC56" s="51" t="s">
        <v>4927</v>
      </c>
      <c r="AD56" s="51" t="s">
        <v>4927</v>
      </c>
    </row>
    <row r="57" spans="2:30" ht="15" customHeight="1" x14ac:dyDescent="0.3">
      <c r="B57" s="68">
        <v>52</v>
      </c>
      <c r="C57" s="19">
        <v>563</v>
      </c>
      <c r="D57" s="69">
        <v>150069</v>
      </c>
      <c r="E57" s="70" t="s">
        <v>1603</v>
      </c>
      <c r="F57" s="21" t="s">
        <v>1604</v>
      </c>
      <c r="G57" s="21" t="s">
        <v>32</v>
      </c>
      <c r="H57" s="22" t="s">
        <v>112</v>
      </c>
      <c r="I57" s="23" t="s">
        <v>1601</v>
      </c>
      <c r="J57" s="23" t="s">
        <v>1492</v>
      </c>
      <c r="K57" s="21" t="s">
        <v>3254</v>
      </c>
      <c r="L57" s="24" t="s">
        <v>242</v>
      </c>
      <c r="M57" s="21" t="s">
        <v>256</v>
      </c>
      <c r="N57" s="21" t="s">
        <v>313</v>
      </c>
      <c r="O57" s="21" t="s">
        <v>347</v>
      </c>
      <c r="P57" s="3" t="s">
        <v>50</v>
      </c>
      <c r="Q57" s="3" t="s">
        <v>43</v>
      </c>
      <c r="R57" s="45">
        <v>43958</v>
      </c>
      <c r="S57" s="3" t="s">
        <v>1605</v>
      </c>
      <c r="T57" s="5">
        <v>39745</v>
      </c>
      <c r="U57" s="5">
        <v>44922</v>
      </c>
      <c r="V57" s="12"/>
      <c r="W57" s="5"/>
      <c r="X57" s="5"/>
      <c r="Y57" s="5" t="s">
        <v>853</v>
      </c>
      <c r="Z57" s="5"/>
      <c r="AA57" s="35"/>
      <c r="AB57" s="51" t="s">
        <v>4926</v>
      </c>
      <c r="AC57" s="51" t="s">
        <v>4927</v>
      </c>
      <c r="AD57" s="51" t="s">
        <v>4926</v>
      </c>
    </row>
    <row r="58" spans="2:30" ht="15" customHeight="1" x14ac:dyDescent="0.3">
      <c r="B58" s="68">
        <v>53</v>
      </c>
      <c r="C58" s="19">
        <v>564</v>
      </c>
      <c r="D58" s="69">
        <v>150070</v>
      </c>
      <c r="E58" s="70" t="s">
        <v>1606</v>
      </c>
      <c r="F58" s="21" t="s">
        <v>1607</v>
      </c>
      <c r="G58" s="21" t="s">
        <v>32</v>
      </c>
      <c r="H58" s="22" t="s">
        <v>112</v>
      </c>
      <c r="I58" s="23" t="s">
        <v>1608</v>
      </c>
      <c r="J58" s="23" t="s">
        <v>1492</v>
      </c>
      <c r="K58" s="21" t="s">
        <v>3255</v>
      </c>
      <c r="L58" s="24" t="s">
        <v>242</v>
      </c>
      <c r="M58" s="21" t="s">
        <v>256</v>
      </c>
      <c r="N58" s="21" t="s">
        <v>313</v>
      </c>
      <c r="O58" s="21" t="s">
        <v>347</v>
      </c>
      <c r="P58" s="3" t="s">
        <v>50</v>
      </c>
      <c r="Q58" s="3" t="s">
        <v>43</v>
      </c>
      <c r="R58" s="45">
        <v>43886</v>
      </c>
      <c r="S58" s="3" t="s">
        <v>3256</v>
      </c>
      <c r="T58" s="5">
        <v>39916</v>
      </c>
      <c r="U58" s="5">
        <v>44922</v>
      </c>
      <c r="V58" s="12"/>
      <c r="W58" s="5"/>
      <c r="X58" s="5"/>
      <c r="Y58" s="5" t="s">
        <v>853</v>
      </c>
      <c r="Z58" s="5"/>
      <c r="AA58" s="35"/>
      <c r="AB58" s="51" t="s">
        <v>4926</v>
      </c>
      <c r="AC58" s="51" t="s">
        <v>4927</v>
      </c>
      <c r="AD58" s="51" t="s">
        <v>4926</v>
      </c>
    </row>
    <row r="59" spans="2:30" ht="15" customHeight="1" x14ac:dyDescent="0.3">
      <c r="B59" s="68">
        <v>54</v>
      </c>
      <c r="C59" s="19">
        <v>565</v>
      </c>
      <c r="D59" s="69">
        <v>150072</v>
      </c>
      <c r="E59" s="70" t="s">
        <v>1609</v>
      </c>
      <c r="F59" s="21" t="s">
        <v>1610</v>
      </c>
      <c r="G59" s="21" t="s">
        <v>32</v>
      </c>
      <c r="H59" s="22" t="s">
        <v>112</v>
      </c>
      <c r="I59" s="23" t="s">
        <v>1611</v>
      </c>
      <c r="J59" s="23" t="s">
        <v>1579</v>
      </c>
      <c r="K59" s="21" t="s">
        <v>3257</v>
      </c>
      <c r="L59" s="24" t="s">
        <v>242</v>
      </c>
      <c r="M59" s="21" t="s">
        <v>256</v>
      </c>
      <c r="N59" s="21" t="s">
        <v>313</v>
      </c>
      <c r="O59" s="21" t="s">
        <v>347</v>
      </c>
      <c r="P59" s="3" t="s">
        <v>50</v>
      </c>
      <c r="Q59" s="3" t="s">
        <v>43</v>
      </c>
      <c r="R59" s="45">
        <v>44137</v>
      </c>
      <c r="S59" s="3" t="s">
        <v>3258</v>
      </c>
      <c r="T59" s="5">
        <v>40143</v>
      </c>
      <c r="U59" s="5">
        <v>44922</v>
      </c>
      <c r="V59" s="12"/>
      <c r="W59" s="5"/>
      <c r="X59" s="5"/>
      <c r="Y59" s="5" t="s">
        <v>853</v>
      </c>
      <c r="Z59" s="5"/>
      <c r="AA59" s="35"/>
      <c r="AB59" s="51" t="s">
        <v>4926</v>
      </c>
      <c r="AC59" s="51" t="s">
        <v>4927</v>
      </c>
      <c r="AD59" s="51" t="s">
        <v>4926</v>
      </c>
    </row>
    <row r="60" spans="2:30" ht="15" customHeight="1" x14ac:dyDescent="0.3">
      <c r="B60" s="68">
        <v>55</v>
      </c>
      <c r="C60" s="19">
        <v>566</v>
      </c>
      <c r="D60" s="69">
        <v>150073</v>
      </c>
      <c r="E60" s="70" t="s">
        <v>1612</v>
      </c>
      <c r="F60" s="21" t="s">
        <v>1613</v>
      </c>
      <c r="G60" s="21" t="s">
        <v>32</v>
      </c>
      <c r="H60" s="22" t="s">
        <v>112</v>
      </c>
      <c r="I60" s="23" t="s">
        <v>1611</v>
      </c>
      <c r="J60" s="23" t="s">
        <v>1579</v>
      </c>
      <c r="K60" s="21" t="s">
        <v>3259</v>
      </c>
      <c r="L60" s="24" t="s">
        <v>242</v>
      </c>
      <c r="M60" s="21" t="s">
        <v>256</v>
      </c>
      <c r="N60" s="21" t="s">
        <v>257</v>
      </c>
      <c r="O60" s="21" t="s">
        <v>258</v>
      </c>
      <c r="P60" s="3" t="s">
        <v>50</v>
      </c>
      <c r="Q60" s="3" t="s">
        <v>43</v>
      </c>
      <c r="R60" s="45">
        <v>43565</v>
      </c>
      <c r="S60" s="3" t="s">
        <v>1614</v>
      </c>
      <c r="T60" s="5">
        <v>39457</v>
      </c>
      <c r="U60" s="5">
        <v>44922</v>
      </c>
      <c r="V60" s="12"/>
      <c r="W60" s="5"/>
      <c r="X60" s="5"/>
      <c r="Y60" s="5" t="s">
        <v>853</v>
      </c>
      <c r="Z60" s="5"/>
      <c r="AA60" s="35"/>
      <c r="AB60" s="51" t="s">
        <v>4926</v>
      </c>
      <c r="AC60" s="51" t="s">
        <v>4927</v>
      </c>
      <c r="AD60" s="51" t="s">
        <v>4927</v>
      </c>
    </row>
    <row r="61" spans="2:30" ht="15" customHeight="1" x14ac:dyDescent="0.3">
      <c r="B61" s="68">
        <v>56</v>
      </c>
      <c r="C61" s="19">
        <v>567</v>
      </c>
      <c r="D61" s="69">
        <v>150074</v>
      </c>
      <c r="E61" s="70" t="s">
        <v>1615</v>
      </c>
      <c r="F61" s="21" t="s">
        <v>1616</v>
      </c>
      <c r="G61" s="21" t="s">
        <v>32</v>
      </c>
      <c r="H61" s="22" t="s">
        <v>112</v>
      </c>
      <c r="I61" s="23" t="s">
        <v>1499</v>
      </c>
      <c r="J61" s="23" t="s">
        <v>1492</v>
      </c>
      <c r="K61" s="21" t="s">
        <v>3260</v>
      </c>
      <c r="L61" s="24" t="s">
        <v>242</v>
      </c>
      <c r="M61" s="21" t="s">
        <v>266</v>
      </c>
      <c r="N61" s="21" t="s">
        <v>308</v>
      </c>
      <c r="O61" s="21" t="s">
        <v>450</v>
      </c>
      <c r="P61" s="3" t="s">
        <v>50</v>
      </c>
      <c r="Q61" s="3" t="s">
        <v>43</v>
      </c>
      <c r="R61" s="45">
        <v>43921</v>
      </c>
      <c r="S61" s="3" t="s">
        <v>3261</v>
      </c>
      <c r="T61" s="5">
        <v>39449</v>
      </c>
      <c r="U61" s="5">
        <v>45035</v>
      </c>
      <c r="V61" s="12" t="s">
        <v>3262</v>
      </c>
      <c r="W61" s="5"/>
      <c r="X61" s="5"/>
      <c r="Y61" s="5"/>
      <c r="Z61" s="5"/>
      <c r="AA61" s="35" t="s">
        <v>3263</v>
      </c>
      <c r="AB61" s="51" t="s">
        <v>4926</v>
      </c>
      <c r="AC61" s="51" t="s">
        <v>4927</v>
      </c>
      <c r="AD61" s="51" t="s">
        <v>4927</v>
      </c>
    </row>
    <row r="62" spans="2:30" ht="15" customHeight="1" x14ac:dyDescent="0.3">
      <c r="B62" s="68">
        <v>57</v>
      </c>
      <c r="C62" s="19">
        <v>568</v>
      </c>
      <c r="D62" s="69">
        <v>150075</v>
      </c>
      <c r="E62" s="70" t="s">
        <v>1617</v>
      </c>
      <c r="F62" s="21" t="s">
        <v>1618</v>
      </c>
      <c r="G62" s="21" t="s">
        <v>32</v>
      </c>
      <c r="H62" s="22" t="s">
        <v>112</v>
      </c>
      <c r="I62" s="23" t="s">
        <v>1499</v>
      </c>
      <c r="J62" s="23" t="s">
        <v>1492</v>
      </c>
      <c r="K62" s="21" t="s">
        <v>3264</v>
      </c>
      <c r="L62" s="24" t="s">
        <v>242</v>
      </c>
      <c r="M62" s="21" t="s">
        <v>256</v>
      </c>
      <c r="N62" s="21" t="s">
        <v>313</v>
      </c>
      <c r="O62" s="21" t="s">
        <v>347</v>
      </c>
      <c r="P62" s="3" t="s">
        <v>50</v>
      </c>
      <c r="Q62" s="3" t="s">
        <v>43</v>
      </c>
      <c r="R62" s="45">
        <v>43921</v>
      </c>
      <c r="S62" s="3" t="s">
        <v>3265</v>
      </c>
      <c r="T62" s="5">
        <v>40227</v>
      </c>
      <c r="U62" s="5">
        <v>44922</v>
      </c>
      <c r="V62" s="12"/>
      <c r="W62" s="5"/>
      <c r="X62" s="5"/>
      <c r="Y62" s="5" t="s">
        <v>853</v>
      </c>
      <c r="Z62" s="5"/>
      <c r="AA62" s="35"/>
      <c r="AB62" s="51" t="s">
        <v>4926</v>
      </c>
      <c r="AC62" s="51" t="s">
        <v>4927</v>
      </c>
      <c r="AD62" s="51" t="s">
        <v>4926</v>
      </c>
    </row>
    <row r="63" spans="2:30" ht="15" customHeight="1" x14ac:dyDescent="0.3">
      <c r="B63" s="68">
        <v>58</v>
      </c>
      <c r="C63" s="19">
        <v>569</v>
      </c>
      <c r="D63" s="69">
        <v>150076</v>
      </c>
      <c r="E63" s="70" t="s">
        <v>1619</v>
      </c>
      <c r="F63" s="21" t="s">
        <v>3266</v>
      </c>
      <c r="G63" s="21" t="s">
        <v>32</v>
      </c>
      <c r="H63" s="22" t="s">
        <v>112</v>
      </c>
      <c r="I63" s="23" t="s">
        <v>1620</v>
      </c>
      <c r="J63" s="23" t="s">
        <v>1492</v>
      </c>
      <c r="K63" s="21" t="s">
        <v>3267</v>
      </c>
      <c r="L63" s="24" t="s">
        <v>242</v>
      </c>
      <c r="M63" s="21" t="s">
        <v>256</v>
      </c>
      <c r="N63" s="21" t="s">
        <v>313</v>
      </c>
      <c r="O63" s="21" t="s">
        <v>347</v>
      </c>
      <c r="P63" s="3" t="s">
        <v>50</v>
      </c>
      <c r="Q63" s="3" t="s">
        <v>43</v>
      </c>
      <c r="R63" s="45">
        <v>44078</v>
      </c>
      <c r="S63" s="3" t="s">
        <v>3268</v>
      </c>
      <c r="T63" s="5">
        <v>40795</v>
      </c>
      <c r="U63" s="5">
        <v>44922</v>
      </c>
      <c r="V63" s="12" t="s">
        <v>3269</v>
      </c>
      <c r="W63" s="5"/>
      <c r="X63" s="5"/>
      <c r="Y63" s="5" t="s">
        <v>853</v>
      </c>
      <c r="Z63" s="5"/>
      <c r="AA63" s="12" t="s">
        <v>3269</v>
      </c>
      <c r="AB63" s="51" t="s">
        <v>4926</v>
      </c>
      <c r="AC63" s="51" t="s">
        <v>4927</v>
      </c>
      <c r="AD63" s="51" t="s">
        <v>4927</v>
      </c>
    </row>
    <row r="64" spans="2:30" ht="15" customHeight="1" x14ac:dyDescent="0.3">
      <c r="B64" s="68">
        <v>59</v>
      </c>
      <c r="C64" s="19">
        <v>570</v>
      </c>
      <c r="D64" s="69">
        <v>150078</v>
      </c>
      <c r="E64" s="70" t="s">
        <v>1621</v>
      </c>
      <c r="F64" s="21" t="s">
        <v>1622</v>
      </c>
      <c r="G64" s="21" t="s">
        <v>32</v>
      </c>
      <c r="H64" s="22" t="s">
        <v>112</v>
      </c>
      <c r="I64" s="23" t="s">
        <v>1623</v>
      </c>
      <c r="J64" s="23" t="s">
        <v>1492</v>
      </c>
      <c r="K64" s="21" t="s">
        <v>3270</v>
      </c>
      <c r="L64" s="24" t="s">
        <v>242</v>
      </c>
      <c r="M64" s="21" t="s">
        <v>256</v>
      </c>
      <c r="N64" s="21" t="s">
        <v>313</v>
      </c>
      <c r="O64" s="21" t="s">
        <v>347</v>
      </c>
      <c r="P64" s="3" t="s">
        <v>50</v>
      </c>
      <c r="Q64" s="3" t="s">
        <v>43</v>
      </c>
      <c r="R64" s="45">
        <v>43893</v>
      </c>
      <c r="S64" s="3" t="s">
        <v>3271</v>
      </c>
      <c r="T64" s="5">
        <v>40186</v>
      </c>
      <c r="U64" s="5">
        <v>44922</v>
      </c>
      <c r="V64" s="12"/>
      <c r="W64" s="5"/>
      <c r="X64" s="5"/>
      <c r="Y64" s="5" t="s">
        <v>853</v>
      </c>
      <c r="Z64" s="5"/>
      <c r="AA64" s="35"/>
      <c r="AB64" s="51" t="s">
        <v>4926</v>
      </c>
      <c r="AC64" s="51" t="s">
        <v>4927</v>
      </c>
      <c r="AD64" s="51" t="s">
        <v>4926</v>
      </c>
    </row>
    <row r="65" spans="2:30" ht="15" customHeight="1" x14ac:dyDescent="0.3">
      <c r="B65" s="68">
        <v>60</v>
      </c>
      <c r="C65" s="19">
        <v>571</v>
      </c>
      <c r="D65" s="69">
        <v>150080</v>
      </c>
      <c r="E65" s="70" t="s">
        <v>1624</v>
      </c>
      <c r="F65" s="21" t="s">
        <v>3068</v>
      </c>
      <c r="G65" s="21" t="s">
        <v>32</v>
      </c>
      <c r="H65" s="22" t="s">
        <v>112</v>
      </c>
      <c r="I65" s="23" t="s">
        <v>1625</v>
      </c>
      <c r="J65" s="23" t="s">
        <v>1579</v>
      </c>
      <c r="K65" s="21" t="s">
        <v>3272</v>
      </c>
      <c r="L65" s="24" t="s">
        <v>242</v>
      </c>
      <c r="M65" s="21" t="s">
        <v>256</v>
      </c>
      <c r="N65" s="21" t="s">
        <v>313</v>
      </c>
      <c r="O65" s="21" t="s">
        <v>347</v>
      </c>
      <c r="P65" s="3" t="s">
        <v>50</v>
      </c>
      <c r="Q65" s="3" t="s">
        <v>43</v>
      </c>
      <c r="R65" s="45">
        <v>43893</v>
      </c>
      <c r="S65" s="3" t="s">
        <v>3273</v>
      </c>
      <c r="T65" s="5">
        <v>40178</v>
      </c>
      <c r="U65" s="5">
        <v>44922</v>
      </c>
      <c r="V65" s="12"/>
      <c r="W65" s="5"/>
      <c r="X65" s="5"/>
      <c r="Y65" s="5" t="s">
        <v>853</v>
      </c>
      <c r="Z65" s="5"/>
      <c r="AA65" s="35"/>
      <c r="AB65" s="51" t="s">
        <v>4926</v>
      </c>
      <c r="AC65" s="51" t="s">
        <v>4927</v>
      </c>
      <c r="AD65" s="51" t="s">
        <v>4926</v>
      </c>
    </row>
    <row r="66" spans="2:30" ht="15" customHeight="1" x14ac:dyDescent="0.3">
      <c r="B66" s="68">
        <v>61</v>
      </c>
      <c r="C66" s="19">
        <v>572</v>
      </c>
      <c r="D66" s="69">
        <v>150101</v>
      </c>
      <c r="E66" s="70" t="s">
        <v>1626</v>
      </c>
      <c r="F66" s="43" t="s">
        <v>19</v>
      </c>
      <c r="G66" s="21" t="s">
        <v>32</v>
      </c>
      <c r="H66" s="22" t="s">
        <v>108</v>
      </c>
      <c r="I66" s="23" t="s">
        <v>838</v>
      </c>
      <c r="J66" s="23" t="s">
        <v>1492</v>
      </c>
      <c r="K66" s="21" t="s">
        <v>3274</v>
      </c>
      <c r="L66" s="24" t="s">
        <v>242</v>
      </c>
      <c r="M66" s="21" t="s">
        <v>256</v>
      </c>
      <c r="N66" s="21" t="s">
        <v>313</v>
      </c>
      <c r="O66" s="21" t="s">
        <v>504</v>
      </c>
      <c r="P66" s="3" t="s">
        <v>50</v>
      </c>
      <c r="Q66" s="3" t="s">
        <v>2976</v>
      </c>
      <c r="R66" s="45" t="s">
        <v>2957</v>
      </c>
      <c r="S66" s="3" t="s">
        <v>1627</v>
      </c>
      <c r="T66" s="5">
        <v>37644</v>
      </c>
      <c r="U66" s="5">
        <v>45093</v>
      </c>
      <c r="V66" s="12" t="s">
        <v>3275</v>
      </c>
      <c r="W66" s="5"/>
      <c r="X66" s="5"/>
      <c r="Y66" s="5" t="s">
        <v>853</v>
      </c>
      <c r="Z66" s="5"/>
      <c r="AA66" s="35"/>
      <c r="AB66" s="51" t="s">
        <v>4926</v>
      </c>
      <c r="AC66" s="51" t="s">
        <v>4927</v>
      </c>
      <c r="AD66" s="51" t="s">
        <v>4926</v>
      </c>
    </row>
    <row r="67" spans="2:30" ht="15" customHeight="1" x14ac:dyDescent="0.3">
      <c r="B67" s="68">
        <v>62</v>
      </c>
      <c r="C67" s="19">
        <v>573</v>
      </c>
      <c r="D67" s="69">
        <v>150102</v>
      </c>
      <c r="E67" s="70" t="s">
        <v>1628</v>
      </c>
      <c r="F67" s="21" t="s">
        <v>1629</v>
      </c>
      <c r="G67" s="21" t="s">
        <v>32</v>
      </c>
      <c r="H67" s="22" t="s">
        <v>107</v>
      </c>
      <c r="I67" s="23" t="s">
        <v>1630</v>
      </c>
      <c r="J67" s="23" t="s">
        <v>1492</v>
      </c>
      <c r="K67" s="21" t="s">
        <v>3276</v>
      </c>
      <c r="L67" s="24" t="s">
        <v>242</v>
      </c>
      <c r="M67" s="21" t="s">
        <v>256</v>
      </c>
      <c r="N67" s="21" t="s">
        <v>257</v>
      </c>
      <c r="O67" s="21" t="s">
        <v>258</v>
      </c>
      <c r="P67" s="3" t="s">
        <v>50</v>
      </c>
      <c r="Q67" s="3" t="s">
        <v>43</v>
      </c>
      <c r="R67" s="45">
        <v>43880</v>
      </c>
      <c r="S67" s="3" t="s">
        <v>1631</v>
      </c>
      <c r="T67" s="5">
        <v>39444</v>
      </c>
      <c r="U67" s="5">
        <v>44922</v>
      </c>
      <c r="V67" s="12"/>
      <c r="W67" s="5"/>
      <c r="X67" s="5"/>
      <c r="Y67" s="5" t="s">
        <v>853</v>
      </c>
      <c r="Z67" s="5"/>
      <c r="AA67" s="35"/>
      <c r="AB67" s="51" t="s">
        <v>4926</v>
      </c>
      <c r="AC67" s="51" t="s">
        <v>4926</v>
      </c>
      <c r="AD67" s="51" t="s">
        <v>4926</v>
      </c>
    </row>
    <row r="68" spans="2:30" ht="15" customHeight="1" x14ac:dyDescent="0.3">
      <c r="B68" s="68">
        <v>63</v>
      </c>
      <c r="C68" s="19">
        <v>574</v>
      </c>
      <c r="D68" s="69">
        <v>150103</v>
      </c>
      <c r="E68" s="70" t="s">
        <v>1632</v>
      </c>
      <c r="F68" s="21" t="s">
        <v>1633</v>
      </c>
      <c r="G68" s="21" t="s">
        <v>32</v>
      </c>
      <c r="H68" s="22" t="s">
        <v>112</v>
      </c>
      <c r="I68" s="23" t="s">
        <v>1591</v>
      </c>
      <c r="J68" s="23" t="s">
        <v>1492</v>
      </c>
      <c r="K68" s="21" t="s">
        <v>3277</v>
      </c>
      <c r="L68" s="24" t="s">
        <v>242</v>
      </c>
      <c r="M68" s="21" t="s">
        <v>243</v>
      </c>
      <c r="N68" s="21" t="s">
        <v>639</v>
      </c>
      <c r="O68" s="21" t="s">
        <v>640</v>
      </c>
      <c r="P68" s="3" t="s">
        <v>48</v>
      </c>
      <c r="Q68" s="3" t="s">
        <v>2957</v>
      </c>
      <c r="R68" s="45" t="s">
        <v>2957</v>
      </c>
      <c r="S68" s="3" t="s">
        <v>2957</v>
      </c>
      <c r="T68" s="5">
        <v>40925</v>
      </c>
      <c r="U68" s="5">
        <v>44945</v>
      </c>
      <c r="V68" s="12"/>
      <c r="W68" s="5"/>
      <c r="X68" s="5"/>
      <c r="Y68" s="5" t="s">
        <v>853</v>
      </c>
      <c r="Z68" s="5"/>
      <c r="AA68" s="35"/>
      <c r="AB68" s="51" t="s">
        <v>4926</v>
      </c>
      <c r="AC68" s="51" t="s">
        <v>4926</v>
      </c>
      <c r="AD68" s="51" t="s">
        <v>4927</v>
      </c>
    </row>
    <row r="69" spans="2:30" ht="15" customHeight="1" x14ac:dyDescent="0.3">
      <c r="B69" s="68">
        <v>64</v>
      </c>
      <c r="C69" s="19">
        <v>575</v>
      </c>
      <c r="D69" s="69">
        <v>150104</v>
      </c>
      <c r="E69" s="70" t="s">
        <v>1634</v>
      </c>
      <c r="F69" s="21" t="s">
        <v>1635</v>
      </c>
      <c r="G69" s="21" t="s">
        <v>32</v>
      </c>
      <c r="H69" s="22" t="s">
        <v>112</v>
      </c>
      <c r="I69" s="23" t="s">
        <v>1636</v>
      </c>
      <c r="J69" s="23" t="s">
        <v>1492</v>
      </c>
      <c r="K69" s="21" t="s">
        <v>3278</v>
      </c>
      <c r="L69" s="24" t="s">
        <v>242</v>
      </c>
      <c r="M69" s="21" t="s">
        <v>243</v>
      </c>
      <c r="N69" s="21" t="s">
        <v>639</v>
      </c>
      <c r="O69" s="21" t="s">
        <v>651</v>
      </c>
      <c r="P69" s="3" t="s">
        <v>48</v>
      </c>
      <c r="Q69" s="3" t="s">
        <v>2957</v>
      </c>
      <c r="R69" s="45" t="s">
        <v>2957</v>
      </c>
      <c r="S69" s="3" t="s">
        <v>2957</v>
      </c>
      <c r="T69" s="5">
        <v>42510</v>
      </c>
      <c r="U69" s="5">
        <v>45229</v>
      </c>
      <c r="V69" s="12"/>
      <c r="W69" s="5"/>
      <c r="X69" s="5"/>
      <c r="Y69" s="5" t="s">
        <v>853</v>
      </c>
      <c r="Z69" s="5"/>
      <c r="AA69" s="35"/>
      <c r="AB69" s="51" t="s">
        <v>4926</v>
      </c>
      <c r="AC69" s="51" t="s">
        <v>4926</v>
      </c>
      <c r="AD69" s="51" t="s">
        <v>4927</v>
      </c>
    </row>
    <row r="70" spans="2:30" ht="15" customHeight="1" x14ac:dyDescent="0.3">
      <c r="B70" s="68">
        <v>65</v>
      </c>
      <c r="C70" s="19">
        <v>576</v>
      </c>
      <c r="D70" s="69">
        <v>150105</v>
      </c>
      <c r="E70" s="70" t="s">
        <v>1637</v>
      </c>
      <c r="F70" s="21" t="s">
        <v>208</v>
      </c>
      <c r="G70" s="21" t="s">
        <v>32</v>
      </c>
      <c r="H70" s="22" t="s">
        <v>112</v>
      </c>
      <c r="I70" s="23" t="s">
        <v>1611</v>
      </c>
      <c r="J70" s="23" t="s">
        <v>1492</v>
      </c>
      <c r="K70" s="21" t="s">
        <v>3279</v>
      </c>
      <c r="L70" s="24" t="s">
        <v>242</v>
      </c>
      <c r="M70" s="21" t="s">
        <v>256</v>
      </c>
      <c r="N70" s="21" t="s">
        <v>313</v>
      </c>
      <c r="O70" s="21" t="s">
        <v>504</v>
      </c>
      <c r="P70" s="3" t="s">
        <v>50</v>
      </c>
      <c r="Q70" s="3" t="s">
        <v>2976</v>
      </c>
      <c r="R70" s="45"/>
      <c r="S70" s="3" t="s">
        <v>1638</v>
      </c>
      <c r="T70" s="5">
        <v>40178</v>
      </c>
      <c r="U70" s="5">
        <v>45012</v>
      </c>
      <c r="V70" s="12"/>
      <c r="W70" s="5"/>
      <c r="X70" s="5"/>
      <c r="Y70" s="5" t="s">
        <v>853</v>
      </c>
      <c r="Z70" s="5"/>
      <c r="AA70" s="35"/>
      <c r="AB70" s="51" t="s">
        <v>4926</v>
      </c>
      <c r="AC70" s="51" t="s">
        <v>4927</v>
      </c>
      <c r="AD70" s="51" t="s">
        <v>4927</v>
      </c>
    </row>
    <row r="71" spans="2:30" ht="15" customHeight="1" x14ac:dyDescent="0.3">
      <c r="B71" s="68">
        <v>66</v>
      </c>
      <c r="C71" s="19">
        <v>577</v>
      </c>
      <c r="D71" s="69">
        <v>150106</v>
      </c>
      <c r="E71" s="70" t="s">
        <v>1639</v>
      </c>
      <c r="F71" s="21" t="s">
        <v>1640</v>
      </c>
      <c r="G71" s="21" t="s">
        <v>32</v>
      </c>
      <c r="H71" s="22" t="s">
        <v>112</v>
      </c>
      <c r="I71" s="23" t="s">
        <v>1641</v>
      </c>
      <c r="J71" s="23" t="s">
        <v>1492</v>
      </c>
      <c r="K71" s="21" t="s">
        <v>3280</v>
      </c>
      <c r="L71" s="24" t="s">
        <v>242</v>
      </c>
      <c r="M71" s="21" t="s">
        <v>256</v>
      </c>
      <c r="N71" s="21" t="s">
        <v>313</v>
      </c>
      <c r="O71" s="21" t="s">
        <v>347</v>
      </c>
      <c r="P71" s="3" t="s">
        <v>48</v>
      </c>
      <c r="Q71" s="3" t="s">
        <v>2957</v>
      </c>
      <c r="R71" s="45" t="s">
        <v>2957</v>
      </c>
      <c r="S71" s="3" t="s">
        <v>2957</v>
      </c>
      <c r="T71" s="5">
        <v>40178</v>
      </c>
      <c r="U71" s="5">
        <v>44942</v>
      </c>
      <c r="V71" s="12"/>
      <c r="W71" s="5"/>
      <c r="X71" s="5"/>
      <c r="Y71" s="5" t="s">
        <v>853</v>
      </c>
      <c r="Z71" s="5"/>
      <c r="AA71" s="35"/>
      <c r="AB71" s="51" t="s">
        <v>4926</v>
      </c>
      <c r="AC71" s="51" t="s">
        <v>4927</v>
      </c>
      <c r="AD71" s="51" t="s">
        <v>4926</v>
      </c>
    </row>
    <row r="72" spans="2:30" ht="15" customHeight="1" x14ac:dyDescent="0.3">
      <c r="B72" s="68">
        <v>67</v>
      </c>
      <c r="C72" s="19">
        <v>578</v>
      </c>
      <c r="D72" s="69">
        <v>150107</v>
      </c>
      <c r="E72" s="70" t="s">
        <v>1642</v>
      </c>
      <c r="F72" s="21" t="s">
        <v>1643</v>
      </c>
      <c r="G72" s="21" t="s">
        <v>32</v>
      </c>
      <c r="H72" s="22" t="s">
        <v>112</v>
      </c>
      <c r="I72" s="23" t="s">
        <v>1644</v>
      </c>
      <c r="J72" s="23" t="s">
        <v>1492</v>
      </c>
      <c r="K72" s="21" t="s">
        <v>3281</v>
      </c>
      <c r="L72" s="24" t="s">
        <v>242</v>
      </c>
      <c r="M72" s="21" t="s">
        <v>312</v>
      </c>
      <c r="N72" s="21" t="s">
        <v>602</v>
      </c>
      <c r="O72" s="21" t="s">
        <v>623</v>
      </c>
      <c r="P72" s="3" t="s">
        <v>48</v>
      </c>
      <c r="Q72" s="3" t="s">
        <v>43</v>
      </c>
      <c r="R72" s="45">
        <v>45279</v>
      </c>
      <c r="S72" s="3" t="s">
        <v>2957</v>
      </c>
      <c r="T72" s="5">
        <v>39708</v>
      </c>
      <c r="U72" s="5">
        <v>44942</v>
      </c>
      <c r="V72" s="12"/>
      <c r="W72" s="5"/>
      <c r="X72" s="5"/>
      <c r="Y72" s="5" t="s">
        <v>853</v>
      </c>
      <c r="Z72" s="5"/>
      <c r="AA72" s="35"/>
      <c r="AB72" s="51" t="s">
        <v>4926</v>
      </c>
      <c r="AC72" s="51" t="s">
        <v>4926</v>
      </c>
      <c r="AD72" s="51" t="s">
        <v>4926</v>
      </c>
    </row>
    <row r="73" spans="2:30" ht="15" customHeight="1" x14ac:dyDescent="0.3">
      <c r="B73" s="68">
        <v>68</v>
      </c>
      <c r="C73" s="19">
        <v>579</v>
      </c>
      <c r="D73" s="69">
        <v>150108</v>
      </c>
      <c r="E73" s="70" t="s">
        <v>1645</v>
      </c>
      <c r="F73" s="21" t="s">
        <v>1646</v>
      </c>
      <c r="G73" s="21" t="s">
        <v>32</v>
      </c>
      <c r="H73" s="22" t="s">
        <v>112</v>
      </c>
      <c r="I73" s="23" t="s">
        <v>1644</v>
      </c>
      <c r="J73" s="23" t="s">
        <v>1492</v>
      </c>
      <c r="K73" s="21" t="s">
        <v>3282</v>
      </c>
      <c r="L73" s="24" t="s">
        <v>242</v>
      </c>
      <c r="M73" s="21" t="s">
        <v>312</v>
      </c>
      <c r="N73" s="21" t="s">
        <v>602</v>
      </c>
      <c r="O73" s="21" t="s">
        <v>603</v>
      </c>
      <c r="P73" s="3" t="s">
        <v>48</v>
      </c>
      <c r="Q73" s="3" t="s">
        <v>43</v>
      </c>
      <c r="R73" s="45">
        <v>45288</v>
      </c>
      <c r="S73" s="3" t="s">
        <v>2957</v>
      </c>
      <c r="T73" s="5">
        <v>39594</v>
      </c>
      <c r="U73" s="5">
        <v>44942</v>
      </c>
      <c r="V73" s="12"/>
      <c r="W73" s="5"/>
      <c r="X73" s="5"/>
      <c r="Y73" s="5" t="s">
        <v>853</v>
      </c>
      <c r="Z73" s="5"/>
      <c r="AA73" s="35"/>
      <c r="AB73" s="51" t="s">
        <v>4926</v>
      </c>
      <c r="AC73" s="51" t="s">
        <v>4927</v>
      </c>
      <c r="AD73" s="51" t="s">
        <v>4926</v>
      </c>
    </row>
    <row r="74" spans="2:30" ht="15" customHeight="1" x14ac:dyDescent="0.3">
      <c r="B74" s="68">
        <v>69</v>
      </c>
      <c r="C74" s="73" t="s">
        <v>2957</v>
      </c>
      <c r="D74" s="74">
        <v>150109</v>
      </c>
      <c r="E74" s="75" t="s">
        <v>1647</v>
      </c>
      <c r="F74" s="76" t="s">
        <v>1648</v>
      </c>
      <c r="G74" s="76" t="s">
        <v>32</v>
      </c>
      <c r="H74" s="77" t="s">
        <v>112</v>
      </c>
      <c r="I74" s="78" t="s">
        <v>1644</v>
      </c>
      <c r="J74" s="78" t="s">
        <v>1492</v>
      </c>
      <c r="K74" s="76" t="s">
        <v>3283</v>
      </c>
      <c r="L74" s="79" t="s">
        <v>242</v>
      </c>
      <c r="M74" s="76" t="s">
        <v>312</v>
      </c>
      <c r="N74" s="76" t="s">
        <v>602</v>
      </c>
      <c r="O74" s="76" t="s">
        <v>603</v>
      </c>
      <c r="P74" s="80" t="s">
        <v>48</v>
      </c>
      <c r="Q74" s="80" t="s">
        <v>2957</v>
      </c>
      <c r="R74" s="81" t="s">
        <v>2957</v>
      </c>
      <c r="S74" s="80" t="s">
        <v>2957</v>
      </c>
      <c r="T74" s="82"/>
      <c r="U74" s="82">
        <v>0</v>
      </c>
      <c r="V74" s="86" t="s">
        <v>3284</v>
      </c>
      <c r="W74" s="82"/>
      <c r="X74" s="82" t="s">
        <v>853</v>
      </c>
      <c r="Y74" s="82"/>
      <c r="Z74" s="82"/>
      <c r="AA74" s="84" t="s">
        <v>3285</v>
      </c>
      <c r="AB74" s="85" t="s">
        <v>4927</v>
      </c>
      <c r="AC74" s="85" t="s">
        <v>4927</v>
      </c>
      <c r="AD74" s="85" t="s">
        <v>4927</v>
      </c>
    </row>
    <row r="75" spans="2:30" ht="15" customHeight="1" x14ac:dyDescent="0.3">
      <c r="B75" s="68">
        <v>70</v>
      </c>
      <c r="C75" s="19">
        <v>580</v>
      </c>
      <c r="D75" s="69">
        <v>150110</v>
      </c>
      <c r="E75" s="70" t="s">
        <v>1649</v>
      </c>
      <c r="F75" s="21" t="s">
        <v>1650</v>
      </c>
      <c r="G75" s="21" t="s">
        <v>32</v>
      </c>
      <c r="H75" s="22" t="s">
        <v>112</v>
      </c>
      <c r="I75" s="23" t="s">
        <v>1644</v>
      </c>
      <c r="J75" s="23" t="s">
        <v>1492</v>
      </c>
      <c r="K75" s="21" t="s">
        <v>3286</v>
      </c>
      <c r="L75" s="24" t="s">
        <v>242</v>
      </c>
      <c r="M75" s="21" t="s">
        <v>256</v>
      </c>
      <c r="N75" s="21" t="s">
        <v>257</v>
      </c>
      <c r="O75" s="21" t="s">
        <v>258</v>
      </c>
      <c r="P75" s="3" t="s">
        <v>50</v>
      </c>
      <c r="Q75" s="3" t="s">
        <v>43</v>
      </c>
      <c r="R75" s="45">
        <v>43826</v>
      </c>
      <c r="S75" s="3" t="s">
        <v>1651</v>
      </c>
      <c r="T75" s="5">
        <v>39447</v>
      </c>
      <c r="U75" s="5">
        <v>44922</v>
      </c>
      <c r="V75" s="12" t="s">
        <v>3287</v>
      </c>
      <c r="W75" s="5"/>
      <c r="X75" s="5"/>
      <c r="Y75" s="5" t="s">
        <v>853</v>
      </c>
      <c r="Z75" s="5"/>
      <c r="AA75" s="35"/>
      <c r="AB75" s="51" t="s">
        <v>4926</v>
      </c>
      <c r="AC75" s="51" t="s">
        <v>4927</v>
      </c>
      <c r="AD75" s="51" t="s">
        <v>4927</v>
      </c>
    </row>
    <row r="76" spans="2:30" ht="15" customHeight="1" x14ac:dyDescent="0.3">
      <c r="B76" s="68">
        <v>71</v>
      </c>
      <c r="C76" s="19">
        <v>581</v>
      </c>
      <c r="D76" s="69">
        <v>150115</v>
      </c>
      <c r="E76" s="70" t="s">
        <v>1652</v>
      </c>
      <c r="F76" s="21" t="s">
        <v>1653</v>
      </c>
      <c r="G76" s="21" t="s">
        <v>32</v>
      </c>
      <c r="H76" s="22" t="s">
        <v>112</v>
      </c>
      <c r="I76" s="23" t="s">
        <v>1654</v>
      </c>
      <c r="J76" s="23" t="s">
        <v>1492</v>
      </c>
      <c r="K76" s="21" t="s">
        <v>3288</v>
      </c>
      <c r="L76" s="24" t="s">
        <v>242</v>
      </c>
      <c r="M76" s="21" t="s">
        <v>266</v>
      </c>
      <c r="N76" s="21" t="s">
        <v>602</v>
      </c>
      <c r="O76" s="21" t="s">
        <v>872</v>
      </c>
      <c r="P76" s="3" t="s">
        <v>48</v>
      </c>
      <c r="Q76" s="3" t="s">
        <v>43</v>
      </c>
      <c r="R76" s="45">
        <v>45261</v>
      </c>
      <c r="S76" s="3" t="s">
        <v>2957</v>
      </c>
      <c r="T76" s="5">
        <v>39449</v>
      </c>
      <c r="U76" s="5">
        <v>44942</v>
      </c>
      <c r="V76" s="12"/>
      <c r="W76" s="5"/>
      <c r="X76" s="5"/>
      <c r="Y76" s="5" t="s">
        <v>853</v>
      </c>
      <c r="Z76" s="5"/>
      <c r="AA76" s="35"/>
      <c r="AB76" s="51" t="s">
        <v>4926</v>
      </c>
      <c r="AC76" s="51" t="s">
        <v>4927</v>
      </c>
      <c r="AD76" s="51" t="s">
        <v>4926</v>
      </c>
    </row>
    <row r="77" spans="2:30" ht="15" customHeight="1" x14ac:dyDescent="0.3">
      <c r="B77" s="68">
        <v>72</v>
      </c>
      <c r="C77" s="19">
        <v>582</v>
      </c>
      <c r="D77" s="69">
        <v>150117</v>
      </c>
      <c r="E77" s="70" t="s">
        <v>1655</v>
      </c>
      <c r="F77" s="21" t="s">
        <v>1656</v>
      </c>
      <c r="G77" s="21" t="s">
        <v>32</v>
      </c>
      <c r="H77" s="22" t="s">
        <v>112</v>
      </c>
      <c r="I77" s="23" t="s">
        <v>1657</v>
      </c>
      <c r="J77" s="23" t="s">
        <v>1492</v>
      </c>
      <c r="K77" s="21" t="s">
        <v>3289</v>
      </c>
      <c r="L77" s="24" t="s">
        <v>242</v>
      </c>
      <c r="M77" s="21" t="s">
        <v>243</v>
      </c>
      <c r="N77" s="21" t="s">
        <v>639</v>
      </c>
      <c r="O77" s="21" t="s">
        <v>640</v>
      </c>
      <c r="P77" s="3" t="s">
        <v>48</v>
      </c>
      <c r="Q77" s="3" t="s">
        <v>2957</v>
      </c>
      <c r="R77" s="45" t="s">
        <v>2957</v>
      </c>
      <c r="S77" s="3" t="s">
        <v>2957</v>
      </c>
      <c r="T77" s="5">
        <v>39708</v>
      </c>
      <c r="U77" s="5">
        <v>44330</v>
      </c>
      <c r="V77" s="12" t="s">
        <v>3290</v>
      </c>
      <c r="W77" s="5"/>
      <c r="X77" s="5"/>
      <c r="Y77" s="5" t="s">
        <v>853</v>
      </c>
      <c r="Z77" s="5"/>
      <c r="AA77" s="35"/>
      <c r="AB77" s="51" t="s">
        <v>4926</v>
      </c>
      <c r="AC77" s="51" t="s">
        <v>4926</v>
      </c>
      <c r="AD77" s="51" t="s">
        <v>4927</v>
      </c>
    </row>
    <row r="78" spans="2:30" ht="15" customHeight="1" x14ac:dyDescent="0.3">
      <c r="B78" s="68">
        <v>73</v>
      </c>
      <c r="C78" s="19">
        <v>583</v>
      </c>
      <c r="D78" s="69">
        <v>150121</v>
      </c>
      <c r="E78" s="70" t="s">
        <v>1658</v>
      </c>
      <c r="F78" s="21" t="s">
        <v>1659</v>
      </c>
      <c r="G78" s="21" t="s">
        <v>32</v>
      </c>
      <c r="H78" s="22" t="s">
        <v>112</v>
      </c>
      <c r="I78" s="23" t="s">
        <v>1499</v>
      </c>
      <c r="J78" s="23" t="s">
        <v>1492</v>
      </c>
      <c r="K78" s="21" t="s">
        <v>3291</v>
      </c>
      <c r="L78" s="24" t="s">
        <v>242</v>
      </c>
      <c r="M78" s="21" t="s">
        <v>312</v>
      </c>
      <c r="N78" s="21" t="s">
        <v>639</v>
      </c>
      <c r="O78" s="21" t="s">
        <v>640</v>
      </c>
      <c r="P78" s="3" t="s">
        <v>48</v>
      </c>
      <c r="Q78" s="3" t="s">
        <v>2957</v>
      </c>
      <c r="R78" s="45" t="s">
        <v>2957</v>
      </c>
      <c r="S78" s="3" t="s">
        <v>2957</v>
      </c>
      <c r="T78" s="5">
        <v>40178</v>
      </c>
      <c r="U78" s="5">
        <v>43845</v>
      </c>
      <c r="V78" s="12"/>
      <c r="W78" s="5"/>
      <c r="X78" s="5"/>
      <c r="Y78" s="5" t="s">
        <v>853</v>
      </c>
      <c r="Z78" s="5"/>
      <c r="AA78" s="35"/>
      <c r="AB78" s="51" t="s">
        <v>4926</v>
      </c>
      <c r="AC78" s="51" t="s">
        <v>4926</v>
      </c>
      <c r="AD78" s="51" t="s">
        <v>4927</v>
      </c>
    </row>
    <row r="79" spans="2:30" ht="15" customHeight="1" x14ac:dyDescent="0.3">
      <c r="B79" s="68">
        <v>74</v>
      </c>
      <c r="C79" s="19">
        <v>584</v>
      </c>
      <c r="D79" s="69">
        <v>150122</v>
      </c>
      <c r="E79" s="70" t="s">
        <v>1660</v>
      </c>
      <c r="F79" s="21" t="s">
        <v>1661</v>
      </c>
      <c r="G79" s="21" t="s">
        <v>32</v>
      </c>
      <c r="H79" s="22" t="s">
        <v>112</v>
      </c>
      <c r="I79" s="23" t="s">
        <v>1499</v>
      </c>
      <c r="J79" s="23" t="s">
        <v>1492</v>
      </c>
      <c r="K79" s="21" t="s">
        <v>3292</v>
      </c>
      <c r="L79" s="24" t="s">
        <v>242</v>
      </c>
      <c r="M79" s="21" t="s">
        <v>256</v>
      </c>
      <c r="N79" s="21" t="s">
        <v>313</v>
      </c>
      <c r="O79" s="21" t="s">
        <v>347</v>
      </c>
      <c r="P79" s="3" t="s">
        <v>48</v>
      </c>
      <c r="Q79" s="3" t="s">
        <v>43</v>
      </c>
      <c r="R79" s="45">
        <v>45279</v>
      </c>
      <c r="S79" s="3" t="s">
        <v>2957</v>
      </c>
      <c r="T79" s="5">
        <v>40178</v>
      </c>
      <c r="U79" s="5">
        <v>45152</v>
      </c>
      <c r="V79" s="12"/>
      <c r="W79" s="5"/>
      <c r="X79" s="5"/>
      <c r="Y79" s="5" t="s">
        <v>853</v>
      </c>
      <c r="Z79" s="5"/>
      <c r="AA79" s="35"/>
      <c r="AB79" s="51" t="s">
        <v>4926</v>
      </c>
      <c r="AC79" s="51" t="s">
        <v>4927</v>
      </c>
      <c r="AD79" s="51" t="s">
        <v>4927</v>
      </c>
    </row>
    <row r="80" spans="2:30" ht="15" customHeight="1" x14ac:dyDescent="0.3">
      <c r="B80" s="68">
        <v>75</v>
      </c>
      <c r="C80" s="19">
        <v>585</v>
      </c>
      <c r="D80" s="69">
        <v>150123</v>
      </c>
      <c r="E80" s="70" t="s">
        <v>1662</v>
      </c>
      <c r="F80" s="21" t="s">
        <v>1663</v>
      </c>
      <c r="G80" s="21" t="s">
        <v>32</v>
      </c>
      <c r="H80" s="22" t="s">
        <v>112</v>
      </c>
      <c r="I80" s="23" t="s">
        <v>1499</v>
      </c>
      <c r="J80" s="23" t="s">
        <v>1492</v>
      </c>
      <c r="K80" s="21" t="s">
        <v>3293</v>
      </c>
      <c r="L80" s="24" t="s">
        <v>242</v>
      </c>
      <c r="M80" s="21" t="s">
        <v>312</v>
      </c>
      <c r="N80" s="21" t="s">
        <v>313</v>
      </c>
      <c r="O80" s="21" t="s">
        <v>347</v>
      </c>
      <c r="P80" s="3" t="s">
        <v>50</v>
      </c>
      <c r="Q80" s="3" t="s">
        <v>43</v>
      </c>
      <c r="R80" s="45">
        <v>43798</v>
      </c>
      <c r="S80" s="3" t="s">
        <v>3294</v>
      </c>
      <c r="T80" s="5">
        <v>39447</v>
      </c>
      <c r="U80" s="5">
        <v>44922</v>
      </c>
      <c r="V80" s="12"/>
      <c r="W80" s="5"/>
      <c r="X80" s="5"/>
      <c r="Y80" s="5" t="s">
        <v>853</v>
      </c>
      <c r="Z80" s="5"/>
      <c r="AA80" s="35"/>
      <c r="AB80" s="51" t="s">
        <v>4926</v>
      </c>
      <c r="AC80" s="51" t="s">
        <v>4927</v>
      </c>
      <c r="AD80" s="51" t="s">
        <v>4926</v>
      </c>
    </row>
    <row r="81" spans="2:30" ht="15" customHeight="1" x14ac:dyDescent="0.3">
      <c r="B81" s="68">
        <v>76</v>
      </c>
      <c r="C81" s="19">
        <v>586</v>
      </c>
      <c r="D81" s="69">
        <v>150125</v>
      </c>
      <c r="E81" s="70" t="s">
        <v>1664</v>
      </c>
      <c r="F81" s="21" t="s">
        <v>1665</v>
      </c>
      <c r="G81" s="21" t="s">
        <v>32</v>
      </c>
      <c r="H81" s="22" t="s">
        <v>112</v>
      </c>
      <c r="I81" s="23" t="s">
        <v>1499</v>
      </c>
      <c r="J81" s="23" t="s">
        <v>1492</v>
      </c>
      <c r="K81" s="21" t="s">
        <v>3295</v>
      </c>
      <c r="L81" s="24" t="s">
        <v>242</v>
      </c>
      <c r="M81" s="21" t="s">
        <v>243</v>
      </c>
      <c r="N81" s="21" t="s">
        <v>398</v>
      </c>
      <c r="O81" s="21" t="s">
        <v>647</v>
      </c>
      <c r="P81" s="3" t="s">
        <v>48</v>
      </c>
      <c r="Q81" s="3" t="s">
        <v>2957</v>
      </c>
      <c r="R81" s="45" t="s">
        <v>2957</v>
      </c>
      <c r="S81" s="3" t="s">
        <v>2957</v>
      </c>
      <c r="T81" s="5">
        <v>39447</v>
      </c>
      <c r="U81" s="5">
        <v>44943</v>
      </c>
      <c r="V81" s="12"/>
      <c r="W81" s="5"/>
      <c r="X81" s="5"/>
      <c r="Y81" s="5" t="s">
        <v>853</v>
      </c>
      <c r="Z81" s="5"/>
      <c r="AA81" s="35"/>
      <c r="AB81" s="51" t="s">
        <v>4926</v>
      </c>
      <c r="AC81" s="51" t="s">
        <v>4927</v>
      </c>
      <c r="AD81" s="51" t="s">
        <v>4927</v>
      </c>
    </row>
    <row r="82" spans="2:30" ht="15" customHeight="1" x14ac:dyDescent="0.3">
      <c r="B82" s="68">
        <v>77</v>
      </c>
      <c r="C82" s="19">
        <v>587</v>
      </c>
      <c r="D82" s="69">
        <v>150127</v>
      </c>
      <c r="E82" s="70" t="s">
        <v>1666</v>
      </c>
      <c r="F82" s="21" t="s">
        <v>1667</v>
      </c>
      <c r="G82" s="21" t="s">
        <v>32</v>
      </c>
      <c r="H82" s="22" t="s">
        <v>112</v>
      </c>
      <c r="I82" s="23" t="s">
        <v>1668</v>
      </c>
      <c r="J82" s="23" t="s">
        <v>1579</v>
      </c>
      <c r="K82" s="21" t="s">
        <v>3296</v>
      </c>
      <c r="L82" s="24" t="s">
        <v>242</v>
      </c>
      <c r="M82" s="21" t="s">
        <v>256</v>
      </c>
      <c r="N82" s="21" t="s">
        <v>308</v>
      </c>
      <c r="O82" s="21" t="s">
        <v>450</v>
      </c>
      <c r="P82" s="3" t="s">
        <v>50</v>
      </c>
      <c r="Q82" s="3" t="s">
        <v>43</v>
      </c>
      <c r="R82" s="45">
        <v>43945</v>
      </c>
      <c r="S82" s="3" t="s">
        <v>1669</v>
      </c>
      <c r="T82" s="5">
        <v>39449</v>
      </c>
      <c r="U82" s="5">
        <v>44922</v>
      </c>
      <c r="V82" s="12" t="s">
        <v>3297</v>
      </c>
      <c r="W82" s="5"/>
      <c r="X82" s="5"/>
      <c r="Y82" s="5" t="s">
        <v>853</v>
      </c>
      <c r="Z82" s="5"/>
      <c r="AA82" s="35" t="s">
        <v>3298</v>
      </c>
      <c r="AB82" s="51" t="s">
        <v>4926</v>
      </c>
      <c r="AC82" s="51" t="s">
        <v>4927</v>
      </c>
      <c r="AD82" s="51" t="s">
        <v>4927</v>
      </c>
    </row>
    <row r="83" spans="2:30" ht="15" customHeight="1" x14ac:dyDescent="0.3">
      <c r="B83" s="68">
        <v>78</v>
      </c>
      <c r="C83" s="19">
        <v>588</v>
      </c>
      <c r="D83" s="69">
        <v>150131</v>
      </c>
      <c r="E83" s="70" t="s">
        <v>1527</v>
      </c>
      <c r="F83" s="21" t="s">
        <v>1670</v>
      </c>
      <c r="G83" s="21" t="s">
        <v>32</v>
      </c>
      <c r="H83" s="22" t="s">
        <v>108</v>
      </c>
      <c r="I83" s="23" t="s">
        <v>1537</v>
      </c>
      <c r="J83" s="23" t="s">
        <v>1492</v>
      </c>
      <c r="K83" s="21" t="s">
        <v>3299</v>
      </c>
      <c r="L83" s="24" t="s">
        <v>242</v>
      </c>
      <c r="M83" s="21" t="s">
        <v>256</v>
      </c>
      <c r="N83" s="21" t="s">
        <v>313</v>
      </c>
      <c r="O83" s="21" t="s">
        <v>347</v>
      </c>
      <c r="P83" s="3" t="s">
        <v>50</v>
      </c>
      <c r="Q83" s="3" t="s">
        <v>43</v>
      </c>
      <c r="R83" s="45">
        <v>44015</v>
      </c>
      <c r="S83" s="3" t="s">
        <v>1671</v>
      </c>
      <c r="T83" s="5">
        <v>40186</v>
      </c>
      <c r="U83" s="5">
        <v>44922</v>
      </c>
      <c r="V83" s="12"/>
      <c r="W83" s="5"/>
      <c r="X83" s="5"/>
      <c r="Y83" s="5" t="s">
        <v>853</v>
      </c>
      <c r="Z83" s="5"/>
      <c r="AA83" s="35"/>
      <c r="AB83" s="51" t="s">
        <v>4926</v>
      </c>
      <c r="AC83" s="51" t="s">
        <v>4927</v>
      </c>
      <c r="AD83" s="51" t="s">
        <v>4926</v>
      </c>
    </row>
    <row r="84" spans="2:30" ht="15" customHeight="1" x14ac:dyDescent="0.3">
      <c r="B84" s="68">
        <v>79</v>
      </c>
      <c r="C84" s="19">
        <v>589</v>
      </c>
      <c r="D84" s="69">
        <v>150132</v>
      </c>
      <c r="E84" s="70" t="s">
        <v>1672</v>
      </c>
      <c r="F84" s="21" t="s">
        <v>1673</v>
      </c>
      <c r="G84" s="21" t="s">
        <v>32</v>
      </c>
      <c r="H84" s="22" t="s">
        <v>107</v>
      </c>
      <c r="I84" s="23" t="s">
        <v>486</v>
      </c>
      <c r="J84" s="23" t="s">
        <v>1492</v>
      </c>
      <c r="K84" s="21" t="s">
        <v>3300</v>
      </c>
      <c r="L84" s="24" t="s">
        <v>242</v>
      </c>
      <c r="M84" s="21" t="s">
        <v>312</v>
      </c>
      <c r="N84" s="21" t="s">
        <v>313</v>
      </c>
      <c r="O84" s="21" t="s">
        <v>347</v>
      </c>
      <c r="P84" s="3" t="s">
        <v>50</v>
      </c>
      <c r="Q84" s="3" t="s">
        <v>43</v>
      </c>
      <c r="R84" s="45">
        <v>44015</v>
      </c>
      <c r="S84" s="3" t="s">
        <v>3301</v>
      </c>
      <c r="T84" s="5">
        <v>39444</v>
      </c>
      <c r="U84" s="5">
        <v>44922</v>
      </c>
      <c r="V84" s="12" t="s">
        <v>3269</v>
      </c>
      <c r="W84" s="5"/>
      <c r="X84" s="5"/>
      <c r="Y84" s="5" t="s">
        <v>853</v>
      </c>
      <c r="Z84" s="5"/>
      <c r="AA84" s="35" t="s">
        <v>3269</v>
      </c>
      <c r="AB84" s="51" t="s">
        <v>4926</v>
      </c>
      <c r="AC84" s="51" t="s">
        <v>4927</v>
      </c>
      <c r="AD84" s="51" t="s">
        <v>4927</v>
      </c>
    </row>
    <row r="85" spans="2:30" ht="15" customHeight="1" x14ac:dyDescent="0.3">
      <c r="B85" s="68">
        <v>80</v>
      </c>
      <c r="C85" s="19">
        <v>590</v>
      </c>
      <c r="D85" s="69">
        <v>150133</v>
      </c>
      <c r="E85" s="70" t="s">
        <v>1674</v>
      </c>
      <c r="F85" s="21" t="s">
        <v>1675</v>
      </c>
      <c r="G85" s="21" t="s">
        <v>32</v>
      </c>
      <c r="H85" s="22" t="s">
        <v>107</v>
      </c>
      <c r="I85" s="23" t="s">
        <v>1491</v>
      </c>
      <c r="J85" s="23" t="s">
        <v>1492</v>
      </c>
      <c r="K85" s="21" t="s">
        <v>3302</v>
      </c>
      <c r="L85" s="24" t="s">
        <v>242</v>
      </c>
      <c r="M85" s="21" t="s">
        <v>312</v>
      </c>
      <c r="N85" s="21" t="s">
        <v>313</v>
      </c>
      <c r="O85" s="21" t="s">
        <v>314</v>
      </c>
      <c r="P85" s="3" t="s">
        <v>50</v>
      </c>
      <c r="Q85" s="3" t="s">
        <v>43</v>
      </c>
      <c r="R85" s="45">
        <v>43957</v>
      </c>
      <c r="S85" s="3" t="s">
        <v>3303</v>
      </c>
      <c r="T85" s="5">
        <v>40184</v>
      </c>
      <c r="U85" s="5">
        <v>44922</v>
      </c>
      <c r="V85" s="12"/>
      <c r="W85" s="5"/>
      <c r="X85" s="5"/>
      <c r="Y85" s="5" t="s">
        <v>853</v>
      </c>
      <c r="Z85" s="5"/>
      <c r="AA85" s="35"/>
      <c r="AB85" s="51" t="s">
        <v>4926</v>
      </c>
      <c r="AC85" s="51" t="s">
        <v>4927</v>
      </c>
      <c r="AD85" s="51" t="s">
        <v>4926</v>
      </c>
    </row>
    <row r="86" spans="2:30" ht="15" customHeight="1" x14ac:dyDescent="0.3">
      <c r="B86" s="68">
        <v>81</v>
      </c>
      <c r="C86" s="19">
        <v>591</v>
      </c>
      <c r="D86" s="69">
        <v>150135</v>
      </c>
      <c r="E86" s="70" t="s">
        <v>1676</v>
      </c>
      <c r="F86" s="21" t="s">
        <v>1677</v>
      </c>
      <c r="G86" s="21" t="s">
        <v>32</v>
      </c>
      <c r="H86" s="22" t="s">
        <v>112</v>
      </c>
      <c r="I86" s="23" t="s">
        <v>1678</v>
      </c>
      <c r="J86" s="23" t="s">
        <v>1579</v>
      </c>
      <c r="K86" s="21" t="s">
        <v>3304</v>
      </c>
      <c r="L86" s="24" t="s">
        <v>242</v>
      </c>
      <c r="M86" s="21" t="s">
        <v>256</v>
      </c>
      <c r="N86" s="21" t="s">
        <v>313</v>
      </c>
      <c r="O86" s="21" t="s">
        <v>347</v>
      </c>
      <c r="P86" s="3" t="s">
        <v>50</v>
      </c>
      <c r="Q86" s="3" t="s">
        <v>43</v>
      </c>
      <c r="R86" s="45">
        <v>43924</v>
      </c>
      <c r="S86" s="3" t="s">
        <v>1679</v>
      </c>
      <c r="T86" s="5">
        <v>42510</v>
      </c>
      <c r="U86" s="5">
        <v>44222</v>
      </c>
      <c r="V86" s="12"/>
      <c r="W86" s="5"/>
      <c r="X86" s="5"/>
      <c r="Y86" s="5" t="s">
        <v>853</v>
      </c>
      <c r="Z86" s="5"/>
      <c r="AA86" s="35"/>
      <c r="AB86" s="51" t="s">
        <v>4926</v>
      </c>
      <c r="AC86" s="51" t="s">
        <v>4927</v>
      </c>
      <c r="AD86" s="51" t="s">
        <v>4927</v>
      </c>
    </row>
    <row r="87" spans="2:30" ht="15" customHeight="1" x14ac:dyDescent="0.3">
      <c r="B87" s="68">
        <v>82</v>
      </c>
      <c r="C87" s="19">
        <v>592</v>
      </c>
      <c r="D87" s="69">
        <v>150136</v>
      </c>
      <c r="E87" s="70" t="s">
        <v>1680</v>
      </c>
      <c r="F87" s="21" t="s">
        <v>1681</v>
      </c>
      <c r="G87" s="21" t="s">
        <v>32</v>
      </c>
      <c r="H87" s="22" t="s">
        <v>112</v>
      </c>
      <c r="I87" s="23" t="s">
        <v>1644</v>
      </c>
      <c r="J87" s="23" t="s">
        <v>1492</v>
      </c>
      <c r="K87" s="21" t="s">
        <v>3305</v>
      </c>
      <c r="L87" s="24" t="s">
        <v>242</v>
      </c>
      <c r="M87" s="21" t="s">
        <v>312</v>
      </c>
      <c r="N87" s="21" t="s">
        <v>313</v>
      </c>
      <c r="O87" s="21" t="s">
        <v>347</v>
      </c>
      <c r="P87" s="3" t="s">
        <v>50</v>
      </c>
      <c r="Q87" s="3" t="s">
        <v>43</v>
      </c>
      <c r="R87" s="45">
        <v>43745</v>
      </c>
      <c r="S87" s="3" t="s">
        <v>3306</v>
      </c>
      <c r="T87" s="5">
        <v>39447</v>
      </c>
      <c r="U87" s="5">
        <v>44922</v>
      </c>
      <c r="V87" s="12"/>
      <c r="W87" s="5"/>
      <c r="X87" s="5"/>
      <c r="Y87" s="5" t="s">
        <v>853</v>
      </c>
      <c r="Z87" s="5"/>
      <c r="AA87" s="35"/>
      <c r="AB87" s="51" t="s">
        <v>4926</v>
      </c>
      <c r="AC87" s="51" t="s">
        <v>4927</v>
      </c>
      <c r="AD87" s="51" t="s">
        <v>4926</v>
      </c>
    </row>
    <row r="88" spans="2:30" ht="15" customHeight="1" x14ac:dyDescent="0.3">
      <c r="B88" s="68">
        <v>83</v>
      </c>
      <c r="C88" s="19">
        <v>593</v>
      </c>
      <c r="D88" s="69">
        <v>150137</v>
      </c>
      <c r="E88" s="70" t="s">
        <v>1682</v>
      </c>
      <c r="F88" s="21" t="s">
        <v>4978</v>
      </c>
      <c r="G88" s="21" t="s">
        <v>32</v>
      </c>
      <c r="H88" s="22" t="s">
        <v>112</v>
      </c>
      <c r="I88" s="23" t="s">
        <v>1668</v>
      </c>
      <c r="J88" s="23" t="s">
        <v>1579</v>
      </c>
      <c r="K88" s="21" t="s">
        <v>3307</v>
      </c>
      <c r="L88" s="24" t="s">
        <v>242</v>
      </c>
      <c r="M88" s="21" t="s">
        <v>243</v>
      </c>
      <c r="N88" s="21" t="s">
        <v>313</v>
      </c>
      <c r="O88" s="21" t="s">
        <v>314</v>
      </c>
      <c r="P88" s="3" t="s">
        <v>50</v>
      </c>
      <c r="Q88" s="3" t="s">
        <v>43</v>
      </c>
      <c r="R88" s="45">
        <v>44183</v>
      </c>
      <c r="S88" s="3" t="s">
        <v>3308</v>
      </c>
      <c r="T88" s="5">
        <v>40186</v>
      </c>
      <c r="U88" s="5">
        <v>45260</v>
      </c>
      <c r="V88" s="12" t="s">
        <v>4979</v>
      </c>
      <c r="W88" s="5"/>
      <c r="X88" s="5"/>
      <c r="Y88" s="5" t="s">
        <v>853</v>
      </c>
      <c r="Z88" s="5"/>
      <c r="AA88" s="35"/>
      <c r="AB88" s="51" t="s">
        <v>4926</v>
      </c>
      <c r="AC88" s="51" t="s">
        <v>4927</v>
      </c>
      <c r="AD88" s="51" t="s">
        <v>4926</v>
      </c>
    </row>
    <row r="89" spans="2:30" ht="15" customHeight="1" x14ac:dyDescent="0.3">
      <c r="B89" s="68">
        <v>84</v>
      </c>
      <c r="C89" s="19">
        <v>594</v>
      </c>
      <c r="D89" s="69">
        <v>150138</v>
      </c>
      <c r="E89" s="70" t="s">
        <v>1683</v>
      </c>
      <c r="F89" s="21" t="s">
        <v>1684</v>
      </c>
      <c r="G89" s="21" t="s">
        <v>32</v>
      </c>
      <c r="H89" s="22" t="s">
        <v>112</v>
      </c>
      <c r="I89" s="23" t="s">
        <v>1668</v>
      </c>
      <c r="J89" s="23" t="s">
        <v>1492</v>
      </c>
      <c r="K89" s="21" t="s">
        <v>3309</v>
      </c>
      <c r="L89" s="24" t="s">
        <v>242</v>
      </c>
      <c r="M89" s="21" t="s">
        <v>256</v>
      </c>
      <c r="N89" s="21" t="s">
        <v>313</v>
      </c>
      <c r="O89" s="21" t="s">
        <v>347</v>
      </c>
      <c r="P89" s="3" t="s">
        <v>48</v>
      </c>
      <c r="Q89" s="3" t="s">
        <v>2957</v>
      </c>
      <c r="R89" s="45" t="s">
        <v>2957</v>
      </c>
      <c r="S89" s="3" t="s">
        <v>2957</v>
      </c>
      <c r="T89" s="5">
        <v>40186</v>
      </c>
      <c r="U89" s="5">
        <v>43847</v>
      </c>
      <c r="V89" s="12"/>
      <c r="W89" s="5"/>
      <c r="X89" s="5"/>
      <c r="Y89" s="5" t="s">
        <v>853</v>
      </c>
      <c r="Z89" s="5"/>
      <c r="AA89" s="35"/>
      <c r="AB89" s="51" t="s">
        <v>4926</v>
      </c>
      <c r="AC89" s="51" t="s">
        <v>4927</v>
      </c>
      <c r="AD89" s="51" t="s">
        <v>4926</v>
      </c>
    </row>
    <row r="90" spans="2:30" ht="15" customHeight="1" x14ac:dyDescent="0.3">
      <c r="B90" s="68">
        <v>85</v>
      </c>
      <c r="C90" s="19">
        <v>595</v>
      </c>
      <c r="D90" s="69">
        <v>150139</v>
      </c>
      <c r="E90" s="70" t="s">
        <v>1683</v>
      </c>
      <c r="F90" s="21" t="s">
        <v>1685</v>
      </c>
      <c r="G90" s="21" t="s">
        <v>32</v>
      </c>
      <c r="H90" s="22" t="s">
        <v>112</v>
      </c>
      <c r="I90" s="23" t="s">
        <v>1668</v>
      </c>
      <c r="J90" s="23" t="s">
        <v>1579</v>
      </c>
      <c r="K90" s="21" t="s">
        <v>3310</v>
      </c>
      <c r="L90" s="24" t="s">
        <v>242</v>
      </c>
      <c r="M90" s="21" t="s">
        <v>256</v>
      </c>
      <c r="N90" s="21" t="s">
        <v>313</v>
      </c>
      <c r="O90" s="21" t="s">
        <v>347</v>
      </c>
      <c r="P90" s="3" t="s">
        <v>50</v>
      </c>
      <c r="Q90" s="3" t="s">
        <v>43</v>
      </c>
      <c r="R90" s="45">
        <v>43921</v>
      </c>
      <c r="S90" s="3" t="s">
        <v>3311</v>
      </c>
      <c r="T90" s="5">
        <v>40186</v>
      </c>
      <c r="U90" s="5">
        <v>44922</v>
      </c>
      <c r="V90" s="12" t="s">
        <v>3241</v>
      </c>
      <c r="W90" s="5"/>
      <c r="X90" s="5"/>
      <c r="Y90" s="5" t="s">
        <v>853</v>
      </c>
      <c r="Z90" s="5"/>
      <c r="AA90" s="12" t="s">
        <v>3241</v>
      </c>
      <c r="AB90" s="51" t="s">
        <v>4926</v>
      </c>
      <c r="AC90" s="51" t="s">
        <v>4927</v>
      </c>
      <c r="AD90" s="51" t="s">
        <v>4927</v>
      </c>
    </row>
    <row r="91" spans="2:30" ht="15" customHeight="1" x14ac:dyDescent="0.3">
      <c r="B91" s="68">
        <v>86</v>
      </c>
      <c r="C91" s="19">
        <v>596</v>
      </c>
      <c r="D91" s="69">
        <v>150141</v>
      </c>
      <c r="E91" s="70" t="s">
        <v>1686</v>
      </c>
      <c r="F91" s="21" t="s">
        <v>1687</v>
      </c>
      <c r="G91" s="21" t="s">
        <v>32</v>
      </c>
      <c r="H91" s="22" t="s">
        <v>112</v>
      </c>
      <c r="I91" s="23" t="s">
        <v>1688</v>
      </c>
      <c r="J91" s="23" t="s">
        <v>1579</v>
      </c>
      <c r="K91" s="21" t="s">
        <v>3312</v>
      </c>
      <c r="L91" s="24" t="s">
        <v>242</v>
      </c>
      <c r="M91" s="21" t="s">
        <v>243</v>
      </c>
      <c r="N91" s="21" t="s">
        <v>313</v>
      </c>
      <c r="O91" s="21" t="s">
        <v>347</v>
      </c>
      <c r="P91" s="3" t="s">
        <v>50</v>
      </c>
      <c r="Q91" s="3" t="s">
        <v>43</v>
      </c>
      <c r="R91" s="45">
        <v>43915</v>
      </c>
      <c r="S91" s="3" t="s">
        <v>1689</v>
      </c>
      <c r="T91" s="5">
        <v>42510</v>
      </c>
      <c r="U91" s="5">
        <v>44922</v>
      </c>
      <c r="V91" s="12"/>
      <c r="W91" s="5"/>
      <c r="X91" s="5"/>
      <c r="Y91" s="5" t="s">
        <v>853</v>
      </c>
      <c r="Z91" s="5"/>
      <c r="AA91" s="35"/>
      <c r="AB91" s="51" t="s">
        <v>4926</v>
      </c>
      <c r="AC91" s="51" t="s">
        <v>4927</v>
      </c>
      <c r="AD91" s="51" t="s">
        <v>4926</v>
      </c>
    </row>
    <row r="92" spans="2:30" ht="15" customHeight="1" x14ac:dyDescent="0.3">
      <c r="B92" s="68">
        <v>87</v>
      </c>
      <c r="C92" s="19">
        <v>597</v>
      </c>
      <c r="D92" s="69">
        <v>150143</v>
      </c>
      <c r="E92" s="70" t="s">
        <v>1690</v>
      </c>
      <c r="F92" s="21" t="s">
        <v>1691</v>
      </c>
      <c r="G92" s="21" t="s">
        <v>32</v>
      </c>
      <c r="H92" s="22" t="s">
        <v>112</v>
      </c>
      <c r="I92" s="23" t="s">
        <v>1654</v>
      </c>
      <c r="J92" s="23" t="s">
        <v>1492</v>
      </c>
      <c r="K92" s="21" t="s">
        <v>3313</v>
      </c>
      <c r="L92" s="24" t="s">
        <v>242</v>
      </c>
      <c r="M92" s="21" t="s">
        <v>312</v>
      </c>
      <c r="N92" s="21" t="s">
        <v>602</v>
      </c>
      <c r="O92" s="21" t="s">
        <v>910</v>
      </c>
      <c r="P92" s="3" t="s">
        <v>48</v>
      </c>
      <c r="Q92" s="3" t="s">
        <v>43</v>
      </c>
      <c r="R92" s="45">
        <v>45274</v>
      </c>
      <c r="S92" s="3" t="s">
        <v>2957</v>
      </c>
      <c r="T92" s="5">
        <v>39449</v>
      </c>
      <c r="U92" s="5">
        <v>45077</v>
      </c>
      <c r="V92" s="12"/>
      <c r="W92" s="5"/>
      <c r="X92" s="5"/>
      <c r="Y92" s="5" t="s">
        <v>853</v>
      </c>
      <c r="Z92" s="5"/>
      <c r="AA92" s="35"/>
      <c r="AB92" s="51" t="s">
        <v>4926</v>
      </c>
      <c r="AC92" s="51" t="s">
        <v>4927</v>
      </c>
      <c r="AD92" s="51" t="s">
        <v>4926</v>
      </c>
    </row>
    <row r="93" spans="2:30" ht="15" customHeight="1" x14ac:dyDescent="0.3">
      <c r="B93" s="68">
        <v>88</v>
      </c>
      <c r="C93" s="19">
        <v>598</v>
      </c>
      <c r="D93" s="69">
        <v>150147</v>
      </c>
      <c r="E93" s="70" t="s">
        <v>1692</v>
      </c>
      <c r="F93" s="21" t="s">
        <v>1693</v>
      </c>
      <c r="G93" s="21" t="s">
        <v>32</v>
      </c>
      <c r="H93" s="22" t="s">
        <v>112</v>
      </c>
      <c r="I93" s="23" t="s">
        <v>1694</v>
      </c>
      <c r="J93" s="23" t="s">
        <v>1492</v>
      </c>
      <c r="K93" s="21" t="s">
        <v>3314</v>
      </c>
      <c r="L93" s="24" t="s">
        <v>242</v>
      </c>
      <c r="M93" s="21" t="s">
        <v>312</v>
      </c>
      <c r="N93" s="21" t="s">
        <v>313</v>
      </c>
      <c r="O93" s="21" t="s">
        <v>314</v>
      </c>
      <c r="P93" s="3" t="s">
        <v>50</v>
      </c>
      <c r="Q93" s="3" t="s">
        <v>43</v>
      </c>
      <c r="R93" s="45">
        <v>44179</v>
      </c>
      <c r="S93" s="3" t="s">
        <v>3315</v>
      </c>
      <c r="T93" s="5">
        <v>39471</v>
      </c>
      <c r="U93" s="5">
        <v>44970</v>
      </c>
      <c r="V93" s="12"/>
      <c r="W93" s="5"/>
      <c r="X93" s="5"/>
      <c r="Y93" s="5" t="s">
        <v>853</v>
      </c>
      <c r="Z93" s="5"/>
      <c r="AA93" s="35"/>
      <c r="AB93" s="51" t="s">
        <v>4926</v>
      </c>
      <c r="AC93" s="51" t="s">
        <v>4927</v>
      </c>
      <c r="AD93" s="51" t="s">
        <v>4926</v>
      </c>
    </row>
    <row r="94" spans="2:30" ht="15" customHeight="1" x14ac:dyDescent="0.3">
      <c r="B94" s="68">
        <v>89</v>
      </c>
      <c r="C94" s="19">
        <v>599</v>
      </c>
      <c r="D94" s="69">
        <v>150152</v>
      </c>
      <c r="E94" s="70" t="s">
        <v>1695</v>
      </c>
      <c r="F94" s="21" t="s">
        <v>3069</v>
      </c>
      <c r="G94" s="21" t="s">
        <v>32</v>
      </c>
      <c r="H94" s="22" t="s">
        <v>107</v>
      </c>
      <c r="I94" s="23" t="s">
        <v>1696</v>
      </c>
      <c r="J94" s="23" t="s">
        <v>1492</v>
      </c>
      <c r="K94" s="21" t="s">
        <v>3316</v>
      </c>
      <c r="L94" s="24" t="s">
        <v>242</v>
      </c>
      <c r="M94" s="21" t="s">
        <v>256</v>
      </c>
      <c r="N94" s="21" t="s">
        <v>313</v>
      </c>
      <c r="O94" s="21" t="s">
        <v>499</v>
      </c>
      <c r="P94" s="3" t="s">
        <v>50</v>
      </c>
      <c r="Q94" s="3" t="s">
        <v>43</v>
      </c>
      <c r="R94" s="45">
        <v>43825</v>
      </c>
      <c r="S94" s="3" t="s">
        <v>3317</v>
      </c>
      <c r="T94" s="5">
        <v>39444</v>
      </c>
      <c r="U94" s="5">
        <v>45029</v>
      </c>
      <c r="V94" s="12" t="s">
        <v>3318</v>
      </c>
      <c r="W94" s="5"/>
      <c r="X94" s="5"/>
      <c r="Y94" s="5" t="s">
        <v>853</v>
      </c>
      <c r="Z94" s="5"/>
      <c r="AA94" s="35"/>
      <c r="AB94" s="51" t="s">
        <v>4926</v>
      </c>
      <c r="AC94" s="51" t="s">
        <v>4927</v>
      </c>
      <c r="AD94" s="51" t="s">
        <v>4926</v>
      </c>
    </row>
    <row r="95" spans="2:30" ht="15" customHeight="1" x14ac:dyDescent="0.3">
      <c r="B95" s="68">
        <v>90</v>
      </c>
      <c r="C95" s="19">
        <v>600</v>
      </c>
      <c r="D95" s="69">
        <v>150157</v>
      </c>
      <c r="E95" s="70" t="s">
        <v>1697</v>
      </c>
      <c r="F95" s="21" t="s">
        <v>1698</v>
      </c>
      <c r="G95" s="21" t="s">
        <v>32</v>
      </c>
      <c r="H95" s="22" t="s">
        <v>112</v>
      </c>
      <c r="I95" s="23" t="s">
        <v>1699</v>
      </c>
      <c r="J95" s="23" t="s">
        <v>1579</v>
      </c>
      <c r="K95" s="21" t="s">
        <v>3319</v>
      </c>
      <c r="L95" s="24" t="s">
        <v>242</v>
      </c>
      <c r="M95" s="21" t="s">
        <v>312</v>
      </c>
      <c r="N95" s="21" t="s">
        <v>313</v>
      </c>
      <c r="O95" s="21" t="s">
        <v>347</v>
      </c>
      <c r="P95" s="3" t="s">
        <v>50</v>
      </c>
      <c r="Q95" s="3" t="s">
        <v>43</v>
      </c>
      <c r="R95" s="45">
        <v>44189</v>
      </c>
      <c r="S95" s="3" t="s">
        <v>3320</v>
      </c>
      <c r="T95" s="5">
        <v>40826</v>
      </c>
      <c r="U95" s="5">
        <v>44922</v>
      </c>
      <c r="V95" s="12"/>
      <c r="W95" s="5"/>
      <c r="X95" s="5"/>
      <c r="Y95" s="5" t="s">
        <v>853</v>
      </c>
      <c r="Z95" s="5"/>
      <c r="AA95" s="35"/>
      <c r="AB95" s="51" t="s">
        <v>4926</v>
      </c>
      <c r="AC95" s="51" t="s">
        <v>4927</v>
      </c>
      <c r="AD95" s="51" t="s">
        <v>4926</v>
      </c>
    </row>
    <row r="96" spans="2:30" ht="15" customHeight="1" x14ac:dyDescent="0.3">
      <c r="B96" s="68">
        <v>91</v>
      </c>
      <c r="C96" s="19">
        <v>601</v>
      </c>
      <c r="D96" s="69">
        <v>150158</v>
      </c>
      <c r="E96" s="70" t="s">
        <v>1700</v>
      </c>
      <c r="F96" s="21" t="s">
        <v>1701</v>
      </c>
      <c r="G96" s="21" t="s">
        <v>32</v>
      </c>
      <c r="H96" s="22" t="s">
        <v>112</v>
      </c>
      <c r="I96" s="23" t="s">
        <v>1702</v>
      </c>
      <c r="J96" s="23" t="s">
        <v>1492</v>
      </c>
      <c r="K96" s="21" t="s">
        <v>3321</v>
      </c>
      <c r="L96" s="24" t="s">
        <v>242</v>
      </c>
      <c r="M96" s="21" t="s">
        <v>312</v>
      </c>
      <c r="N96" s="21" t="s">
        <v>313</v>
      </c>
      <c r="O96" s="21" t="s">
        <v>347</v>
      </c>
      <c r="P96" s="3" t="s">
        <v>50</v>
      </c>
      <c r="Q96" s="3" t="s">
        <v>43</v>
      </c>
      <c r="R96" s="45">
        <v>44484</v>
      </c>
      <c r="S96" s="3" t="s">
        <v>1703</v>
      </c>
      <c r="T96" s="5">
        <v>40242</v>
      </c>
      <c r="U96" s="5">
        <v>44922</v>
      </c>
      <c r="V96" s="12" t="s">
        <v>172</v>
      </c>
      <c r="W96" s="5"/>
      <c r="X96" s="5"/>
      <c r="Y96" s="5" t="s">
        <v>853</v>
      </c>
      <c r="Z96" s="5"/>
      <c r="AA96" s="35" t="s">
        <v>3322</v>
      </c>
      <c r="AB96" s="51" t="s">
        <v>4926</v>
      </c>
      <c r="AC96" s="51" t="s">
        <v>4927</v>
      </c>
      <c r="AD96" s="51" t="s">
        <v>4926</v>
      </c>
    </row>
    <row r="97" spans="2:30" ht="15" customHeight="1" x14ac:dyDescent="0.3">
      <c r="B97" s="68">
        <v>92</v>
      </c>
      <c r="C97" s="19">
        <v>602</v>
      </c>
      <c r="D97" s="69">
        <v>150169</v>
      </c>
      <c r="E97" s="70" t="s">
        <v>1704</v>
      </c>
      <c r="F97" s="21" t="s">
        <v>1705</v>
      </c>
      <c r="G97" s="21" t="s">
        <v>32</v>
      </c>
      <c r="H97" s="22" t="s">
        <v>108</v>
      </c>
      <c r="I97" s="23" t="s">
        <v>1706</v>
      </c>
      <c r="J97" s="23" t="s">
        <v>1492</v>
      </c>
      <c r="K97" s="21" t="s">
        <v>3323</v>
      </c>
      <c r="L97" s="24" t="s">
        <v>242</v>
      </c>
      <c r="M97" s="21" t="s">
        <v>256</v>
      </c>
      <c r="N97" s="21" t="s">
        <v>313</v>
      </c>
      <c r="O97" s="21" t="s">
        <v>347</v>
      </c>
      <c r="P97" s="3" t="s">
        <v>50</v>
      </c>
      <c r="Q97" s="3" t="s">
        <v>43</v>
      </c>
      <c r="R97" s="45">
        <v>44088</v>
      </c>
      <c r="S97" s="3" t="s">
        <v>3324</v>
      </c>
      <c r="T97" s="5">
        <v>41009</v>
      </c>
      <c r="U97" s="5">
        <v>44922</v>
      </c>
      <c r="V97" s="12"/>
      <c r="W97" s="5"/>
      <c r="X97" s="5"/>
      <c r="Y97" s="5" t="s">
        <v>853</v>
      </c>
      <c r="Z97" s="5"/>
      <c r="AA97" s="35"/>
      <c r="AB97" s="51" t="s">
        <v>4926</v>
      </c>
      <c r="AC97" s="51" t="s">
        <v>4927</v>
      </c>
      <c r="AD97" s="51" t="s">
        <v>4926</v>
      </c>
    </row>
    <row r="98" spans="2:30" ht="15" customHeight="1" x14ac:dyDescent="0.3">
      <c r="B98" s="68">
        <v>93</v>
      </c>
      <c r="C98" s="19">
        <v>603</v>
      </c>
      <c r="D98" s="69">
        <v>150170</v>
      </c>
      <c r="E98" s="70" t="s">
        <v>1707</v>
      </c>
      <c r="F98" s="21" t="s">
        <v>3070</v>
      </c>
      <c r="G98" s="21" t="s">
        <v>32</v>
      </c>
      <c r="H98" s="22" t="s">
        <v>107</v>
      </c>
      <c r="I98" s="23" t="s">
        <v>486</v>
      </c>
      <c r="J98" s="23" t="s">
        <v>1492</v>
      </c>
      <c r="K98" s="21" t="s">
        <v>3325</v>
      </c>
      <c r="L98" s="24" t="s">
        <v>242</v>
      </c>
      <c r="M98" s="21" t="s">
        <v>266</v>
      </c>
      <c r="N98" s="21" t="s">
        <v>300</v>
      </c>
      <c r="O98" s="21" t="s">
        <v>435</v>
      </c>
      <c r="P98" s="3" t="s">
        <v>50</v>
      </c>
      <c r="Q98" s="3" t="s">
        <v>43</v>
      </c>
      <c r="R98" s="45">
        <v>44291</v>
      </c>
      <c r="S98" s="3" t="s">
        <v>3326</v>
      </c>
      <c r="T98" s="5">
        <v>39444</v>
      </c>
      <c r="U98" s="5">
        <v>45260</v>
      </c>
      <c r="V98" s="12" t="s">
        <v>4980</v>
      </c>
      <c r="W98" s="5"/>
      <c r="X98" s="5"/>
      <c r="Y98" s="5" t="s">
        <v>853</v>
      </c>
      <c r="Z98" s="5"/>
      <c r="AA98" s="35"/>
      <c r="AB98" s="51" t="s">
        <v>4926</v>
      </c>
      <c r="AC98" s="51" t="s">
        <v>4926</v>
      </c>
      <c r="AD98" s="51" t="s">
        <v>4927</v>
      </c>
    </row>
    <row r="99" spans="2:30" ht="15" customHeight="1" x14ac:dyDescent="0.3">
      <c r="B99" s="68">
        <v>94</v>
      </c>
      <c r="C99" s="19">
        <v>604</v>
      </c>
      <c r="D99" s="69">
        <v>150171</v>
      </c>
      <c r="E99" s="70" t="s">
        <v>1708</v>
      </c>
      <c r="F99" s="21" t="s">
        <v>4981</v>
      </c>
      <c r="G99" s="21" t="s">
        <v>32</v>
      </c>
      <c r="H99" s="22" t="s">
        <v>107</v>
      </c>
      <c r="I99" s="23" t="s">
        <v>1491</v>
      </c>
      <c r="J99" s="23" t="s">
        <v>1492</v>
      </c>
      <c r="K99" s="21" t="s">
        <v>4982</v>
      </c>
      <c r="L99" s="24" t="s">
        <v>242</v>
      </c>
      <c r="M99" s="21" t="s">
        <v>266</v>
      </c>
      <c r="N99" s="21" t="s">
        <v>308</v>
      </c>
      <c r="O99" s="21" t="s">
        <v>258</v>
      </c>
      <c r="P99" s="3" t="s">
        <v>50</v>
      </c>
      <c r="Q99" s="3" t="s">
        <v>43</v>
      </c>
      <c r="R99" s="45">
        <v>43913</v>
      </c>
      <c r="S99" s="3" t="s">
        <v>4983</v>
      </c>
      <c r="T99" s="5">
        <v>40184</v>
      </c>
      <c r="U99" s="5">
        <v>45182</v>
      </c>
      <c r="V99" s="12" t="s">
        <v>4984</v>
      </c>
      <c r="W99" s="5"/>
      <c r="X99" s="5"/>
      <c r="Y99" s="5" t="s">
        <v>853</v>
      </c>
      <c r="Z99" s="5"/>
      <c r="AA99" s="35"/>
      <c r="AB99" s="51" t="s">
        <v>4926</v>
      </c>
      <c r="AC99" s="51" t="s">
        <v>4927</v>
      </c>
      <c r="AD99" s="51" t="s">
        <v>4927</v>
      </c>
    </row>
    <row r="100" spans="2:30" ht="15" customHeight="1" x14ac:dyDescent="0.3">
      <c r="B100" s="68">
        <v>95</v>
      </c>
      <c r="C100" s="19">
        <v>605</v>
      </c>
      <c r="D100" s="69">
        <v>150175</v>
      </c>
      <c r="E100" s="70" t="s">
        <v>1709</v>
      </c>
      <c r="F100" s="21" t="s">
        <v>1710</v>
      </c>
      <c r="G100" s="21" t="s">
        <v>32</v>
      </c>
      <c r="H100" s="22" t="s">
        <v>112</v>
      </c>
      <c r="I100" s="23" t="s">
        <v>1711</v>
      </c>
      <c r="J100" s="23" t="s">
        <v>1579</v>
      </c>
      <c r="K100" s="21" t="s">
        <v>3327</v>
      </c>
      <c r="L100" s="24" t="s">
        <v>242</v>
      </c>
      <c r="M100" s="21" t="s">
        <v>243</v>
      </c>
      <c r="N100" s="21" t="s">
        <v>313</v>
      </c>
      <c r="O100" s="21" t="s">
        <v>314</v>
      </c>
      <c r="P100" s="3" t="s">
        <v>50</v>
      </c>
      <c r="Q100" s="3" t="s">
        <v>43</v>
      </c>
      <c r="R100" s="45">
        <v>44188</v>
      </c>
      <c r="S100" s="3" t="s">
        <v>4985</v>
      </c>
      <c r="T100" s="5">
        <v>43584</v>
      </c>
      <c r="U100" s="5">
        <v>45260</v>
      </c>
      <c r="V100" s="12"/>
      <c r="W100" s="5"/>
      <c r="X100" s="5"/>
      <c r="Y100" s="5" t="s">
        <v>853</v>
      </c>
      <c r="Z100" s="5"/>
      <c r="AA100" s="35"/>
      <c r="AB100" s="51" t="s">
        <v>4926</v>
      </c>
      <c r="AC100" s="51" t="s">
        <v>4927</v>
      </c>
      <c r="AD100" s="51" t="s">
        <v>4927</v>
      </c>
    </row>
    <row r="101" spans="2:30" ht="15" customHeight="1" x14ac:dyDescent="0.3">
      <c r="B101" s="68">
        <v>96</v>
      </c>
      <c r="C101" s="19">
        <v>606</v>
      </c>
      <c r="D101" s="69">
        <v>150176</v>
      </c>
      <c r="E101" s="70" t="s">
        <v>1712</v>
      </c>
      <c r="F101" s="21" t="s">
        <v>1713</v>
      </c>
      <c r="G101" s="21" t="s">
        <v>32</v>
      </c>
      <c r="H101" s="22" t="s">
        <v>112</v>
      </c>
      <c r="I101" s="23" t="s">
        <v>1699</v>
      </c>
      <c r="J101" s="23" t="s">
        <v>1579</v>
      </c>
      <c r="K101" s="21" t="s">
        <v>3328</v>
      </c>
      <c r="L101" s="24" t="s">
        <v>242</v>
      </c>
      <c r="M101" s="21" t="s">
        <v>256</v>
      </c>
      <c r="N101" s="21" t="s">
        <v>313</v>
      </c>
      <c r="O101" s="21" t="s">
        <v>347</v>
      </c>
      <c r="P101" s="3" t="s">
        <v>50</v>
      </c>
      <c r="Q101" s="3" t="s">
        <v>43</v>
      </c>
      <c r="R101" s="45">
        <v>43773</v>
      </c>
      <c r="S101" s="3" t="s">
        <v>1714</v>
      </c>
      <c r="T101" s="5">
        <v>40178</v>
      </c>
      <c r="U101" s="5">
        <v>44922</v>
      </c>
      <c r="V101" s="12"/>
      <c r="W101" s="5"/>
      <c r="X101" s="5"/>
      <c r="Y101" s="5" t="s">
        <v>853</v>
      </c>
      <c r="Z101" s="5"/>
      <c r="AA101" s="35"/>
      <c r="AB101" s="51" t="s">
        <v>4926</v>
      </c>
      <c r="AC101" s="51" t="s">
        <v>4927</v>
      </c>
      <c r="AD101" s="51" t="s">
        <v>4926</v>
      </c>
    </row>
    <row r="102" spans="2:30" ht="15" customHeight="1" x14ac:dyDescent="0.3">
      <c r="B102" s="68">
        <v>97</v>
      </c>
      <c r="C102" s="19">
        <v>607</v>
      </c>
      <c r="D102" s="69">
        <v>150177</v>
      </c>
      <c r="E102" s="70" t="s">
        <v>1715</v>
      </c>
      <c r="F102" s="21" t="s">
        <v>3071</v>
      </c>
      <c r="G102" s="21" t="s">
        <v>32</v>
      </c>
      <c r="H102" s="22" t="s">
        <v>112</v>
      </c>
      <c r="I102" s="23" t="s">
        <v>1636</v>
      </c>
      <c r="J102" s="23" t="s">
        <v>1492</v>
      </c>
      <c r="K102" s="21" t="s">
        <v>3329</v>
      </c>
      <c r="L102" s="24" t="s">
        <v>242</v>
      </c>
      <c r="M102" s="21" t="s">
        <v>312</v>
      </c>
      <c r="N102" s="21" t="s">
        <v>267</v>
      </c>
      <c r="O102" s="21" t="s">
        <v>370</v>
      </c>
      <c r="P102" s="3" t="s">
        <v>48</v>
      </c>
      <c r="Q102" s="3" t="s">
        <v>2957</v>
      </c>
      <c r="R102" s="45" t="s">
        <v>2957</v>
      </c>
      <c r="S102" s="3" t="s">
        <v>2957</v>
      </c>
      <c r="T102" s="5">
        <v>42510</v>
      </c>
      <c r="U102" s="5">
        <v>44215</v>
      </c>
      <c r="V102" s="12"/>
      <c r="W102" s="5"/>
      <c r="X102" s="5"/>
      <c r="Y102" s="5" t="s">
        <v>853</v>
      </c>
      <c r="Z102" s="5"/>
      <c r="AA102" s="35"/>
      <c r="AB102" s="51" t="s">
        <v>4926</v>
      </c>
      <c r="AC102" s="51" t="s">
        <v>4927</v>
      </c>
      <c r="AD102" s="51" t="s">
        <v>4927</v>
      </c>
    </row>
    <row r="103" spans="2:30" ht="15" customHeight="1" x14ac:dyDescent="0.3">
      <c r="B103" s="68">
        <v>98</v>
      </c>
      <c r="C103" s="19">
        <v>608</v>
      </c>
      <c r="D103" s="69">
        <v>150178</v>
      </c>
      <c r="E103" s="70" t="s">
        <v>1683</v>
      </c>
      <c r="F103" s="21" t="s">
        <v>1716</v>
      </c>
      <c r="G103" s="21" t="s">
        <v>32</v>
      </c>
      <c r="H103" s="22" t="s">
        <v>112</v>
      </c>
      <c r="I103" s="23" t="s">
        <v>1668</v>
      </c>
      <c r="J103" s="23" t="s">
        <v>1579</v>
      </c>
      <c r="K103" s="21" t="s">
        <v>3330</v>
      </c>
      <c r="L103" s="24" t="s">
        <v>242</v>
      </c>
      <c r="M103" s="21" t="s">
        <v>256</v>
      </c>
      <c r="N103" s="21" t="s">
        <v>313</v>
      </c>
      <c r="O103" s="21" t="s">
        <v>1147</v>
      </c>
      <c r="P103" s="3" t="s">
        <v>50</v>
      </c>
      <c r="Q103" s="3" t="s">
        <v>43</v>
      </c>
      <c r="R103" s="45">
        <v>44015</v>
      </c>
      <c r="S103" s="3" t="s">
        <v>1717</v>
      </c>
      <c r="T103" s="5">
        <v>43118</v>
      </c>
      <c r="U103" s="5">
        <v>44922</v>
      </c>
      <c r="V103" s="12"/>
      <c r="W103" s="5"/>
      <c r="X103" s="5"/>
      <c r="Y103" s="5" t="s">
        <v>853</v>
      </c>
      <c r="Z103" s="5"/>
      <c r="AA103" s="35"/>
      <c r="AB103" s="51" t="s">
        <v>4926</v>
      </c>
      <c r="AC103" s="51" t="s">
        <v>4927</v>
      </c>
      <c r="AD103" s="51" t="s">
        <v>4926</v>
      </c>
    </row>
    <row r="104" spans="2:30" ht="15" customHeight="1" x14ac:dyDescent="0.3">
      <c r="B104" s="68">
        <v>99</v>
      </c>
      <c r="C104" s="26">
        <v>609</v>
      </c>
      <c r="D104" s="71">
        <v>150179</v>
      </c>
      <c r="E104" s="72" t="s">
        <v>1718</v>
      </c>
      <c r="F104" s="21" t="s">
        <v>4986</v>
      </c>
      <c r="G104" s="21" t="s">
        <v>32</v>
      </c>
      <c r="H104" s="27" t="s">
        <v>112</v>
      </c>
      <c r="I104" s="21" t="s">
        <v>1694</v>
      </c>
      <c r="J104" s="21" t="s">
        <v>1492</v>
      </c>
      <c r="K104" s="21" t="s">
        <v>3331</v>
      </c>
      <c r="L104" s="24" t="s">
        <v>242</v>
      </c>
      <c r="M104" s="21" t="s">
        <v>312</v>
      </c>
      <c r="N104" s="21" t="s">
        <v>313</v>
      </c>
      <c r="O104" s="21" t="s">
        <v>347</v>
      </c>
      <c r="P104" s="3" t="s">
        <v>50</v>
      </c>
      <c r="Q104" s="3" t="s">
        <v>43</v>
      </c>
      <c r="R104" s="45">
        <v>44288</v>
      </c>
      <c r="S104" s="3" t="s">
        <v>3332</v>
      </c>
      <c r="T104" s="5">
        <v>40178</v>
      </c>
      <c r="U104" s="5">
        <v>45260</v>
      </c>
      <c r="V104" s="12" t="s">
        <v>3333</v>
      </c>
      <c r="W104" s="5"/>
      <c r="X104" s="5"/>
      <c r="Y104" s="5" t="s">
        <v>853</v>
      </c>
      <c r="Z104" s="5"/>
      <c r="AA104" s="35"/>
      <c r="AB104" s="51" t="s">
        <v>4926</v>
      </c>
      <c r="AC104" s="51" t="s">
        <v>4927</v>
      </c>
      <c r="AD104" s="51" t="s">
        <v>4926</v>
      </c>
    </row>
    <row r="105" spans="2:30" ht="15" customHeight="1" x14ac:dyDescent="0.3">
      <c r="B105" s="68">
        <v>100</v>
      </c>
      <c r="C105" s="19">
        <v>610</v>
      </c>
      <c r="D105" s="69">
        <v>150180</v>
      </c>
      <c r="E105" s="70" t="s">
        <v>1719</v>
      </c>
      <c r="F105" s="21" t="s">
        <v>1720</v>
      </c>
      <c r="G105" s="21" t="s">
        <v>32</v>
      </c>
      <c r="H105" s="22" t="s">
        <v>112</v>
      </c>
      <c r="I105" s="23" t="s">
        <v>1711</v>
      </c>
      <c r="J105" s="23" t="s">
        <v>1579</v>
      </c>
      <c r="K105" s="21" t="s">
        <v>3334</v>
      </c>
      <c r="L105" s="24" t="s">
        <v>242</v>
      </c>
      <c r="M105" s="21" t="s">
        <v>256</v>
      </c>
      <c r="N105" s="21" t="s">
        <v>313</v>
      </c>
      <c r="O105" s="21" t="s">
        <v>347</v>
      </c>
      <c r="P105" s="3" t="s">
        <v>50</v>
      </c>
      <c r="Q105" s="3" t="s">
        <v>43</v>
      </c>
      <c r="R105" s="45">
        <v>44140</v>
      </c>
      <c r="S105" s="3" t="s">
        <v>3335</v>
      </c>
      <c r="T105" s="5">
        <v>42513</v>
      </c>
      <c r="U105" s="5">
        <v>44922</v>
      </c>
      <c r="V105" s="12"/>
      <c r="W105" s="5"/>
      <c r="X105" s="5"/>
      <c r="Y105" s="5" t="s">
        <v>853</v>
      </c>
      <c r="Z105" s="5"/>
      <c r="AA105" s="35"/>
      <c r="AB105" s="51" t="s">
        <v>4926</v>
      </c>
      <c r="AC105" s="51" t="s">
        <v>4927</v>
      </c>
      <c r="AD105" s="51" t="s">
        <v>4926</v>
      </c>
    </row>
    <row r="106" spans="2:30" ht="15" customHeight="1" x14ac:dyDescent="0.3">
      <c r="B106" s="68">
        <v>101</v>
      </c>
      <c r="C106" s="19">
        <v>611</v>
      </c>
      <c r="D106" s="69">
        <v>150181</v>
      </c>
      <c r="E106" s="70" t="s">
        <v>1586</v>
      </c>
      <c r="F106" s="21" t="s">
        <v>1721</v>
      </c>
      <c r="G106" s="21" t="s">
        <v>32</v>
      </c>
      <c r="H106" s="22" t="s">
        <v>112</v>
      </c>
      <c r="I106" s="23" t="s">
        <v>1588</v>
      </c>
      <c r="J106" s="23" t="s">
        <v>1579</v>
      </c>
      <c r="K106" s="21" t="s">
        <v>3336</v>
      </c>
      <c r="L106" s="24" t="s">
        <v>242</v>
      </c>
      <c r="M106" s="21" t="s">
        <v>256</v>
      </c>
      <c r="N106" s="21" t="s">
        <v>313</v>
      </c>
      <c r="O106" s="21" t="s">
        <v>347</v>
      </c>
      <c r="P106" s="3" t="s">
        <v>50</v>
      </c>
      <c r="Q106" s="3" t="s">
        <v>43</v>
      </c>
      <c r="R106" s="45">
        <v>44134</v>
      </c>
      <c r="S106" s="3" t="s">
        <v>3337</v>
      </c>
      <c r="T106" s="5">
        <v>41353</v>
      </c>
      <c r="U106" s="5">
        <v>44922</v>
      </c>
      <c r="V106" s="12"/>
      <c r="W106" s="5"/>
      <c r="X106" s="5"/>
      <c r="Y106" s="5" t="s">
        <v>853</v>
      </c>
      <c r="Z106" s="5"/>
      <c r="AA106" s="35"/>
      <c r="AB106" s="51" t="s">
        <v>4926</v>
      </c>
      <c r="AC106" s="51" t="s">
        <v>4927</v>
      </c>
      <c r="AD106" s="51" t="s">
        <v>4926</v>
      </c>
    </row>
    <row r="107" spans="2:30" ht="15" customHeight="1" x14ac:dyDescent="0.3">
      <c r="B107" s="68">
        <v>102</v>
      </c>
      <c r="C107" s="19">
        <v>612</v>
      </c>
      <c r="D107" s="69">
        <v>150182</v>
      </c>
      <c r="E107" s="70" t="s">
        <v>506</v>
      </c>
      <c r="F107" s="21" t="s">
        <v>1722</v>
      </c>
      <c r="G107" s="21" t="s">
        <v>32</v>
      </c>
      <c r="H107" s="22" t="s">
        <v>112</v>
      </c>
      <c r="I107" s="23" t="s">
        <v>1694</v>
      </c>
      <c r="J107" s="23" t="s">
        <v>1492</v>
      </c>
      <c r="K107" s="21" t="s">
        <v>3338</v>
      </c>
      <c r="L107" s="24" t="s">
        <v>242</v>
      </c>
      <c r="M107" s="21" t="s">
        <v>243</v>
      </c>
      <c r="N107" s="21" t="s">
        <v>398</v>
      </c>
      <c r="O107" s="21" t="s">
        <v>1723</v>
      </c>
      <c r="P107" s="3" t="s">
        <v>48</v>
      </c>
      <c r="Q107" s="3" t="s">
        <v>2957</v>
      </c>
      <c r="R107" s="45" t="s">
        <v>2957</v>
      </c>
      <c r="S107" s="3" t="s">
        <v>2957</v>
      </c>
      <c r="T107" s="5">
        <v>41458</v>
      </c>
      <c r="U107" s="5">
        <v>45272</v>
      </c>
      <c r="V107" s="12"/>
      <c r="W107" s="5"/>
      <c r="X107" s="5"/>
      <c r="Y107" s="5" t="s">
        <v>853</v>
      </c>
      <c r="Z107" s="5"/>
      <c r="AA107" s="35"/>
      <c r="AB107" s="51" t="s">
        <v>4926</v>
      </c>
      <c r="AC107" s="51" t="s">
        <v>4927</v>
      </c>
      <c r="AD107" s="51" t="s">
        <v>4927</v>
      </c>
    </row>
    <row r="108" spans="2:30" ht="15" customHeight="1" x14ac:dyDescent="0.3">
      <c r="B108" s="68">
        <v>103</v>
      </c>
      <c r="C108" s="19">
        <v>613</v>
      </c>
      <c r="D108" s="69">
        <v>150183</v>
      </c>
      <c r="E108" s="70" t="s">
        <v>506</v>
      </c>
      <c r="F108" s="21" t="s">
        <v>1724</v>
      </c>
      <c r="G108" s="21" t="s">
        <v>32</v>
      </c>
      <c r="H108" s="22" t="s">
        <v>112</v>
      </c>
      <c r="I108" s="23" t="s">
        <v>1668</v>
      </c>
      <c r="J108" s="23" t="s">
        <v>1492</v>
      </c>
      <c r="K108" s="21" t="s">
        <v>3339</v>
      </c>
      <c r="L108" s="24" t="s">
        <v>242</v>
      </c>
      <c r="M108" s="21" t="s">
        <v>243</v>
      </c>
      <c r="N108" s="21" t="s">
        <v>398</v>
      </c>
      <c r="O108" s="21" t="s">
        <v>1723</v>
      </c>
      <c r="P108" s="3" t="s">
        <v>48</v>
      </c>
      <c r="Q108" s="3" t="s">
        <v>2957</v>
      </c>
      <c r="R108" s="45" t="s">
        <v>2957</v>
      </c>
      <c r="S108" s="3" t="s">
        <v>2957</v>
      </c>
      <c r="T108" s="5">
        <v>40186</v>
      </c>
      <c r="U108" s="5">
        <v>45125</v>
      </c>
      <c r="V108" s="12"/>
      <c r="W108" s="5"/>
      <c r="X108" s="5"/>
      <c r="Y108" s="5" t="s">
        <v>853</v>
      </c>
      <c r="Z108" s="5"/>
      <c r="AA108" s="35"/>
      <c r="AB108" s="51" t="s">
        <v>4926</v>
      </c>
      <c r="AC108" s="51" t="s">
        <v>4927</v>
      </c>
      <c r="AD108" s="51" t="s">
        <v>4927</v>
      </c>
    </row>
    <row r="109" spans="2:30" ht="15" customHeight="1" x14ac:dyDescent="0.3">
      <c r="B109" s="68">
        <v>104</v>
      </c>
      <c r="C109" s="19">
        <v>614</v>
      </c>
      <c r="D109" s="69">
        <v>150184</v>
      </c>
      <c r="E109" s="70" t="s">
        <v>1725</v>
      </c>
      <c r="F109" s="21" t="s">
        <v>1726</v>
      </c>
      <c r="G109" s="21" t="s">
        <v>32</v>
      </c>
      <c r="H109" s="22" t="s">
        <v>112</v>
      </c>
      <c r="I109" s="23" t="s">
        <v>1657</v>
      </c>
      <c r="J109" s="23" t="s">
        <v>1579</v>
      </c>
      <c r="K109" s="21" t="s">
        <v>3340</v>
      </c>
      <c r="L109" s="24" t="s">
        <v>242</v>
      </c>
      <c r="M109" s="21" t="s">
        <v>256</v>
      </c>
      <c r="N109" s="21" t="s">
        <v>313</v>
      </c>
      <c r="O109" s="21" t="s">
        <v>347</v>
      </c>
      <c r="P109" s="3" t="s">
        <v>50</v>
      </c>
      <c r="Q109" s="3" t="s">
        <v>43</v>
      </c>
      <c r="R109" s="45">
        <v>44000</v>
      </c>
      <c r="S109" s="3" t="s">
        <v>3341</v>
      </c>
      <c r="T109" s="5">
        <v>40234</v>
      </c>
      <c r="U109" s="5">
        <v>44922</v>
      </c>
      <c r="V109" s="12"/>
      <c r="W109" s="5"/>
      <c r="X109" s="5"/>
      <c r="Y109" s="5" t="s">
        <v>853</v>
      </c>
      <c r="Z109" s="5"/>
      <c r="AA109" s="35"/>
      <c r="AB109" s="51" t="s">
        <v>4926</v>
      </c>
      <c r="AC109" s="51" t="s">
        <v>4927</v>
      </c>
      <c r="AD109" s="51" t="s">
        <v>4926</v>
      </c>
    </row>
    <row r="110" spans="2:30" ht="15" customHeight="1" x14ac:dyDescent="0.3">
      <c r="B110" s="68">
        <v>105</v>
      </c>
      <c r="C110" s="19">
        <v>615</v>
      </c>
      <c r="D110" s="69">
        <v>150186</v>
      </c>
      <c r="E110" s="70" t="s">
        <v>1727</v>
      </c>
      <c r="F110" s="21" t="s">
        <v>1728</v>
      </c>
      <c r="G110" s="21" t="s">
        <v>32</v>
      </c>
      <c r="H110" s="22" t="s">
        <v>112</v>
      </c>
      <c r="I110" s="23" t="s">
        <v>1641</v>
      </c>
      <c r="J110" s="23" t="s">
        <v>1492</v>
      </c>
      <c r="K110" s="21" t="s">
        <v>3342</v>
      </c>
      <c r="L110" s="24" t="s">
        <v>242</v>
      </c>
      <c r="M110" s="21" t="s">
        <v>243</v>
      </c>
      <c r="N110" s="21" t="s">
        <v>398</v>
      </c>
      <c r="O110" s="21" t="s">
        <v>1729</v>
      </c>
      <c r="P110" s="3" t="s">
        <v>48</v>
      </c>
      <c r="Q110" s="3" t="s">
        <v>2957</v>
      </c>
      <c r="R110" s="45" t="s">
        <v>2957</v>
      </c>
      <c r="S110" s="3" t="s">
        <v>2957</v>
      </c>
      <c r="T110" s="5">
        <v>39750</v>
      </c>
      <c r="U110" s="5">
        <v>44942</v>
      </c>
      <c r="V110" s="12"/>
      <c r="W110" s="5"/>
      <c r="X110" s="5"/>
      <c r="Y110" s="5" t="s">
        <v>853</v>
      </c>
      <c r="Z110" s="5"/>
      <c r="AA110" s="35"/>
      <c r="AB110" s="51" t="s">
        <v>4926</v>
      </c>
      <c r="AC110" s="51" t="s">
        <v>4927</v>
      </c>
      <c r="AD110" s="51" t="s">
        <v>4926</v>
      </c>
    </row>
    <row r="111" spans="2:30" ht="15" customHeight="1" x14ac:dyDescent="0.3">
      <c r="B111" s="68">
        <v>106</v>
      </c>
      <c r="C111" s="19">
        <v>616</v>
      </c>
      <c r="D111" s="69">
        <v>150187</v>
      </c>
      <c r="E111" s="70" t="s">
        <v>1730</v>
      </c>
      <c r="F111" s="21" t="s">
        <v>3072</v>
      </c>
      <c r="G111" s="21" t="s">
        <v>32</v>
      </c>
      <c r="H111" s="22" t="s">
        <v>112</v>
      </c>
      <c r="I111" s="23" t="s">
        <v>1644</v>
      </c>
      <c r="J111" s="23" t="s">
        <v>1492</v>
      </c>
      <c r="K111" s="21" t="s">
        <v>3343</v>
      </c>
      <c r="L111" s="24" t="s">
        <v>242</v>
      </c>
      <c r="M111" s="21" t="s">
        <v>243</v>
      </c>
      <c r="N111" s="21" t="s">
        <v>639</v>
      </c>
      <c r="O111" s="21" t="s">
        <v>1731</v>
      </c>
      <c r="P111" s="3" t="s">
        <v>48</v>
      </c>
      <c r="Q111" s="3" t="s">
        <v>2957</v>
      </c>
      <c r="R111" s="45" t="s">
        <v>2957</v>
      </c>
      <c r="S111" s="3" t="s">
        <v>2957</v>
      </c>
      <c r="T111" s="5">
        <v>40053</v>
      </c>
      <c r="U111" s="5">
        <v>45035</v>
      </c>
      <c r="V111" s="12"/>
      <c r="W111" s="5"/>
      <c r="X111" s="5"/>
      <c r="Y111" s="5" t="s">
        <v>853</v>
      </c>
      <c r="Z111" s="5"/>
      <c r="AA111" s="35"/>
      <c r="AB111" s="51" t="s">
        <v>4926</v>
      </c>
      <c r="AC111" s="51" t="s">
        <v>4927</v>
      </c>
      <c r="AD111" s="51" t="s">
        <v>4927</v>
      </c>
    </row>
    <row r="112" spans="2:30" ht="15" customHeight="1" x14ac:dyDescent="0.3">
      <c r="B112" s="68">
        <v>107</v>
      </c>
      <c r="C112" s="19">
        <v>617</v>
      </c>
      <c r="D112" s="69">
        <v>150188</v>
      </c>
      <c r="E112" s="70" t="s">
        <v>1603</v>
      </c>
      <c r="F112" s="21" t="s">
        <v>1732</v>
      </c>
      <c r="G112" s="21" t="s">
        <v>32</v>
      </c>
      <c r="H112" s="22" t="s">
        <v>112</v>
      </c>
      <c r="I112" s="23" t="s">
        <v>1601</v>
      </c>
      <c r="J112" s="23" t="s">
        <v>1492</v>
      </c>
      <c r="K112" s="21" t="s">
        <v>3344</v>
      </c>
      <c r="L112" s="24" t="s">
        <v>242</v>
      </c>
      <c r="M112" s="21" t="s">
        <v>256</v>
      </c>
      <c r="N112" s="21" t="s">
        <v>313</v>
      </c>
      <c r="O112" s="21" t="s">
        <v>347</v>
      </c>
      <c r="P112" s="3" t="s">
        <v>48</v>
      </c>
      <c r="Q112" s="3" t="s">
        <v>43</v>
      </c>
      <c r="R112" s="45">
        <v>45265</v>
      </c>
      <c r="S112" s="3" t="s">
        <v>2957</v>
      </c>
      <c r="T112" s="5">
        <v>43118</v>
      </c>
      <c r="U112" s="5">
        <v>44945</v>
      </c>
      <c r="V112" s="12" t="s">
        <v>3269</v>
      </c>
      <c r="W112" s="5"/>
      <c r="X112" s="5"/>
      <c r="Y112" s="5" t="s">
        <v>853</v>
      </c>
      <c r="Z112" s="5"/>
      <c r="AA112" s="35" t="s">
        <v>3345</v>
      </c>
      <c r="AB112" s="51" t="s">
        <v>4926</v>
      </c>
      <c r="AC112" s="51" t="s">
        <v>4927</v>
      </c>
      <c r="AD112" s="51" t="s">
        <v>4927</v>
      </c>
    </row>
    <row r="113" spans="2:30" ht="15" customHeight="1" x14ac:dyDescent="0.3">
      <c r="B113" s="68">
        <v>108</v>
      </c>
      <c r="C113" s="19">
        <v>618</v>
      </c>
      <c r="D113" s="69">
        <v>150189</v>
      </c>
      <c r="E113" s="70" t="s">
        <v>1733</v>
      </c>
      <c r="F113" s="21" t="s">
        <v>1734</v>
      </c>
      <c r="G113" s="21" t="s">
        <v>32</v>
      </c>
      <c r="H113" s="22" t="s">
        <v>112</v>
      </c>
      <c r="I113" s="23" t="s">
        <v>1694</v>
      </c>
      <c r="J113" s="23" t="s">
        <v>1492</v>
      </c>
      <c r="K113" s="21" t="s">
        <v>3346</v>
      </c>
      <c r="L113" s="24" t="s">
        <v>242</v>
      </c>
      <c r="M113" s="21" t="s">
        <v>256</v>
      </c>
      <c r="N113" s="21" t="s">
        <v>308</v>
      </c>
      <c r="O113" s="21" t="s">
        <v>673</v>
      </c>
      <c r="P113" s="3" t="s">
        <v>50</v>
      </c>
      <c r="Q113" s="3" t="s">
        <v>43</v>
      </c>
      <c r="R113" s="45">
        <v>43829</v>
      </c>
      <c r="S113" s="3" t="s">
        <v>3347</v>
      </c>
      <c r="T113" s="5">
        <v>39664</v>
      </c>
      <c r="U113" s="5">
        <v>44922</v>
      </c>
      <c r="V113" s="12"/>
      <c r="W113" s="5"/>
      <c r="X113" s="5"/>
      <c r="Y113" s="5" t="s">
        <v>853</v>
      </c>
      <c r="Z113" s="5"/>
      <c r="AA113" s="35"/>
      <c r="AB113" s="51" t="s">
        <v>4926</v>
      </c>
      <c r="AC113" s="51" t="s">
        <v>4927</v>
      </c>
      <c r="AD113" s="51" t="s">
        <v>4927</v>
      </c>
    </row>
    <row r="114" spans="2:30" ht="15" customHeight="1" x14ac:dyDescent="0.3">
      <c r="B114" s="68">
        <v>109</v>
      </c>
      <c r="C114" s="19">
        <v>619</v>
      </c>
      <c r="D114" s="69">
        <v>150190</v>
      </c>
      <c r="E114" s="70" t="s">
        <v>1735</v>
      </c>
      <c r="F114" s="21" t="s">
        <v>1736</v>
      </c>
      <c r="G114" s="21" t="s">
        <v>32</v>
      </c>
      <c r="H114" s="22" t="s">
        <v>112</v>
      </c>
      <c r="I114" s="23" t="s">
        <v>1699</v>
      </c>
      <c r="J114" s="23" t="s">
        <v>1492</v>
      </c>
      <c r="K114" s="21" t="s">
        <v>3348</v>
      </c>
      <c r="L114" s="24" t="s">
        <v>242</v>
      </c>
      <c r="M114" s="21" t="s">
        <v>312</v>
      </c>
      <c r="N114" s="21" t="s">
        <v>398</v>
      </c>
      <c r="O114" s="21" t="s">
        <v>1272</v>
      </c>
      <c r="P114" s="3" t="s">
        <v>48</v>
      </c>
      <c r="Q114" s="3" t="s">
        <v>2957</v>
      </c>
      <c r="R114" s="45" t="s">
        <v>2957</v>
      </c>
      <c r="S114" s="3" t="s">
        <v>2957</v>
      </c>
      <c r="T114" s="5">
        <v>42223</v>
      </c>
      <c r="U114" s="5">
        <v>44991</v>
      </c>
      <c r="V114" s="12"/>
      <c r="W114" s="5"/>
      <c r="X114" s="5"/>
      <c r="Y114" s="5" t="s">
        <v>853</v>
      </c>
      <c r="Z114" s="5"/>
      <c r="AA114" s="35"/>
      <c r="AB114" s="51" t="s">
        <v>4926</v>
      </c>
      <c r="AC114" s="51" t="s">
        <v>4926</v>
      </c>
      <c r="AD114" s="51" t="s">
        <v>4926</v>
      </c>
    </row>
    <row r="115" spans="2:30" ht="15" customHeight="1" x14ac:dyDescent="0.3">
      <c r="B115" s="68">
        <v>110</v>
      </c>
      <c r="C115" s="19">
        <v>620</v>
      </c>
      <c r="D115" s="69">
        <v>150192</v>
      </c>
      <c r="E115" s="70" t="s">
        <v>1737</v>
      </c>
      <c r="F115" s="21" t="s">
        <v>1738</v>
      </c>
      <c r="G115" s="21" t="s">
        <v>32</v>
      </c>
      <c r="H115" s="22" t="s">
        <v>112</v>
      </c>
      <c r="I115" s="23" t="s">
        <v>1644</v>
      </c>
      <c r="J115" s="23" t="s">
        <v>1492</v>
      </c>
      <c r="K115" s="21" t="s">
        <v>3349</v>
      </c>
      <c r="L115" s="24" t="s">
        <v>242</v>
      </c>
      <c r="M115" s="21" t="s">
        <v>312</v>
      </c>
      <c r="N115" s="21" t="s">
        <v>602</v>
      </c>
      <c r="O115" s="21" t="s">
        <v>1739</v>
      </c>
      <c r="P115" s="3" t="s">
        <v>48</v>
      </c>
      <c r="Q115" s="3" t="s">
        <v>43</v>
      </c>
      <c r="R115" s="45">
        <v>45287</v>
      </c>
      <c r="S115" s="3" t="s">
        <v>2957</v>
      </c>
      <c r="T115" s="5">
        <v>42394</v>
      </c>
      <c r="U115" s="5">
        <v>44942</v>
      </c>
      <c r="V115" s="12"/>
      <c r="W115" s="5"/>
      <c r="X115" s="5"/>
      <c r="Y115" s="5" t="s">
        <v>853</v>
      </c>
      <c r="Z115" s="5"/>
      <c r="AA115" s="35"/>
      <c r="AB115" s="51" t="s">
        <v>4926</v>
      </c>
      <c r="AC115" s="51" t="s">
        <v>4927</v>
      </c>
      <c r="AD115" s="51" t="s">
        <v>4926</v>
      </c>
    </row>
    <row r="116" spans="2:30" ht="15" customHeight="1" x14ac:dyDescent="0.3">
      <c r="B116" s="68">
        <v>111</v>
      </c>
      <c r="C116" s="19">
        <v>621</v>
      </c>
      <c r="D116" s="69">
        <v>150193</v>
      </c>
      <c r="E116" s="70" t="s">
        <v>1740</v>
      </c>
      <c r="F116" s="21" t="s">
        <v>1741</v>
      </c>
      <c r="G116" s="21" t="s">
        <v>32</v>
      </c>
      <c r="H116" s="22" t="s">
        <v>112</v>
      </c>
      <c r="I116" s="23" t="s">
        <v>1636</v>
      </c>
      <c r="J116" s="23" t="s">
        <v>1492</v>
      </c>
      <c r="K116" s="21" t="s">
        <v>3350</v>
      </c>
      <c r="L116" s="24" t="s">
        <v>280</v>
      </c>
      <c r="M116" s="21" t="s">
        <v>266</v>
      </c>
      <c r="N116" s="21" t="s">
        <v>398</v>
      </c>
      <c r="O116" s="21" t="s">
        <v>1742</v>
      </c>
      <c r="P116" s="3" t="s">
        <v>48</v>
      </c>
      <c r="Q116" s="3" t="s">
        <v>2957</v>
      </c>
      <c r="R116" s="45" t="s">
        <v>2957</v>
      </c>
      <c r="S116" s="3" t="s">
        <v>2957</v>
      </c>
      <c r="T116" s="5">
        <v>43969</v>
      </c>
      <c r="U116" s="5">
        <v>45223</v>
      </c>
      <c r="V116" s="12"/>
      <c r="W116" s="5"/>
      <c r="X116" s="5"/>
      <c r="Y116" s="5" t="s">
        <v>853</v>
      </c>
      <c r="Z116" s="5"/>
      <c r="AA116" s="35"/>
      <c r="AB116" s="51" t="s">
        <v>4927</v>
      </c>
      <c r="AC116" s="51" t="s">
        <v>4927</v>
      </c>
      <c r="AD116" s="51" t="s">
        <v>4926</v>
      </c>
    </row>
    <row r="117" spans="2:30" ht="15" customHeight="1" x14ac:dyDescent="0.3">
      <c r="B117" s="68">
        <v>112</v>
      </c>
      <c r="C117" s="19">
        <v>622</v>
      </c>
      <c r="D117" s="69">
        <v>150195</v>
      </c>
      <c r="E117" s="70" t="s">
        <v>1743</v>
      </c>
      <c r="F117" s="21" t="s">
        <v>1744</v>
      </c>
      <c r="G117" s="21" t="s">
        <v>32</v>
      </c>
      <c r="H117" s="22" t="s">
        <v>112</v>
      </c>
      <c r="I117" s="23" t="s">
        <v>1644</v>
      </c>
      <c r="J117" s="23" t="s">
        <v>1492</v>
      </c>
      <c r="K117" s="21" t="s">
        <v>3351</v>
      </c>
      <c r="L117" s="24" t="s">
        <v>242</v>
      </c>
      <c r="M117" s="21" t="s">
        <v>243</v>
      </c>
      <c r="N117" s="21" t="s">
        <v>398</v>
      </c>
      <c r="O117" s="21" t="s">
        <v>1729</v>
      </c>
      <c r="P117" s="3" t="s">
        <v>48</v>
      </c>
      <c r="Q117" s="3" t="s">
        <v>43</v>
      </c>
      <c r="R117" s="45">
        <v>45268</v>
      </c>
      <c r="S117" s="3" t="s">
        <v>2957</v>
      </c>
      <c r="T117" s="5">
        <v>39447</v>
      </c>
      <c r="U117" s="5">
        <v>44487</v>
      </c>
      <c r="V117" s="12"/>
      <c r="W117" s="5"/>
      <c r="X117" s="5"/>
      <c r="Y117" s="5" t="s">
        <v>853</v>
      </c>
      <c r="Z117" s="5"/>
      <c r="AA117" s="35"/>
      <c r="AB117" s="51" t="s">
        <v>4926</v>
      </c>
      <c r="AC117" s="51" t="s">
        <v>4927</v>
      </c>
      <c r="AD117" s="51" t="s">
        <v>4927</v>
      </c>
    </row>
    <row r="118" spans="2:30" ht="15" customHeight="1" x14ac:dyDescent="0.3">
      <c r="B118" s="68">
        <v>113</v>
      </c>
      <c r="C118" s="19">
        <v>623</v>
      </c>
      <c r="D118" s="69">
        <v>150196</v>
      </c>
      <c r="E118" s="70" t="s">
        <v>1484</v>
      </c>
      <c r="F118" s="21" t="s">
        <v>209</v>
      </c>
      <c r="G118" s="21" t="s">
        <v>32</v>
      </c>
      <c r="H118" s="22" t="s">
        <v>112</v>
      </c>
      <c r="I118" s="23" t="s">
        <v>1641</v>
      </c>
      <c r="J118" s="23" t="s">
        <v>1492</v>
      </c>
      <c r="K118" s="21" t="s">
        <v>3352</v>
      </c>
      <c r="L118" s="24" t="s">
        <v>242</v>
      </c>
      <c r="M118" s="21" t="s">
        <v>243</v>
      </c>
      <c r="N118" s="21" t="s">
        <v>398</v>
      </c>
      <c r="O118" s="21" t="s">
        <v>1729</v>
      </c>
      <c r="P118" s="3" t="s">
        <v>48</v>
      </c>
      <c r="Q118" s="3" t="s">
        <v>43</v>
      </c>
      <c r="R118" s="45">
        <v>45288</v>
      </c>
      <c r="S118" s="3" t="s">
        <v>2957</v>
      </c>
      <c r="T118" s="5">
        <v>39447</v>
      </c>
      <c r="U118" s="5">
        <v>45278</v>
      </c>
      <c r="V118" s="12"/>
      <c r="W118" s="5"/>
      <c r="X118" s="5"/>
      <c r="Y118" s="5" t="s">
        <v>853</v>
      </c>
      <c r="Z118" s="5"/>
      <c r="AA118" s="35"/>
      <c r="AB118" s="51" t="s">
        <v>4926</v>
      </c>
      <c r="AC118" s="51" t="s">
        <v>4926</v>
      </c>
      <c r="AD118" s="51" t="s">
        <v>4927</v>
      </c>
    </row>
    <row r="119" spans="2:30" ht="15" customHeight="1" x14ac:dyDescent="0.3">
      <c r="B119" s="68">
        <v>114</v>
      </c>
      <c r="C119" s="19">
        <v>624</v>
      </c>
      <c r="D119" s="69">
        <v>150199</v>
      </c>
      <c r="E119" s="70" t="s">
        <v>1745</v>
      </c>
      <c r="F119" s="21" t="s">
        <v>1746</v>
      </c>
      <c r="G119" s="21" t="s">
        <v>32</v>
      </c>
      <c r="H119" s="22" t="s">
        <v>112</v>
      </c>
      <c r="I119" s="23" t="s">
        <v>1657</v>
      </c>
      <c r="J119" s="23" t="s">
        <v>1492</v>
      </c>
      <c r="K119" s="21" t="s">
        <v>3353</v>
      </c>
      <c r="L119" s="24" t="s">
        <v>280</v>
      </c>
      <c r="M119" s="21" t="s">
        <v>243</v>
      </c>
      <c r="N119" s="21" t="s">
        <v>398</v>
      </c>
      <c r="O119" s="21" t="s">
        <v>1747</v>
      </c>
      <c r="P119" s="3" t="s">
        <v>48</v>
      </c>
      <c r="Q119" s="3" t="s">
        <v>2957</v>
      </c>
      <c r="R119" s="45" t="s">
        <v>2957</v>
      </c>
      <c r="S119" s="3" t="s">
        <v>2957</v>
      </c>
      <c r="T119" s="5">
        <v>40186</v>
      </c>
      <c r="U119" s="5">
        <v>45205</v>
      </c>
      <c r="V119" s="12"/>
      <c r="W119" s="5"/>
      <c r="X119" s="5"/>
      <c r="Y119" s="5" t="s">
        <v>853</v>
      </c>
      <c r="Z119" s="5"/>
      <c r="AA119" s="35"/>
      <c r="AB119" s="51" t="s">
        <v>4926</v>
      </c>
      <c r="AC119" s="51" t="s">
        <v>4927</v>
      </c>
      <c r="AD119" s="51" t="s">
        <v>4927</v>
      </c>
    </row>
    <row r="120" spans="2:30" ht="15" customHeight="1" x14ac:dyDescent="0.3">
      <c r="B120" s="68">
        <v>115</v>
      </c>
      <c r="C120" s="19">
        <v>625</v>
      </c>
      <c r="D120" s="69">
        <v>150200</v>
      </c>
      <c r="E120" s="70" t="s">
        <v>1748</v>
      </c>
      <c r="F120" s="21" t="s">
        <v>3354</v>
      </c>
      <c r="G120" s="21" t="s">
        <v>32</v>
      </c>
      <c r="H120" s="22" t="s">
        <v>112</v>
      </c>
      <c r="I120" s="23" t="s">
        <v>1654</v>
      </c>
      <c r="J120" s="23" t="s">
        <v>1492</v>
      </c>
      <c r="K120" s="21" t="s">
        <v>3355</v>
      </c>
      <c r="L120" s="24" t="s">
        <v>242</v>
      </c>
      <c r="M120" s="21" t="s">
        <v>312</v>
      </c>
      <c r="N120" s="21" t="s">
        <v>313</v>
      </c>
      <c r="O120" s="21" t="s">
        <v>347</v>
      </c>
      <c r="P120" s="3" t="s">
        <v>50</v>
      </c>
      <c r="Q120" s="3" t="s">
        <v>43</v>
      </c>
      <c r="R120" s="45">
        <v>44078</v>
      </c>
      <c r="S120" s="3" t="s">
        <v>3356</v>
      </c>
      <c r="T120" s="5">
        <v>40186</v>
      </c>
      <c r="U120" s="5">
        <v>45027</v>
      </c>
      <c r="V120" s="12"/>
      <c r="W120" s="5"/>
      <c r="X120" s="5"/>
      <c r="Y120" s="5" t="s">
        <v>853</v>
      </c>
      <c r="Z120" s="5"/>
      <c r="AA120" s="35" t="s">
        <v>3357</v>
      </c>
      <c r="AB120" s="51" t="s">
        <v>4926</v>
      </c>
      <c r="AC120" s="51" t="s">
        <v>4927</v>
      </c>
      <c r="AD120" s="51" t="s">
        <v>4926</v>
      </c>
    </row>
    <row r="121" spans="2:30" ht="15" customHeight="1" x14ac:dyDescent="0.3">
      <c r="B121" s="68">
        <v>116</v>
      </c>
      <c r="C121" s="19">
        <v>626</v>
      </c>
      <c r="D121" s="69">
        <v>150202</v>
      </c>
      <c r="E121" s="70" t="s">
        <v>3358</v>
      </c>
      <c r="F121" s="21" t="s">
        <v>3359</v>
      </c>
      <c r="G121" s="21" t="s">
        <v>32</v>
      </c>
      <c r="H121" s="22" t="s">
        <v>112</v>
      </c>
      <c r="I121" s="23" t="s">
        <v>1581</v>
      </c>
      <c r="J121" s="23" t="s">
        <v>1492</v>
      </c>
      <c r="K121" s="21" t="s">
        <v>3360</v>
      </c>
      <c r="L121" s="24" t="s">
        <v>242</v>
      </c>
      <c r="M121" s="21" t="s">
        <v>243</v>
      </c>
      <c r="N121" s="21" t="s">
        <v>398</v>
      </c>
      <c r="O121" s="21" t="s">
        <v>403</v>
      </c>
      <c r="P121" s="3" t="s">
        <v>48</v>
      </c>
      <c r="Q121" s="3" t="s">
        <v>2957</v>
      </c>
      <c r="R121" s="45" t="s">
        <v>2957</v>
      </c>
      <c r="S121" s="3" t="s">
        <v>2957</v>
      </c>
      <c r="T121" s="5">
        <v>39582</v>
      </c>
      <c r="U121" s="5">
        <v>44953</v>
      </c>
      <c r="V121" s="12" t="s">
        <v>3361</v>
      </c>
      <c r="W121" s="5"/>
      <c r="X121" s="5"/>
      <c r="Y121" s="5" t="s">
        <v>853</v>
      </c>
      <c r="Z121" s="5"/>
      <c r="AA121" s="35"/>
      <c r="AB121" s="51" t="s">
        <v>4926</v>
      </c>
      <c r="AC121" s="51" t="s">
        <v>4927</v>
      </c>
      <c r="AD121" s="51" t="s">
        <v>4927</v>
      </c>
    </row>
    <row r="122" spans="2:30" ht="15" customHeight="1" x14ac:dyDescent="0.3">
      <c r="B122" s="68">
        <v>117</v>
      </c>
      <c r="C122" s="19">
        <v>627</v>
      </c>
      <c r="D122" s="69">
        <v>150203</v>
      </c>
      <c r="E122" s="70" t="s">
        <v>1749</v>
      </c>
      <c r="F122" s="21" t="s">
        <v>1750</v>
      </c>
      <c r="G122" s="21" t="s">
        <v>32</v>
      </c>
      <c r="H122" s="22" t="s">
        <v>112</v>
      </c>
      <c r="I122" s="23" t="s">
        <v>1516</v>
      </c>
      <c r="J122" s="23" t="s">
        <v>1492</v>
      </c>
      <c r="K122" s="21" t="s">
        <v>3362</v>
      </c>
      <c r="L122" s="24" t="s">
        <v>242</v>
      </c>
      <c r="M122" s="21" t="s">
        <v>266</v>
      </c>
      <c r="N122" s="21" t="s">
        <v>244</v>
      </c>
      <c r="O122" s="21" t="s">
        <v>1027</v>
      </c>
      <c r="P122" s="3" t="s">
        <v>50</v>
      </c>
      <c r="Q122" s="3" t="s">
        <v>43</v>
      </c>
      <c r="R122" s="45">
        <v>44924</v>
      </c>
      <c r="S122" s="3"/>
      <c r="T122" s="5">
        <v>39482</v>
      </c>
      <c r="U122" s="5">
        <v>44410</v>
      </c>
      <c r="V122" s="12"/>
      <c r="W122" s="5"/>
      <c r="X122" s="5"/>
      <c r="Y122" s="5" t="s">
        <v>853</v>
      </c>
      <c r="Z122" s="5"/>
      <c r="AA122" s="35"/>
      <c r="AB122" s="51" t="s">
        <v>4926</v>
      </c>
      <c r="AC122" s="51" t="s">
        <v>4927</v>
      </c>
      <c r="AD122" s="51" t="s">
        <v>4927</v>
      </c>
    </row>
    <row r="123" spans="2:30" ht="15" customHeight="1" x14ac:dyDescent="0.3">
      <c r="B123" s="68">
        <v>118</v>
      </c>
      <c r="C123" s="19">
        <v>628</v>
      </c>
      <c r="D123" s="69">
        <v>150204</v>
      </c>
      <c r="E123" s="70" t="s">
        <v>1751</v>
      </c>
      <c r="F123" s="21" t="s">
        <v>1752</v>
      </c>
      <c r="G123" s="21" t="s">
        <v>32</v>
      </c>
      <c r="H123" s="22" t="s">
        <v>112</v>
      </c>
      <c r="I123" s="23" t="s">
        <v>1516</v>
      </c>
      <c r="J123" s="23" t="s">
        <v>1492</v>
      </c>
      <c r="K123" s="21" t="s">
        <v>3363</v>
      </c>
      <c r="L123" s="24" t="s">
        <v>280</v>
      </c>
      <c r="M123" s="21" t="s">
        <v>243</v>
      </c>
      <c r="N123" s="21" t="s">
        <v>602</v>
      </c>
      <c r="O123" s="21" t="s">
        <v>872</v>
      </c>
      <c r="P123" s="3" t="s">
        <v>48</v>
      </c>
      <c r="Q123" s="3" t="s">
        <v>2957</v>
      </c>
      <c r="R123" s="45" t="s">
        <v>2957</v>
      </c>
      <c r="S123" s="3" t="s">
        <v>2957</v>
      </c>
      <c r="T123" s="5">
        <v>40178</v>
      </c>
      <c r="U123" s="5">
        <v>43997</v>
      </c>
      <c r="V123" s="12"/>
      <c r="W123" s="5"/>
      <c r="X123" s="5"/>
      <c r="Y123" s="5" t="s">
        <v>853</v>
      </c>
      <c r="Z123" s="5"/>
      <c r="AA123" s="35"/>
      <c r="AB123" s="51" t="s">
        <v>4926</v>
      </c>
      <c r="AC123" s="51" t="s">
        <v>4927</v>
      </c>
      <c r="AD123" s="51" t="s">
        <v>4927</v>
      </c>
    </row>
    <row r="124" spans="2:30" ht="15" customHeight="1" x14ac:dyDescent="0.3">
      <c r="B124" s="68">
        <v>119</v>
      </c>
      <c r="C124" s="19">
        <v>629</v>
      </c>
      <c r="D124" s="69">
        <v>150205</v>
      </c>
      <c r="E124" s="70" t="s">
        <v>1753</v>
      </c>
      <c r="F124" s="21" t="s">
        <v>210</v>
      </c>
      <c r="G124" s="21" t="s">
        <v>32</v>
      </c>
      <c r="H124" s="22" t="s">
        <v>112</v>
      </c>
      <c r="I124" s="23" t="s">
        <v>1516</v>
      </c>
      <c r="J124" s="23" t="s">
        <v>1492</v>
      </c>
      <c r="K124" s="21" t="s">
        <v>3364</v>
      </c>
      <c r="L124" s="24" t="s">
        <v>242</v>
      </c>
      <c r="M124" s="21" t="s">
        <v>266</v>
      </c>
      <c r="N124" s="21" t="s">
        <v>327</v>
      </c>
      <c r="O124" s="21" t="s">
        <v>333</v>
      </c>
      <c r="P124" s="3" t="s">
        <v>50</v>
      </c>
      <c r="Q124" s="3" t="s">
        <v>43</v>
      </c>
      <c r="R124" s="45">
        <v>44316</v>
      </c>
      <c r="S124" s="3" t="s">
        <v>2990</v>
      </c>
      <c r="T124" s="5">
        <v>39447</v>
      </c>
      <c r="U124" s="5">
        <v>45002</v>
      </c>
      <c r="V124" s="12"/>
      <c r="W124" s="5"/>
      <c r="X124" s="5"/>
      <c r="Y124" s="5" t="s">
        <v>853</v>
      </c>
      <c r="Z124" s="5"/>
      <c r="AA124" s="35"/>
      <c r="AB124" s="51" t="s">
        <v>4926</v>
      </c>
      <c r="AC124" s="51" t="s">
        <v>4927</v>
      </c>
      <c r="AD124" s="51" t="s">
        <v>4927</v>
      </c>
    </row>
    <row r="125" spans="2:30" ht="15" customHeight="1" x14ac:dyDescent="0.3">
      <c r="B125" s="68">
        <v>120</v>
      </c>
      <c r="C125" s="73">
        <v>630</v>
      </c>
      <c r="D125" s="74">
        <v>150206</v>
      </c>
      <c r="E125" s="75" t="s">
        <v>3365</v>
      </c>
      <c r="F125" s="76" t="s">
        <v>3073</v>
      </c>
      <c r="G125" s="76" t="s">
        <v>32</v>
      </c>
      <c r="H125" s="77" t="s">
        <v>112</v>
      </c>
      <c r="I125" s="78" t="s">
        <v>1499</v>
      </c>
      <c r="J125" s="78" t="s">
        <v>1492</v>
      </c>
      <c r="K125" s="76" t="s">
        <v>3366</v>
      </c>
      <c r="L125" s="79" t="s">
        <v>280</v>
      </c>
      <c r="M125" s="76" t="s">
        <v>312</v>
      </c>
      <c r="N125" s="76" t="s">
        <v>398</v>
      </c>
      <c r="O125" s="76" t="s">
        <v>1729</v>
      </c>
      <c r="P125" s="80" t="s">
        <v>48</v>
      </c>
      <c r="Q125" s="80" t="s">
        <v>2957</v>
      </c>
      <c r="R125" s="81" t="s">
        <v>2957</v>
      </c>
      <c r="S125" s="80" t="s">
        <v>2957</v>
      </c>
      <c r="T125" s="82"/>
      <c r="U125" s="82">
        <v>44624</v>
      </c>
      <c r="V125" s="83" t="s">
        <v>3367</v>
      </c>
      <c r="W125" s="82"/>
      <c r="X125" s="82" t="s">
        <v>853</v>
      </c>
      <c r="Y125" s="82" t="s">
        <v>853</v>
      </c>
      <c r="Z125" s="82"/>
      <c r="AA125" s="84" t="s">
        <v>3368</v>
      </c>
      <c r="AB125" s="85" t="s">
        <v>4927</v>
      </c>
      <c r="AC125" s="85" t="s">
        <v>4927</v>
      </c>
      <c r="AD125" s="85" t="s">
        <v>4927</v>
      </c>
    </row>
    <row r="126" spans="2:30" ht="15" customHeight="1" x14ac:dyDescent="0.3">
      <c r="B126" s="68">
        <v>121</v>
      </c>
      <c r="C126" s="19">
        <v>631</v>
      </c>
      <c r="D126" s="69">
        <v>150208</v>
      </c>
      <c r="E126" s="70" t="s">
        <v>1754</v>
      </c>
      <c r="F126" s="21" t="s">
        <v>1755</v>
      </c>
      <c r="G126" s="21" t="s">
        <v>32</v>
      </c>
      <c r="H126" s="22" t="s">
        <v>112</v>
      </c>
      <c r="I126" s="23" t="s">
        <v>1499</v>
      </c>
      <c r="J126" s="23" t="s">
        <v>1492</v>
      </c>
      <c r="K126" s="21" t="s">
        <v>3369</v>
      </c>
      <c r="L126" s="24" t="s">
        <v>280</v>
      </c>
      <c r="M126" s="21" t="s">
        <v>266</v>
      </c>
      <c r="N126" s="21" t="s">
        <v>398</v>
      </c>
      <c r="O126" s="21" t="s">
        <v>848</v>
      </c>
      <c r="P126" s="3" t="s">
        <v>48</v>
      </c>
      <c r="Q126" s="3" t="s">
        <v>43</v>
      </c>
      <c r="R126" s="45">
        <v>45279</v>
      </c>
      <c r="S126" s="3" t="s">
        <v>2957</v>
      </c>
      <c r="T126" s="5">
        <v>42506</v>
      </c>
      <c r="U126" s="5">
        <v>44995</v>
      </c>
      <c r="V126" s="12" t="s">
        <v>3370</v>
      </c>
      <c r="W126" s="5"/>
      <c r="X126" s="5"/>
      <c r="Y126" s="5" t="s">
        <v>853</v>
      </c>
      <c r="Z126" s="5"/>
      <c r="AA126" s="35" t="s">
        <v>3370</v>
      </c>
      <c r="AB126" s="51" t="s">
        <v>4926</v>
      </c>
      <c r="AC126" s="51" t="s">
        <v>4927</v>
      </c>
      <c r="AD126" s="51" t="s">
        <v>4927</v>
      </c>
    </row>
    <row r="127" spans="2:30" ht="15" customHeight="1" x14ac:dyDescent="0.3">
      <c r="B127" s="68">
        <v>122</v>
      </c>
      <c r="C127" s="73">
        <v>632</v>
      </c>
      <c r="D127" s="74">
        <v>150209</v>
      </c>
      <c r="E127" s="75" t="s">
        <v>1756</v>
      </c>
      <c r="F127" s="76" t="s">
        <v>1757</v>
      </c>
      <c r="G127" s="76" t="s">
        <v>32</v>
      </c>
      <c r="H127" s="77" t="s">
        <v>112</v>
      </c>
      <c r="I127" s="78" t="s">
        <v>1499</v>
      </c>
      <c r="J127" s="78" t="s">
        <v>1492</v>
      </c>
      <c r="K127" s="76" t="s">
        <v>3371</v>
      </c>
      <c r="L127" s="79" t="s">
        <v>280</v>
      </c>
      <c r="M127" s="76" t="s">
        <v>312</v>
      </c>
      <c r="N127" s="76" t="s">
        <v>244</v>
      </c>
      <c r="O127" s="76" t="s">
        <v>1758</v>
      </c>
      <c r="P127" s="80" t="s">
        <v>48</v>
      </c>
      <c r="Q127" s="80" t="s">
        <v>2957</v>
      </c>
      <c r="R127" s="81" t="s">
        <v>2957</v>
      </c>
      <c r="S127" s="80" t="s">
        <v>2957</v>
      </c>
      <c r="T127" s="82">
        <v>43361</v>
      </c>
      <c r="U127" s="82">
        <v>44795</v>
      </c>
      <c r="V127" s="83" t="s">
        <v>3262</v>
      </c>
      <c r="W127" s="82"/>
      <c r="X127" s="82" t="s">
        <v>853</v>
      </c>
      <c r="Y127" s="82" t="s">
        <v>853</v>
      </c>
      <c r="Z127" s="82"/>
      <c r="AA127" s="84" t="s">
        <v>3372</v>
      </c>
      <c r="AB127" s="85" t="s">
        <v>4927</v>
      </c>
      <c r="AC127" s="85" t="s">
        <v>4927</v>
      </c>
      <c r="AD127" s="85" t="s">
        <v>4927</v>
      </c>
    </row>
    <row r="128" spans="2:30" ht="15" customHeight="1" x14ac:dyDescent="0.3">
      <c r="B128" s="68">
        <v>123</v>
      </c>
      <c r="C128" s="19">
        <v>633</v>
      </c>
      <c r="D128" s="69">
        <v>150211</v>
      </c>
      <c r="E128" s="70" t="s">
        <v>1759</v>
      </c>
      <c r="F128" s="21" t="s">
        <v>1760</v>
      </c>
      <c r="G128" s="21" t="s">
        <v>32</v>
      </c>
      <c r="H128" s="22" t="s">
        <v>112</v>
      </c>
      <c r="I128" s="23" t="s">
        <v>1591</v>
      </c>
      <c r="J128" s="23" t="s">
        <v>1492</v>
      </c>
      <c r="K128" s="21" t="s">
        <v>3373</v>
      </c>
      <c r="L128" s="24" t="s">
        <v>280</v>
      </c>
      <c r="M128" s="21" t="s">
        <v>243</v>
      </c>
      <c r="N128" s="21" t="s">
        <v>244</v>
      </c>
      <c r="O128" s="21" t="s">
        <v>1115</v>
      </c>
      <c r="P128" s="3" t="s">
        <v>50</v>
      </c>
      <c r="Q128" s="3" t="s">
        <v>43</v>
      </c>
      <c r="R128" s="45">
        <v>44873</v>
      </c>
      <c r="S128" s="3" t="s">
        <v>2957</v>
      </c>
      <c r="T128" s="5">
        <v>39449</v>
      </c>
      <c r="U128" s="5">
        <v>44404</v>
      </c>
      <c r="V128" s="12"/>
      <c r="W128" s="5"/>
      <c r="X128" s="5"/>
      <c r="Y128" s="5" t="s">
        <v>853</v>
      </c>
      <c r="Z128" s="5"/>
      <c r="AA128" s="35"/>
      <c r="AB128" s="51" t="s">
        <v>4926</v>
      </c>
      <c r="AC128" s="51" t="s">
        <v>4927</v>
      </c>
      <c r="AD128" s="51" t="s">
        <v>4927</v>
      </c>
    </row>
    <row r="129" spans="2:30" ht="15" customHeight="1" x14ac:dyDescent="0.3">
      <c r="B129" s="68">
        <v>124</v>
      </c>
      <c r="C129" s="19">
        <v>634</v>
      </c>
      <c r="D129" s="69">
        <v>150214</v>
      </c>
      <c r="E129" s="70" t="s">
        <v>1761</v>
      </c>
      <c r="F129" s="21" t="s">
        <v>1762</v>
      </c>
      <c r="G129" s="21" t="s">
        <v>32</v>
      </c>
      <c r="H129" s="22" t="s">
        <v>112</v>
      </c>
      <c r="I129" s="23" t="s">
        <v>1644</v>
      </c>
      <c r="J129" s="23" t="s">
        <v>1492</v>
      </c>
      <c r="K129" s="21" t="s">
        <v>3374</v>
      </c>
      <c r="L129" s="24" t="s">
        <v>242</v>
      </c>
      <c r="M129" s="21" t="s">
        <v>266</v>
      </c>
      <c r="N129" s="21" t="s">
        <v>398</v>
      </c>
      <c r="O129" s="21" t="s">
        <v>1763</v>
      </c>
      <c r="P129" s="3" t="s">
        <v>48</v>
      </c>
      <c r="Q129" s="3" t="s">
        <v>2957</v>
      </c>
      <c r="R129" s="45" t="s">
        <v>2957</v>
      </c>
      <c r="S129" s="3" t="s">
        <v>2957</v>
      </c>
      <c r="T129" s="5">
        <v>40246</v>
      </c>
      <c r="U129" s="5">
        <v>43847</v>
      </c>
      <c r="V129" s="12"/>
      <c r="W129" s="5"/>
      <c r="X129" s="5"/>
      <c r="Y129" s="5" t="s">
        <v>853</v>
      </c>
      <c r="Z129" s="5"/>
      <c r="AA129" s="35"/>
      <c r="AB129" s="51" t="s">
        <v>4926</v>
      </c>
      <c r="AC129" s="51" t="s">
        <v>4927</v>
      </c>
      <c r="AD129" s="51" t="s">
        <v>4927</v>
      </c>
    </row>
    <row r="130" spans="2:30" ht="15" customHeight="1" x14ac:dyDescent="0.3">
      <c r="B130" s="68">
        <v>125</v>
      </c>
      <c r="C130" s="19">
        <v>635</v>
      </c>
      <c r="D130" s="69">
        <v>150215</v>
      </c>
      <c r="E130" s="70" t="s">
        <v>1764</v>
      </c>
      <c r="F130" s="21" t="s">
        <v>4987</v>
      </c>
      <c r="G130" s="21" t="s">
        <v>32</v>
      </c>
      <c r="H130" s="22" t="s">
        <v>112</v>
      </c>
      <c r="I130" s="23" t="s">
        <v>1694</v>
      </c>
      <c r="J130" s="23" t="s">
        <v>1492</v>
      </c>
      <c r="K130" s="21" t="s">
        <v>3375</v>
      </c>
      <c r="L130" s="24" t="s">
        <v>242</v>
      </c>
      <c r="M130" s="21" t="s">
        <v>243</v>
      </c>
      <c r="N130" s="21" t="s">
        <v>398</v>
      </c>
      <c r="O130" s="21" t="s">
        <v>540</v>
      </c>
      <c r="P130" s="3" t="s">
        <v>48</v>
      </c>
      <c r="Q130" s="3" t="s">
        <v>2957</v>
      </c>
      <c r="R130" s="45" t="s">
        <v>2957</v>
      </c>
      <c r="S130" s="3" t="s">
        <v>2957</v>
      </c>
      <c r="T130" s="5">
        <v>39449</v>
      </c>
      <c r="U130" s="5">
        <v>45247</v>
      </c>
      <c r="V130" s="12" t="s">
        <v>4988</v>
      </c>
      <c r="W130" s="5"/>
      <c r="X130" s="5"/>
      <c r="Y130" s="5" t="s">
        <v>853</v>
      </c>
      <c r="Z130" s="5"/>
      <c r="AA130" s="35"/>
      <c r="AB130" s="51" t="s">
        <v>4926</v>
      </c>
      <c r="AC130" s="51" t="s">
        <v>4927</v>
      </c>
      <c r="AD130" s="51" t="s">
        <v>4927</v>
      </c>
    </row>
    <row r="131" spans="2:30" ht="15" customHeight="1" x14ac:dyDescent="0.3">
      <c r="B131" s="68">
        <v>126</v>
      </c>
      <c r="C131" s="19">
        <v>636</v>
      </c>
      <c r="D131" s="69">
        <v>150216</v>
      </c>
      <c r="E131" s="70" t="s">
        <v>1765</v>
      </c>
      <c r="F131" s="21" t="s">
        <v>1766</v>
      </c>
      <c r="G131" s="21" t="s">
        <v>32</v>
      </c>
      <c r="H131" s="22" t="s">
        <v>107</v>
      </c>
      <c r="I131" s="23" t="s">
        <v>486</v>
      </c>
      <c r="J131" s="23" t="s">
        <v>1492</v>
      </c>
      <c r="K131" s="21" t="s">
        <v>3376</v>
      </c>
      <c r="L131" s="24" t="s">
        <v>242</v>
      </c>
      <c r="M131" s="21" t="s">
        <v>312</v>
      </c>
      <c r="N131" s="21" t="s">
        <v>398</v>
      </c>
      <c r="O131" s="21" t="s">
        <v>1767</v>
      </c>
      <c r="P131" s="3" t="s">
        <v>48</v>
      </c>
      <c r="Q131" s="3" t="s">
        <v>2957</v>
      </c>
      <c r="R131" s="45" t="s">
        <v>2957</v>
      </c>
      <c r="S131" s="3" t="s">
        <v>2957</v>
      </c>
      <c r="T131" s="5">
        <v>39498</v>
      </c>
      <c r="U131" s="5">
        <v>45043</v>
      </c>
      <c r="V131" s="12"/>
      <c r="W131" s="5"/>
      <c r="X131" s="5"/>
      <c r="Y131" s="5" t="s">
        <v>853</v>
      </c>
      <c r="Z131" s="5"/>
      <c r="AA131" s="35"/>
      <c r="AB131" s="51" t="s">
        <v>4926</v>
      </c>
      <c r="AC131" s="51" t="s">
        <v>4927</v>
      </c>
      <c r="AD131" s="51" t="s">
        <v>4927</v>
      </c>
    </row>
    <row r="132" spans="2:30" ht="15" customHeight="1" x14ac:dyDescent="0.3">
      <c r="B132" s="68">
        <v>127</v>
      </c>
      <c r="C132" s="19">
        <v>637</v>
      </c>
      <c r="D132" s="69">
        <v>150218</v>
      </c>
      <c r="E132" s="70" t="s">
        <v>1768</v>
      </c>
      <c r="F132" s="21" t="s">
        <v>4989</v>
      </c>
      <c r="G132" s="21" t="s">
        <v>32</v>
      </c>
      <c r="H132" s="22" t="s">
        <v>107</v>
      </c>
      <c r="I132" s="23" t="s">
        <v>775</v>
      </c>
      <c r="J132" s="23" t="s">
        <v>1492</v>
      </c>
      <c r="K132" s="21" t="s">
        <v>3377</v>
      </c>
      <c r="L132" s="24" t="s">
        <v>242</v>
      </c>
      <c r="M132" s="21" t="s">
        <v>243</v>
      </c>
      <c r="N132" s="21" t="s">
        <v>398</v>
      </c>
      <c r="O132" s="21" t="s">
        <v>946</v>
      </c>
      <c r="P132" s="3" t="s">
        <v>48</v>
      </c>
      <c r="Q132" s="3" t="s">
        <v>2957</v>
      </c>
      <c r="R132" s="45" t="s">
        <v>2957</v>
      </c>
      <c r="S132" s="3" t="s">
        <v>2957</v>
      </c>
      <c r="T132" s="5">
        <v>39498</v>
      </c>
      <c r="U132" s="5" t="s">
        <v>4990</v>
      </c>
      <c r="V132" s="12" t="s">
        <v>3378</v>
      </c>
      <c r="W132" s="5"/>
      <c r="X132" s="5"/>
      <c r="Y132" s="5" t="s">
        <v>853</v>
      </c>
      <c r="Z132" s="5"/>
      <c r="AA132" s="35"/>
      <c r="AB132" s="51" t="s">
        <v>4926</v>
      </c>
      <c r="AC132" s="51" t="s">
        <v>4927</v>
      </c>
      <c r="AD132" s="51" t="s">
        <v>4927</v>
      </c>
    </row>
    <row r="133" spans="2:30" ht="15" customHeight="1" x14ac:dyDescent="0.3">
      <c r="B133" s="68">
        <v>128</v>
      </c>
      <c r="C133" s="19">
        <v>638</v>
      </c>
      <c r="D133" s="69">
        <v>150222</v>
      </c>
      <c r="E133" s="70" t="s">
        <v>1769</v>
      </c>
      <c r="F133" s="21" t="s">
        <v>1770</v>
      </c>
      <c r="G133" s="21" t="s">
        <v>32</v>
      </c>
      <c r="H133" s="22" t="s">
        <v>107</v>
      </c>
      <c r="I133" s="23" t="s">
        <v>486</v>
      </c>
      <c r="J133" s="23" t="s">
        <v>1492</v>
      </c>
      <c r="K133" s="21" t="s">
        <v>3379</v>
      </c>
      <c r="L133" s="24" t="s">
        <v>242</v>
      </c>
      <c r="M133" s="21" t="s">
        <v>243</v>
      </c>
      <c r="N133" s="21" t="s">
        <v>398</v>
      </c>
      <c r="O133" s="21" t="s">
        <v>653</v>
      </c>
      <c r="P133" s="3" t="s">
        <v>48</v>
      </c>
      <c r="Q133" s="3" t="s">
        <v>2957</v>
      </c>
      <c r="R133" s="45" t="s">
        <v>2957</v>
      </c>
      <c r="S133" s="3" t="s">
        <v>2957</v>
      </c>
      <c r="T133" s="5">
        <v>39444</v>
      </c>
      <c r="U133" s="5">
        <v>44945</v>
      </c>
      <c r="V133" s="12"/>
      <c r="W133" s="5"/>
      <c r="X133" s="5"/>
      <c r="Y133" s="5" t="s">
        <v>853</v>
      </c>
      <c r="Z133" s="5"/>
      <c r="AA133" s="35"/>
      <c r="AB133" s="51" t="s">
        <v>4926</v>
      </c>
      <c r="AC133" s="51" t="s">
        <v>4927</v>
      </c>
      <c r="AD133" s="51" t="s">
        <v>4926</v>
      </c>
    </row>
    <row r="134" spans="2:30" ht="15" customHeight="1" x14ac:dyDescent="0.3">
      <c r="B134" s="68">
        <v>129</v>
      </c>
      <c r="C134" s="19">
        <v>639</v>
      </c>
      <c r="D134" s="69">
        <v>150225</v>
      </c>
      <c r="E134" s="70" t="s">
        <v>1771</v>
      </c>
      <c r="F134" s="21" t="s">
        <v>1772</v>
      </c>
      <c r="G134" s="21" t="s">
        <v>32</v>
      </c>
      <c r="H134" s="22" t="s">
        <v>107</v>
      </c>
      <c r="I134" s="23" t="s">
        <v>1544</v>
      </c>
      <c r="J134" s="23" t="s">
        <v>1492</v>
      </c>
      <c r="K134" s="21" t="s">
        <v>3380</v>
      </c>
      <c r="L134" s="24" t="s">
        <v>242</v>
      </c>
      <c r="M134" s="21" t="s">
        <v>243</v>
      </c>
      <c r="N134" s="21" t="s">
        <v>398</v>
      </c>
      <c r="O134" s="21" t="s">
        <v>1773</v>
      </c>
      <c r="P134" s="3" t="s">
        <v>48</v>
      </c>
      <c r="Q134" s="3" t="s">
        <v>2957</v>
      </c>
      <c r="R134" s="45" t="s">
        <v>2957</v>
      </c>
      <c r="S134" s="3" t="s">
        <v>2957</v>
      </c>
      <c r="T134" s="5">
        <v>39444</v>
      </c>
      <c r="U134" s="5" t="s">
        <v>3209</v>
      </c>
      <c r="V134" s="12"/>
      <c r="W134" s="5"/>
      <c r="X134" s="5"/>
      <c r="Y134" s="5" t="s">
        <v>853</v>
      </c>
      <c r="Z134" s="5"/>
      <c r="AA134" s="35"/>
      <c r="AB134" s="51" t="s">
        <v>4926</v>
      </c>
      <c r="AC134" s="51" t="s">
        <v>4927</v>
      </c>
      <c r="AD134" s="51" t="s">
        <v>4927</v>
      </c>
    </row>
    <row r="135" spans="2:30" ht="15" customHeight="1" x14ac:dyDescent="0.3">
      <c r="B135" s="68">
        <v>130</v>
      </c>
      <c r="C135" s="19">
        <v>640</v>
      </c>
      <c r="D135" s="69">
        <v>150227</v>
      </c>
      <c r="E135" s="70" t="s">
        <v>1774</v>
      </c>
      <c r="F135" s="21" t="s">
        <v>3074</v>
      </c>
      <c r="G135" s="21" t="s">
        <v>32</v>
      </c>
      <c r="H135" s="22" t="s">
        <v>112</v>
      </c>
      <c r="I135" s="23" t="s">
        <v>1608</v>
      </c>
      <c r="J135" s="23" t="s">
        <v>1492</v>
      </c>
      <c r="K135" s="21" t="s">
        <v>3381</v>
      </c>
      <c r="L135" s="24" t="s">
        <v>242</v>
      </c>
      <c r="M135" s="21" t="s">
        <v>243</v>
      </c>
      <c r="N135" s="21" t="s">
        <v>398</v>
      </c>
      <c r="O135" s="21" t="s">
        <v>540</v>
      </c>
      <c r="P135" s="3" t="s">
        <v>48</v>
      </c>
      <c r="Q135" s="3" t="s">
        <v>2957</v>
      </c>
      <c r="R135" s="45" t="s">
        <v>2957</v>
      </c>
      <c r="S135" s="3" t="s">
        <v>2957</v>
      </c>
      <c r="T135" s="5"/>
      <c r="U135" s="5">
        <v>45078</v>
      </c>
      <c r="V135" s="12" t="s">
        <v>3382</v>
      </c>
      <c r="W135" s="5"/>
      <c r="X135" s="5"/>
      <c r="Y135" s="5" t="s">
        <v>853</v>
      </c>
      <c r="Z135" s="5"/>
      <c r="AA135" s="35"/>
      <c r="AB135" s="51" t="s">
        <v>4926</v>
      </c>
      <c r="AC135" s="51" t="s">
        <v>4927</v>
      </c>
      <c r="AD135" s="51" t="s">
        <v>4927</v>
      </c>
    </row>
    <row r="136" spans="2:30" ht="15" customHeight="1" x14ac:dyDescent="0.3">
      <c r="B136" s="68">
        <v>131</v>
      </c>
      <c r="C136" s="73">
        <v>641</v>
      </c>
      <c r="D136" s="74">
        <v>150228</v>
      </c>
      <c r="E136" s="75" t="s">
        <v>1775</v>
      </c>
      <c r="F136" s="76" t="s">
        <v>1776</v>
      </c>
      <c r="G136" s="76" t="s">
        <v>32</v>
      </c>
      <c r="H136" s="77" t="s">
        <v>112</v>
      </c>
      <c r="I136" s="78" t="s">
        <v>1623</v>
      </c>
      <c r="J136" s="78" t="s">
        <v>1492</v>
      </c>
      <c r="K136" s="76" t="s">
        <v>3383</v>
      </c>
      <c r="L136" s="79" t="s">
        <v>280</v>
      </c>
      <c r="M136" s="76" t="s">
        <v>312</v>
      </c>
      <c r="N136" s="76" t="s">
        <v>602</v>
      </c>
      <c r="O136" s="76" t="s">
        <v>603</v>
      </c>
      <c r="P136" s="80" t="s">
        <v>48</v>
      </c>
      <c r="Q136" s="80" t="s">
        <v>2957</v>
      </c>
      <c r="R136" s="81" t="s">
        <v>2957</v>
      </c>
      <c r="S136" s="80" t="s">
        <v>2957</v>
      </c>
      <c r="T136" s="82">
        <v>42433</v>
      </c>
      <c r="U136" s="82">
        <v>44864</v>
      </c>
      <c r="V136" s="83" t="s">
        <v>3262</v>
      </c>
      <c r="W136" s="82"/>
      <c r="X136" s="82" t="s">
        <v>853</v>
      </c>
      <c r="Y136" s="82" t="s">
        <v>853</v>
      </c>
      <c r="Z136" s="82"/>
      <c r="AA136" s="84" t="s">
        <v>3384</v>
      </c>
      <c r="AB136" s="85" t="s">
        <v>4927</v>
      </c>
      <c r="AC136" s="85" t="s">
        <v>4927</v>
      </c>
      <c r="AD136" s="85" t="s">
        <v>4927</v>
      </c>
    </row>
    <row r="137" spans="2:30" ht="15" customHeight="1" x14ac:dyDescent="0.3">
      <c r="B137" s="68">
        <v>132</v>
      </c>
      <c r="C137" s="73" t="s">
        <v>2957</v>
      </c>
      <c r="D137" s="74">
        <v>150236</v>
      </c>
      <c r="E137" s="75" t="s">
        <v>1777</v>
      </c>
      <c r="F137" s="76" t="s">
        <v>1778</v>
      </c>
      <c r="G137" s="76" t="s">
        <v>32</v>
      </c>
      <c r="H137" s="77" t="s">
        <v>112</v>
      </c>
      <c r="I137" s="78" t="s">
        <v>1516</v>
      </c>
      <c r="J137" s="78" t="s">
        <v>1492</v>
      </c>
      <c r="K137" s="76" t="s">
        <v>3385</v>
      </c>
      <c r="L137" s="79" t="s">
        <v>280</v>
      </c>
      <c r="M137" s="76" t="s">
        <v>312</v>
      </c>
      <c r="N137" s="76" t="s">
        <v>244</v>
      </c>
      <c r="O137" s="76" t="s">
        <v>810</v>
      </c>
      <c r="P137" s="80" t="s">
        <v>48</v>
      </c>
      <c r="Q137" s="80" t="s">
        <v>2957</v>
      </c>
      <c r="R137" s="81" t="s">
        <v>2957</v>
      </c>
      <c r="S137" s="80" t="s">
        <v>2957</v>
      </c>
      <c r="T137" s="82"/>
      <c r="U137" s="82">
        <v>44490</v>
      </c>
      <c r="V137" s="83" t="s">
        <v>3386</v>
      </c>
      <c r="W137" s="82"/>
      <c r="X137" s="82" t="s">
        <v>853</v>
      </c>
      <c r="Y137" s="82"/>
      <c r="Z137" s="82"/>
      <c r="AA137" s="84" t="s">
        <v>3387</v>
      </c>
      <c r="AB137" s="85" t="s">
        <v>4927</v>
      </c>
      <c r="AC137" s="85" t="s">
        <v>4927</v>
      </c>
      <c r="AD137" s="85" t="s">
        <v>4927</v>
      </c>
    </row>
    <row r="138" spans="2:30" ht="15" customHeight="1" x14ac:dyDescent="0.3">
      <c r="B138" s="68">
        <v>133</v>
      </c>
      <c r="C138" s="19">
        <v>642</v>
      </c>
      <c r="D138" s="69">
        <v>150238</v>
      </c>
      <c r="E138" s="70" t="s">
        <v>1779</v>
      </c>
      <c r="F138" s="21" t="s">
        <v>1780</v>
      </c>
      <c r="G138" s="21" t="s">
        <v>32</v>
      </c>
      <c r="H138" s="22" t="s">
        <v>112</v>
      </c>
      <c r="I138" s="23" t="s">
        <v>1516</v>
      </c>
      <c r="J138" s="23" t="s">
        <v>1492</v>
      </c>
      <c r="K138" s="21" t="s">
        <v>3388</v>
      </c>
      <c r="L138" s="24" t="s">
        <v>280</v>
      </c>
      <c r="M138" s="21" t="s">
        <v>266</v>
      </c>
      <c r="N138" s="21" t="s">
        <v>244</v>
      </c>
      <c r="O138" s="21" t="s">
        <v>810</v>
      </c>
      <c r="P138" s="3" t="s">
        <v>50</v>
      </c>
      <c r="Q138" s="3" t="s">
        <v>43</v>
      </c>
      <c r="R138" s="45">
        <v>44914</v>
      </c>
      <c r="S138" s="3" t="s">
        <v>2957</v>
      </c>
      <c r="T138" s="5">
        <v>43997</v>
      </c>
      <c r="U138" s="5">
        <v>44754</v>
      </c>
      <c r="V138" s="12"/>
      <c r="W138" s="5"/>
      <c r="X138" s="5"/>
      <c r="Y138" s="5" t="s">
        <v>853</v>
      </c>
      <c r="Z138" s="5"/>
      <c r="AA138" s="35"/>
      <c r="AB138" s="51" t="s">
        <v>4926</v>
      </c>
      <c r="AC138" s="51" t="s">
        <v>4927</v>
      </c>
      <c r="AD138" s="51" t="s">
        <v>4927</v>
      </c>
    </row>
    <row r="139" spans="2:30" ht="15" customHeight="1" x14ac:dyDescent="0.3">
      <c r="B139" s="68">
        <v>134</v>
      </c>
      <c r="C139" s="19">
        <v>643</v>
      </c>
      <c r="D139" s="69">
        <v>150241</v>
      </c>
      <c r="E139" s="70" t="s">
        <v>1754</v>
      </c>
      <c r="F139" s="21" t="s">
        <v>3075</v>
      </c>
      <c r="G139" s="21" t="s">
        <v>32</v>
      </c>
      <c r="H139" s="22" t="s">
        <v>112</v>
      </c>
      <c r="I139" s="23" t="s">
        <v>1516</v>
      </c>
      <c r="J139" s="23" t="s">
        <v>1492</v>
      </c>
      <c r="K139" s="21" t="s">
        <v>3389</v>
      </c>
      <c r="L139" s="24" t="s">
        <v>242</v>
      </c>
      <c r="M139" s="21" t="s">
        <v>312</v>
      </c>
      <c r="N139" s="21" t="s">
        <v>398</v>
      </c>
      <c r="O139" s="21" t="s">
        <v>848</v>
      </c>
      <c r="P139" s="3" t="s">
        <v>48</v>
      </c>
      <c r="Q139" s="3" t="s">
        <v>43</v>
      </c>
      <c r="R139" s="45">
        <v>45279</v>
      </c>
      <c r="S139" s="3" t="s">
        <v>2957</v>
      </c>
      <c r="T139" s="5">
        <v>39482</v>
      </c>
      <c r="U139" s="5">
        <v>44504</v>
      </c>
      <c r="V139" s="12" t="s">
        <v>3390</v>
      </c>
      <c r="W139" s="5"/>
      <c r="X139" s="5"/>
      <c r="Y139" s="5" t="s">
        <v>853</v>
      </c>
      <c r="Z139" s="5"/>
      <c r="AA139" s="35"/>
      <c r="AB139" s="51" t="s">
        <v>4926</v>
      </c>
      <c r="AC139" s="51" t="s">
        <v>4926</v>
      </c>
      <c r="AD139" s="51" t="s">
        <v>4927</v>
      </c>
    </row>
    <row r="140" spans="2:30" ht="15" customHeight="1" x14ac:dyDescent="0.3">
      <c r="B140" s="68">
        <v>135</v>
      </c>
      <c r="C140" s="19">
        <v>644</v>
      </c>
      <c r="D140" s="69">
        <v>150242</v>
      </c>
      <c r="E140" s="70" t="s">
        <v>1781</v>
      </c>
      <c r="F140" s="21" t="s">
        <v>1782</v>
      </c>
      <c r="G140" s="21" t="s">
        <v>32</v>
      </c>
      <c r="H140" s="22" t="s">
        <v>112</v>
      </c>
      <c r="I140" s="23" t="s">
        <v>1516</v>
      </c>
      <c r="J140" s="23" t="s">
        <v>1492</v>
      </c>
      <c r="K140" s="21" t="s">
        <v>3391</v>
      </c>
      <c r="L140" s="24" t="s">
        <v>242</v>
      </c>
      <c r="M140" s="21" t="s">
        <v>312</v>
      </c>
      <c r="N140" s="21" t="s">
        <v>327</v>
      </c>
      <c r="O140" s="21" t="s">
        <v>431</v>
      </c>
      <c r="P140" s="3" t="s">
        <v>50</v>
      </c>
      <c r="Q140" s="3" t="s">
        <v>43</v>
      </c>
      <c r="R140" s="45">
        <v>44537</v>
      </c>
      <c r="S140" s="3" t="s">
        <v>1783</v>
      </c>
      <c r="T140" s="5">
        <v>39447</v>
      </c>
      <c r="U140" s="5">
        <v>44922</v>
      </c>
      <c r="V140" s="12"/>
      <c r="W140" s="5"/>
      <c r="X140" s="5"/>
      <c r="Y140" s="5" t="s">
        <v>853</v>
      </c>
      <c r="Z140" s="5"/>
      <c r="AA140" s="35"/>
      <c r="AB140" s="51" t="s">
        <v>4926</v>
      </c>
      <c r="AC140" s="51" t="s">
        <v>4926</v>
      </c>
      <c r="AD140" s="51" t="s">
        <v>4927</v>
      </c>
    </row>
    <row r="141" spans="2:30" ht="15" customHeight="1" x14ac:dyDescent="0.3">
      <c r="B141" s="68">
        <v>136</v>
      </c>
      <c r="C141" s="19">
        <v>645</v>
      </c>
      <c r="D141" s="69">
        <v>150244</v>
      </c>
      <c r="E141" s="70" t="s">
        <v>1784</v>
      </c>
      <c r="F141" s="21" t="s">
        <v>3392</v>
      </c>
      <c r="G141" s="21" t="s">
        <v>32</v>
      </c>
      <c r="H141" s="22" t="s">
        <v>112</v>
      </c>
      <c r="I141" s="23" t="s">
        <v>1499</v>
      </c>
      <c r="J141" s="23" t="s">
        <v>1492</v>
      </c>
      <c r="K141" s="21" t="s">
        <v>3393</v>
      </c>
      <c r="L141" s="42" t="s">
        <v>417</v>
      </c>
      <c r="M141" s="21" t="s">
        <v>312</v>
      </c>
      <c r="N141" s="21" t="s">
        <v>300</v>
      </c>
      <c r="O141" s="21" t="s">
        <v>987</v>
      </c>
      <c r="P141" s="3" t="s">
        <v>48</v>
      </c>
      <c r="Q141" s="3" t="s">
        <v>2957</v>
      </c>
      <c r="R141" s="45" t="s">
        <v>2957</v>
      </c>
      <c r="S141" s="3" t="s">
        <v>2957</v>
      </c>
      <c r="T141" s="5">
        <v>39482</v>
      </c>
      <c r="U141" s="5">
        <v>44699</v>
      </c>
      <c r="V141" s="12" t="s">
        <v>3394</v>
      </c>
      <c r="W141" s="5"/>
      <c r="X141" s="5"/>
      <c r="Y141" s="5" t="s">
        <v>853</v>
      </c>
      <c r="Z141" s="5"/>
      <c r="AA141" s="35"/>
      <c r="AB141" s="51" t="s">
        <v>4926</v>
      </c>
      <c r="AC141" s="51" t="s">
        <v>4927</v>
      </c>
      <c r="AD141" s="51" t="s">
        <v>4927</v>
      </c>
    </row>
    <row r="142" spans="2:30" ht="15" customHeight="1" x14ac:dyDescent="0.3">
      <c r="B142" s="68">
        <v>137</v>
      </c>
      <c r="C142" s="19">
        <v>646</v>
      </c>
      <c r="D142" s="69">
        <v>150245</v>
      </c>
      <c r="E142" s="70" t="s">
        <v>1785</v>
      </c>
      <c r="F142" s="21" t="s">
        <v>1786</v>
      </c>
      <c r="G142" s="21" t="s">
        <v>32</v>
      </c>
      <c r="H142" s="22" t="s">
        <v>112</v>
      </c>
      <c r="I142" s="23" t="s">
        <v>1499</v>
      </c>
      <c r="J142" s="23" t="s">
        <v>1492</v>
      </c>
      <c r="K142" s="21" t="s">
        <v>3395</v>
      </c>
      <c r="L142" s="24" t="s">
        <v>242</v>
      </c>
      <c r="M142" s="21" t="s">
        <v>312</v>
      </c>
      <c r="N142" s="21" t="s">
        <v>327</v>
      </c>
      <c r="O142" s="21" t="s">
        <v>442</v>
      </c>
      <c r="P142" s="3" t="s">
        <v>50</v>
      </c>
      <c r="Q142" s="3" t="s">
        <v>43</v>
      </c>
      <c r="R142" s="45">
        <v>44447</v>
      </c>
      <c r="S142" s="3" t="s">
        <v>3396</v>
      </c>
      <c r="T142" s="5">
        <v>39447</v>
      </c>
      <c r="U142" s="5">
        <v>45231</v>
      </c>
      <c r="V142" s="12"/>
      <c r="W142" s="5"/>
      <c r="X142" s="5"/>
      <c r="Y142" s="5" t="s">
        <v>853</v>
      </c>
      <c r="Z142" s="5"/>
      <c r="AA142" s="35"/>
      <c r="AB142" s="51" t="s">
        <v>4926</v>
      </c>
      <c r="AC142" s="51" t="s">
        <v>4926</v>
      </c>
      <c r="AD142" s="51" t="s">
        <v>4927</v>
      </c>
    </row>
    <row r="143" spans="2:30" ht="15" customHeight="1" x14ac:dyDescent="0.3">
      <c r="B143" s="68">
        <v>138</v>
      </c>
      <c r="C143" s="73">
        <v>647</v>
      </c>
      <c r="D143" s="74">
        <v>150247</v>
      </c>
      <c r="E143" s="75" t="s">
        <v>1787</v>
      </c>
      <c r="F143" s="76" t="s">
        <v>1788</v>
      </c>
      <c r="G143" s="76" t="s">
        <v>32</v>
      </c>
      <c r="H143" s="77" t="s">
        <v>112</v>
      </c>
      <c r="I143" s="78" t="s">
        <v>1499</v>
      </c>
      <c r="J143" s="78" t="s">
        <v>1492</v>
      </c>
      <c r="K143" s="76" t="s">
        <v>3397</v>
      </c>
      <c r="L143" s="79" t="s">
        <v>242</v>
      </c>
      <c r="M143" s="76" t="s">
        <v>312</v>
      </c>
      <c r="N143" s="76" t="s">
        <v>327</v>
      </c>
      <c r="O143" s="76" t="s">
        <v>442</v>
      </c>
      <c r="P143" s="80" t="s">
        <v>48</v>
      </c>
      <c r="Q143" s="80" t="s">
        <v>2957</v>
      </c>
      <c r="R143" s="81" t="s">
        <v>2957</v>
      </c>
      <c r="S143" s="80" t="s">
        <v>2957</v>
      </c>
      <c r="T143" s="82">
        <v>39447</v>
      </c>
      <c r="U143" s="82">
        <v>44945</v>
      </c>
      <c r="V143" s="83" t="s">
        <v>3262</v>
      </c>
      <c r="W143" s="82"/>
      <c r="X143" s="82" t="s">
        <v>853</v>
      </c>
      <c r="Y143" s="82" t="s">
        <v>853</v>
      </c>
      <c r="Z143" s="82"/>
      <c r="AA143" s="84" t="s">
        <v>3398</v>
      </c>
      <c r="AB143" s="85" t="s">
        <v>4927</v>
      </c>
      <c r="AC143" s="85" t="s">
        <v>4927</v>
      </c>
      <c r="AD143" s="85" t="s">
        <v>4927</v>
      </c>
    </row>
    <row r="144" spans="2:30" ht="15" customHeight="1" x14ac:dyDescent="0.3">
      <c r="B144" s="68">
        <v>139</v>
      </c>
      <c r="C144" s="19">
        <v>648</v>
      </c>
      <c r="D144" s="69">
        <v>150248</v>
      </c>
      <c r="E144" s="70" t="s">
        <v>1789</v>
      </c>
      <c r="F144" s="21" t="s">
        <v>1790</v>
      </c>
      <c r="G144" s="21" t="s">
        <v>32</v>
      </c>
      <c r="H144" s="22" t="s">
        <v>112</v>
      </c>
      <c r="I144" s="23" t="s">
        <v>1499</v>
      </c>
      <c r="J144" s="23" t="s">
        <v>1492</v>
      </c>
      <c r="K144" s="21" t="s">
        <v>3399</v>
      </c>
      <c r="L144" s="24" t="s">
        <v>242</v>
      </c>
      <c r="M144" s="21" t="s">
        <v>312</v>
      </c>
      <c r="N144" s="21" t="s">
        <v>327</v>
      </c>
      <c r="O144" s="21" t="s">
        <v>1791</v>
      </c>
      <c r="P144" s="3" t="s">
        <v>50</v>
      </c>
      <c r="Q144" s="3" t="s">
        <v>43</v>
      </c>
      <c r="R144" s="45">
        <v>44377</v>
      </c>
      <c r="S144" s="3" t="s">
        <v>3400</v>
      </c>
      <c r="T144" s="5">
        <v>39482</v>
      </c>
      <c r="U144" s="5">
        <v>45112</v>
      </c>
      <c r="V144" s="12"/>
      <c r="W144" s="5"/>
      <c r="X144" s="5"/>
      <c r="Y144" s="5" t="s">
        <v>853</v>
      </c>
      <c r="Z144" s="5"/>
      <c r="AA144" s="35"/>
      <c r="AB144" s="51" t="s">
        <v>4926</v>
      </c>
      <c r="AC144" s="51" t="s">
        <v>4926</v>
      </c>
      <c r="AD144" s="51" t="s">
        <v>4927</v>
      </c>
    </row>
    <row r="145" spans="2:30" ht="15" customHeight="1" x14ac:dyDescent="0.3">
      <c r="B145" s="68">
        <v>140</v>
      </c>
      <c r="C145" s="19">
        <v>649</v>
      </c>
      <c r="D145" s="69">
        <v>150251</v>
      </c>
      <c r="E145" s="70" t="s">
        <v>1792</v>
      </c>
      <c r="F145" s="21" t="s">
        <v>1793</v>
      </c>
      <c r="G145" s="21" t="s">
        <v>32</v>
      </c>
      <c r="H145" s="22" t="s">
        <v>112</v>
      </c>
      <c r="I145" s="23" t="s">
        <v>1668</v>
      </c>
      <c r="J145" s="23" t="s">
        <v>1492</v>
      </c>
      <c r="K145" s="21" t="s">
        <v>3401</v>
      </c>
      <c r="L145" s="24" t="s">
        <v>242</v>
      </c>
      <c r="M145" s="21" t="s">
        <v>312</v>
      </c>
      <c r="N145" s="21" t="s">
        <v>267</v>
      </c>
      <c r="O145" s="21" t="s">
        <v>1186</v>
      </c>
      <c r="P145" s="3" t="s">
        <v>48</v>
      </c>
      <c r="Q145" s="3" t="s">
        <v>2957</v>
      </c>
      <c r="R145" s="45" t="s">
        <v>2957</v>
      </c>
      <c r="S145" s="3" t="s">
        <v>2957</v>
      </c>
      <c r="T145" s="5">
        <v>40186</v>
      </c>
      <c r="U145" s="5">
        <v>44565</v>
      </c>
      <c r="V145" s="12" t="s">
        <v>3402</v>
      </c>
      <c r="W145" s="5"/>
      <c r="X145" s="5"/>
      <c r="Y145" s="5" t="s">
        <v>853</v>
      </c>
      <c r="Z145" s="5"/>
      <c r="AA145" s="35"/>
      <c r="AB145" s="51" t="s">
        <v>4926</v>
      </c>
      <c r="AC145" s="51" t="s">
        <v>4927</v>
      </c>
      <c r="AD145" s="51" t="s">
        <v>4927</v>
      </c>
    </row>
    <row r="146" spans="2:30" ht="15" customHeight="1" x14ac:dyDescent="0.3">
      <c r="B146" s="68">
        <v>141</v>
      </c>
      <c r="C146" s="19">
        <v>650</v>
      </c>
      <c r="D146" s="69">
        <v>150256</v>
      </c>
      <c r="E146" s="70" t="s">
        <v>1794</v>
      </c>
      <c r="F146" s="21" t="s">
        <v>1795</v>
      </c>
      <c r="G146" s="21" t="s">
        <v>32</v>
      </c>
      <c r="H146" s="22" t="s">
        <v>112</v>
      </c>
      <c r="I146" s="23" t="s">
        <v>1499</v>
      </c>
      <c r="J146" s="23" t="s">
        <v>1492</v>
      </c>
      <c r="K146" s="21" t="s">
        <v>3403</v>
      </c>
      <c r="L146" s="24" t="s">
        <v>280</v>
      </c>
      <c r="M146" s="21" t="s">
        <v>243</v>
      </c>
      <c r="N146" s="21" t="s">
        <v>244</v>
      </c>
      <c r="O146" s="21" t="s">
        <v>285</v>
      </c>
      <c r="P146" s="3" t="s">
        <v>50</v>
      </c>
      <c r="Q146" s="3" t="s">
        <v>43</v>
      </c>
      <c r="R146" s="45">
        <v>44894</v>
      </c>
      <c r="S146" s="3" t="s">
        <v>2957</v>
      </c>
      <c r="T146" s="5">
        <v>42411</v>
      </c>
      <c r="U146" s="5">
        <v>44334</v>
      </c>
      <c r="V146" s="12"/>
      <c r="W146" s="5"/>
      <c r="X146" s="5"/>
      <c r="Y146" s="5" t="s">
        <v>853</v>
      </c>
      <c r="Z146" s="5"/>
      <c r="AA146" s="35"/>
      <c r="AB146" s="51" t="s">
        <v>4926</v>
      </c>
      <c r="AC146" s="51" t="s">
        <v>4927</v>
      </c>
      <c r="AD146" s="51" t="s">
        <v>4927</v>
      </c>
    </row>
    <row r="147" spans="2:30" ht="15" customHeight="1" x14ac:dyDescent="0.3">
      <c r="B147" s="68">
        <v>142</v>
      </c>
      <c r="C147" s="19">
        <v>651</v>
      </c>
      <c r="D147" s="69">
        <v>150257</v>
      </c>
      <c r="E147" s="70" t="s">
        <v>1796</v>
      </c>
      <c r="F147" s="21" t="s">
        <v>1797</v>
      </c>
      <c r="G147" s="21" t="s">
        <v>32</v>
      </c>
      <c r="H147" s="22" t="s">
        <v>112</v>
      </c>
      <c r="I147" s="23" t="s">
        <v>1499</v>
      </c>
      <c r="J147" s="23" t="s">
        <v>1492</v>
      </c>
      <c r="K147" s="21" t="s">
        <v>3404</v>
      </c>
      <c r="L147" s="24" t="s">
        <v>242</v>
      </c>
      <c r="M147" s="21" t="s">
        <v>312</v>
      </c>
      <c r="N147" s="21" t="s">
        <v>327</v>
      </c>
      <c r="O147" s="21" t="s">
        <v>333</v>
      </c>
      <c r="P147" s="3" t="s">
        <v>50</v>
      </c>
      <c r="Q147" s="3" t="s">
        <v>43</v>
      </c>
      <c r="R147" s="45">
        <v>44396</v>
      </c>
      <c r="S147" s="3" t="s">
        <v>1798</v>
      </c>
      <c r="T147" s="5">
        <v>39447</v>
      </c>
      <c r="U147" s="5">
        <v>45119</v>
      </c>
      <c r="V147" s="12"/>
      <c r="W147" s="5"/>
      <c r="X147" s="5"/>
      <c r="Y147" s="5" t="s">
        <v>853</v>
      </c>
      <c r="Z147" s="5"/>
      <c r="AA147" s="35"/>
      <c r="AB147" s="51" t="s">
        <v>4926</v>
      </c>
      <c r="AC147" s="51" t="s">
        <v>4926</v>
      </c>
      <c r="AD147" s="51" t="s">
        <v>4927</v>
      </c>
    </row>
    <row r="148" spans="2:30" ht="15" customHeight="1" x14ac:dyDescent="0.3">
      <c r="B148" s="68">
        <v>143</v>
      </c>
      <c r="C148" s="19">
        <v>652</v>
      </c>
      <c r="D148" s="69">
        <v>150265</v>
      </c>
      <c r="E148" s="70" t="s">
        <v>1799</v>
      </c>
      <c r="F148" s="21" t="s">
        <v>1800</v>
      </c>
      <c r="G148" s="21" t="s">
        <v>32</v>
      </c>
      <c r="H148" s="22" t="s">
        <v>112</v>
      </c>
      <c r="I148" s="23" t="s">
        <v>1699</v>
      </c>
      <c r="J148" s="23" t="s">
        <v>1492</v>
      </c>
      <c r="K148" s="21" t="s">
        <v>3405</v>
      </c>
      <c r="L148" s="24" t="s">
        <v>242</v>
      </c>
      <c r="M148" s="21" t="s">
        <v>312</v>
      </c>
      <c r="N148" s="21" t="s">
        <v>267</v>
      </c>
      <c r="O148" s="21" t="s">
        <v>1186</v>
      </c>
      <c r="P148" s="3" t="s">
        <v>48</v>
      </c>
      <c r="Q148" s="3" t="s">
        <v>2957</v>
      </c>
      <c r="R148" s="45" t="s">
        <v>2957</v>
      </c>
      <c r="S148" s="3" t="s">
        <v>2957</v>
      </c>
      <c r="T148" s="5">
        <v>39447</v>
      </c>
      <c r="U148" s="5">
        <v>45040</v>
      </c>
      <c r="V148" s="12"/>
      <c r="W148" s="5"/>
      <c r="X148" s="5"/>
      <c r="Y148" s="5" t="s">
        <v>853</v>
      </c>
      <c r="Z148" s="5"/>
      <c r="AA148" s="35"/>
      <c r="AB148" s="51" t="s">
        <v>4926</v>
      </c>
      <c r="AC148" s="51" t="s">
        <v>4927</v>
      </c>
      <c r="AD148" s="51" t="s">
        <v>4927</v>
      </c>
    </row>
    <row r="149" spans="2:30" ht="15" customHeight="1" x14ac:dyDescent="0.3">
      <c r="B149" s="68">
        <v>144</v>
      </c>
      <c r="C149" s="19">
        <v>653</v>
      </c>
      <c r="D149" s="69">
        <v>150270</v>
      </c>
      <c r="E149" s="70" t="s">
        <v>1554</v>
      </c>
      <c r="F149" s="21" t="s">
        <v>1801</v>
      </c>
      <c r="G149" s="21" t="s">
        <v>32</v>
      </c>
      <c r="H149" s="22" t="s">
        <v>112</v>
      </c>
      <c r="I149" s="23" t="s">
        <v>1657</v>
      </c>
      <c r="J149" s="23" t="s">
        <v>1492</v>
      </c>
      <c r="K149" s="21" t="s">
        <v>3406</v>
      </c>
      <c r="L149" s="24" t="s">
        <v>242</v>
      </c>
      <c r="M149" s="21" t="s">
        <v>266</v>
      </c>
      <c r="N149" s="21" t="s">
        <v>398</v>
      </c>
      <c r="O149" s="21" t="s">
        <v>647</v>
      </c>
      <c r="P149" s="3" t="s">
        <v>48</v>
      </c>
      <c r="Q149" s="3" t="s">
        <v>2957</v>
      </c>
      <c r="R149" s="45" t="s">
        <v>2957</v>
      </c>
      <c r="S149" s="3" t="s">
        <v>2957</v>
      </c>
      <c r="T149" s="5">
        <v>40924</v>
      </c>
      <c r="U149" s="5">
        <v>44945</v>
      </c>
      <c r="V149" s="12" t="s">
        <v>3290</v>
      </c>
      <c r="W149" s="5"/>
      <c r="X149" s="5"/>
      <c r="Y149" s="5" t="s">
        <v>853</v>
      </c>
      <c r="Z149" s="5"/>
      <c r="AA149" s="35"/>
      <c r="AB149" s="51" t="s">
        <v>4926</v>
      </c>
      <c r="AC149" s="51" t="s">
        <v>4926</v>
      </c>
      <c r="AD149" s="51" t="s">
        <v>4927</v>
      </c>
    </row>
    <row r="150" spans="2:30" ht="15" customHeight="1" x14ac:dyDescent="0.3">
      <c r="B150" s="68">
        <v>145</v>
      </c>
      <c r="C150" s="19">
        <v>654</v>
      </c>
      <c r="D150" s="69">
        <v>150271</v>
      </c>
      <c r="E150" s="70" t="s">
        <v>1802</v>
      </c>
      <c r="F150" s="21" t="s">
        <v>211</v>
      </c>
      <c r="G150" s="21" t="s">
        <v>32</v>
      </c>
      <c r="H150" s="22" t="s">
        <v>112</v>
      </c>
      <c r="I150" s="23" t="s">
        <v>1657</v>
      </c>
      <c r="J150" s="23" t="s">
        <v>1579</v>
      </c>
      <c r="K150" s="21" t="s">
        <v>3407</v>
      </c>
      <c r="L150" s="24" t="s">
        <v>242</v>
      </c>
      <c r="M150" s="21" t="s">
        <v>243</v>
      </c>
      <c r="N150" s="21" t="s">
        <v>398</v>
      </c>
      <c r="O150" s="21" t="s">
        <v>1442</v>
      </c>
      <c r="P150" s="3" t="s">
        <v>50</v>
      </c>
      <c r="Q150" s="3" t="s">
        <v>43</v>
      </c>
      <c r="R150" s="45">
        <v>44211</v>
      </c>
      <c r="S150" s="3" t="s">
        <v>1803</v>
      </c>
      <c r="T150" s="5">
        <v>39601</v>
      </c>
      <c r="U150" s="5">
        <v>45182</v>
      </c>
      <c r="V150" s="12"/>
      <c r="W150" s="5"/>
      <c r="X150" s="5"/>
      <c r="Y150" s="5" t="s">
        <v>853</v>
      </c>
      <c r="Z150" s="5"/>
      <c r="AA150" s="35"/>
      <c r="AB150" s="51" t="s">
        <v>4926</v>
      </c>
      <c r="AC150" s="51" t="s">
        <v>4926</v>
      </c>
      <c r="AD150" s="51" t="s">
        <v>4927</v>
      </c>
    </row>
    <row r="151" spans="2:30" ht="15" customHeight="1" x14ac:dyDescent="0.3">
      <c r="B151" s="68">
        <v>146</v>
      </c>
      <c r="C151" s="19">
        <v>655</v>
      </c>
      <c r="D151" s="69">
        <v>150276</v>
      </c>
      <c r="E151" s="70" t="s">
        <v>1804</v>
      </c>
      <c r="F151" s="21" t="s">
        <v>3408</v>
      </c>
      <c r="G151" s="21" t="s">
        <v>32</v>
      </c>
      <c r="H151" s="22" t="s">
        <v>112</v>
      </c>
      <c r="I151" s="23" t="s">
        <v>1644</v>
      </c>
      <c r="J151" s="23" t="s">
        <v>1492</v>
      </c>
      <c r="K151" s="21" t="s">
        <v>3409</v>
      </c>
      <c r="L151" s="24" t="s">
        <v>242</v>
      </c>
      <c r="M151" s="21" t="s">
        <v>243</v>
      </c>
      <c r="N151" s="21" t="s">
        <v>398</v>
      </c>
      <c r="O151" s="21" t="s">
        <v>540</v>
      </c>
      <c r="P151" s="3" t="s">
        <v>48</v>
      </c>
      <c r="Q151" s="3" t="s">
        <v>2957</v>
      </c>
      <c r="R151" s="45" t="s">
        <v>2957</v>
      </c>
      <c r="S151" s="3" t="s">
        <v>2957</v>
      </c>
      <c r="T151" s="5">
        <v>39449</v>
      </c>
      <c r="U151" s="5">
        <v>45090</v>
      </c>
      <c r="V151" s="12" t="s">
        <v>3410</v>
      </c>
      <c r="W151" s="5"/>
      <c r="X151" s="5"/>
      <c r="Y151" s="5" t="s">
        <v>853</v>
      </c>
      <c r="Z151" s="5"/>
      <c r="AA151" s="35"/>
      <c r="AB151" s="51" t="s">
        <v>4926</v>
      </c>
      <c r="AC151" s="51" t="s">
        <v>4927</v>
      </c>
      <c r="AD151" s="51" t="s">
        <v>4927</v>
      </c>
    </row>
    <row r="152" spans="2:30" ht="15" customHeight="1" x14ac:dyDescent="0.3">
      <c r="B152" s="68">
        <v>147</v>
      </c>
      <c r="C152" s="73">
        <v>656</v>
      </c>
      <c r="D152" s="74">
        <v>150278</v>
      </c>
      <c r="E152" s="75" t="s">
        <v>1805</v>
      </c>
      <c r="F152" s="76" t="s">
        <v>1806</v>
      </c>
      <c r="G152" s="76" t="s">
        <v>32</v>
      </c>
      <c r="H152" s="77" t="s">
        <v>112</v>
      </c>
      <c r="I152" s="78" t="s">
        <v>1644</v>
      </c>
      <c r="J152" s="78" t="s">
        <v>1492</v>
      </c>
      <c r="K152" s="76" t="s">
        <v>3411</v>
      </c>
      <c r="L152" s="79" t="s">
        <v>242</v>
      </c>
      <c r="M152" s="76" t="s">
        <v>312</v>
      </c>
      <c r="N152" s="76" t="s">
        <v>398</v>
      </c>
      <c r="O152" s="76" t="s">
        <v>653</v>
      </c>
      <c r="P152" s="80" t="s">
        <v>48</v>
      </c>
      <c r="Q152" s="80" t="s">
        <v>2957</v>
      </c>
      <c r="R152" s="81" t="s">
        <v>2957</v>
      </c>
      <c r="S152" s="80" t="s">
        <v>2957</v>
      </c>
      <c r="T152" s="82"/>
      <c r="U152" s="82">
        <v>44945</v>
      </c>
      <c r="V152" s="83" t="s">
        <v>3412</v>
      </c>
      <c r="W152" s="82"/>
      <c r="X152" s="82" t="s">
        <v>853</v>
      </c>
      <c r="Y152" s="82" t="s">
        <v>853</v>
      </c>
      <c r="Z152" s="82"/>
      <c r="AA152" s="84" t="s">
        <v>3413</v>
      </c>
      <c r="AB152" s="85" t="s">
        <v>4927</v>
      </c>
      <c r="AC152" s="85" t="s">
        <v>4927</v>
      </c>
      <c r="AD152" s="85" t="s">
        <v>4927</v>
      </c>
    </row>
    <row r="153" spans="2:30" ht="15" customHeight="1" x14ac:dyDescent="0.3">
      <c r="B153" s="68">
        <v>148</v>
      </c>
      <c r="C153" s="19">
        <v>657</v>
      </c>
      <c r="D153" s="69">
        <v>150283</v>
      </c>
      <c r="E153" s="70" t="s">
        <v>1807</v>
      </c>
      <c r="F153" s="21" t="s">
        <v>1808</v>
      </c>
      <c r="G153" s="21" t="s">
        <v>32</v>
      </c>
      <c r="H153" s="22" t="s">
        <v>112</v>
      </c>
      <c r="I153" s="23" t="s">
        <v>1694</v>
      </c>
      <c r="J153" s="23" t="s">
        <v>1492</v>
      </c>
      <c r="K153" s="21" t="s">
        <v>3414</v>
      </c>
      <c r="L153" s="24" t="s">
        <v>242</v>
      </c>
      <c r="M153" s="21" t="s">
        <v>312</v>
      </c>
      <c r="N153" s="34" t="s">
        <v>300</v>
      </c>
      <c r="O153" s="21" t="s">
        <v>904</v>
      </c>
      <c r="P153" s="3" t="s">
        <v>50</v>
      </c>
      <c r="Q153" s="3" t="s">
        <v>43</v>
      </c>
      <c r="R153" s="45">
        <v>44560</v>
      </c>
      <c r="S153" s="3" t="s">
        <v>3415</v>
      </c>
      <c r="T153" s="5">
        <v>39449</v>
      </c>
      <c r="U153" s="5">
        <v>45112</v>
      </c>
      <c r="V153" s="12"/>
      <c r="W153" s="5"/>
      <c r="X153" s="5"/>
      <c r="Y153" s="5" t="s">
        <v>853</v>
      </c>
      <c r="Z153" s="5"/>
      <c r="AA153" s="35"/>
      <c r="AB153" s="51" t="s">
        <v>4926</v>
      </c>
      <c r="AC153" s="51" t="s">
        <v>4927</v>
      </c>
      <c r="AD153" s="51" t="s">
        <v>4927</v>
      </c>
    </row>
    <row r="154" spans="2:30" ht="15" customHeight="1" x14ac:dyDescent="0.3">
      <c r="B154" s="68">
        <v>149</v>
      </c>
      <c r="C154" s="19">
        <v>658</v>
      </c>
      <c r="D154" s="69">
        <v>150284</v>
      </c>
      <c r="E154" s="70" t="s">
        <v>1809</v>
      </c>
      <c r="F154" s="21" t="s">
        <v>1810</v>
      </c>
      <c r="G154" s="21" t="s">
        <v>32</v>
      </c>
      <c r="H154" s="22" t="s">
        <v>112</v>
      </c>
      <c r="I154" s="23" t="s">
        <v>1694</v>
      </c>
      <c r="J154" s="23" t="s">
        <v>1492</v>
      </c>
      <c r="K154" s="21" t="s">
        <v>3416</v>
      </c>
      <c r="L154" s="24" t="s">
        <v>280</v>
      </c>
      <c r="M154" s="21" t="s">
        <v>312</v>
      </c>
      <c r="N154" s="21" t="s">
        <v>267</v>
      </c>
      <c r="O154" s="21" t="s">
        <v>1186</v>
      </c>
      <c r="P154" s="3" t="s">
        <v>48</v>
      </c>
      <c r="Q154" s="3" t="s">
        <v>2957</v>
      </c>
      <c r="R154" s="45" t="s">
        <v>2957</v>
      </c>
      <c r="S154" s="3" t="s">
        <v>2957</v>
      </c>
      <c r="T154" s="5">
        <v>39449</v>
      </c>
      <c r="U154" s="5">
        <v>43847</v>
      </c>
      <c r="V154" s="12"/>
      <c r="W154" s="5"/>
      <c r="X154" s="5"/>
      <c r="Y154" s="5" t="s">
        <v>853</v>
      </c>
      <c r="Z154" s="5"/>
      <c r="AA154" s="35"/>
      <c r="AB154" s="51" t="s">
        <v>4926</v>
      </c>
      <c r="AC154" s="51" t="s">
        <v>4927</v>
      </c>
      <c r="AD154" s="51" t="s">
        <v>4927</v>
      </c>
    </row>
    <row r="155" spans="2:30" ht="15" customHeight="1" x14ac:dyDescent="0.3">
      <c r="B155" s="68">
        <v>150</v>
      </c>
      <c r="C155" s="73" t="s">
        <v>2957</v>
      </c>
      <c r="D155" s="74">
        <v>150288</v>
      </c>
      <c r="E155" s="75" t="s">
        <v>1811</v>
      </c>
      <c r="F155" s="76" t="s">
        <v>1812</v>
      </c>
      <c r="G155" s="76" t="s">
        <v>32</v>
      </c>
      <c r="H155" s="77" t="s">
        <v>112</v>
      </c>
      <c r="I155" s="78" t="s">
        <v>1499</v>
      </c>
      <c r="J155" s="78" t="s">
        <v>1492</v>
      </c>
      <c r="K155" s="76" t="s">
        <v>3417</v>
      </c>
      <c r="L155" s="79" t="s">
        <v>242</v>
      </c>
      <c r="M155" s="76" t="s">
        <v>312</v>
      </c>
      <c r="N155" s="76" t="s">
        <v>398</v>
      </c>
      <c r="O155" s="76" t="s">
        <v>1813</v>
      </c>
      <c r="P155" s="80" t="s">
        <v>48</v>
      </c>
      <c r="Q155" s="80" t="s">
        <v>2957</v>
      </c>
      <c r="R155" s="81" t="s">
        <v>2957</v>
      </c>
      <c r="S155" s="80" t="s">
        <v>2957</v>
      </c>
      <c r="T155" s="82"/>
      <c r="U155" s="82">
        <v>0</v>
      </c>
      <c r="V155" s="86" t="s">
        <v>3418</v>
      </c>
      <c r="W155" s="82"/>
      <c r="X155" s="82" t="s">
        <v>853</v>
      </c>
      <c r="Y155" s="82"/>
      <c r="Z155" s="82"/>
      <c r="AA155" s="84" t="s">
        <v>1814</v>
      </c>
      <c r="AB155" s="85" t="s">
        <v>4927</v>
      </c>
      <c r="AC155" s="85" t="s">
        <v>4927</v>
      </c>
      <c r="AD155" s="85" t="s">
        <v>4927</v>
      </c>
    </row>
    <row r="156" spans="2:30" ht="15" customHeight="1" x14ac:dyDescent="0.3">
      <c r="B156" s="68">
        <v>151</v>
      </c>
      <c r="C156" s="19">
        <v>659</v>
      </c>
      <c r="D156" s="69">
        <v>150295</v>
      </c>
      <c r="E156" s="70" t="s">
        <v>918</v>
      </c>
      <c r="F156" s="21" t="s">
        <v>1815</v>
      </c>
      <c r="G156" s="21" t="s">
        <v>32</v>
      </c>
      <c r="H156" s="22" t="s">
        <v>107</v>
      </c>
      <c r="I156" s="23" t="s">
        <v>1556</v>
      </c>
      <c r="J156" s="23" t="s">
        <v>1492</v>
      </c>
      <c r="K156" s="21" t="s">
        <v>3419</v>
      </c>
      <c r="L156" s="24" t="s">
        <v>242</v>
      </c>
      <c r="M156" s="21" t="s">
        <v>243</v>
      </c>
      <c r="N156" s="21" t="s">
        <v>398</v>
      </c>
      <c r="O156" s="21" t="s">
        <v>1816</v>
      </c>
      <c r="P156" s="3" t="s">
        <v>48</v>
      </c>
      <c r="Q156" s="3" t="s">
        <v>2957</v>
      </c>
      <c r="R156" s="45" t="s">
        <v>2957</v>
      </c>
      <c r="S156" s="3" t="s">
        <v>2957</v>
      </c>
      <c r="T156" s="5">
        <v>39444</v>
      </c>
      <c r="U156" s="5" t="s">
        <v>3209</v>
      </c>
      <c r="V156" s="12"/>
      <c r="W156" s="5"/>
      <c r="X156" s="5"/>
      <c r="Y156" s="5" t="s">
        <v>853</v>
      </c>
      <c r="Z156" s="5"/>
      <c r="AA156" s="35"/>
      <c r="AB156" s="51" t="s">
        <v>4926</v>
      </c>
      <c r="AC156" s="51" t="s">
        <v>4927</v>
      </c>
      <c r="AD156" s="51" t="s">
        <v>4927</v>
      </c>
    </row>
    <row r="157" spans="2:30" ht="15" customHeight="1" x14ac:dyDescent="0.3">
      <c r="B157" s="68">
        <v>152</v>
      </c>
      <c r="C157" s="19">
        <v>660</v>
      </c>
      <c r="D157" s="69">
        <v>150296</v>
      </c>
      <c r="E157" s="70" t="s">
        <v>1351</v>
      </c>
      <c r="F157" s="21" t="s">
        <v>1817</v>
      </c>
      <c r="G157" s="21" t="s">
        <v>32</v>
      </c>
      <c r="H157" s="22" t="s">
        <v>107</v>
      </c>
      <c r="I157" s="23" t="s">
        <v>1556</v>
      </c>
      <c r="J157" s="23" t="s">
        <v>1492</v>
      </c>
      <c r="K157" s="21" t="s">
        <v>3420</v>
      </c>
      <c r="L157" s="24" t="s">
        <v>242</v>
      </c>
      <c r="M157" s="21" t="s">
        <v>243</v>
      </c>
      <c r="N157" s="21" t="s">
        <v>398</v>
      </c>
      <c r="O157" s="21" t="s">
        <v>540</v>
      </c>
      <c r="P157" s="3" t="s">
        <v>48</v>
      </c>
      <c r="Q157" s="3" t="s">
        <v>2957</v>
      </c>
      <c r="R157" s="45" t="s">
        <v>2957</v>
      </c>
      <c r="S157" s="3" t="s">
        <v>2957</v>
      </c>
      <c r="T157" s="5">
        <v>39383</v>
      </c>
      <c r="U157" s="5" t="s">
        <v>3209</v>
      </c>
      <c r="V157" s="12"/>
      <c r="W157" s="5"/>
      <c r="X157" s="5"/>
      <c r="Y157" s="5" t="s">
        <v>853</v>
      </c>
      <c r="Z157" s="5"/>
      <c r="AA157" s="35"/>
      <c r="AB157" s="51" t="s">
        <v>4926</v>
      </c>
      <c r="AC157" s="51" t="s">
        <v>4927</v>
      </c>
      <c r="AD157" s="51" t="s">
        <v>4927</v>
      </c>
    </row>
    <row r="158" spans="2:30" ht="15" customHeight="1" x14ac:dyDescent="0.3">
      <c r="B158" s="68">
        <v>153</v>
      </c>
      <c r="C158" s="19">
        <v>661</v>
      </c>
      <c r="D158" s="69">
        <v>150297</v>
      </c>
      <c r="E158" s="70" t="s">
        <v>1818</v>
      </c>
      <c r="F158" s="21" t="s">
        <v>1819</v>
      </c>
      <c r="G158" s="21" t="s">
        <v>32</v>
      </c>
      <c r="H158" s="22" t="s">
        <v>107</v>
      </c>
      <c r="I158" s="23" t="s">
        <v>486</v>
      </c>
      <c r="J158" s="23" t="s">
        <v>1492</v>
      </c>
      <c r="K158" s="21" t="s">
        <v>3421</v>
      </c>
      <c r="L158" s="24" t="s">
        <v>242</v>
      </c>
      <c r="M158" s="21" t="s">
        <v>312</v>
      </c>
      <c r="N158" s="21" t="s">
        <v>398</v>
      </c>
      <c r="O158" s="21" t="s">
        <v>653</v>
      </c>
      <c r="P158" s="3" t="s">
        <v>48</v>
      </c>
      <c r="Q158" s="3" t="s">
        <v>2957</v>
      </c>
      <c r="R158" s="45" t="s">
        <v>2957</v>
      </c>
      <c r="S158" s="3" t="s">
        <v>2957</v>
      </c>
      <c r="T158" s="5">
        <v>39498</v>
      </c>
      <c r="U158" s="5" t="s">
        <v>4991</v>
      </c>
      <c r="V158" s="12" t="s">
        <v>4992</v>
      </c>
      <c r="W158" s="5"/>
      <c r="X158" s="5"/>
      <c r="Y158" s="5" t="s">
        <v>853</v>
      </c>
      <c r="Z158" s="5"/>
      <c r="AA158" s="35"/>
      <c r="AB158" s="51" t="s">
        <v>4926</v>
      </c>
      <c r="AC158" s="51" t="s">
        <v>4926</v>
      </c>
      <c r="AD158" s="51" t="s">
        <v>4926</v>
      </c>
    </row>
    <row r="159" spans="2:30" ht="15" customHeight="1" x14ac:dyDescent="0.3">
      <c r="B159" s="68">
        <v>154</v>
      </c>
      <c r="C159" s="19">
        <v>662</v>
      </c>
      <c r="D159" s="69">
        <v>150310</v>
      </c>
      <c r="E159" s="70" t="s">
        <v>1820</v>
      </c>
      <c r="F159" s="21" t="s">
        <v>1821</v>
      </c>
      <c r="G159" s="21" t="s">
        <v>32</v>
      </c>
      <c r="H159" s="22" t="s">
        <v>108</v>
      </c>
      <c r="I159" s="23" t="s">
        <v>1542</v>
      </c>
      <c r="J159" s="23" t="s">
        <v>1492</v>
      </c>
      <c r="K159" s="21" t="s">
        <v>3422</v>
      </c>
      <c r="L159" s="24" t="s">
        <v>242</v>
      </c>
      <c r="M159" s="21" t="s">
        <v>256</v>
      </c>
      <c r="N159" s="21" t="s">
        <v>308</v>
      </c>
      <c r="O159" s="21" t="s">
        <v>450</v>
      </c>
      <c r="P159" s="3" t="s">
        <v>50</v>
      </c>
      <c r="Q159" s="3" t="s">
        <v>43</v>
      </c>
      <c r="R159" s="45">
        <v>43740</v>
      </c>
      <c r="S159" s="3" t="s">
        <v>1822</v>
      </c>
      <c r="T159" s="5">
        <v>39806</v>
      </c>
      <c r="U159" s="5">
        <v>45260</v>
      </c>
      <c r="V159" s="12"/>
      <c r="W159" s="5"/>
      <c r="X159" s="5"/>
      <c r="Y159" s="5" t="s">
        <v>853</v>
      </c>
      <c r="Z159" s="5"/>
      <c r="AA159" s="35"/>
      <c r="AB159" s="51" t="s">
        <v>4926</v>
      </c>
      <c r="AC159" s="51" t="s">
        <v>4927</v>
      </c>
      <c r="AD159" s="51" t="s">
        <v>4927</v>
      </c>
    </row>
    <row r="160" spans="2:30" ht="15" customHeight="1" x14ac:dyDescent="0.3">
      <c r="B160" s="68">
        <v>155</v>
      </c>
      <c r="C160" s="19">
        <v>663</v>
      </c>
      <c r="D160" s="69">
        <v>150311</v>
      </c>
      <c r="E160" s="70" t="s">
        <v>1823</v>
      </c>
      <c r="F160" s="21" t="s">
        <v>3423</v>
      </c>
      <c r="G160" s="21" t="s">
        <v>32</v>
      </c>
      <c r="H160" s="22" t="s">
        <v>112</v>
      </c>
      <c r="I160" s="23" t="s">
        <v>1608</v>
      </c>
      <c r="J160" s="23" t="s">
        <v>1492</v>
      </c>
      <c r="K160" s="21" t="s">
        <v>3424</v>
      </c>
      <c r="L160" s="24" t="s">
        <v>242</v>
      </c>
      <c r="M160" s="21" t="s">
        <v>243</v>
      </c>
      <c r="N160" s="21" t="s">
        <v>308</v>
      </c>
      <c r="O160" s="21" t="s">
        <v>673</v>
      </c>
      <c r="P160" s="3" t="s">
        <v>50</v>
      </c>
      <c r="Q160" s="3" t="s">
        <v>43</v>
      </c>
      <c r="R160" s="45">
        <v>44133</v>
      </c>
      <c r="S160" s="3" t="s">
        <v>3425</v>
      </c>
      <c r="T160" s="5">
        <v>39793</v>
      </c>
      <c r="U160" s="5">
        <v>45260</v>
      </c>
      <c r="V160" s="12"/>
      <c r="W160" s="5"/>
      <c r="X160" s="5"/>
      <c r="Y160" s="5" t="s">
        <v>853</v>
      </c>
      <c r="Z160" s="5"/>
      <c r="AA160" s="35"/>
      <c r="AB160" s="51" t="s">
        <v>4926</v>
      </c>
      <c r="AC160" s="51" t="s">
        <v>4927</v>
      </c>
      <c r="AD160" s="51" t="s">
        <v>4927</v>
      </c>
    </row>
    <row r="161" spans="2:30" ht="15" customHeight="1" x14ac:dyDescent="0.3">
      <c r="B161" s="68">
        <v>156</v>
      </c>
      <c r="C161" s="19">
        <v>664</v>
      </c>
      <c r="D161" s="69">
        <v>150312</v>
      </c>
      <c r="E161" s="70" t="s">
        <v>1824</v>
      </c>
      <c r="F161" s="21" t="s">
        <v>1825</v>
      </c>
      <c r="G161" s="21" t="s">
        <v>32</v>
      </c>
      <c r="H161" s="22" t="s">
        <v>112</v>
      </c>
      <c r="I161" s="23" t="s">
        <v>1641</v>
      </c>
      <c r="J161" s="23" t="s">
        <v>1579</v>
      </c>
      <c r="K161" s="21" t="s">
        <v>3426</v>
      </c>
      <c r="L161" s="24" t="s">
        <v>242</v>
      </c>
      <c r="M161" s="21" t="s">
        <v>256</v>
      </c>
      <c r="N161" s="21" t="s">
        <v>308</v>
      </c>
      <c r="O161" s="21" t="s">
        <v>450</v>
      </c>
      <c r="P161" s="3" t="s">
        <v>50</v>
      </c>
      <c r="Q161" s="3" t="s">
        <v>43</v>
      </c>
      <c r="R161" s="45">
        <v>43775</v>
      </c>
      <c r="S161" s="3" t="s">
        <v>4993</v>
      </c>
      <c r="T161" s="5">
        <v>40056</v>
      </c>
      <c r="U161" s="5">
        <v>45260</v>
      </c>
      <c r="V161" s="12"/>
      <c r="W161" s="5"/>
      <c r="X161" s="5"/>
      <c r="Y161" s="5" t="s">
        <v>853</v>
      </c>
      <c r="Z161" s="5"/>
      <c r="AA161" s="35"/>
      <c r="AB161" s="51" t="s">
        <v>4926</v>
      </c>
      <c r="AC161" s="51" t="s">
        <v>4927</v>
      </c>
      <c r="AD161" s="51" t="s">
        <v>4927</v>
      </c>
    </row>
    <row r="162" spans="2:30" ht="15" customHeight="1" x14ac:dyDescent="0.3">
      <c r="B162" s="68">
        <v>157</v>
      </c>
      <c r="C162" s="19">
        <v>665</v>
      </c>
      <c r="D162" s="69">
        <v>150315</v>
      </c>
      <c r="E162" s="70" t="s">
        <v>1826</v>
      </c>
      <c r="F162" s="21" t="s">
        <v>1827</v>
      </c>
      <c r="G162" s="21" t="s">
        <v>32</v>
      </c>
      <c r="H162" s="22" t="s">
        <v>112</v>
      </c>
      <c r="I162" s="23" t="s">
        <v>1694</v>
      </c>
      <c r="J162" s="23" t="s">
        <v>1492</v>
      </c>
      <c r="K162" s="21" t="s">
        <v>3427</v>
      </c>
      <c r="L162" s="24" t="s">
        <v>242</v>
      </c>
      <c r="M162" s="21" t="s">
        <v>256</v>
      </c>
      <c r="N162" s="21" t="s">
        <v>313</v>
      </c>
      <c r="O162" s="21" t="s">
        <v>347</v>
      </c>
      <c r="P162" s="3" t="s">
        <v>50</v>
      </c>
      <c r="Q162" s="3" t="s">
        <v>43</v>
      </c>
      <c r="R162" s="45">
        <v>43753</v>
      </c>
      <c r="S162" s="3" t="s">
        <v>3428</v>
      </c>
      <c r="T162" s="5">
        <v>41002</v>
      </c>
      <c r="U162" s="5">
        <v>44922</v>
      </c>
      <c r="V162" s="12"/>
      <c r="W162" s="5"/>
      <c r="X162" s="5"/>
      <c r="Y162" s="5" t="s">
        <v>853</v>
      </c>
      <c r="Z162" s="5"/>
      <c r="AA162" s="35"/>
      <c r="AB162" s="51" t="s">
        <v>4926</v>
      </c>
      <c r="AC162" s="51" t="s">
        <v>4927</v>
      </c>
      <c r="AD162" s="51" t="s">
        <v>4926</v>
      </c>
    </row>
    <row r="163" spans="2:30" ht="15" customHeight="1" x14ac:dyDescent="0.3">
      <c r="B163" s="68">
        <v>158</v>
      </c>
      <c r="C163" s="19">
        <v>666</v>
      </c>
      <c r="D163" s="69">
        <v>150316</v>
      </c>
      <c r="E163" s="70" t="s">
        <v>1828</v>
      </c>
      <c r="F163" s="21" t="s">
        <v>1829</v>
      </c>
      <c r="G163" s="21" t="s">
        <v>32</v>
      </c>
      <c r="H163" s="22" t="s">
        <v>112</v>
      </c>
      <c r="I163" s="23" t="s">
        <v>1588</v>
      </c>
      <c r="J163" s="23" t="s">
        <v>1579</v>
      </c>
      <c r="K163" s="21" t="s">
        <v>3429</v>
      </c>
      <c r="L163" s="24" t="s">
        <v>242</v>
      </c>
      <c r="M163" s="21" t="s">
        <v>256</v>
      </c>
      <c r="N163" s="21" t="s">
        <v>308</v>
      </c>
      <c r="O163" s="21" t="s">
        <v>673</v>
      </c>
      <c r="P163" s="3" t="s">
        <v>50</v>
      </c>
      <c r="Q163" s="3" t="s">
        <v>43</v>
      </c>
      <c r="R163" s="45">
        <v>43646</v>
      </c>
      <c r="S163" s="3" t="s">
        <v>4994</v>
      </c>
      <c r="T163" s="5">
        <v>39784</v>
      </c>
      <c r="U163" s="5">
        <v>43465</v>
      </c>
      <c r="V163" s="12"/>
      <c r="W163" s="5"/>
      <c r="X163" s="5"/>
      <c r="Y163" s="5" t="s">
        <v>853</v>
      </c>
      <c r="Z163" s="5"/>
      <c r="AA163" s="35"/>
      <c r="AB163" s="51" t="s">
        <v>4926</v>
      </c>
      <c r="AC163" s="51" t="s">
        <v>4927</v>
      </c>
      <c r="AD163" s="51" t="s">
        <v>4927</v>
      </c>
    </row>
    <row r="164" spans="2:30" ht="15" customHeight="1" x14ac:dyDescent="0.3">
      <c r="B164" s="68">
        <v>159</v>
      </c>
      <c r="C164" s="19">
        <v>667</v>
      </c>
      <c r="D164" s="69">
        <v>150317</v>
      </c>
      <c r="E164" s="70" t="s">
        <v>1830</v>
      </c>
      <c r="F164" s="21" t="s">
        <v>1831</v>
      </c>
      <c r="G164" s="21" t="s">
        <v>32</v>
      </c>
      <c r="H164" s="22" t="s">
        <v>112</v>
      </c>
      <c r="I164" s="23" t="s">
        <v>1702</v>
      </c>
      <c r="J164" s="23" t="s">
        <v>1492</v>
      </c>
      <c r="K164" s="21" t="s">
        <v>3430</v>
      </c>
      <c r="L164" s="24" t="s">
        <v>242</v>
      </c>
      <c r="M164" s="21" t="s">
        <v>312</v>
      </c>
      <c r="N164" s="21" t="s">
        <v>308</v>
      </c>
      <c r="O164" s="21" t="s">
        <v>450</v>
      </c>
      <c r="P164" s="3" t="s">
        <v>48</v>
      </c>
      <c r="Q164" s="3" t="s">
        <v>2957</v>
      </c>
      <c r="R164" s="45" t="s">
        <v>2957</v>
      </c>
      <c r="S164" s="3" t="s">
        <v>2957</v>
      </c>
      <c r="T164" s="5">
        <v>40056</v>
      </c>
      <c r="U164" s="5">
        <v>45272</v>
      </c>
      <c r="V164" s="12"/>
      <c r="W164" s="5"/>
      <c r="X164" s="5"/>
      <c r="Y164" s="5" t="s">
        <v>853</v>
      </c>
      <c r="Z164" s="5"/>
      <c r="AA164" s="35"/>
      <c r="AB164" s="51" t="s">
        <v>4926</v>
      </c>
      <c r="AC164" s="51" t="s">
        <v>4927</v>
      </c>
      <c r="AD164" s="51" t="s">
        <v>4926</v>
      </c>
    </row>
    <row r="165" spans="2:30" ht="15" customHeight="1" x14ac:dyDescent="0.3">
      <c r="B165" s="68">
        <v>160</v>
      </c>
      <c r="C165" s="19">
        <v>668</v>
      </c>
      <c r="D165" s="69">
        <v>150319</v>
      </c>
      <c r="E165" s="70" t="s">
        <v>1832</v>
      </c>
      <c r="F165" s="21" t="s">
        <v>1833</v>
      </c>
      <c r="G165" s="21" t="s">
        <v>32</v>
      </c>
      <c r="H165" s="22" t="s">
        <v>107</v>
      </c>
      <c r="I165" s="23" t="s">
        <v>1696</v>
      </c>
      <c r="J165" s="23" t="s">
        <v>1492</v>
      </c>
      <c r="K165" s="21" t="s">
        <v>3431</v>
      </c>
      <c r="L165" s="24" t="s">
        <v>242</v>
      </c>
      <c r="M165" s="21" t="s">
        <v>243</v>
      </c>
      <c r="N165" s="21" t="s">
        <v>308</v>
      </c>
      <c r="O165" s="21" t="s">
        <v>258</v>
      </c>
      <c r="P165" s="3" t="s">
        <v>50</v>
      </c>
      <c r="Q165" s="3" t="s">
        <v>43</v>
      </c>
      <c r="R165" s="45">
        <v>43987</v>
      </c>
      <c r="S165" s="3"/>
      <c r="T165" s="5">
        <v>40184</v>
      </c>
      <c r="U165" s="5">
        <v>43796</v>
      </c>
      <c r="V165" s="12"/>
      <c r="W165" s="5"/>
      <c r="X165" s="5"/>
      <c r="Y165" s="5" t="s">
        <v>853</v>
      </c>
      <c r="Z165" s="5"/>
      <c r="AA165" s="35"/>
      <c r="AB165" s="51" t="s">
        <v>4926</v>
      </c>
      <c r="AC165" s="51" t="s">
        <v>4927</v>
      </c>
      <c r="AD165" s="51" t="s">
        <v>4927</v>
      </c>
    </row>
    <row r="166" spans="2:30" ht="15" customHeight="1" x14ac:dyDescent="0.3">
      <c r="B166" s="68">
        <v>161</v>
      </c>
      <c r="C166" s="19">
        <v>669</v>
      </c>
      <c r="D166" s="69">
        <v>150321</v>
      </c>
      <c r="E166" s="70" t="s">
        <v>1834</v>
      </c>
      <c r="F166" s="21" t="s">
        <v>1835</v>
      </c>
      <c r="G166" s="21" t="s">
        <v>32</v>
      </c>
      <c r="H166" s="22" t="s">
        <v>112</v>
      </c>
      <c r="I166" s="23" t="s">
        <v>1623</v>
      </c>
      <c r="J166" s="23" t="s">
        <v>1492</v>
      </c>
      <c r="K166" s="21" t="s">
        <v>3432</v>
      </c>
      <c r="L166" s="24" t="s">
        <v>280</v>
      </c>
      <c r="M166" s="21" t="s">
        <v>243</v>
      </c>
      <c r="N166" s="21" t="s">
        <v>398</v>
      </c>
      <c r="O166" s="21" t="s">
        <v>1836</v>
      </c>
      <c r="P166" s="3" t="s">
        <v>48</v>
      </c>
      <c r="Q166" s="3" t="s">
        <v>2957</v>
      </c>
      <c r="R166" s="45" t="s">
        <v>2957</v>
      </c>
      <c r="S166" s="3" t="s">
        <v>2957</v>
      </c>
      <c r="T166" s="5">
        <v>40186</v>
      </c>
      <c r="U166" s="5">
        <v>44879</v>
      </c>
      <c r="V166" s="12"/>
      <c r="W166" s="5"/>
      <c r="X166" s="5"/>
      <c r="Y166" s="5" t="s">
        <v>853</v>
      </c>
      <c r="Z166" s="5"/>
      <c r="AA166" s="35"/>
      <c r="AB166" s="51" t="s">
        <v>4926</v>
      </c>
      <c r="AC166" s="51" t="s">
        <v>4927</v>
      </c>
      <c r="AD166" s="51" t="s">
        <v>4927</v>
      </c>
    </row>
    <row r="167" spans="2:30" ht="15" customHeight="1" x14ac:dyDescent="0.3">
      <c r="B167" s="68">
        <v>162</v>
      </c>
      <c r="C167" s="19">
        <v>670</v>
      </c>
      <c r="D167" s="69">
        <v>150322</v>
      </c>
      <c r="E167" s="70" t="s">
        <v>1837</v>
      </c>
      <c r="F167" s="21" t="s">
        <v>1838</v>
      </c>
      <c r="G167" s="21" t="s">
        <v>32</v>
      </c>
      <c r="H167" s="22" t="s">
        <v>112</v>
      </c>
      <c r="I167" s="23" t="s">
        <v>1499</v>
      </c>
      <c r="J167" s="23" t="s">
        <v>1492</v>
      </c>
      <c r="K167" s="21" t="s">
        <v>3433</v>
      </c>
      <c r="L167" s="24" t="s">
        <v>280</v>
      </c>
      <c r="M167" s="21" t="s">
        <v>243</v>
      </c>
      <c r="N167" s="21" t="s">
        <v>398</v>
      </c>
      <c r="O167" s="21" t="s">
        <v>1839</v>
      </c>
      <c r="P167" s="3" t="s">
        <v>48</v>
      </c>
      <c r="Q167" s="3" t="s">
        <v>2957</v>
      </c>
      <c r="R167" s="45" t="s">
        <v>2957</v>
      </c>
      <c r="S167" s="3" t="s">
        <v>2957</v>
      </c>
      <c r="T167" s="5">
        <v>42877</v>
      </c>
      <c r="U167" s="5">
        <v>44544</v>
      </c>
      <c r="V167" s="12"/>
      <c r="W167" s="5"/>
      <c r="X167" s="5"/>
      <c r="Y167" s="5" t="s">
        <v>853</v>
      </c>
      <c r="Z167" s="5"/>
      <c r="AA167" s="35"/>
      <c r="AB167" s="51" t="s">
        <v>4926</v>
      </c>
      <c r="AC167" s="51" t="s">
        <v>4927</v>
      </c>
      <c r="AD167" s="51" t="s">
        <v>4927</v>
      </c>
    </row>
    <row r="168" spans="2:30" ht="15" customHeight="1" x14ac:dyDescent="0.3">
      <c r="B168" s="68">
        <v>163</v>
      </c>
      <c r="C168" s="19">
        <v>671</v>
      </c>
      <c r="D168" s="69">
        <v>150324</v>
      </c>
      <c r="E168" s="70" t="s">
        <v>1840</v>
      </c>
      <c r="F168" s="21" t="s">
        <v>1841</v>
      </c>
      <c r="G168" s="21" t="s">
        <v>32</v>
      </c>
      <c r="H168" s="22" t="s">
        <v>108</v>
      </c>
      <c r="I168" s="23" t="s">
        <v>1842</v>
      </c>
      <c r="J168" s="23" t="s">
        <v>1492</v>
      </c>
      <c r="K168" s="21" t="s">
        <v>3434</v>
      </c>
      <c r="L168" s="24" t="s">
        <v>280</v>
      </c>
      <c r="M168" s="21" t="s">
        <v>243</v>
      </c>
      <c r="N168" s="21" t="s">
        <v>398</v>
      </c>
      <c r="O168" s="21" t="s">
        <v>1843</v>
      </c>
      <c r="P168" s="3" t="s">
        <v>48</v>
      </c>
      <c r="Q168" s="3" t="s">
        <v>2957</v>
      </c>
      <c r="R168" s="45" t="s">
        <v>2957</v>
      </c>
      <c r="S168" s="3" t="s">
        <v>2957</v>
      </c>
      <c r="T168" s="5">
        <v>40186</v>
      </c>
      <c r="U168" s="5">
        <v>44958</v>
      </c>
      <c r="V168" s="12"/>
      <c r="W168" s="5"/>
      <c r="X168" s="5"/>
      <c r="Y168" s="5" t="s">
        <v>853</v>
      </c>
      <c r="Z168" s="5"/>
      <c r="AA168" s="35"/>
      <c r="AB168" s="51" t="s">
        <v>4926</v>
      </c>
      <c r="AC168" s="51" t="s">
        <v>4927</v>
      </c>
      <c r="AD168" s="51" t="s">
        <v>4927</v>
      </c>
    </row>
    <row r="169" spans="2:30" ht="15" customHeight="1" x14ac:dyDescent="0.3">
      <c r="B169" s="68">
        <v>164</v>
      </c>
      <c r="C169" s="19">
        <v>672</v>
      </c>
      <c r="D169" s="69">
        <v>150325</v>
      </c>
      <c r="E169" s="70" t="s">
        <v>1844</v>
      </c>
      <c r="F169" s="21" t="s">
        <v>1845</v>
      </c>
      <c r="G169" s="21" t="s">
        <v>32</v>
      </c>
      <c r="H169" s="22" t="s">
        <v>112</v>
      </c>
      <c r="I169" s="23" t="s">
        <v>1516</v>
      </c>
      <c r="J169" s="23" t="s">
        <v>1492</v>
      </c>
      <c r="K169" s="21" t="s">
        <v>3435</v>
      </c>
      <c r="L169" s="24" t="s">
        <v>280</v>
      </c>
      <c r="M169" s="21" t="s">
        <v>243</v>
      </c>
      <c r="N169" s="21" t="s">
        <v>244</v>
      </c>
      <c r="O169" s="21" t="s">
        <v>428</v>
      </c>
      <c r="P169" s="3" t="s">
        <v>50</v>
      </c>
      <c r="Q169" s="3" t="s">
        <v>43</v>
      </c>
      <c r="R169" s="45">
        <v>44917</v>
      </c>
      <c r="S169" s="3" t="s">
        <v>3436</v>
      </c>
      <c r="T169" s="5">
        <v>40178</v>
      </c>
      <c r="U169" s="5">
        <v>45007</v>
      </c>
      <c r="V169" s="12"/>
      <c r="W169" s="5"/>
      <c r="X169" s="5"/>
      <c r="Y169" s="5" t="s">
        <v>853</v>
      </c>
      <c r="Z169" s="5"/>
      <c r="AA169" s="35"/>
      <c r="AB169" s="51" t="s">
        <v>4926</v>
      </c>
      <c r="AC169" s="51" t="s">
        <v>4927</v>
      </c>
      <c r="AD169" s="51" t="s">
        <v>4927</v>
      </c>
    </row>
    <row r="170" spans="2:30" ht="15" customHeight="1" x14ac:dyDescent="0.3">
      <c r="B170" s="68">
        <v>165</v>
      </c>
      <c r="C170" s="19">
        <v>673</v>
      </c>
      <c r="D170" s="69">
        <v>150327</v>
      </c>
      <c r="E170" s="70" t="s">
        <v>1846</v>
      </c>
      <c r="F170" s="21" t="s">
        <v>1847</v>
      </c>
      <c r="G170" s="21" t="s">
        <v>32</v>
      </c>
      <c r="H170" s="22" t="s">
        <v>112</v>
      </c>
      <c r="I170" s="23" t="s">
        <v>1499</v>
      </c>
      <c r="J170" s="23" t="s">
        <v>1492</v>
      </c>
      <c r="K170" s="21" t="s">
        <v>3437</v>
      </c>
      <c r="L170" s="24" t="s">
        <v>417</v>
      </c>
      <c r="M170" s="21" t="s">
        <v>243</v>
      </c>
      <c r="N170" s="21" t="s">
        <v>398</v>
      </c>
      <c r="O170" s="21" t="s">
        <v>848</v>
      </c>
      <c r="P170" s="3" t="s">
        <v>48</v>
      </c>
      <c r="Q170" s="3" t="s">
        <v>2957</v>
      </c>
      <c r="R170" s="45" t="s">
        <v>2957</v>
      </c>
      <c r="S170" s="3" t="s">
        <v>2957</v>
      </c>
      <c r="T170" s="5"/>
      <c r="U170" s="5">
        <v>44656</v>
      </c>
      <c r="V170" s="12"/>
      <c r="W170" s="5"/>
      <c r="X170" s="5"/>
      <c r="Y170" s="5" t="s">
        <v>853</v>
      </c>
      <c r="Z170" s="5"/>
      <c r="AA170" s="35"/>
      <c r="AB170" s="51" t="s">
        <v>4927</v>
      </c>
      <c r="AC170" s="51" t="s">
        <v>4926</v>
      </c>
      <c r="AD170" s="51" t="s">
        <v>4927</v>
      </c>
    </row>
    <row r="171" spans="2:30" ht="15" customHeight="1" x14ac:dyDescent="0.3">
      <c r="B171" s="68">
        <v>166</v>
      </c>
      <c r="C171" s="19">
        <v>674</v>
      </c>
      <c r="D171" s="69">
        <v>150328</v>
      </c>
      <c r="E171" s="70" t="s">
        <v>1848</v>
      </c>
      <c r="F171" s="21" t="s">
        <v>1849</v>
      </c>
      <c r="G171" s="21" t="s">
        <v>32</v>
      </c>
      <c r="H171" s="22" t="s">
        <v>112</v>
      </c>
      <c r="I171" s="23" t="s">
        <v>1499</v>
      </c>
      <c r="J171" s="23" t="s">
        <v>1492</v>
      </c>
      <c r="K171" s="21" t="s">
        <v>3438</v>
      </c>
      <c r="L171" s="42" t="s">
        <v>242</v>
      </c>
      <c r="M171" s="21" t="s">
        <v>266</v>
      </c>
      <c r="N171" s="21" t="s">
        <v>327</v>
      </c>
      <c r="O171" s="21" t="s">
        <v>431</v>
      </c>
      <c r="P171" s="3" t="s">
        <v>50</v>
      </c>
      <c r="Q171" s="3" t="s">
        <v>43</v>
      </c>
      <c r="R171" s="45">
        <v>44344</v>
      </c>
      <c r="S171" s="3" t="s">
        <v>3439</v>
      </c>
      <c r="T171" s="5">
        <v>40178</v>
      </c>
      <c r="U171" s="5">
        <v>45112</v>
      </c>
      <c r="V171" s="12"/>
      <c r="W171" s="5"/>
      <c r="X171" s="5"/>
      <c r="Y171" s="5" t="s">
        <v>853</v>
      </c>
      <c r="Z171" s="5"/>
      <c r="AA171" s="35"/>
      <c r="AB171" s="51" t="s">
        <v>4926</v>
      </c>
      <c r="AC171" s="51" t="s">
        <v>4927</v>
      </c>
      <c r="AD171" s="51" t="s">
        <v>4927</v>
      </c>
    </row>
    <row r="172" spans="2:30" ht="15" customHeight="1" x14ac:dyDescent="0.3">
      <c r="B172" s="68">
        <v>167</v>
      </c>
      <c r="C172" s="19">
        <v>675</v>
      </c>
      <c r="D172" s="69">
        <v>150329</v>
      </c>
      <c r="E172" s="70" t="s">
        <v>1850</v>
      </c>
      <c r="F172" s="21" t="s">
        <v>1851</v>
      </c>
      <c r="G172" s="21" t="s">
        <v>32</v>
      </c>
      <c r="H172" s="22" t="s">
        <v>112</v>
      </c>
      <c r="I172" s="23" t="s">
        <v>1694</v>
      </c>
      <c r="J172" s="23" t="s">
        <v>1492</v>
      </c>
      <c r="K172" s="21" t="s">
        <v>3440</v>
      </c>
      <c r="L172" s="24" t="s">
        <v>242</v>
      </c>
      <c r="M172" s="21" t="s">
        <v>312</v>
      </c>
      <c r="N172" s="21" t="s">
        <v>267</v>
      </c>
      <c r="O172" s="21" t="s">
        <v>1186</v>
      </c>
      <c r="P172" s="3" t="s">
        <v>48</v>
      </c>
      <c r="Q172" s="3" t="s">
        <v>2957</v>
      </c>
      <c r="R172" s="45" t="s">
        <v>2957</v>
      </c>
      <c r="S172" s="3" t="s">
        <v>2957</v>
      </c>
      <c r="T172" s="5">
        <v>40186</v>
      </c>
      <c r="U172" s="5">
        <v>44455</v>
      </c>
      <c r="V172" s="12"/>
      <c r="W172" s="5"/>
      <c r="X172" s="5"/>
      <c r="Y172" s="5" t="s">
        <v>853</v>
      </c>
      <c r="Z172" s="5"/>
      <c r="AA172" s="35"/>
      <c r="AB172" s="51" t="s">
        <v>4926</v>
      </c>
      <c r="AC172" s="51" t="s">
        <v>4926</v>
      </c>
      <c r="AD172" s="51" t="s">
        <v>4927</v>
      </c>
    </row>
    <row r="173" spans="2:30" ht="15" customHeight="1" x14ac:dyDescent="0.3">
      <c r="B173" s="68">
        <v>168</v>
      </c>
      <c r="C173" s="19">
        <v>676</v>
      </c>
      <c r="D173" s="69">
        <v>150331</v>
      </c>
      <c r="E173" s="70" t="s">
        <v>1852</v>
      </c>
      <c r="F173" s="21" t="s">
        <v>1853</v>
      </c>
      <c r="G173" s="21" t="s">
        <v>32</v>
      </c>
      <c r="H173" s="22" t="s">
        <v>108</v>
      </c>
      <c r="I173" s="23" t="s">
        <v>1539</v>
      </c>
      <c r="J173" s="23" t="s">
        <v>1492</v>
      </c>
      <c r="K173" s="21" t="s">
        <v>3441</v>
      </c>
      <c r="L173" s="24" t="s">
        <v>280</v>
      </c>
      <c r="M173" s="21" t="s">
        <v>243</v>
      </c>
      <c r="N173" s="21" t="s">
        <v>398</v>
      </c>
      <c r="O173" s="21" t="s">
        <v>1843</v>
      </c>
      <c r="P173" s="3" t="s">
        <v>48</v>
      </c>
      <c r="Q173" s="3" t="s">
        <v>2957</v>
      </c>
      <c r="R173" s="45" t="s">
        <v>2957</v>
      </c>
      <c r="S173" s="3" t="s">
        <v>2957</v>
      </c>
      <c r="T173" s="5">
        <v>40186</v>
      </c>
      <c r="U173" s="5">
        <v>44637</v>
      </c>
      <c r="V173" s="12"/>
      <c r="W173" s="5"/>
      <c r="X173" s="5"/>
      <c r="Y173" s="5" t="s">
        <v>853</v>
      </c>
      <c r="Z173" s="5"/>
      <c r="AA173" s="35"/>
      <c r="AB173" s="51" t="s">
        <v>4926</v>
      </c>
      <c r="AC173" s="51" t="s">
        <v>4927</v>
      </c>
      <c r="AD173" s="51" t="s">
        <v>4927</v>
      </c>
    </row>
    <row r="174" spans="2:30" ht="15" customHeight="1" x14ac:dyDescent="0.3">
      <c r="B174" s="68">
        <v>169</v>
      </c>
      <c r="C174" s="19">
        <v>677</v>
      </c>
      <c r="D174" s="69">
        <v>150336</v>
      </c>
      <c r="E174" s="70" t="s">
        <v>1854</v>
      </c>
      <c r="F174" s="21" t="s">
        <v>1855</v>
      </c>
      <c r="G174" s="21" t="s">
        <v>32</v>
      </c>
      <c r="H174" s="22" t="s">
        <v>107</v>
      </c>
      <c r="I174" s="23" t="s">
        <v>1491</v>
      </c>
      <c r="J174" s="23" t="s">
        <v>1492</v>
      </c>
      <c r="K174" s="21" t="s">
        <v>3442</v>
      </c>
      <c r="L174" s="24" t="s">
        <v>280</v>
      </c>
      <c r="M174" s="21" t="s">
        <v>266</v>
      </c>
      <c r="N174" s="21" t="s">
        <v>398</v>
      </c>
      <c r="O174" s="21" t="s">
        <v>1742</v>
      </c>
      <c r="P174" s="3" t="s">
        <v>48</v>
      </c>
      <c r="Q174" s="3" t="s">
        <v>2957</v>
      </c>
      <c r="R174" s="45" t="s">
        <v>2957</v>
      </c>
      <c r="S174" s="3" t="s">
        <v>2957</v>
      </c>
      <c r="T174" s="5">
        <v>40322</v>
      </c>
      <c r="U174" s="5">
        <v>43796</v>
      </c>
      <c r="V174" s="12"/>
      <c r="W174" s="5"/>
      <c r="X174" s="5"/>
      <c r="Y174" s="5" t="s">
        <v>853</v>
      </c>
      <c r="Z174" s="5"/>
      <c r="AA174" s="35"/>
      <c r="AB174" s="51" t="s">
        <v>4926</v>
      </c>
      <c r="AC174" s="51" t="s">
        <v>4927</v>
      </c>
      <c r="AD174" s="51" t="s">
        <v>4927</v>
      </c>
    </row>
    <row r="175" spans="2:30" ht="15" customHeight="1" x14ac:dyDescent="0.3">
      <c r="B175" s="68">
        <v>170</v>
      </c>
      <c r="C175" s="19">
        <v>678</v>
      </c>
      <c r="D175" s="69">
        <v>150337</v>
      </c>
      <c r="E175" s="70" t="s">
        <v>1856</v>
      </c>
      <c r="F175" s="21" t="s">
        <v>1857</v>
      </c>
      <c r="G175" s="21" t="s">
        <v>32</v>
      </c>
      <c r="H175" s="22" t="s">
        <v>107</v>
      </c>
      <c r="I175" s="23" t="s">
        <v>486</v>
      </c>
      <c r="J175" s="23" t="s">
        <v>1492</v>
      </c>
      <c r="K175" s="21" t="s">
        <v>3443</v>
      </c>
      <c r="L175" s="24" t="s">
        <v>280</v>
      </c>
      <c r="M175" s="21" t="s">
        <v>312</v>
      </c>
      <c r="N175" s="21" t="s">
        <v>267</v>
      </c>
      <c r="O175" s="21" t="s">
        <v>1186</v>
      </c>
      <c r="P175" s="3" t="s">
        <v>48</v>
      </c>
      <c r="Q175" s="3" t="s">
        <v>2957</v>
      </c>
      <c r="R175" s="45" t="s">
        <v>2957</v>
      </c>
      <c r="S175" s="3" t="s">
        <v>2957</v>
      </c>
      <c r="T175" s="5">
        <v>40227</v>
      </c>
      <c r="U175" s="5">
        <v>44753</v>
      </c>
      <c r="V175" s="12"/>
      <c r="W175" s="5"/>
      <c r="X175" s="5"/>
      <c r="Y175" s="5" t="s">
        <v>853</v>
      </c>
      <c r="Z175" s="5"/>
      <c r="AA175" s="35"/>
      <c r="AB175" s="51" t="s">
        <v>4926</v>
      </c>
      <c r="AC175" s="51" t="s">
        <v>4927</v>
      </c>
      <c r="AD175" s="51" t="s">
        <v>4927</v>
      </c>
    </row>
    <row r="176" spans="2:30" ht="15" customHeight="1" x14ac:dyDescent="0.3">
      <c r="B176" s="68">
        <v>171</v>
      </c>
      <c r="C176" s="19">
        <v>1206</v>
      </c>
      <c r="D176" s="69">
        <v>150400</v>
      </c>
      <c r="E176" s="72" t="s">
        <v>3444</v>
      </c>
      <c r="F176" s="21" t="s">
        <v>3076</v>
      </c>
      <c r="G176" s="2" t="s">
        <v>32</v>
      </c>
      <c r="H176" s="47" t="s">
        <v>107</v>
      </c>
      <c r="I176" s="2" t="s">
        <v>3445</v>
      </c>
      <c r="J176" s="2" t="s">
        <v>1492</v>
      </c>
      <c r="K176" s="21" t="s">
        <v>3446</v>
      </c>
      <c r="L176" s="3" t="s">
        <v>280</v>
      </c>
      <c r="M176" s="2" t="s">
        <v>312</v>
      </c>
      <c r="N176" s="35" t="s">
        <v>267</v>
      </c>
      <c r="O176" s="35" t="s">
        <v>1186</v>
      </c>
      <c r="P176" s="3" t="s">
        <v>48</v>
      </c>
      <c r="Q176" s="3" t="s">
        <v>2957</v>
      </c>
      <c r="R176" s="45" t="s">
        <v>2957</v>
      </c>
      <c r="S176" s="3" t="s">
        <v>2957</v>
      </c>
      <c r="T176" s="5">
        <v>44691</v>
      </c>
      <c r="U176" s="5">
        <v>44691</v>
      </c>
      <c r="V176" s="12" t="s">
        <v>3447</v>
      </c>
      <c r="W176" s="5" t="s">
        <v>853</v>
      </c>
      <c r="X176" s="5"/>
      <c r="Y176" s="5" t="s">
        <v>853</v>
      </c>
      <c r="Z176" s="5"/>
      <c r="AA176" s="35"/>
      <c r="AB176" s="51" t="s">
        <v>4927</v>
      </c>
      <c r="AC176" s="51" t="s">
        <v>4926</v>
      </c>
      <c r="AD176" s="51" t="s">
        <v>4927</v>
      </c>
    </row>
    <row r="177" spans="2:30" ht="15" customHeight="1" x14ac:dyDescent="0.3">
      <c r="B177" s="68">
        <v>172</v>
      </c>
      <c r="C177" s="19">
        <v>679</v>
      </c>
      <c r="D177" s="69">
        <v>150401</v>
      </c>
      <c r="E177" s="70" t="s">
        <v>1858</v>
      </c>
      <c r="F177" s="21" t="s">
        <v>1859</v>
      </c>
      <c r="G177" s="21" t="s">
        <v>32</v>
      </c>
      <c r="H177" s="22" t="s">
        <v>107</v>
      </c>
      <c r="I177" s="23" t="s">
        <v>486</v>
      </c>
      <c r="J177" s="23" t="s">
        <v>1492</v>
      </c>
      <c r="K177" s="21" t="s">
        <v>3448</v>
      </c>
      <c r="L177" s="24" t="s">
        <v>280</v>
      </c>
      <c r="M177" s="21" t="s">
        <v>243</v>
      </c>
      <c r="N177" s="21" t="s">
        <v>244</v>
      </c>
      <c r="O177" s="21" t="s">
        <v>1027</v>
      </c>
      <c r="P177" s="3" t="s">
        <v>50</v>
      </c>
      <c r="Q177" s="3" t="s">
        <v>43</v>
      </c>
      <c r="R177" s="45">
        <v>44917</v>
      </c>
      <c r="S177" s="3" t="s">
        <v>2957</v>
      </c>
      <c r="T177" s="5">
        <v>41975</v>
      </c>
      <c r="U177" s="5">
        <v>44585</v>
      </c>
      <c r="V177" s="12"/>
      <c r="W177" s="5"/>
      <c r="X177" s="5"/>
      <c r="Y177" s="5" t="s">
        <v>853</v>
      </c>
      <c r="Z177" s="5"/>
      <c r="AA177" s="35"/>
      <c r="AB177" s="51" t="s">
        <v>4926</v>
      </c>
      <c r="AC177" s="51" t="s">
        <v>4926</v>
      </c>
      <c r="AD177" s="51" t="s">
        <v>4927</v>
      </c>
    </row>
    <row r="178" spans="2:30" ht="15" customHeight="1" x14ac:dyDescent="0.3">
      <c r="B178" s="68">
        <v>173</v>
      </c>
      <c r="C178" s="19">
        <v>680</v>
      </c>
      <c r="D178" s="69">
        <v>150402</v>
      </c>
      <c r="E178" s="70" t="s">
        <v>1860</v>
      </c>
      <c r="F178" s="21" t="s">
        <v>1861</v>
      </c>
      <c r="G178" s="21" t="s">
        <v>32</v>
      </c>
      <c r="H178" s="22" t="s">
        <v>107</v>
      </c>
      <c r="I178" s="23" t="s">
        <v>1544</v>
      </c>
      <c r="J178" s="23" t="s">
        <v>1492</v>
      </c>
      <c r="K178" s="21" t="s">
        <v>3449</v>
      </c>
      <c r="L178" s="24" t="s">
        <v>280</v>
      </c>
      <c r="M178" s="21" t="s">
        <v>243</v>
      </c>
      <c r="N178" s="21" t="s">
        <v>398</v>
      </c>
      <c r="O178" s="21" t="s">
        <v>582</v>
      </c>
      <c r="P178" s="3" t="s">
        <v>48</v>
      </c>
      <c r="Q178" s="3" t="s">
        <v>2957</v>
      </c>
      <c r="R178" s="45" t="s">
        <v>2957</v>
      </c>
      <c r="S178" s="3" t="s">
        <v>2957</v>
      </c>
      <c r="T178" s="5">
        <v>41073</v>
      </c>
      <c r="U178" s="5">
        <v>44998</v>
      </c>
      <c r="V178" s="12"/>
      <c r="W178" s="5"/>
      <c r="X178" s="5"/>
      <c r="Y178" s="5" t="s">
        <v>853</v>
      </c>
      <c r="Z178" s="5"/>
      <c r="AA178" s="35"/>
      <c r="AB178" s="51" t="s">
        <v>4926</v>
      </c>
      <c r="AC178" s="51" t="s">
        <v>4927</v>
      </c>
      <c r="AD178" s="51" t="s">
        <v>4927</v>
      </c>
    </row>
    <row r="179" spans="2:30" ht="15" customHeight="1" x14ac:dyDescent="0.3">
      <c r="B179" s="68">
        <v>174</v>
      </c>
      <c r="C179" s="73" t="s">
        <v>2957</v>
      </c>
      <c r="D179" s="74">
        <v>150403</v>
      </c>
      <c r="E179" s="75" t="s">
        <v>1862</v>
      </c>
      <c r="F179" s="76" t="s">
        <v>109</v>
      </c>
      <c r="G179" s="76" t="s">
        <v>32</v>
      </c>
      <c r="H179" s="77" t="s">
        <v>107</v>
      </c>
      <c r="I179" s="78" t="s">
        <v>1544</v>
      </c>
      <c r="J179" s="78" t="s">
        <v>1492</v>
      </c>
      <c r="K179" s="76" t="s">
        <v>3450</v>
      </c>
      <c r="L179" s="79" t="s">
        <v>242</v>
      </c>
      <c r="M179" s="76" t="s">
        <v>312</v>
      </c>
      <c r="N179" s="76" t="s">
        <v>267</v>
      </c>
      <c r="O179" s="76" t="s">
        <v>1186</v>
      </c>
      <c r="P179" s="80" t="s">
        <v>48</v>
      </c>
      <c r="Q179" s="80" t="s">
        <v>2957</v>
      </c>
      <c r="R179" s="81" t="s">
        <v>2957</v>
      </c>
      <c r="S179" s="80" t="s">
        <v>2957</v>
      </c>
      <c r="T179" s="82">
        <v>43886</v>
      </c>
      <c r="U179" s="82">
        <v>44628</v>
      </c>
      <c r="V179" s="83" t="s">
        <v>3262</v>
      </c>
      <c r="W179" s="82"/>
      <c r="X179" s="82" t="s">
        <v>853</v>
      </c>
      <c r="Y179" s="82"/>
      <c r="Z179" s="82"/>
      <c r="AA179" s="84" t="s">
        <v>3451</v>
      </c>
      <c r="AB179" s="85" t="s">
        <v>4927</v>
      </c>
      <c r="AC179" s="85" t="s">
        <v>4927</v>
      </c>
      <c r="AD179" s="85" t="s">
        <v>4927</v>
      </c>
    </row>
    <row r="180" spans="2:30" ht="15" customHeight="1" x14ac:dyDescent="0.3">
      <c r="B180" s="68">
        <v>175</v>
      </c>
      <c r="C180" s="73" t="s">
        <v>2957</v>
      </c>
      <c r="D180" s="74">
        <v>150406</v>
      </c>
      <c r="E180" s="75" t="s">
        <v>1863</v>
      </c>
      <c r="F180" s="76" t="s">
        <v>110</v>
      </c>
      <c r="G180" s="76" t="s">
        <v>32</v>
      </c>
      <c r="H180" s="77" t="s">
        <v>107</v>
      </c>
      <c r="I180" s="78" t="s">
        <v>486</v>
      </c>
      <c r="J180" s="78" t="s">
        <v>1492</v>
      </c>
      <c r="K180" s="76" t="s">
        <v>3452</v>
      </c>
      <c r="L180" s="79" t="s">
        <v>242</v>
      </c>
      <c r="M180" s="76" t="s">
        <v>312</v>
      </c>
      <c r="N180" s="76" t="s">
        <v>267</v>
      </c>
      <c r="O180" s="76" t="s">
        <v>1186</v>
      </c>
      <c r="P180" s="80" t="s">
        <v>48</v>
      </c>
      <c r="Q180" s="80" t="s">
        <v>2957</v>
      </c>
      <c r="R180" s="81" t="s">
        <v>2957</v>
      </c>
      <c r="S180" s="80" t="s">
        <v>2957</v>
      </c>
      <c r="T180" s="82">
        <v>43957</v>
      </c>
      <c r="U180" s="82">
        <v>44628</v>
      </c>
      <c r="V180" s="83" t="s">
        <v>3262</v>
      </c>
      <c r="W180" s="82"/>
      <c r="X180" s="82" t="s">
        <v>853</v>
      </c>
      <c r="Y180" s="82"/>
      <c r="Z180" s="82"/>
      <c r="AA180" s="84" t="s">
        <v>3451</v>
      </c>
      <c r="AB180" s="85" t="s">
        <v>4927</v>
      </c>
      <c r="AC180" s="85" t="s">
        <v>4927</v>
      </c>
      <c r="AD180" s="85" t="s">
        <v>4927</v>
      </c>
    </row>
    <row r="181" spans="2:30" ht="15" customHeight="1" x14ac:dyDescent="0.3">
      <c r="B181" s="68">
        <v>176</v>
      </c>
      <c r="C181" s="19">
        <v>681</v>
      </c>
      <c r="D181" s="69">
        <v>150407</v>
      </c>
      <c r="E181" s="70" t="s">
        <v>1864</v>
      </c>
      <c r="F181" s="21" t="s">
        <v>1865</v>
      </c>
      <c r="G181" s="21" t="s">
        <v>32</v>
      </c>
      <c r="H181" s="22" t="s">
        <v>107</v>
      </c>
      <c r="I181" s="23" t="s">
        <v>494</v>
      </c>
      <c r="J181" s="23" t="s">
        <v>1492</v>
      </c>
      <c r="K181" s="21" t="s">
        <v>3453</v>
      </c>
      <c r="L181" s="24" t="s">
        <v>280</v>
      </c>
      <c r="M181" s="21" t="s">
        <v>312</v>
      </c>
      <c r="N181" s="21" t="s">
        <v>398</v>
      </c>
      <c r="O181" s="21" t="s">
        <v>1866</v>
      </c>
      <c r="P181" s="3" t="s">
        <v>48</v>
      </c>
      <c r="Q181" s="3" t="s">
        <v>2957</v>
      </c>
      <c r="R181" s="45" t="s">
        <v>2957</v>
      </c>
      <c r="S181" s="3" t="s">
        <v>2957</v>
      </c>
      <c r="T181" s="5">
        <v>40231</v>
      </c>
      <c r="U181" s="5">
        <v>43867</v>
      </c>
      <c r="V181" s="12"/>
      <c r="W181" s="5"/>
      <c r="X181" s="5"/>
      <c r="Y181" s="5" t="s">
        <v>853</v>
      </c>
      <c r="Z181" s="5"/>
      <c r="AA181" s="35"/>
      <c r="AB181" s="51" t="s">
        <v>4926</v>
      </c>
      <c r="AC181" s="51" t="s">
        <v>4927</v>
      </c>
      <c r="AD181" s="51" t="s">
        <v>4927</v>
      </c>
    </row>
    <row r="182" spans="2:30" ht="15" customHeight="1" x14ac:dyDescent="0.3">
      <c r="B182" s="68">
        <v>177</v>
      </c>
      <c r="C182" s="73">
        <v>682</v>
      </c>
      <c r="D182" s="74">
        <v>150408</v>
      </c>
      <c r="E182" s="75" t="s">
        <v>1867</v>
      </c>
      <c r="F182" s="76" t="s">
        <v>1868</v>
      </c>
      <c r="G182" s="76" t="s">
        <v>32</v>
      </c>
      <c r="H182" s="77" t="s">
        <v>107</v>
      </c>
      <c r="I182" s="78" t="s">
        <v>1491</v>
      </c>
      <c r="J182" s="78" t="s">
        <v>1492</v>
      </c>
      <c r="K182" s="76" t="s">
        <v>3454</v>
      </c>
      <c r="L182" s="79" t="s">
        <v>242</v>
      </c>
      <c r="M182" s="76" t="s">
        <v>312</v>
      </c>
      <c r="N182" s="76" t="s">
        <v>398</v>
      </c>
      <c r="O182" s="76" t="s">
        <v>403</v>
      </c>
      <c r="P182" s="80" t="s">
        <v>48</v>
      </c>
      <c r="Q182" s="80" t="s">
        <v>2957</v>
      </c>
      <c r="R182" s="81" t="s">
        <v>2957</v>
      </c>
      <c r="S182" s="80" t="s">
        <v>2957</v>
      </c>
      <c r="T182" s="82">
        <v>42265</v>
      </c>
      <c r="U182" s="82">
        <v>44945</v>
      </c>
      <c r="V182" s="83" t="s">
        <v>3455</v>
      </c>
      <c r="W182" s="82"/>
      <c r="X182" s="82" t="s">
        <v>853</v>
      </c>
      <c r="Y182" s="82" t="s">
        <v>853</v>
      </c>
      <c r="Z182" s="82"/>
      <c r="AA182" s="84" t="s">
        <v>3456</v>
      </c>
      <c r="AB182" s="85" t="s">
        <v>4927</v>
      </c>
      <c r="AC182" s="85" t="s">
        <v>4927</v>
      </c>
      <c r="AD182" s="85" t="s">
        <v>4927</v>
      </c>
    </row>
    <row r="183" spans="2:30" ht="15" customHeight="1" x14ac:dyDescent="0.3">
      <c r="B183" s="68">
        <v>178</v>
      </c>
      <c r="C183" s="19">
        <v>683</v>
      </c>
      <c r="D183" s="69">
        <v>150410</v>
      </c>
      <c r="E183" s="70" t="s">
        <v>1869</v>
      </c>
      <c r="F183" s="21" t="s">
        <v>1870</v>
      </c>
      <c r="G183" s="21" t="s">
        <v>32</v>
      </c>
      <c r="H183" s="22" t="s">
        <v>107</v>
      </c>
      <c r="I183" s="23" t="s">
        <v>494</v>
      </c>
      <c r="J183" s="23" t="s">
        <v>1492</v>
      </c>
      <c r="K183" s="21" t="s">
        <v>3457</v>
      </c>
      <c r="L183" s="24" t="s">
        <v>242</v>
      </c>
      <c r="M183" s="21" t="s">
        <v>266</v>
      </c>
      <c r="N183" s="21" t="s">
        <v>398</v>
      </c>
      <c r="O183" s="21" t="s">
        <v>1081</v>
      </c>
      <c r="P183" s="3" t="s">
        <v>48</v>
      </c>
      <c r="Q183" s="3" t="s">
        <v>2957</v>
      </c>
      <c r="R183" s="45" t="s">
        <v>2957</v>
      </c>
      <c r="S183" s="3" t="s">
        <v>2957</v>
      </c>
      <c r="T183" s="5">
        <v>40436</v>
      </c>
      <c r="U183" s="5">
        <v>44967</v>
      </c>
      <c r="V183" s="12"/>
      <c r="W183" s="5"/>
      <c r="X183" s="5"/>
      <c r="Y183" s="5" t="s">
        <v>853</v>
      </c>
      <c r="Z183" s="5"/>
      <c r="AA183" s="35"/>
      <c r="AB183" s="51" t="s">
        <v>4926</v>
      </c>
      <c r="AC183" s="51" t="s">
        <v>4927</v>
      </c>
      <c r="AD183" s="51" t="s">
        <v>4927</v>
      </c>
    </row>
    <row r="184" spans="2:30" ht="15" customHeight="1" x14ac:dyDescent="0.3">
      <c r="B184" s="68">
        <v>179</v>
      </c>
      <c r="C184" s="19">
        <v>684</v>
      </c>
      <c r="D184" s="69">
        <v>150416</v>
      </c>
      <c r="E184" s="70" t="s">
        <v>1871</v>
      </c>
      <c r="F184" s="21" t="s">
        <v>1872</v>
      </c>
      <c r="G184" s="21" t="s">
        <v>32</v>
      </c>
      <c r="H184" s="22" t="s">
        <v>107</v>
      </c>
      <c r="I184" s="23" t="s">
        <v>486</v>
      </c>
      <c r="J184" s="23" t="s">
        <v>1492</v>
      </c>
      <c r="K184" s="21" t="s">
        <v>3458</v>
      </c>
      <c r="L184" s="24" t="s">
        <v>280</v>
      </c>
      <c r="M184" s="21" t="s">
        <v>266</v>
      </c>
      <c r="N184" s="21" t="s">
        <v>267</v>
      </c>
      <c r="O184" s="21" t="s">
        <v>1873</v>
      </c>
      <c r="P184" s="3" t="s">
        <v>48</v>
      </c>
      <c r="Q184" s="3" t="s">
        <v>2957</v>
      </c>
      <c r="R184" s="45" t="s">
        <v>2957</v>
      </c>
      <c r="S184" s="3" t="s">
        <v>2957</v>
      </c>
      <c r="T184" s="5">
        <v>41208</v>
      </c>
      <c r="U184" s="5">
        <v>44287</v>
      </c>
      <c r="V184" s="12"/>
      <c r="W184" s="5"/>
      <c r="X184" s="5"/>
      <c r="Y184" s="5" t="s">
        <v>853</v>
      </c>
      <c r="Z184" s="5"/>
      <c r="AA184" s="35"/>
      <c r="AB184" s="51" t="s">
        <v>4926</v>
      </c>
      <c r="AC184" s="51" t="s">
        <v>4927</v>
      </c>
      <c r="AD184" s="51" t="s">
        <v>4927</v>
      </c>
    </row>
    <row r="185" spans="2:30" ht="15" customHeight="1" x14ac:dyDescent="0.3">
      <c r="B185" s="68">
        <v>180</v>
      </c>
      <c r="C185" s="19">
        <v>685</v>
      </c>
      <c r="D185" s="69">
        <v>150417</v>
      </c>
      <c r="E185" s="70" t="s">
        <v>1874</v>
      </c>
      <c r="F185" s="21" t="s">
        <v>1875</v>
      </c>
      <c r="G185" s="21" t="s">
        <v>32</v>
      </c>
      <c r="H185" s="22" t="s">
        <v>107</v>
      </c>
      <c r="I185" s="23" t="s">
        <v>486</v>
      </c>
      <c r="J185" s="23" t="s">
        <v>1492</v>
      </c>
      <c r="K185" s="21" t="s">
        <v>3459</v>
      </c>
      <c r="L185" s="24" t="s">
        <v>280</v>
      </c>
      <c r="M185" s="21" t="s">
        <v>266</v>
      </c>
      <c r="N185" s="21" t="s">
        <v>267</v>
      </c>
      <c r="O185" s="21" t="s">
        <v>391</v>
      </c>
      <c r="P185" s="3" t="s">
        <v>48</v>
      </c>
      <c r="Q185" s="3" t="s">
        <v>2957</v>
      </c>
      <c r="R185" s="45" t="s">
        <v>2957</v>
      </c>
      <c r="S185" s="3" t="s">
        <v>2957</v>
      </c>
      <c r="T185" s="5">
        <v>41975</v>
      </c>
      <c r="U185" s="5">
        <v>44704</v>
      </c>
      <c r="V185" s="12"/>
      <c r="W185" s="5"/>
      <c r="X185" s="5"/>
      <c r="Y185" s="5" t="s">
        <v>853</v>
      </c>
      <c r="Z185" s="5"/>
      <c r="AA185" s="35"/>
      <c r="AB185" s="51" t="s">
        <v>4926</v>
      </c>
      <c r="AC185" s="51" t="s">
        <v>4927</v>
      </c>
      <c r="AD185" s="51" t="s">
        <v>4927</v>
      </c>
    </row>
    <row r="186" spans="2:30" ht="15" customHeight="1" x14ac:dyDescent="0.3">
      <c r="B186" s="68">
        <v>181</v>
      </c>
      <c r="C186" s="19">
        <v>686</v>
      </c>
      <c r="D186" s="69">
        <v>150418</v>
      </c>
      <c r="E186" s="70" t="s">
        <v>1876</v>
      </c>
      <c r="F186" s="21" t="s">
        <v>1877</v>
      </c>
      <c r="G186" s="21" t="s">
        <v>32</v>
      </c>
      <c r="H186" s="22" t="s">
        <v>112</v>
      </c>
      <c r="I186" s="23" t="s">
        <v>1499</v>
      </c>
      <c r="J186" s="23" t="s">
        <v>1492</v>
      </c>
      <c r="K186" s="21" t="s">
        <v>3460</v>
      </c>
      <c r="L186" s="24" t="s">
        <v>242</v>
      </c>
      <c r="M186" s="21" t="s">
        <v>312</v>
      </c>
      <c r="N186" s="21" t="s">
        <v>267</v>
      </c>
      <c r="O186" s="21" t="s">
        <v>1878</v>
      </c>
      <c r="P186" s="3" t="s">
        <v>48</v>
      </c>
      <c r="Q186" s="3" t="s">
        <v>2957</v>
      </c>
      <c r="R186" s="45" t="s">
        <v>2957</v>
      </c>
      <c r="S186" s="3" t="s">
        <v>2957</v>
      </c>
      <c r="T186" s="5">
        <v>40178</v>
      </c>
      <c r="U186" s="5">
        <v>44641</v>
      </c>
      <c r="V186" s="12"/>
      <c r="W186" s="5"/>
      <c r="X186" s="5"/>
      <c r="Y186" s="5" t="s">
        <v>853</v>
      </c>
      <c r="Z186" s="5"/>
      <c r="AA186" s="35"/>
      <c r="AB186" s="51" t="s">
        <v>4926</v>
      </c>
      <c r="AC186" s="51" t="s">
        <v>4927</v>
      </c>
      <c r="AD186" s="51" t="s">
        <v>4927</v>
      </c>
    </row>
    <row r="187" spans="2:30" ht="15" customHeight="1" x14ac:dyDescent="0.3">
      <c r="B187" s="68">
        <v>182</v>
      </c>
      <c r="C187" s="19">
        <v>687</v>
      </c>
      <c r="D187" s="69">
        <v>150421</v>
      </c>
      <c r="E187" s="70" t="s">
        <v>1879</v>
      </c>
      <c r="F187" s="21" t="s">
        <v>1880</v>
      </c>
      <c r="G187" s="21" t="s">
        <v>32</v>
      </c>
      <c r="H187" s="22" t="s">
        <v>112</v>
      </c>
      <c r="I187" s="23" t="s">
        <v>1499</v>
      </c>
      <c r="J187" s="23" t="s">
        <v>1492</v>
      </c>
      <c r="K187" s="21" t="s">
        <v>3461</v>
      </c>
      <c r="L187" s="24" t="s">
        <v>280</v>
      </c>
      <c r="M187" s="21" t="s">
        <v>266</v>
      </c>
      <c r="N187" s="21" t="s">
        <v>398</v>
      </c>
      <c r="O187" s="21" t="s">
        <v>1178</v>
      </c>
      <c r="P187" s="3" t="s">
        <v>48</v>
      </c>
      <c r="Q187" s="3" t="s">
        <v>2957</v>
      </c>
      <c r="R187" s="45" t="s">
        <v>2957</v>
      </c>
      <c r="S187" s="3" t="s">
        <v>2957</v>
      </c>
      <c r="T187" s="5">
        <v>40178</v>
      </c>
      <c r="U187" s="5">
        <v>44091</v>
      </c>
      <c r="V187" s="12"/>
      <c r="W187" s="5"/>
      <c r="X187" s="5"/>
      <c r="Y187" s="5" t="s">
        <v>853</v>
      </c>
      <c r="Z187" s="5"/>
      <c r="AA187" s="35"/>
      <c r="AB187" s="51" t="s">
        <v>4926</v>
      </c>
      <c r="AC187" s="51" t="s">
        <v>4927</v>
      </c>
      <c r="AD187" s="51" t="s">
        <v>4927</v>
      </c>
    </row>
    <row r="188" spans="2:30" ht="15" customHeight="1" x14ac:dyDescent="0.3">
      <c r="B188" s="68">
        <v>183</v>
      </c>
      <c r="C188" s="19">
        <v>688</v>
      </c>
      <c r="D188" s="69">
        <v>150422</v>
      </c>
      <c r="E188" s="70" t="s">
        <v>1881</v>
      </c>
      <c r="F188" s="21" t="s">
        <v>3077</v>
      </c>
      <c r="G188" s="21" t="s">
        <v>32</v>
      </c>
      <c r="H188" s="22" t="s">
        <v>112</v>
      </c>
      <c r="I188" s="23" t="s">
        <v>1499</v>
      </c>
      <c r="J188" s="23" t="s">
        <v>1492</v>
      </c>
      <c r="K188" s="21" t="s">
        <v>3462</v>
      </c>
      <c r="L188" s="24" t="s">
        <v>280</v>
      </c>
      <c r="M188" s="21" t="s">
        <v>266</v>
      </c>
      <c r="N188" s="21" t="s">
        <v>300</v>
      </c>
      <c r="O188" s="21" t="s">
        <v>435</v>
      </c>
      <c r="P188" s="3" t="s">
        <v>50</v>
      </c>
      <c r="Q188" s="3" t="s">
        <v>43</v>
      </c>
      <c r="R188" s="45">
        <v>44558</v>
      </c>
      <c r="S188" s="3" t="s">
        <v>1882</v>
      </c>
      <c r="T188" s="5">
        <v>40178</v>
      </c>
      <c r="U188" s="5">
        <v>45189</v>
      </c>
      <c r="V188" s="12" t="s">
        <v>3463</v>
      </c>
      <c r="W188" s="5"/>
      <c r="X188" s="5"/>
      <c r="Y188" s="5" t="s">
        <v>853</v>
      </c>
      <c r="Z188" s="5"/>
      <c r="AA188" s="35"/>
      <c r="AB188" s="51" t="s">
        <v>4926</v>
      </c>
      <c r="AC188" s="51" t="s">
        <v>4927</v>
      </c>
      <c r="AD188" s="51" t="s">
        <v>4927</v>
      </c>
    </row>
    <row r="189" spans="2:30" ht="15" customHeight="1" x14ac:dyDescent="0.3">
      <c r="B189" s="68">
        <v>184</v>
      </c>
      <c r="C189" s="19">
        <v>689</v>
      </c>
      <c r="D189" s="69">
        <v>150423</v>
      </c>
      <c r="E189" s="70" t="s">
        <v>1883</v>
      </c>
      <c r="F189" s="21" t="s">
        <v>1884</v>
      </c>
      <c r="G189" s="21" t="s">
        <v>32</v>
      </c>
      <c r="H189" s="22" t="s">
        <v>112</v>
      </c>
      <c r="I189" s="23" t="s">
        <v>1499</v>
      </c>
      <c r="J189" s="23" t="s">
        <v>1492</v>
      </c>
      <c r="K189" s="21" t="s">
        <v>3464</v>
      </c>
      <c r="L189" s="24" t="s">
        <v>280</v>
      </c>
      <c r="M189" s="21" t="s">
        <v>312</v>
      </c>
      <c r="N189" s="21" t="s">
        <v>398</v>
      </c>
      <c r="O189" s="21" t="s">
        <v>848</v>
      </c>
      <c r="P189" s="3" t="s">
        <v>48</v>
      </c>
      <c r="Q189" s="3" t="s">
        <v>43</v>
      </c>
      <c r="R189" s="45">
        <v>45286</v>
      </c>
      <c r="S189" s="3" t="s">
        <v>2957</v>
      </c>
      <c r="T189" s="5">
        <v>40178</v>
      </c>
      <c r="U189" s="5">
        <v>44441</v>
      </c>
      <c r="V189" s="12"/>
      <c r="W189" s="5"/>
      <c r="X189" s="5"/>
      <c r="Y189" s="5" t="s">
        <v>853</v>
      </c>
      <c r="Z189" s="5"/>
      <c r="AA189" s="35" t="s">
        <v>3465</v>
      </c>
      <c r="AB189" s="51" t="s">
        <v>4927</v>
      </c>
      <c r="AC189" s="51" t="s">
        <v>4926</v>
      </c>
      <c r="AD189" s="51" t="s">
        <v>4927</v>
      </c>
    </row>
    <row r="190" spans="2:30" ht="15" customHeight="1" x14ac:dyDescent="0.3">
      <c r="B190" s="68">
        <v>185</v>
      </c>
      <c r="C190" s="19">
        <v>690</v>
      </c>
      <c r="D190" s="69">
        <v>150424</v>
      </c>
      <c r="E190" s="70" t="s">
        <v>1885</v>
      </c>
      <c r="F190" s="21" t="s">
        <v>1886</v>
      </c>
      <c r="G190" s="21" t="s">
        <v>32</v>
      </c>
      <c r="H190" s="22" t="s">
        <v>112</v>
      </c>
      <c r="I190" s="23" t="s">
        <v>1499</v>
      </c>
      <c r="J190" s="23" t="s">
        <v>1492</v>
      </c>
      <c r="K190" s="21" t="s">
        <v>3466</v>
      </c>
      <c r="L190" s="24" t="s">
        <v>242</v>
      </c>
      <c r="M190" s="21" t="s">
        <v>312</v>
      </c>
      <c r="N190" s="21" t="s">
        <v>327</v>
      </c>
      <c r="O190" s="21" t="s">
        <v>431</v>
      </c>
      <c r="P190" s="3" t="s">
        <v>50</v>
      </c>
      <c r="Q190" s="3" t="s">
        <v>43</v>
      </c>
      <c r="R190" s="45">
        <v>44393</v>
      </c>
      <c r="S190" s="87" t="s">
        <v>3467</v>
      </c>
      <c r="T190" s="40">
        <v>40178</v>
      </c>
      <c r="U190" s="40">
        <v>45119</v>
      </c>
      <c r="V190" s="12"/>
      <c r="W190" s="5"/>
      <c r="X190" s="5"/>
      <c r="Y190" s="5" t="s">
        <v>853</v>
      </c>
      <c r="Z190" s="5"/>
      <c r="AA190" s="35"/>
      <c r="AB190" s="51" t="s">
        <v>4926</v>
      </c>
      <c r="AC190" s="51" t="s">
        <v>4927</v>
      </c>
      <c r="AD190" s="51" t="s">
        <v>4927</v>
      </c>
    </row>
    <row r="191" spans="2:30" ht="15" customHeight="1" x14ac:dyDescent="0.3">
      <c r="B191" s="68">
        <v>186</v>
      </c>
      <c r="C191" s="19">
        <v>691</v>
      </c>
      <c r="D191" s="69">
        <v>150431</v>
      </c>
      <c r="E191" s="70" t="s">
        <v>1887</v>
      </c>
      <c r="F191" s="21" t="s">
        <v>1888</v>
      </c>
      <c r="G191" s="21" t="s">
        <v>32</v>
      </c>
      <c r="H191" s="22" t="s">
        <v>112</v>
      </c>
      <c r="I191" s="23" t="s">
        <v>1516</v>
      </c>
      <c r="J191" s="23" t="s">
        <v>1492</v>
      </c>
      <c r="K191" s="21" t="s">
        <v>3468</v>
      </c>
      <c r="L191" s="24" t="s">
        <v>280</v>
      </c>
      <c r="M191" s="21" t="s">
        <v>312</v>
      </c>
      <c r="N191" s="21" t="s">
        <v>244</v>
      </c>
      <c r="O191" s="21" t="s">
        <v>1027</v>
      </c>
      <c r="P191" s="3" t="s">
        <v>50</v>
      </c>
      <c r="Q191" s="3" t="s">
        <v>43</v>
      </c>
      <c r="R191" s="45">
        <v>44924</v>
      </c>
      <c r="S191" s="3"/>
      <c r="T191" s="5">
        <v>40178</v>
      </c>
      <c r="U191" s="5">
        <v>44375</v>
      </c>
      <c r="V191" s="12"/>
      <c r="W191" s="5"/>
      <c r="X191" s="5"/>
      <c r="Y191" s="5" t="s">
        <v>853</v>
      </c>
      <c r="Z191" s="5"/>
      <c r="AA191" s="35"/>
      <c r="AB191" s="51" t="s">
        <v>4926</v>
      </c>
      <c r="AC191" s="51" t="s">
        <v>4927</v>
      </c>
      <c r="AD191" s="51" t="s">
        <v>4927</v>
      </c>
    </row>
    <row r="192" spans="2:30" ht="15" customHeight="1" x14ac:dyDescent="0.3">
      <c r="B192" s="68">
        <v>187</v>
      </c>
      <c r="C192" s="73" t="s">
        <v>2957</v>
      </c>
      <c r="D192" s="74">
        <v>150433</v>
      </c>
      <c r="E192" s="75" t="s">
        <v>1889</v>
      </c>
      <c r="F192" s="76" t="s">
        <v>1890</v>
      </c>
      <c r="G192" s="76" t="s">
        <v>32</v>
      </c>
      <c r="H192" s="77" t="s">
        <v>112</v>
      </c>
      <c r="I192" s="78" t="s">
        <v>1516</v>
      </c>
      <c r="J192" s="78" t="s">
        <v>1492</v>
      </c>
      <c r="K192" s="76" t="s">
        <v>3469</v>
      </c>
      <c r="L192" s="79" t="s">
        <v>280</v>
      </c>
      <c r="M192" s="76" t="s">
        <v>312</v>
      </c>
      <c r="N192" s="76" t="s">
        <v>398</v>
      </c>
      <c r="O192" s="76" t="s">
        <v>1839</v>
      </c>
      <c r="P192" s="80" t="s">
        <v>48</v>
      </c>
      <c r="Q192" s="80" t="s">
        <v>2957</v>
      </c>
      <c r="R192" s="81" t="s">
        <v>2957</v>
      </c>
      <c r="S192" s="80" t="s">
        <v>2957</v>
      </c>
      <c r="T192" s="82">
        <v>40178</v>
      </c>
      <c r="U192" s="82">
        <v>44224</v>
      </c>
      <c r="V192" s="83" t="s">
        <v>3386</v>
      </c>
      <c r="W192" s="82"/>
      <c r="X192" s="82" t="s">
        <v>853</v>
      </c>
      <c r="Y192" s="82"/>
      <c r="Z192" s="82"/>
      <c r="AA192" s="84" t="s">
        <v>3470</v>
      </c>
      <c r="AB192" s="85" t="s">
        <v>4927</v>
      </c>
      <c r="AC192" s="85" t="s">
        <v>4927</v>
      </c>
      <c r="AD192" s="85" t="s">
        <v>4927</v>
      </c>
    </row>
    <row r="193" spans="2:30" ht="15" customHeight="1" x14ac:dyDescent="0.3">
      <c r="B193" s="68">
        <v>188</v>
      </c>
      <c r="C193" s="73">
        <v>692</v>
      </c>
      <c r="D193" s="74">
        <v>150435</v>
      </c>
      <c r="E193" s="75" t="s">
        <v>1891</v>
      </c>
      <c r="F193" s="76" t="s">
        <v>1892</v>
      </c>
      <c r="G193" s="76" t="s">
        <v>32</v>
      </c>
      <c r="H193" s="77" t="s">
        <v>112</v>
      </c>
      <c r="I193" s="78" t="s">
        <v>1499</v>
      </c>
      <c r="J193" s="78" t="s">
        <v>1492</v>
      </c>
      <c r="K193" s="76" t="s">
        <v>3471</v>
      </c>
      <c r="L193" s="79" t="s">
        <v>242</v>
      </c>
      <c r="M193" s="76" t="s">
        <v>312</v>
      </c>
      <c r="N193" s="76" t="s">
        <v>327</v>
      </c>
      <c r="O193" s="76" t="s">
        <v>431</v>
      </c>
      <c r="P193" s="80" t="s">
        <v>48</v>
      </c>
      <c r="Q193" s="80" t="s">
        <v>2957</v>
      </c>
      <c r="R193" s="81" t="s">
        <v>2957</v>
      </c>
      <c r="S193" s="80" t="s">
        <v>2957</v>
      </c>
      <c r="T193" s="82">
        <v>40178</v>
      </c>
      <c r="U193" s="82">
        <v>44726</v>
      </c>
      <c r="V193" s="83" t="s">
        <v>3472</v>
      </c>
      <c r="W193" s="82"/>
      <c r="X193" s="82" t="s">
        <v>853</v>
      </c>
      <c r="Y193" s="82"/>
      <c r="Z193" s="82"/>
      <c r="AA193" s="84" t="s">
        <v>3473</v>
      </c>
      <c r="AB193" s="85" t="s">
        <v>4927</v>
      </c>
      <c r="AC193" s="85" t="s">
        <v>4927</v>
      </c>
      <c r="AD193" s="85" t="s">
        <v>4927</v>
      </c>
    </row>
    <row r="194" spans="2:30" ht="15" customHeight="1" x14ac:dyDescent="0.3">
      <c r="B194" s="68">
        <v>189</v>
      </c>
      <c r="C194" s="19">
        <v>693</v>
      </c>
      <c r="D194" s="69">
        <v>150436</v>
      </c>
      <c r="E194" s="70" t="s">
        <v>1893</v>
      </c>
      <c r="F194" s="21" t="s">
        <v>1894</v>
      </c>
      <c r="G194" s="21" t="s">
        <v>32</v>
      </c>
      <c r="H194" s="22" t="s">
        <v>112</v>
      </c>
      <c r="I194" s="23" t="s">
        <v>1499</v>
      </c>
      <c r="J194" s="23" t="s">
        <v>1492</v>
      </c>
      <c r="K194" s="21" t="s">
        <v>3474</v>
      </c>
      <c r="L194" s="24" t="s">
        <v>242</v>
      </c>
      <c r="M194" s="21" t="s">
        <v>312</v>
      </c>
      <c r="N194" s="21" t="s">
        <v>267</v>
      </c>
      <c r="O194" s="21" t="s">
        <v>1128</v>
      </c>
      <c r="P194" s="3" t="s">
        <v>48</v>
      </c>
      <c r="Q194" s="3" t="s">
        <v>2957</v>
      </c>
      <c r="R194" s="45" t="s">
        <v>2957</v>
      </c>
      <c r="S194" s="3" t="s">
        <v>2957</v>
      </c>
      <c r="T194" s="5">
        <v>40178</v>
      </c>
      <c r="U194" s="5">
        <v>43845</v>
      </c>
      <c r="V194" s="12"/>
      <c r="W194" s="5"/>
      <c r="X194" s="5"/>
      <c r="Y194" s="5" t="s">
        <v>853</v>
      </c>
      <c r="Z194" s="5"/>
      <c r="AA194" s="35"/>
      <c r="AB194" s="51" t="s">
        <v>4926</v>
      </c>
      <c r="AC194" s="51" t="s">
        <v>4927</v>
      </c>
      <c r="AD194" s="51" t="s">
        <v>4927</v>
      </c>
    </row>
    <row r="195" spans="2:30" ht="15" customHeight="1" x14ac:dyDescent="0.3">
      <c r="B195" s="68">
        <v>190</v>
      </c>
      <c r="C195" s="19">
        <v>694</v>
      </c>
      <c r="D195" s="69">
        <v>150439</v>
      </c>
      <c r="E195" s="70" t="s">
        <v>1895</v>
      </c>
      <c r="F195" s="21" t="s">
        <v>1896</v>
      </c>
      <c r="G195" s="21" t="s">
        <v>32</v>
      </c>
      <c r="H195" s="22" t="s">
        <v>112</v>
      </c>
      <c r="I195" s="23" t="s">
        <v>1644</v>
      </c>
      <c r="J195" s="23" t="s">
        <v>1492</v>
      </c>
      <c r="K195" s="21" t="s">
        <v>3475</v>
      </c>
      <c r="L195" s="24" t="s">
        <v>280</v>
      </c>
      <c r="M195" s="21" t="s">
        <v>312</v>
      </c>
      <c r="N195" s="21" t="s">
        <v>327</v>
      </c>
      <c r="O195" s="21" t="s">
        <v>328</v>
      </c>
      <c r="P195" s="3" t="s">
        <v>50</v>
      </c>
      <c r="Q195" s="3" t="s">
        <v>43</v>
      </c>
      <c r="R195" s="45">
        <v>44435</v>
      </c>
      <c r="S195" s="3" t="s">
        <v>1897</v>
      </c>
      <c r="T195" s="5">
        <v>40178</v>
      </c>
      <c r="U195" s="5">
        <v>44732</v>
      </c>
      <c r="V195" s="12"/>
      <c r="W195" s="5"/>
      <c r="X195" s="5"/>
      <c r="Y195" s="5" t="s">
        <v>853</v>
      </c>
      <c r="Z195" s="5"/>
      <c r="AA195" s="35"/>
      <c r="AB195" s="51" t="s">
        <v>4926</v>
      </c>
      <c r="AC195" s="51" t="s">
        <v>4927</v>
      </c>
      <c r="AD195" s="51" t="s">
        <v>4927</v>
      </c>
    </row>
    <row r="196" spans="2:30" ht="15" customHeight="1" x14ac:dyDescent="0.3">
      <c r="B196" s="68">
        <v>191</v>
      </c>
      <c r="C196" s="73" t="s">
        <v>2957</v>
      </c>
      <c r="D196" s="74">
        <v>150440</v>
      </c>
      <c r="E196" s="75" t="s">
        <v>1898</v>
      </c>
      <c r="F196" s="76" t="s">
        <v>1899</v>
      </c>
      <c r="G196" s="76" t="s">
        <v>32</v>
      </c>
      <c r="H196" s="77" t="s">
        <v>112</v>
      </c>
      <c r="I196" s="78" t="s">
        <v>1699</v>
      </c>
      <c r="J196" s="78" t="s">
        <v>1492</v>
      </c>
      <c r="K196" s="76" t="s">
        <v>3476</v>
      </c>
      <c r="L196" s="79" t="s">
        <v>280</v>
      </c>
      <c r="M196" s="76" t="s">
        <v>312</v>
      </c>
      <c r="N196" s="76" t="s">
        <v>398</v>
      </c>
      <c r="O196" s="76" t="s">
        <v>1272</v>
      </c>
      <c r="P196" s="80" t="s">
        <v>48</v>
      </c>
      <c r="Q196" s="80" t="s">
        <v>2957</v>
      </c>
      <c r="R196" s="81" t="s">
        <v>2957</v>
      </c>
      <c r="S196" s="80" t="s">
        <v>2957</v>
      </c>
      <c r="T196" s="82">
        <v>40178</v>
      </c>
      <c r="U196" s="82">
        <v>44302</v>
      </c>
      <c r="V196" s="83" t="s">
        <v>3386</v>
      </c>
      <c r="W196" s="82"/>
      <c r="X196" s="82" t="s">
        <v>853</v>
      </c>
      <c r="Y196" s="82"/>
      <c r="Z196" s="82"/>
      <c r="AA196" s="84" t="s">
        <v>3477</v>
      </c>
      <c r="AB196" s="85" t="s">
        <v>4927</v>
      </c>
      <c r="AC196" s="85" t="s">
        <v>4927</v>
      </c>
      <c r="AD196" s="85" t="s">
        <v>4927</v>
      </c>
    </row>
    <row r="197" spans="2:30" ht="15" customHeight="1" x14ac:dyDescent="0.3">
      <c r="B197" s="68">
        <v>192</v>
      </c>
      <c r="C197" s="19">
        <v>695</v>
      </c>
      <c r="D197" s="69">
        <v>150442</v>
      </c>
      <c r="E197" s="70" t="s">
        <v>1900</v>
      </c>
      <c r="F197" s="21" t="s">
        <v>1901</v>
      </c>
      <c r="G197" s="21" t="s">
        <v>32</v>
      </c>
      <c r="H197" s="22" t="s">
        <v>112</v>
      </c>
      <c r="I197" s="23" t="s">
        <v>1699</v>
      </c>
      <c r="J197" s="23" t="s">
        <v>1492</v>
      </c>
      <c r="K197" s="21" t="s">
        <v>3478</v>
      </c>
      <c r="L197" s="24" t="s">
        <v>242</v>
      </c>
      <c r="M197" s="21" t="s">
        <v>312</v>
      </c>
      <c r="N197" s="21" t="s">
        <v>267</v>
      </c>
      <c r="O197" s="21" t="s">
        <v>1186</v>
      </c>
      <c r="P197" s="3" t="s">
        <v>48</v>
      </c>
      <c r="Q197" s="3" t="s">
        <v>2957</v>
      </c>
      <c r="R197" s="45" t="s">
        <v>2957</v>
      </c>
      <c r="S197" s="3" t="s">
        <v>2957</v>
      </c>
      <c r="T197" s="5">
        <v>40178</v>
      </c>
      <c r="U197" s="5">
        <v>44658</v>
      </c>
      <c r="V197" s="12"/>
      <c r="W197" s="5"/>
      <c r="X197" s="5"/>
      <c r="Y197" s="5" t="s">
        <v>853</v>
      </c>
      <c r="Z197" s="5"/>
      <c r="AA197" s="35"/>
      <c r="AB197" s="51" t="s">
        <v>4926</v>
      </c>
      <c r="AC197" s="51" t="s">
        <v>4927</v>
      </c>
      <c r="AD197" s="51" t="s">
        <v>4927</v>
      </c>
    </row>
    <row r="198" spans="2:30" ht="15" customHeight="1" x14ac:dyDescent="0.3">
      <c r="B198" s="68">
        <v>193</v>
      </c>
      <c r="C198" s="19">
        <v>696</v>
      </c>
      <c r="D198" s="69">
        <v>150443</v>
      </c>
      <c r="E198" s="70" t="s">
        <v>1902</v>
      </c>
      <c r="F198" s="21" t="s">
        <v>1903</v>
      </c>
      <c r="G198" s="21" t="s">
        <v>32</v>
      </c>
      <c r="H198" s="22" t="s">
        <v>112</v>
      </c>
      <c r="I198" s="23" t="s">
        <v>1694</v>
      </c>
      <c r="J198" s="23" t="s">
        <v>1492</v>
      </c>
      <c r="K198" s="21" t="s">
        <v>3479</v>
      </c>
      <c r="L198" s="24" t="s">
        <v>242</v>
      </c>
      <c r="M198" s="21" t="s">
        <v>312</v>
      </c>
      <c r="N198" s="21" t="s">
        <v>267</v>
      </c>
      <c r="O198" s="21" t="s">
        <v>1186</v>
      </c>
      <c r="P198" s="3" t="s">
        <v>48</v>
      </c>
      <c r="Q198" s="3" t="s">
        <v>2957</v>
      </c>
      <c r="R198" s="45" t="s">
        <v>2957</v>
      </c>
      <c r="S198" s="3" t="s">
        <v>2957</v>
      </c>
      <c r="T198" s="5">
        <v>40189</v>
      </c>
      <c r="U198" s="5">
        <v>43847</v>
      </c>
      <c r="V198" s="12"/>
      <c r="W198" s="5"/>
      <c r="X198" s="5"/>
      <c r="Y198" s="5" t="s">
        <v>853</v>
      </c>
      <c r="Z198" s="5"/>
      <c r="AA198" s="35"/>
      <c r="AB198" s="51" t="s">
        <v>4926</v>
      </c>
      <c r="AC198" s="51" t="s">
        <v>4927</v>
      </c>
      <c r="AD198" s="51" t="s">
        <v>4927</v>
      </c>
    </row>
    <row r="199" spans="2:30" ht="15" customHeight="1" x14ac:dyDescent="0.3">
      <c r="B199" s="68">
        <v>194</v>
      </c>
      <c r="C199" s="19">
        <v>697</v>
      </c>
      <c r="D199" s="69">
        <v>150445</v>
      </c>
      <c r="E199" s="70" t="s">
        <v>1904</v>
      </c>
      <c r="F199" s="21" t="s">
        <v>1905</v>
      </c>
      <c r="G199" s="21" t="s">
        <v>32</v>
      </c>
      <c r="H199" s="22" t="s">
        <v>112</v>
      </c>
      <c r="I199" s="23" t="s">
        <v>1699</v>
      </c>
      <c r="J199" s="23" t="s">
        <v>1492</v>
      </c>
      <c r="K199" s="21" t="s">
        <v>3480</v>
      </c>
      <c r="L199" s="24" t="s">
        <v>242</v>
      </c>
      <c r="M199" s="21" t="s">
        <v>312</v>
      </c>
      <c r="N199" s="21" t="s">
        <v>398</v>
      </c>
      <c r="O199" s="21" t="s">
        <v>1272</v>
      </c>
      <c r="P199" s="3" t="s">
        <v>48</v>
      </c>
      <c r="Q199" s="3" t="s">
        <v>2957</v>
      </c>
      <c r="R199" s="45" t="s">
        <v>2957</v>
      </c>
      <c r="S199" s="3" t="s">
        <v>2957</v>
      </c>
      <c r="T199" s="5">
        <v>40178</v>
      </c>
      <c r="U199" s="5">
        <v>44985</v>
      </c>
      <c r="V199" s="12" t="s">
        <v>3269</v>
      </c>
      <c r="W199" s="5"/>
      <c r="X199" s="5"/>
      <c r="Y199" s="5" t="s">
        <v>853</v>
      </c>
      <c r="Z199" s="5"/>
      <c r="AA199" s="35" t="s">
        <v>3345</v>
      </c>
      <c r="AB199" s="51" t="s">
        <v>4926</v>
      </c>
      <c r="AC199" s="51" t="s">
        <v>4927</v>
      </c>
      <c r="AD199" s="51" t="s">
        <v>4927</v>
      </c>
    </row>
    <row r="200" spans="2:30" ht="15" customHeight="1" x14ac:dyDescent="0.3">
      <c r="B200" s="68">
        <v>195</v>
      </c>
      <c r="C200" s="73" t="s">
        <v>2957</v>
      </c>
      <c r="D200" s="74">
        <v>150448</v>
      </c>
      <c r="E200" s="75" t="s">
        <v>1906</v>
      </c>
      <c r="F200" s="76" t="s">
        <v>1907</v>
      </c>
      <c r="G200" s="76" t="s">
        <v>32</v>
      </c>
      <c r="H200" s="77" t="s">
        <v>112</v>
      </c>
      <c r="I200" s="78" t="s">
        <v>1702</v>
      </c>
      <c r="J200" s="78" t="s">
        <v>1492</v>
      </c>
      <c r="K200" s="76" t="s">
        <v>3481</v>
      </c>
      <c r="L200" s="79" t="s">
        <v>280</v>
      </c>
      <c r="M200" s="76" t="s">
        <v>312</v>
      </c>
      <c r="N200" s="76" t="s">
        <v>398</v>
      </c>
      <c r="O200" s="76" t="s">
        <v>1272</v>
      </c>
      <c r="P200" s="80" t="s">
        <v>48</v>
      </c>
      <c r="Q200" s="80" t="s">
        <v>2957</v>
      </c>
      <c r="R200" s="81" t="s">
        <v>2957</v>
      </c>
      <c r="S200" s="80" t="s">
        <v>2957</v>
      </c>
      <c r="T200" s="82"/>
      <c r="U200" s="82">
        <v>0</v>
      </c>
      <c r="V200" s="86" t="s">
        <v>3386</v>
      </c>
      <c r="W200" s="82"/>
      <c r="X200" s="82" t="s">
        <v>853</v>
      </c>
      <c r="Y200" s="82"/>
      <c r="Z200" s="82"/>
      <c r="AA200" s="84" t="s">
        <v>3482</v>
      </c>
      <c r="AB200" s="85" t="s">
        <v>4927</v>
      </c>
      <c r="AC200" s="85" t="s">
        <v>4927</v>
      </c>
      <c r="AD200" s="85" t="s">
        <v>4927</v>
      </c>
    </row>
    <row r="201" spans="2:30" ht="15" customHeight="1" x14ac:dyDescent="0.3">
      <c r="B201" s="68">
        <v>196</v>
      </c>
      <c r="C201" s="73" t="s">
        <v>2957</v>
      </c>
      <c r="D201" s="74">
        <v>150451</v>
      </c>
      <c r="E201" s="75" t="s">
        <v>1908</v>
      </c>
      <c r="F201" s="76" t="s">
        <v>1909</v>
      </c>
      <c r="G201" s="76" t="s">
        <v>32</v>
      </c>
      <c r="H201" s="77" t="s">
        <v>112</v>
      </c>
      <c r="I201" s="78" t="s">
        <v>1699</v>
      </c>
      <c r="J201" s="78" t="s">
        <v>1492</v>
      </c>
      <c r="K201" s="76" t="s">
        <v>3483</v>
      </c>
      <c r="L201" s="79" t="s">
        <v>280</v>
      </c>
      <c r="M201" s="76" t="s">
        <v>312</v>
      </c>
      <c r="N201" s="76" t="s">
        <v>398</v>
      </c>
      <c r="O201" s="76" t="s">
        <v>1910</v>
      </c>
      <c r="P201" s="80" t="s">
        <v>48</v>
      </c>
      <c r="Q201" s="80" t="s">
        <v>2957</v>
      </c>
      <c r="R201" s="81" t="s">
        <v>2957</v>
      </c>
      <c r="S201" s="80" t="s">
        <v>2957</v>
      </c>
      <c r="T201" s="82">
        <v>40178</v>
      </c>
      <c r="U201" s="82">
        <v>43856</v>
      </c>
      <c r="V201" s="86" t="s">
        <v>3386</v>
      </c>
      <c r="W201" s="82"/>
      <c r="X201" s="82" t="s">
        <v>853</v>
      </c>
      <c r="Y201" s="82"/>
      <c r="Z201" s="82"/>
      <c r="AA201" s="84" t="s">
        <v>3484</v>
      </c>
      <c r="AB201" s="85" t="s">
        <v>4927</v>
      </c>
      <c r="AC201" s="85" t="s">
        <v>4927</v>
      </c>
      <c r="AD201" s="85" t="s">
        <v>4927</v>
      </c>
    </row>
    <row r="202" spans="2:30" ht="15" customHeight="1" x14ac:dyDescent="0.3">
      <c r="B202" s="68">
        <v>197</v>
      </c>
      <c r="C202" s="73">
        <v>698</v>
      </c>
      <c r="D202" s="74">
        <v>150454</v>
      </c>
      <c r="E202" s="75" t="s">
        <v>1911</v>
      </c>
      <c r="F202" s="76" t="s">
        <v>1912</v>
      </c>
      <c r="G202" s="76" t="s">
        <v>32</v>
      </c>
      <c r="H202" s="77" t="s">
        <v>112</v>
      </c>
      <c r="I202" s="78" t="s">
        <v>1699</v>
      </c>
      <c r="J202" s="78" t="s">
        <v>1492</v>
      </c>
      <c r="K202" s="76" t="s">
        <v>3485</v>
      </c>
      <c r="L202" s="79" t="s">
        <v>417</v>
      </c>
      <c r="M202" s="76" t="s">
        <v>312</v>
      </c>
      <c r="N202" s="76" t="s">
        <v>398</v>
      </c>
      <c r="O202" s="76" t="s">
        <v>1913</v>
      </c>
      <c r="P202" s="80" t="s">
        <v>48</v>
      </c>
      <c r="Q202" s="80" t="s">
        <v>2957</v>
      </c>
      <c r="R202" s="81" t="s">
        <v>2957</v>
      </c>
      <c r="S202" s="80" t="s">
        <v>2957</v>
      </c>
      <c r="T202" s="82">
        <v>42513</v>
      </c>
      <c r="U202" s="82">
        <v>44838</v>
      </c>
      <c r="V202" s="83" t="s">
        <v>3262</v>
      </c>
      <c r="W202" s="82"/>
      <c r="X202" s="82" t="s">
        <v>853</v>
      </c>
      <c r="Y202" s="82" t="s">
        <v>853</v>
      </c>
      <c r="Z202" s="82"/>
      <c r="AA202" s="84" t="s">
        <v>3486</v>
      </c>
      <c r="AB202" s="85" t="s">
        <v>4927</v>
      </c>
      <c r="AC202" s="85" t="s">
        <v>4927</v>
      </c>
      <c r="AD202" s="85" t="s">
        <v>4927</v>
      </c>
    </row>
    <row r="203" spans="2:30" ht="15" customHeight="1" x14ac:dyDescent="0.3">
      <c r="B203" s="68">
        <v>198</v>
      </c>
      <c r="C203" s="19">
        <v>699</v>
      </c>
      <c r="D203" s="69">
        <v>150455</v>
      </c>
      <c r="E203" s="70" t="s">
        <v>1914</v>
      </c>
      <c r="F203" s="21" t="s">
        <v>1915</v>
      </c>
      <c r="G203" s="21" t="s">
        <v>32</v>
      </c>
      <c r="H203" s="22" t="s">
        <v>112</v>
      </c>
      <c r="I203" s="23" t="s">
        <v>1699</v>
      </c>
      <c r="J203" s="23" t="s">
        <v>1492</v>
      </c>
      <c r="K203" s="21" t="s">
        <v>3487</v>
      </c>
      <c r="L203" s="24" t="s">
        <v>417</v>
      </c>
      <c r="M203" s="21" t="s">
        <v>312</v>
      </c>
      <c r="N203" s="21" t="s">
        <v>398</v>
      </c>
      <c r="O203" s="21" t="s">
        <v>1272</v>
      </c>
      <c r="P203" s="3" t="s">
        <v>48</v>
      </c>
      <c r="Q203" s="3" t="s">
        <v>2957</v>
      </c>
      <c r="R203" s="45" t="s">
        <v>2957</v>
      </c>
      <c r="S203" s="3" t="s">
        <v>2957</v>
      </c>
      <c r="T203" s="5">
        <v>42513</v>
      </c>
      <c r="U203" s="5">
        <v>45272</v>
      </c>
      <c r="V203" s="12"/>
      <c r="W203" s="5"/>
      <c r="X203" s="5"/>
      <c r="Y203" s="5" t="s">
        <v>853</v>
      </c>
      <c r="Z203" s="5"/>
      <c r="AA203" s="35"/>
      <c r="AB203" s="51" t="s">
        <v>4926</v>
      </c>
      <c r="AC203" s="51" t="s">
        <v>4927</v>
      </c>
      <c r="AD203" s="51" t="s">
        <v>4926</v>
      </c>
    </row>
    <row r="204" spans="2:30" ht="15" customHeight="1" x14ac:dyDescent="0.3">
      <c r="B204" s="68">
        <v>199</v>
      </c>
      <c r="C204" s="19">
        <v>700</v>
      </c>
      <c r="D204" s="69">
        <v>150456</v>
      </c>
      <c r="E204" s="70" t="s">
        <v>1916</v>
      </c>
      <c r="F204" s="21" t="s">
        <v>1917</v>
      </c>
      <c r="G204" s="21" t="s">
        <v>32</v>
      </c>
      <c r="H204" s="22" t="s">
        <v>112</v>
      </c>
      <c r="I204" s="23" t="s">
        <v>1699</v>
      </c>
      <c r="J204" s="23" t="s">
        <v>1492</v>
      </c>
      <c r="K204" s="21" t="s">
        <v>3488</v>
      </c>
      <c r="L204" s="24" t="s">
        <v>280</v>
      </c>
      <c r="M204" s="21" t="s">
        <v>312</v>
      </c>
      <c r="N204" s="21" t="s">
        <v>398</v>
      </c>
      <c r="O204" s="21" t="s">
        <v>1272</v>
      </c>
      <c r="P204" s="3" t="s">
        <v>48</v>
      </c>
      <c r="Q204" s="3" t="s">
        <v>2957</v>
      </c>
      <c r="R204" s="45" t="s">
        <v>2957</v>
      </c>
      <c r="S204" s="3" t="s">
        <v>2957</v>
      </c>
      <c r="T204" s="5">
        <v>43151</v>
      </c>
      <c r="U204" s="5">
        <v>44942</v>
      </c>
      <c r="V204" s="12"/>
      <c r="W204" s="5"/>
      <c r="X204" s="5"/>
      <c r="Y204" s="5" t="s">
        <v>853</v>
      </c>
      <c r="Z204" s="5"/>
      <c r="AA204" s="35"/>
      <c r="AB204" s="51" t="s">
        <v>4927</v>
      </c>
      <c r="AC204" s="51" t="s">
        <v>4927</v>
      </c>
      <c r="AD204" s="51" t="s">
        <v>4926</v>
      </c>
    </row>
    <row r="205" spans="2:30" ht="15" customHeight="1" x14ac:dyDescent="0.3">
      <c r="B205" s="68">
        <v>200</v>
      </c>
      <c r="C205" s="19">
        <v>701</v>
      </c>
      <c r="D205" s="69">
        <v>150457</v>
      </c>
      <c r="E205" s="70" t="s">
        <v>1918</v>
      </c>
      <c r="F205" s="21" t="s">
        <v>1919</v>
      </c>
      <c r="G205" s="21" t="s">
        <v>32</v>
      </c>
      <c r="H205" s="22" t="s">
        <v>112</v>
      </c>
      <c r="I205" s="23" t="s">
        <v>1699</v>
      </c>
      <c r="J205" s="23" t="s">
        <v>1492</v>
      </c>
      <c r="K205" s="21" t="s">
        <v>3489</v>
      </c>
      <c r="L205" s="24" t="s">
        <v>280</v>
      </c>
      <c r="M205" s="21" t="s">
        <v>312</v>
      </c>
      <c r="N205" s="21" t="s">
        <v>267</v>
      </c>
      <c r="O205" s="21" t="s">
        <v>1186</v>
      </c>
      <c r="P205" s="3" t="s">
        <v>48</v>
      </c>
      <c r="Q205" s="3" t="s">
        <v>2957</v>
      </c>
      <c r="R205" s="45" t="s">
        <v>2957</v>
      </c>
      <c r="S205" s="3" t="s">
        <v>2957</v>
      </c>
      <c r="T205" s="5">
        <v>40178</v>
      </c>
      <c r="U205" s="5">
        <v>43826</v>
      </c>
      <c r="V205" s="12"/>
      <c r="W205" s="5"/>
      <c r="X205" s="5"/>
      <c r="Y205" s="5" t="s">
        <v>853</v>
      </c>
      <c r="Z205" s="5"/>
      <c r="AA205" s="35"/>
      <c r="AB205" s="51" t="s">
        <v>4926</v>
      </c>
      <c r="AC205" s="51" t="s">
        <v>4927</v>
      </c>
      <c r="AD205" s="51" t="s">
        <v>4927</v>
      </c>
    </row>
    <row r="206" spans="2:30" ht="15" customHeight="1" x14ac:dyDescent="0.3">
      <c r="B206" s="68">
        <v>201</v>
      </c>
      <c r="C206" s="19">
        <v>702</v>
      </c>
      <c r="D206" s="69">
        <v>150461</v>
      </c>
      <c r="E206" s="70" t="s">
        <v>1920</v>
      </c>
      <c r="F206" s="21" t="s">
        <v>1921</v>
      </c>
      <c r="G206" s="21" t="s">
        <v>32</v>
      </c>
      <c r="H206" s="22" t="s">
        <v>112</v>
      </c>
      <c r="I206" s="23" t="s">
        <v>1699</v>
      </c>
      <c r="J206" s="23" t="s">
        <v>1492</v>
      </c>
      <c r="K206" s="21" t="s">
        <v>3490</v>
      </c>
      <c r="L206" s="42" t="s">
        <v>417</v>
      </c>
      <c r="M206" s="21" t="s">
        <v>312</v>
      </c>
      <c r="N206" s="21" t="s">
        <v>398</v>
      </c>
      <c r="O206" s="21" t="s">
        <v>1272</v>
      </c>
      <c r="P206" s="3" t="s">
        <v>48</v>
      </c>
      <c r="Q206" s="3" t="s">
        <v>2957</v>
      </c>
      <c r="R206" s="45" t="s">
        <v>2957</v>
      </c>
      <c r="S206" s="3" t="s">
        <v>2957</v>
      </c>
      <c r="T206" s="5">
        <v>40178</v>
      </c>
      <c r="U206" s="5">
        <v>44994</v>
      </c>
      <c r="V206" s="12" t="s">
        <v>3269</v>
      </c>
      <c r="W206" s="5"/>
      <c r="X206" s="5"/>
      <c r="Y206" s="5" t="s">
        <v>853</v>
      </c>
      <c r="Z206" s="5"/>
      <c r="AA206" s="35" t="s">
        <v>3345</v>
      </c>
      <c r="AB206" s="51" t="s">
        <v>4926</v>
      </c>
      <c r="AC206" s="51" t="s">
        <v>4927</v>
      </c>
      <c r="AD206" s="51" t="s">
        <v>4927</v>
      </c>
    </row>
    <row r="207" spans="2:30" ht="15" customHeight="1" x14ac:dyDescent="0.3">
      <c r="B207" s="68">
        <v>202</v>
      </c>
      <c r="C207" s="19">
        <v>1233</v>
      </c>
      <c r="D207" s="88">
        <v>150862</v>
      </c>
      <c r="E207" s="72" t="s">
        <v>3491</v>
      </c>
      <c r="F207" s="49" t="s">
        <v>3138</v>
      </c>
      <c r="G207" s="21" t="s">
        <v>32</v>
      </c>
      <c r="H207" s="21" t="s">
        <v>112</v>
      </c>
      <c r="I207" s="21" t="s">
        <v>1694</v>
      </c>
      <c r="J207" s="21" t="s">
        <v>1492</v>
      </c>
      <c r="K207" s="21" t="s">
        <v>3492</v>
      </c>
      <c r="L207" s="24" t="s">
        <v>242</v>
      </c>
      <c r="M207" s="21"/>
      <c r="N207" s="21" t="s">
        <v>327</v>
      </c>
      <c r="O207" s="21" t="s">
        <v>328</v>
      </c>
      <c r="P207" s="3" t="s">
        <v>50</v>
      </c>
      <c r="Q207" s="3" t="s">
        <v>43</v>
      </c>
      <c r="R207" s="45">
        <v>44398</v>
      </c>
      <c r="S207" s="3" t="s">
        <v>3493</v>
      </c>
      <c r="T207" s="46">
        <v>45076</v>
      </c>
      <c r="U207" s="46">
        <v>45076</v>
      </c>
      <c r="V207" s="12" t="s">
        <v>3494</v>
      </c>
      <c r="W207" s="24" t="s">
        <v>853</v>
      </c>
      <c r="X207" s="21"/>
      <c r="Y207" s="21"/>
      <c r="Z207" s="21"/>
      <c r="AA207" s="35" t="s">
        <v>3495</v>
      </c>
      <c r="AB207" s="51" t="s">
        <v>4926</v>
      </c>
      <c r="AC207" s="51" t="s">
        <v>4926</v>
      </c>
      <c r="AD207" s="51" t="s">
        <v>4927</v>
      </c>
    </row>
    <row r="208" spans="2:30" ht="15" customHeight="1" x14ac:dyDescent="0.3">
      <c r="B208" s="68">
        <v>203</v>
      </c>
      <c r="C208" s="19">
        <v>703</v>
      </c>
      <c r="D208" s="69">
        <v>150471</v>
      </c>
      <c r="E208" s="70" t="s">
        <v>1922</v>
      </c>
      <c r="F208" s="21" t="s">
        <v>1923</v>
      </c>
      <c r="G208" s="21" t="s">
        <v>32</v>
      </c>
      <c r="H208" s="22" t="s">
        <v>112</v>
      </c>
      <c r="I208" s="23" t="s">
        <v>1499</v>
      </c>
      <c r="J208" s="23" t="s">
        <v>1492</v>
      </c>
      <c r="K208" s="21" t="s">
        <v>3496</v>
      </c>
      <c r="L208" s="24" t="s">
        <v>280</v>
      </c>
      <c r="M208" s="21" t="s">
        <v>312</v>
      </c>
      <c r="N208" s="21" t="s">
        <v>398</v>
      </c>
      <c r="O208" s="21" t="s">
        <v>1924</v>
      </c>
      <c r="P208" s="3" t="s">
        <v>48</v>
      </c>
      <c r="Q208" s="3" t="s">
        <v>2957</v>
      </c>
      <c r="R208" s="45" t="s">
        <v>2957</v>
      </c>
      <c r="S208" s="3" t="s">
        <v>2957</v>
      </c>
      <c r="T208" s="5">
        <v>40178</v>
      </c>
      <c r="U208" s="5">
        <v>45012</v>
      </c>
      <c r="V208" s="12"/>
      <c r="W208" s="5"/>
      <c r="X208" s="5"/>
      <c r="Y208" s="5" t="s">
        <v>853</v>
      </c>
      <c r="Z208" s="5"/>
      <c r="AA208" s="35"/>
      <c r="AB208" s="51" t="s">
        <v>4927</v>
      </c>
      <c r="AC208" s="51" t="s">
        <v>4926</v>
      </c>
      <c r="AD208" s="51" t="s">
        <v>4927</v>
      </c>
    </row>
    <row r="209" spans="2:30" ht="15" customHeight="1" x14ac:dyDescent="0.3">
      <c r="B209" s="68">
        <v>204</v>
      </c>
      <c r="C209" s="19">
        <v>704</v>
      </c>
      <c r="D209" s="69">
        <v>150473</v>
      </c>
      <c r="E209" s="70" t="s">
        <v>1925</v>
      </c>
      <c r="F209" s="21" t="s">
        <v>1926</v>
      </c>
      <c r="G209" s="21" t="s">
        <v>32</v>
      </c>
      <c r="H209" s="22" t="s">
        <v>112</v>
      </c>
      <c r="I209" s="23" t="s">
        <v>1499</v>
      </c>
      <c r="J209" s="23" t="s">
        <v>1492</v>
      </c>
      <c r="K209" s="21" t="s">
        <v>3497</v>
      </c>
      <c r="L209" s="24" t="s">
        <v>242</v>
      </c>
      <c r="M209" s="21" t="s">
        <v>243</v>
      </c>
      <c r="N209" s="21" t="s">
        <v>398</v>
      </c>
      <c r="O209" s="21" t="s">
        <v>848</v>
      </c>
      <c r="P209" s="3" t="s">
        <v>48</v>
      </c>
      <c r="Q209" s="3" t="s">
        <v>43</v>
      </c>
      <c r="R209" s="45">
        <v>45279</v>
      </c>
      <c r="S209" s="3" t="s">
        <v>2957</v>
      </c>
      <c r="T209" s="5">
        <v>42415</v>
      </c>
      <c r="U209" s="5">
        <v>44664</v>
      </c>
      <c r="V209" s="12"/>
      <c r="W209" s="5"/>
      <c r="X209" s="5"/>
      <c r="Y209" s="5" t="s">
        <v>853</v>
      </c>
      <c r="Z209" s="5"/>
      <c r="AA209" s="35"/>
      <c r="AB209" s="51" t="s">
        <v>4927</v>
      </c>
      <c r="AC209" s="51" t="s">
        <v>4926</v>
      </c>
      <c r="AD209" s="51" t="s">
        <v>4927</v>
      </c>
    </row>
    <row r="210" spans="2:30" ht="15" customHeight="1" x14ac:dyDescent="0.3">
      <c r="B210" s="68">
        <v>205</v>
      </c>
      <c r="C210" s="19">
        <v>705</v>
      </c>
      <c r="D210" s="69">
        <v>150474</v>
      </c>
      <c r="E210" s="70" t="s">
        <v>2098</v>
      </c>
      <c r="F210" s="89" t="s">
        <v>3498</v>
      </c>
      <c r="G210" s="21" t="s">
        <v>32</v>
      </c>
      <c r="H210" s="22" t="s">
        <v>112</v>
      </c>
      <c r="I210" s="23" t="s">
        <v>1499</v>
      </c>
      <c r="J210" s="23" t="s">
        <v>1492</v>
      </c>
      <c r="K210" s="21" t="s">
        <v>3499</v>
      </c>
      <c r="L210" s="24" t="s">
        <v>280</v>
      </c>
      <c r="M210" s="21" t="s">
        <v>312</v>
      </c>
      <c r="N210" s="21" t="s">
        <v>398</v>
      </c>
      <c r="O210" s="21" t="s">
        <v>848</v>
      </c>
      <c r="P210" s="3" t="s">
        <v>48</v>
      </c>
      <c r="Q210" s="3" t="s">
        <v>2957</v>
      </c>
      <c r="R210" s="45" t="s">
        <v>2957</v>
      </c>
      <c r="S210" s="3" t="s">
        <v>2957</v>
      </c>
      <c r="T210" s="5"/>
      <c r="U210" s="28">
        <v>44914</v>
      </c>
      <c r="V210" s="90" t="s">
        <v>3500</v>
      </c>
      <c r="W210" s="5"/>
      <c r="X210" s="82" t="s">
        <v>853</v>
      </c>
      <c r="Y210" s="5" t="s">
        <v>853</v>
      </c>
      <c r="Z210" s="5"/>
      <c r="AA210" s="91" t="s">
        <v>3501</v>
      </c>
      <c r="AB210" s="51" t="s">
        <v>4927</v>
      </c>
      <c r="AC210" s="51" t="s">
        <v>4926</v>
      </c>
      <c r="AD210" s="51" t="s">
        <v>4927</v>
      </c>
    </row>
    <row r="211" spans="2:30" ht="15" customHeight="1" x14ac:dyDescent="0.3">
      <c r="B211" s="68">
        <v>206</v>
      </c>
      <c r="C211" s="19">
        <v>706</v>
      </c>
      <c r="D211" s="69">
        <v>150478</v>
      </c>
      <c r="E211" s="70" t="s">
        <v>1927</v>
      </c>
      <c r="F211" s="21" t="s">
        <v>1928</v>
      </c>
      <c r="G211" s="21" t="s">
        <v>32</v>
      </c>
      <c r="H211" s="22" t="s">
        <v>112</v>
      </c>
      <c r="I211" s="23" t="s">
        <v>1694</v>
      </c>
      <c r="J211" s="23" t="s">
        <v>1492</v>
      </c>
      <c r="K211" s="21" t="s">
        <v>3502</v>
      </c>
      <c r="L211" s="24" t="s">
        <v>242</v>
      </c>
      <c r="M211" s="21" t="s">
        <v>312</v>
      </c>
      <c r="N211" s="21" t="s">
        <v>267</v>
      </c>
      <c r="O211" s="21" t="s">
        <v>1186</v>
      </c>
      <c r="P211" s="3" t="s">
        <v>48</v>
      </c>
      <c r="Q211" s="3" t="s">
        <v>2957</v>
      </c>
      <c r="R211" s="45" t="s">
        <v>2957</v>
      </c>
      <c r="S211" s="3" t="s">
        <v>2957</v>
      </c>
      <c r="T211" s="5">
        <v>40186</v>
      </c>
      <c r="U211" s="5">
        <v>45272</v>
      </c>
      <c r="V211" s="12" t="s">
        <v>4995</v>
      </c>
      <c r="W211" s="5"/>
      <c r="X211" s="5"/>
      <c r="Y211" s="5" t="s">
        <v>853</v>
      </c>
      <c r="Z211" s="5"/>
      <c r="AA211" s="35"/>
      <c r="AB211" s="51" t="s">
        <v>4926</v>
      </c>
      <c r="AC211" s="51" t="s">
        <v>4926</v>
      </c>
      <c r="AD211" s="51" t="s">
        <v>4927</v>
      </c>
    </row>
    <row r="212" spans="2:30" ht="15" customHeight="1" x14ac:dyDescent="0.3">
      <c r="B212" s="68">
        <v>207</v>
      </c>
      <c r="C212" s="19">
        <v>707</v>
      </c>
      <c r="D212" s="69">
        <v>150480</v>
      </c>
      <c r="E212" s="70" t="s">
        <v>1929</v>
      </c>
      <c r="F212" s="21" t="s">
        <v>1930</v>
      </c>
      <c r="G212" s="21" t="s">
        <v>32</v>
      </c>
      <c r="H212" s="22" t="s">
        <v>112</v>
      </c>
      <c r="I212" s="23" t="s">
        <v>1644</v>
      </c>
      <c r="J212" s="23" t="s">
        <v>1492</v>
      </c>
      <c r="K212" s="21" t="s">
        <v>3503</v>
      </c>
      <c r="L212" s="24" t="s">
        <v>280</v>
      </c>
      <c r="M212" s="21" t="s">
        <v>243</v>
      </c>
      <c r="N212" s="21" t="s">
        <v>398</v>
      </c>
      <c r="O212" s="21" t="s">
        <v>511</v>
      </c>
      <c r="P212" s="3" t="s">
        <v>48</v>
      </c>
      <c r="Q212" s="3" t="s">
        <v>2957</v>
      </c>
      <c r="R212" s="45" t="s">
        <v>2957</v>
      </c>
      <c r="S212" s="3" t="s">
        <v>2957</v>
      </c>
      <c r="T212" s="5">
        <v>40806</v>
      </c>
      <c r="U212" s="5">
        <v>44029</v>
      </c>
      <c r="V212" s="12" t="s">
        <v>3504</v>
      </c>
      <c r="W212" s="5"/>
      <c r="X212" s="5"/>
      <c r="Y212" s="5" t="s">
        <v>853</v>
      </c>
      <c r="Z212" s="5"/>
      <c r="AA212" s="35"/>
      <c r="AB212" s="51" t="s">
        <v>4926</v>
      </c>
      <c r="AC212" s="51" t="s">
        <v>4927</v>
      </c>
      <c r="AD212" s="51" t="s">
        <v>4927</v>
      </c>
    </row>
    <row r="213" spans="2:30" ht="15" customHeight="1" x14ac:dyDescent="0.3">
      <c r="B213" s="68">
        <v>208</v>
      </c>
      <c r="C213" s="19">
        <v>708</v>
      </c>
      <c r="D213" s="69">
        <v>150482</v>
      </c>
      <c r="E213" s="70" t="s">
        <v>1931</v>
      </c>
      <c r="F213" s="21" t="s">
        <v>1932</v>
      </c>
      <c r="G213" s="21" t="s">
        <v>32</v>
      </c>
      <c r="H213" s="22" t="s">
        <v>112</v>
      </c>
      <c r="I213" s="23" t="s">
        <v>1644</v>
      </c>
      <c r="J213" s="23" t="s">
        <v>1492</v>
      </c>
      <c r="K213" s="21" t="s">
        <v>3505</v>
      </c>
      <c r="L213" s="24" t="s">
        <v>280</v>
      </c>
      <c r="M213" s="21" t="s">
        <v>312</v>
      </c>
      <c r="N213" s="21" t="s">
        <v>244</v>
      </c>
      <c r="O213" s="21" t="s">
        <v>428</v>
      </c>
      <c r="P213" s="3" t="s">
        <v>50</v>
      </c>
      <c r="Q213" s="3" t="s">
        <v>43</v>
      </c>
      <c r="R213" s="45">
        <v>44893</v>
      </c>
      <c r="S213" s="3" t="s">
        <v>2957</v>
      </c>
      <c r="T213" s="5">
        <v>40186</v>
      </c>
      <c r="U213" s="5">
        <v>44393</v>
      </c>
      <c r="V213" s="12"/>
      <c r="W213" s="5"/>
      <c r="X213" s="5"/>
      <c r="Y213" s="5" t="s">
        <v>853</v>
      </c>
      <c r="Z213" s="5"/>
      <c r="AA213" s="35"/>
      <c r="AB213" s="51" t="s">
        <v>4926</v>
      </c>
      <c r="AC213" s="51" t="s">
        <v>4927</v>
      </c>
      <c r="AD213" s="51" t="s">
        <v>4927</v>
      </c>
    </row>
    <row r="214" spans="2:30" ht="15" customHeight="1" x14ac:dyDescent="0.3">
      <c r="B214" s="68">
        <v>209</v>
      </c>
      <c r="C214" s="19">
        <v>709</v>
      </c>
      <c r="D214" s="69">
        <v>150483</v>
      </c>
      <c r="E214" s="70" t="s">
        <v>1933</v>
      </c>
      <c r="F214" s="21" t="s">
        <v>1934</v>
      </c>
      <c r="G214" s="21" t="s">
        <v>32</v>
      </c>
      <c r="H214" s="22" t="s">
        <v>112</v>
      </c>
      <c r="I214" s="23" t="s">
        <v>1657</v>
      </c>
      <c r="J214" s="23" t="s">
        <v>1492</v>
      </c>
      <c r="K214" s="21" t="s">
        <v>3506</v>
      </c>
      <c r="L214" s="24" t="s">
        <v>417</v>
      </c>
      <c r="M214" s="21" t="s">
        <v>243</v>
      </c>
      <c r="N214" s="21" t="s">
        <v>267</v>
      </c>
      <c r="O214" s="21" t="s">
        <v>1935</v>
      </c>
      <c r="P214" s="3" t="s">
        <v>48</v>
      </c>
      <c r="Q214" s="3" t="s">
        <v>2957</v>
      </c>
      <c r="R214" s="45" t="s">
        <v>2957</v>
      </c>
      <c r="S214" s="3" t="s">
        <v>2957</v>
      </c>
      <c r="T214" s="5">
        <v>42510</v>
      </c>
      <c r="U214" s="5">
        <v>44322</v>
      </c>
      <c r="V214" s="12"/>
      <c r="W214" s="5"/>
      <c r="X214" s="5"/>
      <c r="Y214" s="5" t="s">
        <v>853</v>
      </c>
      <c r="Z214" s="5"/>
      <c r="AA214" s="35"/>
      <c r="AB214" s="51" t="s">
        <v>4926</v>
      </c>
      <c r="AC214" s="51" t="s">
        <v>4927</v>
      </c>
      <c r="AD214" s="51" t="s">
        <v>4927</v>
      </c>
    </row>
    <row r="215" spans="2:30" ht="15" customHeight="1" x14ac:dyDescent="0.3">
      <c r="B215" s="68">
        <v>210</v>
      </c>
      <c r="C215" s="19">
        <v>710</v>
      </c>
      <c r="D215" s="69">
        <v>150484</v>
      </c>
      <c r="E215" s="70" t="s">
        <v>1936</v>
      </c>
      <c r="F215" s="21" t="s">
        <v>1937</v>
      </c>
      <c r="G215" s="21" t="s">
        <v>32</v>
      </c>
      <c r="H215" s="22" t="s">
        <v>112</v>
      </c>
      <c r="I215" s="23" t="s">
        <v>1938</v>
      </c>
      <c r="J215" s="23" t="s">
        <v>1492</v>
      </c>
      <c r="K215" s="21" t="s">
        <v>3507</v>
      </c>
      <c r="L215" s="24" t="s">
        <v>242</v>
      </c>
      <c r="M215" s="21" t="s">
        <v>312</v>
      </c>
      <c r="N215" s="21" t="s">
        <v>398</v>
      </c>
      <c r="O215" s="21" t="s">
        <v>653</v>
      </c>
      <c r="P215" s="3" t="s">
        <v>48</v>
      </c>
      <c r="Q215" s="3" t="s">
        <v>2957</v>
      </c>
      <c r="R215" s="45" t="s">
        <v>2957</v>
      </c>
      <c r="S215" s="3" t="s">
        <v>2957</v>
      </c>
      <c r="T215" s="5">
        <v>40186</v>
      </c>
      <c r="U215" s="5">
        <v>45113</v>
      </c>
      <c r="V215" s="12"/>
      <c r="W215" s="5"/>
      <c r="X215" s="5"/>
      <c r="Y215" s="5" t="s">
        <v>853</v>
      </c>
      <c r="Z215" s="5"/>
      <c r="AA215" s="35"/>
      <c r="AB215" s="51" t="s">
        <v>4926</v>
      </c>
      <c r="AC215" s="51" t="s">
        <v>4927</v>
      </c>
      <c r="AD215" s="51" t="s">
        <v>4927</v>
      </c>
    </row>
    <row r="216" spans="2:30" ht="15" customHeight="1" x14ac:dyDescent="0.3">
      <c r="B216" s="68">
        <v>211</v>
      </c>
      <c r="C216" s="19">
        <v>711</v>
      </c>
      <c r="D216" s="69">
        <v>150487</v>
      </c>
      <c r="E216" s="70" t="s">
        <v>1939</v>
      </c>
      <c r="F216" s="21" t="s">
        <v>1940</v>
      </c>
      <c r="G216" s="21" t="s">
        <v>32</v>
      </c>
      <c r="H216" s="22" t="s">
        <v>112</v>
      </c>
      <c r="I216" s="23" t="s">
        <v>1591</v>
      </c>
      <c r="J216" s="23" t="s">
        <v>1492</v>
      </c>
      <c r="K216" s="21" t="s">
        <v>3508</v>
      </c>
      <c r="L216" s="24" t="s">
        <v>242</v>
      </c>
      <c r="M216" s="21" t="s">
        <v>312</v>
      </c>
      <c r="N216" s="21" t="s">
        <v>267</v>
      </c>
      <c r="O216" s="21" t="s">
        <v>1941</v>
      </c>
      <c r="P216" s="3" t="s">
        <v>48</v>
      </c>
      <c r="Q216" s="3" t="s">
        <v>2957</v>
      </c>
      <c r="R216" s="45" t="s">
        <v>2957</v>
      </c>
      <c r="S216" s="3" t="s">
        <v>2957</v>
      </c>
      <c r="T216" s="5">
        <v>40186</v>
      </c>
      <c r="U216" s="5">
        <v>43847</v>
      </c>
      <c r="V216" s="12"/>
      <c r="W216" s="5"/>
      <c r="X216" s="5"/>
      <c r="Y216" s="5" t="s">
        <v>853</v>
      </c>
      <c r="Z216" s="5"/>
      <c r="AA216" s="35"/>
      <c r="AB216" s="51" t="s">
        <v>4926</v>
      </c>
      <c r="AC216" s="51" t="s">
        <v>4927</v>
      </c>
      <c r="AD216" s="51" t="s">
        <v>4927</v>
      </c>
    </row>
    <row r="217" spans="2:30" ht="15" customHeight="1" x14ac:dyDescent="0.3">
      <c r="B217" s="68">
        <v>212</v>
      </c>
      <c r="C217" s="19">
        <v>712</v>
      </c>
      <c r="D217" s="69">
        <v>150490</v>
      </c>
      <c r="E217" s="70" t="s">
        <v>1942</v>
      </c>
      <c r="F217" s="21" t="s">
        <v>1943</v>
      </c>
      <c r="G217" s="21" t="s">
        <v>32</v>
      </c>
      <c r="H217" s="22" t="s">
        <v>112</v>
      </c>
      <c r="I217" s="23" t="s">
        <v>1601</v>
      </c>
      <c r="J217" s="23" t="s">
        <v>1492</v>
      </c>
      <c r="K217" s="21" t="s">
        <v>3509</v>
      </c>
      <c r="L217" s="24" t="s">
        <v>242</v>
      </c>
      <c r="M217" s="21" t="s">
        <v>312</v>
      </c>
      <c r="N217" s="21" t="s">
        <v>267</v>
      </c>
      <c r="O217" s="21" t="s">
        <v>1186</v>
      </c>
      <c r="P217" s="3" t="s">
        <v>48</v>
      </c>
      <c r="Q217" s="3" t="s">
        <v>2957</v>
      </c>
      <c r="R217" s="45" t="s">
        <v>2957</v>
      </c>
      <c r="S217" s="3" t="s">
        <v>2957</v>
      </c>
      <c r="T217" s="5">
        <v>40186</v>
      </c>
      <c r="U217" s="5">
        <v>44161</v>
      </c>
      <c r="V217" s="12"/>
      <c r="W217" s="5"/>
      <c r="X217" s="5"/>
      <c r="Y217" s="5" t="s">
        <v>853</v>
      </c>
      <c r="Z217" s="5"/>
      <c r="AA217" s="35"/>
      <c r="AB217" s="51" t="s">
        <v>4926</v>
      </c>
      <c r="AC217" s="51" t="s">
        <v>4926</v>
      </c>
      <c r="AD217" s="51" t="s">
        <v>4927</v>
      </c>
    </row>
    <row r="218" spans="2:30" ht="15" customHeight="1" x14ac:dyDescent="0.3">
      <c r="B218" s="68">
        <v>213</v>
      </c>
      <c r="C218" s="19">
        <v>713</v>
      </c>
      <c r="D218" s="69">
        <v>150491</v>
      </c>
      <c r="E218" s="70" t="s">
        <v>1944</v>
      </c>
      <c r="F218" s="21" t="s">
        <v>1945</v>
      </c>
      <c r="G218" s="21" t="s">
        <v>32</v>
      </c>
      <c r="H218" s="22" t="s">
        <v>112</v>
      </c>
      <c r="I218" s="23" t="s">
        <v>1694</v>
      </c>
      <c r="J218" s="23" t="s">
        <v>1492</v>
      </c>
      <c r="K218" s="21" t="s">
        <v>3510</v>
      </c>
      <c r="L218" s="24" t="s">
        <v>242</v>
      </c>
      <c r="M218" s="21" t="s">
        <v>312</v>
      </c>
      <c r="N218" s="21" t="s">
        <v>267</v>
      </c>
      <c r="O218" s="21" t="s">
        <v>1186</v>
      </c>
      <c r="P218" s="3" t="s">
        <v>48</v>
      </c>
      <c r="Q218" s="3" t="s">
        <v>2957</v>
      </c>
      <c r="R218" s="45" t="s">
        <v>2957</v>
      </c>
      <c r="S218" s="3" t="s">
        <v>2957</v>
      </c>
      <c r="T218" s="5">
        <v>40186</v>
      </c>
      <c r="U218" s="5">
        <v>45272</v>
      </c>
      <c r="V218" s="12" t="s">
        <v>4996</v>
      </c>
      <c r="W218" s="5"/>
      <c r="X218" s="5"/>
      <c r="Y218" s="5" t="s">
        <v>853</v>
      </c>
      <c r="Z218" s="5"/>
      <c r="AA218" s="35"/>
      <c r="AB218" s="51" t="s">
        <v>4926</v>
      </c>
      <c r="AC218" s="51" t="s">
        <v>4926</v>
      </c>
      <c r="AD218" s="51" t="s">
        <v>4927</v>
      </c>
    </row>
    <row r="219" spans="2:30" ht="15" customHeight="1" x14ac:dyDescent="0.3">
      <c r="B219" s="68">
        <v>214</v>
      </c>
      <c r="C219" s="73" t="s">
        <v>2957</v>
      </c>
      <c r="D219" s="74">
        <v>150492</v>
      </c>
      <c r="E219" s="75" t="s">
        <v>1946</v>
      </c>
      <c r="F219" s="76" t="s">
        <v>1947</v>
      </c>
      <c r="G219" s="76" t="s">
        <v>32</v>
      </c>
      <c r="H219" s="77" t="s">
        <v>112</v>
      </c>
      <c r="I219" s="78" t="s">
        <v>1694</v>
      </c>
      <c r="J219" s="78" t="s">
        <v>1492</v>
      </c>
      <c r="K219" s="76" t="s">
        <v>3511</v>
      </c>
      <c r="L219" s="79" t="s">
        <v>417</v>
      </c>
      <c r="M219" s="76" t="s">
        <v>312</v>
      </c>
      <c r="N219" s="76" t="s">
        <v>398</v>
      </c>
      <c r="O219" s="76" t="s">
        <v>1773</v>
      </c>
      <c r="P219" s="80" t="s">
        <v>48</v>
      </c>
      <c r="Q219" s="80" t="s">
        <v>2957</v>
      </c>
      <c r="R219" s="81" t="s">
        <v>2957</v>
      </c>
      <c r="S219" s="80" t="s">
        <v>2957</v>
      </c>
      <c r="T219" s="82"/>
      <c r="U219" s="82">
        <v>44216</v>
      </c>
      <c r="V219" s="86" t="s">
        <v>3418</v>
      </c>
      <c r="W219" s="82"/>
      <c r="X219" s="82" t="s">
        <v>853</v>
      </c>
      <c r="Y219" s="82"/>
      <c r="Z219" s="82"/>
      <c r="AA219" s="84" t="s">
        <v>1814</v>
      </c>
      <c r="AB219" s="92" t="s">
        <v>4927</v>
      </c>
      <c r="AC219" s="92" t="s">
        <v>4927</v>
      </c>
      <c r="AD219" s="92" t="s">
        <v>4927</v>
      </c>
    </row>
    <row r="220" spans="2:30" ht="15" customHeight="1" x14ac:dyDescent="0.3">
      <c r="B220" s="68">
        <v>215</v>
      </c>
      <c r="C220" s="19">
        <v>714</v>
      </c>
      <c r="D220" s="69">
        <v>150494</v>
      </c>
      <c r="E220" s="70" t="s">
        <v>3512</v>
      </c>
      <c r="F220" s="21" t="s">
        <v>3078</v>
      </c>
      <c r="G220" s="21" t="s">
        <v>32</v>
      </c>
      <c r="H220" s="22" t="s">
        <v>112</v>
      </c>
      <c r="I220" s="23" t="s">
        <v>1657</v>
      </c>
      <c r="J220" s="23" t="s">
        <v>1492</v>
      </c>
      <c r="K220" s="21" t="s">
        <v>3513</v>
      </c>
      <c r="L220" s="24" t="s">
        <v>242</v>
      </c>
      <c r="M220" s="21" t="s">
        <v>243</v>
      </c>
      <c r="N220" s="21" t="s">
        <v>398</v>
      </c>
      <c r="O220" s="21" t="s">
        <v>511</v>
      </c>
      <c r="P220" s="3" t="s">
        <v>48</v>
      </c>
      <c r="Q220" s="3" t="s">
        <v>2957</v>
      </c>
      <c r="R220" s="45" t="s">
        <v>2957</v>
      </c>
      <c r="S220" s="3" t="s">
        <v>2957</v>
      </c>
      <c r="T220" s="5">
        <v>40179</v>
      </c>
      <c r="U220" s="5">
        <v>44509</v>
      </c>
      <c r="V220" s="12" t="s">
        <v>3514</v>
      </c>
      <c r="W220" s="5"/>
      <c r="X220" s="5"/>
      <c r="Y220" s="5" t="s">
        <v>853</v>
      </c>
      <c r="Z220" s="5"/>
      <c r="AA220" s="35"/>
      <c r="AB220" s="51" t="s">
        <v>4926</v>
      </c>
      <c r="AC220" s="51" t="s">
        <v>4927</v>
      </c>
      <c r="AD220" s="51" t="s">
        <v>4927</v>
      </c>
    </row>
    <row r="221" spans="2:30" ht="15" customHeight="1" x14ac:dyDescent="0.3">
      <c r="B221" s="68">
        <v>216</v>
      </c>
      <c r="C221" s="73">
        <v>715</v>
      </c>
      <c r="D221" s="74">
        <v>150497</v>
      </c>
      <c r="E221" s="75" t="s">
        <v>1948</v>
      </c>
      <c r="F221" s="76" t="s">
        <v>1949</v>
      </c>
      <c r="G221" s="76" t="s">
        <v>32</v>
      </c>
      <c r="H221" s="77" t="s">
        <v>112</v>
      </c>
      <c r="I221" s="78" t="s">
        <v>1702</v>
      </c>
      <c r="J221" s="78" t="s">
        <v>1492</v>
      </c>
      <c r="K221" s="76" t="s">
        <v>3515</v>
      </c>
      <c r="L221" s="79" t="s">
        <v>280</v>
      </c>
      <c r="M221" s="76" t="s">
        <v>312</v>
      </c>
      <c r="N221" s="76" t="s">
        <v>398</v>
      </c>
      <c r="O221" s="76" t="s">
        <v>1913</v>
      </c>
      <c r="P221" s="80" t="s">
        <v>48</v>
      </c>
      <c r="Q221" s="80" t="s">
        <v>2957</v>
      </c>
      <c r="R221" s="81" t="s">
        <v>2957</v>
      </c>
      <c r="S221" s="80" t="s">
        <v>2957</v>
      </c>
      <c r="T221" s="82">
        <v>43151</v>
      </c>
      <c r="U221" s="82">
        <v>44985</v>
      </c>
      <c r="V221" s="83" t="s">
        <v>3412</v>
      </c>
      <c r="W221" s="82"/>
      <c r="X221" s="82" t="s">
        <v>853</v>
      </c>
      <c r="Y221" s="82" t="s">
        <v>853</v>
      </c>
      <c r="Z221" s="82"/>
      <c r="AA221" s="84" t="s">
        <v>4997</v>
      </c>
      <c r="AB221" s="92" t="s">
        <v>4927</v>
      </c>
      <c r="AC221" s="92" t="s">
        <v>4927</v>
      </c>
      <c r="AD221" s="92" t="s">
        <v>4927</v>
      </c>
    </row>
    <row r="222" spans="2:30" ht="15" customHeight="1" x14ac:dyDescent="0.3">
      <c r="B222" s="68">
        <v>217</v>
      </c>
      <c r="C222" s="19">
        <v>716</v>
      </c>
      <c r="D222" s="69">
        <v>150499</v>
      </c>
      <c r="E222" s="70" t="s">
        <v>1950</v>
      </c>
      <c r="F222" s="21" t="s">
        <v>1951</v>
      </c>
      <c r="G222" s="21" t="s">
        <v>32</v>
      </c>
      <c r="H222" s="22" t="s">
        <v>112</v>
      </c>
      <c r="I222" s="23" t="s">
        <v>1702</v>
      </c>
      <c r="J222" s="23" t="s">
        <v>1492</v>
      </c>
      <c r="K222" s="21" t="s">
        <v>3517</v>
      </c>
      <c r="L222" s="24" t="s">
        <v>280</v>
      </c>
      <c r="M222" s="21" t="s">
        <v>312</v>
      </c>
      <c r="N222" s="21" t="s">
        <v>398</v>
      </c>
      <c r="O222" s="21" t="s">
        <v>1913</v>
      </c>
      <c r="P222" s="3" t="s">
        <v>48</v>
      </c>
      <c r="Q222" s="3" t="s">
        <v>2957</v>
      </c>
      <c r="R222" s="45" t="s">
        <v>2957</v>
      </c>
      <c r="S222" s="3" t="s">
        <v>2957</v>
      </c>
      <c r="T222" s="5">
        <v>43151</v>
      </c>
      <c r="U222" s="5">
        <v>44985</v>
      </c>
      <c r="V222" s="12" t="s">
        <v>3269</v>
      </c>
      <c r="W222" s="5"/>
      <c r="X222" s="5"/>
      <c r="Y222" s="5" t="s">
        <v>853</v>
      </c>
      <c r="Z222" s="5"/>
      <c r="AA222" s="35" t="s">
        <v>3345</v>
      </c>
      <c r="AB222" s="51" t="s">
        <v>4926</v>
      </c>
      <c r="AC222" s="51" t="s">
        <v>4927</v>
      </c>
      <c r="AD222" s="51" t="s">
        <v>4927</v>
      </c>
    </row>
    <row r="223" spans="2:30" ht="15" customHeight="1" x14ac:dyDescent="0.3">
      <c r="B223" s="68">
        <v>218</v>
      </c>
      <c r="C223" s="19">
        <v>717</v>
      </c>
      <c r="D223" s="69">
        <v>150552</v>
      </c>
      <c r="E223" s="70" t="s">
        <v>1952</v>
      </c>
      <c r="F223" s="21" t="s">
        <v>1953</v>
      </c>
      <c r="G223" s="21" t="s">
        <v>32</v>
      </c>
      <c r="H223" s="22" t="s">
        <v>112</v>
      </c>
      <c r="I223" s="23" t="s">
        <v>1954</v>
      </c>
      <c r="J223" s="23" t="s">
        <v>1492</v>
      </c>
      <c r="K223" s="21" t="s">
        <v>3518</v>
      </c>
      <c r="L223" s="24" t="s">
        <v>242</v>
      </c>
      <c r="M223" s="21" t="s">
        <v>312</v>
      </c>
      <c r="N223" s="21" t="s">
        <v>267</v>
      </c>
      <c r="O223" s="21" t="s">
        <v>1186</v>
      </c>
      <c r="P223" s="3" t="s">
        <v>48</v>
      </c>
      <c r="Q223" s="3" t="s">
        <v>2957</v>
      </c>
      <c r="R223" s="45" t="s">
        <v>2957</v>
      </c>
      <c r="S223" s="3" t="s">
        <v>2957</v>
      </c>
      <c r="T223" s="5">
        <v>40186</v>
      </c>
      <c r="U223" s="5">
        <v>44215</v>
      </c>
      <c r="V223" s="12"/>
      <c r="W223" s="5"/>
      <c r="X223" s="5"/>
      <c r="Y223" s="5" t="s">
        <v>853</v>
      </c>
      <c r="Z223" s="5"/>
      <c r="AA223" s="35"/>
      <c r="AB223" s="51" t="s">
        <v>4926</v>
      </c>
      <c r="AC223" s="51" t="s">
        <v>4927</v>
      </c>
      <c r="AD223" s="51" t="s">
        <v>4927</v>
      </c>
    </row>
    <row r="224" spans="2:30" ht="15" customHeight="1" x14ac:dyDescent="0.3">
      <c r="B224" s="68">
        <v>219</v>
      </c>
      <c r="C224" s="19">
        <v>718</v>
      </c>
      <c r="D224" s="69">
        <v>150570</v>
      </c>
      <c r="E224" s="70" t="s">
        <v>796</v>
      </c>
      <c r="F224" s="21" t="s">
        <v>1955</v>
      </c>
      <c r="G224" s="21" t="s">
        <v>32</v>
      </c>
      <c r="H224" s="22" t="s">
        <v>112</v>
      </c>
      <c r="I224" s="23" t="s">
        <v>1581</v>
      </c>
      <c r="J224" s="23" t="s">
        <v>1492</v>
      </c>
      <c r="K224" s="21" t="s">
        <v>3519</v>
      </c>
      <c r="L224" s="24" t="s">
        <v>417</v>
      </c>
      <c r="M224" s="21" t="s">
        <v>243</v>
      </c>
      <c r="N224" s="21" t="s">
        <v>244</v>
      </c>
      <c r="O224" s="21" t="s">
        <v>428</v>
      </c>
      <c r="P224" s="3" t="s">
        <v>48</v>
      </c>
      <c r="Q224" s="3" t="s">
        <v>2957</v>
      </c>
      <c r="R224" s="45" t="s">
        <v>2957</v>
      </c>
      <c r="S224" s="3" t="s">
        <v>2957</v>
      </c>
      <c r="T224" s="5">
        <v>40186</v>
      </c>
      <c r="U224" s="5">
        <v>44572</v>
      </c>
      <c r="V224" s="12"/>
      <c r="W224" s="5"/>
      <c r="X224" s="5"/>
      <c r="Y224" s="5" t="s">
        <v>853</v>
      </c>
      <c r="Z224" s="5"/>
      <c r="AA224" s="35"/>
      <c r="AB224" s="51" t="s">
        <v>4926</v>
      </c>
      <c r="AC224" s="51" t="s">
        <v>4927</v>
      </c>
      <c r="AD224" s="51" t="s">
        <v>4927</v>
      </c>
    </row>
    <row r="225" spans="2:30" ht="15" customHeight="1" x14ac:dyDescent="0.3">
      <c r="B225" s="68">
        <v>220</v>
      </c>
      <c r="C225" s="19">
        <v>719</v>
      </c>
      <c r="D225" s="69">
        <v>150574</v>
      </c>
      <c r="E225" s="70" t="s">
        <v>1956</v>
      </c>
      <c r="F225" s="21" t="s">
        <v>1957</v>
      </c>
      <c r="G225" s="21" t="s">
        <v>32</v>
      </c>
      <c r="H225" s="22" t="s">
        <v>108</v>
      </c>
      <c r="I225" s="23" t="s">
        <v>1537</v>
      </c>
      <c r="J225" s="23" t="s">
        <v>1492</v>
      </c>
      <c r="K225" s="21" t="s">
        <v>3520</v>
      </c>
      <c r="L225" s="24" t="s">
        <v>242</v>
      </c>
      <c r="M225" s="21" t="s">
        <v>256</v>
      </c>
      <c r="N225" s="21" t="s">
        <v>308</v>
      </c>
      <c r="O225" s="21" t="s">
        <v>450</v>
      </c>
      <c r="P225" s="3" t="s">
        <v>50</v>
      </c>
      <c r="Q225" s="3" t="s">
        <v>43</v>
      </c>
      <c r="R225" s="45">
        <v>43740</v>
      </c>
      <c r="S225" s="3" t="s">
        <v>1958</v>
      </c>
      <c r="T225" s="5">
        <v>40074</v>
      </c>
      <c r="U225" s="5">
        <v>44221</v>
      </c>
      <c r="V225" s="12"/>
      <c r="W225" s="5"/>
      <c r="X225" s="5"/>
      <c r="Y225" s="5" t="s">
        <v>853</v>
      </c>
      <c r="Z225" s="5"/>
      <c r="AA225" s="35"/>
      <c r="AB225" s="51" t="s">
        <v>4926</v>
      </c>
      <c r="AC225" s="51" t="s">
        <v>4927</v>
      </c>
      <c r="AD225" s="51" t="s">
        <v>4927</v>
      </c>
    </row>
    <row r="226" spans="2:30" ht="15" customHeight="1" x14ac:dyDescent="0.3">
      <c r="B226" s="68">
        <v>221</v>
      </c>
      <c r="C226" s="19">
        <v>720</v>
      </c>
      <c r="D226" s="69">
        <v>150576</v>
      </c>
      <c r="E226" s="70" t="s">
        <v>1959</v>
      </c>
      <c r="F226" s="21" t="s">
        <v>1960</v>
      </c>
      <c r="G226" s="21" t="s">
        <v>32</v>
      </c>
      <c r="H226" s="22" t="s">
        <v>112</v>
      </c>
      <c r="I226" s="23" t="s">
        <v>1961</v>
      </c>
      <c r="J226" s="23" t="s">
        <v>1579</v>
      </c>
      <c r="K226" s="21" t="s">
        <v>3521</v>
      </c>
      <c r="L226" s="24" t="s">
        <v>242</v>
      </c>
      <c r="M226" s="21" t="s">
        <v>256</v>
      </c>
      <c r="N226" s="21" t="s">
        <v>313</v>
      </c>
      <c r="O226" s="21" t="s">
        <v>347</v>
      </c>
      <c r="P226" s="3" t="s">
        <v>50</v>
      </c>
      <c r="Q226" s="3" t="s">
        <v>43</v>
      </c>
      <c r="R226" s="45">
        <v>44000</v>
      </c>
      <c r="S226" s="3" t="s">
        <v>1962</v>
      </c>
      <c r="T226" s="5">
        <v>43151</v>
      </c>
      <c r="U226" s="5">
        <v>45260</v>
      </c>
      <c r="V226" s="12"/>
      <c r="W226" s="5"/>
      <c r="X226" s="5"/>
      <c r="Y226" s="5" t="s">
        <v>853</v>
      </c>
      <c r="Z226" s="5"/>
      <c r="AA226" s="35"/>
      <c r="AB226" s="51" t="s">
        <v>4926</v>
      </c>
      <c r="AC226" s="51" t="s">
        <v>4927</v>
      </c>
      <c r="AD226" s="51" t="s">
        <v>4926</v>
      </c>
    </row>
    <row r="227" spans="2:30" ht="15" customHeight="1" x14ac:dyDescent="0.3">
      <c r="B227" s="68">
        <v>222</v>
      </c>
      <c r="C227" s="19">
        <v>721</v>
      </c>
      <c r="D227" s="69">
        <v>150577</v>
      </c>
      <c r="E227" s="70" t="s">
        <v>1963</v>
      </c>
      <c r="F227" s="21" t="s">
        <v>1964</v>
      </c>
      <c r="G227" s="21" t="s">
        <v>32</v>
      </c>
      <c r="H227" s="22" t="s">
        <v>112</v>
      </c>
      <c r="I227" s="23" t="s">
        <v>1611</v>
      </c>
      <c r="J227" s="23" t="s">
        <v>1579</v>
      </c>
      <c r="K227" s="21" t="s">
        <v>3522</v>
      </c>
      <c r="L227" s="24" t="s">
        <v>242</v>
      </c>
      <c r="M227" s="21" t="s">
        <v>256</v>
      </c>
      <c r="N227" s="21" t="s">
        <v>308</v>
      </c>
      <c r="O227" s="21" t="s">
        <v>258</v>
      </c>
      <c r="P227" s="3" t="s">
        <v>50</v>
      </c>
      <c r="Q227" s="3" t="s">
        <v>43</v>
      </c>
      <c r="R227" s="45">
        <v>43879</v>
      </c>
      <c r="S227" s="3" t="s">
        <v>1965</v>
      </c>
      <c r="T227" s="5">
        <v>40294</v>
      </c>
      <c r="U227" s="5">
        <v>44732</v>
      </c>
      <c r="V227" s="12"/>
      <c r="W227" s="5"/>
      <c r="X227" s="5"/>
      <c r="Y227" s="5" t="s">
        <v>853</v>
      </c>
      <c r="Z227" s="5"/>
      <c r="AA227" s="35"/>
      <c r="AB227" s="51" t="s">
        <v>4926</v>
      </c>
      <c r="AC227" s="51" t="s">
        <v>4927</v>
      </c>
      <c r="AD227" s="51" t="s">
        <v>4927</v>
      </c>
    </row>
    <row r="228" spans="2:30" ht="15" customHeight="1" x14ac:dyDescent="0.3">
      <c r="B228" s="68">
        <v>223</v>
      </c>
      <c r="C228" s="19">
        <v>722</v>
      </c>
      <c r="D228" s="69">
        <v>150582</v>
      </c>
      <c r="E228" s="70" t="s">
        <v>1966</v>
      </c>
      <c r="F228" s="21" t="s">
        <v>1967</v>
      </c>
      <c r="G228" s="21" t="s">
        <v>32</v>
      </c>
      <c r="H228" s="22" t="s">
        <v>112</v>
      </c>
      <c r="I228" s="23" t="s">
        <v>1938</v>
      </c>
      <c r="J228" s="23" t="s">
        <v>1492</v>
      </c>
      <c r="K228" s="21" t="s">
        <v>3523</v>
      </c>
      <c r="L228" s="24" t="s">
        <v>242</v>
      </c>
      <c r="M228" s="21" t="s">
        <v>256</v>
      </c>
      <c r="N228" s="21" t="s">
        <v>313</v>
      </c>
      <c r="O228" s="21" t="s">
        <v>499</v>
      </c>
      <c r="P228" s="3" t="s">
        <v>50</v>
      </c>
      <c r="Q228" s="3" t="s">
        <v>43</v>
      </c>
      <c r="R228" s="45">
        <v>43846</v>
      </c>
      <c r="S228" s="3" t="s">
        <v>1968</v>
      </c>
      <c r="T228" s="5">
        <v>40472</v>
      </c>
      <c r="U228" s="5">
        <v>45042</v>
      </c>
      <c r="V228" s="12"/>
      <c r="W228" s="5"/>
      <c r="X228" s="5"/>
      <c r="Y228" s="5" t="s">
        <v>853</v>
      </c>
      <c r="Z228" s="5"/>
      <c r="AA228" s="35"/>
      <c r="AB228" s="51" t="s">
        <v>4926</v>
      </c>
      <c r="AC228" s="51" t="s">
        <v>4927</v>
      </c>
      <c r="AD228" s="51" t="s">
        <v>4926</v>
      </c>
    </row>
    <row r="229" spans="2:30" ht="15" customHeight="1" x14ac:dyDescent="0.3">
      <c r="B229" s="68">
        <v>224</v>
      </c>
      <c r="C229" s="19">
        <v>723</v>
      </c>
      <c r="D229" s="69">
        <v>150584</v>
      </c>
      <c r="E229" s="70" t="s">
        <v>1969</v>
      </c>
      <c r="F229" s="21" t="s">
        <v>1970</v>
      </c>
      <c r="G229" s="21" t="s">
        <v>32</v>
      </c>
      <c r="H229" s="22" t="s">
        <v>107</v>
      </c>
      <c r="I229" s="23" t="s">
        <v>1544</v>
      </c>
      <c r="J229" s="23" t="s">
        <v>1492</v>
      </c>
      <c r="K229" s="21" t="s">
        <v>3524</v>
      </c>
      <c r="L229" s="24" t="s">
        <v>242</v>
      </c>
      <c r="M229" s="21" t="s">
        <v>312</v>
      </c>
      <c r="N229" s="21" t="s">
        <v>308</v>
      </c>
      <c r="O229" s="21" t="s">
        <v>450</v>
      </c>
      <c r="P229" s="3" t="s">
        <v>50</v>
      </c>
      <c r="Q229" s="3" t="s">
        <v>43</v>
      </c>
      <c r="R229" s="45">
        <v>44131</v>
      </c>
      <c r="S229" s="3" t="s">
        <v>3525</v>
      </c>
      <c r="T229" s="5">
        <v>40424</v>
      </c>
      <c r="U229" s="5">
        <v>44922</v>
      </c>
      <c r="V229" s="12"/>
      <c r="W229" s="5"/>
      <c r="X229" s="5"/>
      <c r="Y229" s="5" t="s">
        <v>853</v>
      </c>
      <c r="Z229" s="5"/>
      <c r="AA229" s="35"/>
      <c r="AB229" s="51" t="s">
        <v>4926</v>
      </c>
      <c r="AC229" s="51" t="s">
        <v>4927</v>
      </c>
      <c r="AD229" s="51" t="s">
        <v>4926</v>
      </c>
    </row>
    <row r="230" spans="2:30" ht="15" customHeight="1" x14ac:dyDescent="0.3">
      <c r="B230" s="68">
        <v>225</v>
      </c>
      <c r="C230" s="73" t="s">
        <v>2957</v>
      </c>
      <c r="D230" s="74">
        <v>150586</v>
      </c>
      <c r="E230" s="75" t="s">
        <v>281</v>
      </c>
      <c r="F230" s="76" t="s">
        <v>1971</v>
      </c>
      <c r="G230" s="76" t="s">
        <v>32</v>
      </c>
      <c r="H230" s="77" t="s">
        <v>112</v>
      </c>
      <c r="I230" s="78" t="s">
        <v>1641</v>
      </c>
      <c r="J230" s="78" t="s">
        <v>1492</v>
      </c>
      <c r="K230" s="76" t="s">
        <v>3526</v>
      </c>
      <c r="L230" s="79" t="s">
        <v>242</v>
      </c>
      <c r="M230" s="76" t="s">
        <v>243</v>
      </c>
      <c r="N230" s="76" t="s">
        <v>639</v>
      </c>
      <c r="O230" s="76" t="s">
        <v>1731</v>
      </c>
      <c r="P230" s="80" t="s">
        <v>48</v>
      </c>
      <c r="Q230" s="80" t="s">
        <v>2957</v>
      </c>
      <c r="R230" s="81" t="s">
        <v>2957</v>
      </c>
      <c r="S230" s="80" t="s">
        <v>2957</v>
      </c>
      <c r="T230" s="82"/>
      <c r="U230" s="82">
        <v>0</v>
      </c>
      <c r="V230" s="86" t="s">
        <v>3284</v>
      </c>
      <c r="W230" s="82"/>
      <c r="X230" s="82" t="s">
        <v>853</v>
      </c>
      <c r="Y230" s="82"/>
      <c r="Z230" s="82"/>
      <c r="AA230" s="84" t="s">
        <v>3527</v>
      </c>
      <c r="AB230" s="92" t="s">
        <v>4927</v>
      </c>
      <c r="AC230" s="92" t="s">
        <v>4927</v>
      </c>
      <c r="AD230" s="92" t="s">
        <v>4927</v>
      </c>
    </row>
    <row r="231" spans="2:30" ht="15" customHeight="1" x14ac:dyDescent="0.3">
      <c r="B231" s="68">
        <v>226</v>
      </c>
      <c r="C231" s="19">
        <v>724</v>
      </c>
      <c r="D231" s="69">
        <v>150589</v>
      </c>
      <c r="E231" s="70" t="s">
        <v>1639</v>
      </c>
      <c r="F231" s="21" t="s">
        <v>1972</v>
      </c>
      <c r="G231" s="21" t="s">
        <v>32</v>
      </c>
      <c r="H231" s="22" t="s">
        <v>112</v>
      </c>
      <c r="I231" s="23" t="s">
        <v>1641</v>
      </c>
      <c r="J231" s="23" t="s">
        <v>1579</v>
      </c>
      <c r="K231" s="21" t="s">
        <v>3528</v>
      </c>
      <c r="L231" s="24" t="s">
        <v>242</v>
      </c>
      <c r="M231" s="21" t="s">
        <v>256</v>
      </c>
      <c r="N231" s="21" t="s">
        <v>313</v>
      </c>
      <c r="O231" s="21" t="s">
        <v>499</v>
      </c>
      <c r="P231" s="3" t="s">
        <v>50</v>
      </c>
      <c r="Q231" s="3" t="s">
        <v>43</v>
      </c>
      <c r="R231" s="45">
        <v>43921</v>
      </c>
      <c r="S231" s="3" t="s">
        <v>1973</v>
      </c>
      <c r="T231" s="5">
        <v>40682</v>
      </c>
      <c r="U231" s="5">
        <v>44922</v>
      </c>
      <c r="V231" s="12"/>
      <c r="W231" s="5"/>
      <c r="X231" s="5"/>
      <c r="Y231" s="5" t="s">
        <v>853</v>
      </c>
      <c r="Z231" s="5"/>
      <c r="AA231" s="35"/>
      <c r="AB231" s="51" t="s">
        <v>4926</v>
      </c>
      <c r="AC231" s="51" t="s">
        <v>4927</v>
      </c>
      <c r="AD231" s="51" t="s">
        <v>4927</v>
      </c>
    </row>
    <row r="232" spans="2:30" ht="15" customHeight="1" x14ac:dyDescent="0.3">
      <c r="B232" s="68">
        <v>227</v>
      </c>
      <c r="C232" s="73" t="s">
        <v>2957</v>
      </c>
      <c r="D232" s="74">
        <v>150590</v>
      </c>
      <c r="E232" s="75" t="s">
        <v>1523</v>
      </c>
      <c r="F232" s="76" t="s">
        <v>1974</v>
      </c>
      <c r="G232" s="76" t="s">
        <v>32</v>
      </c>
      <c r="H232" s="77" t="s">
        <v>108</v>
      </c>
      <c r="I232" s="78" t="s">
        <v>1531</v>
      </c>
      <c r="J232" s="78" t="s">
        <v>1492</v>
      </c>
      <c r="K232" s="76" t="s">
        <v>3529</v>
      </c>
      <c r="L232" s="79" t="s">
        <v>280</v>
      </c>
      <c r="M232" s="76" t="s">
        <v>256</v>
      </c>
      <c r="N232" s="76" t="s">
        <v>308</v>
      </c>
      <c r="O232" s="76" t="s">
        <v>450</v>
      </c>
      <c r="P232" s="80" t="s">
        <v>48</v>
      </c>
      <c r="Q232" s="80" t="s">
        <v>2957</v>
      </c>
      <c r="R232" s="81" t="s">
        <v>2957</v>
      </c>
      <c r="S232" s="80" t="s">
        <v>2957</v>
      </c>
      <c r="T232" s="82"/>
      <c r="U232" s="82">
        <v>0</v>
      </c>
      <c r="V232" s="86" t="s">
        <v>3284</v>
      </c>
      <c r="W232" s="82"/>
      <c r="X232" s="82" t="s">
        <v>853</v>
      </c>
      <c r="Y232" s="82"/>
      <c r="Z232" s="82"/>
      <c r="AA232" s="84" t="s">
        <v>3530</v>
      </c>
      <c r="AB232" s="92" t="s">
        <v>4927</v>
      </c>
      <c r="AC232" s="92" t="s">
        <v>4927</v>
      </c>
      <c r="AD232" s="92" t="s">
        <v>4927</v>
      </c>
    </row>
    <row r="233" spans="2:30" ht="15" customHeight="1" x14ac:dyDescent="0.3">
      <c r="B233" s="68">
        <v>228</v>
      </c>
      <c r="C233" s="73" t="s">
        <v>2957</v>
      </c>
      <c r="D233" s="74">
        <v>150591</v>
      </c>
      <c r="E233" s="75" t="s">
        <v>1975</v>
      </c>
      <c r="F233" s="76" t="s">
        <v>1976</v>
      </c>
      <c r="G233" s="76" t="s">
        <v>32</v>
      </c>
      <c r="H233" s="77" t="s">
        <v>108</v>
      </c>
      <c r="I233" s="78" t="s">
        <v>1977</v>
      </c>
      <c r="J233" s="78" t="s">
        <v>1492</v>
      </c>
      <c r="K233" s="76" t="s">
        <v>3531</v>
      </c>
      <c r="L233" s="79" t="s">
        <v>242</v>
      </c>
      <c r="M233" s="76" t="s">
        <v>243</v>
      </c>
      <c r="N233" s="76" t="s">
        <v>398</v>
      </c>
      <c r="O233" s="76" t="s">
        <v>1978</v>
      </c>
      <c r="P233" s="80" t="s">
        <v>50</v>
      </c>
      <c r="Q233" s="80" t="s">
        <v>43</v>
      </c>
      <c r="R233" s="81">
        <v>44015</v>
      </c>
      <c r="S233" s="80" t="s">
        <v>2957</v>
      </c>
      <c r="T233" s="82" t="s">
        <v>2957</v>
      </c>
      <c r="U233" s="82" t="s">
        <v>2957</v>
      </c>
      <c r="V233" s="86" t="s">
        <v>3418</v>
      </c>
      <c r="W233" s="82"/>
      <c r="X233" s="82" t="s">
        <v>853</v>
      </c>
      <c r="Y233" s="82"/>
      <c r="Z233" s="82"/>
      <c r="AA233" s="84" t="s">
        <v>1814</v>
      </c>
      <c r="AB233" s="92" t="s">
        <v>4927</v>
      </c>
      <c r="AC233" s="92" t="s">
        <v>4927</v>
      </c>
      <c r="AD233" s="92" t="s">
        <v>4927</v>
      </c>
    </row>
    <row r="234" spans="2:30" ht="15" customHeight="1" x14ac:dyDescent="0.3">
      <c r="B234" s="68">
        <v>229</v>
      </c>
      <c r="C234" s="19">
        <v>725</v>
      </c>
      <c r="D234" s="69">
        <v>150593</v>
      </c>
      <c r="E234" s="70" t="s">
        <v>849</v>
      </c>
      <c r="F234" s="21" t="s">
        <v>1979</v>
      </c>
      <c r="G234" s="21" t="s">
        <v>32</v>
      </c>
      <c r="H234" s="22" t="s">
        <v>112</v>
      </c>
      <c r="I234" s="23" t="s">
        <v>1644</v>
      </c>
      <c r="J234" s="23" t="s">
        <v>1492</v>
      </c>
      <c r="K234" s="21" t="s">
        <v>3532</v>
      </c>
      <c r="L234" s="24" t="s">
        <v>242</v>
      </c>
      <c r="M234" s="21" t="s">
        <v>266</v>
      </c>
      <c r="N234" s="34" t="s">
        <v>300</v>
      </c>
      <c r="O234" s="21" t="s">
        <v>904</v>
      </c>
      <c r="P234" s="3" t="s">
        <v>50</v>
      </c>
      <c r="Q234" s="3" t="s">
        <v>43</v>
      </c>
      <c r="R234" s="45">
        <v>44300</v>
      </c>
      <c r="S234" s="3"/>
      <c r="T234" s="5">
        <v>40739</v>
      </c>
      <c r="U234" s="5">
        <v>44218</v>
      </c>
      <c r="V234" s="12"/>
      <c r="W234" s="5"/>
      <c r="X234" s="5"/>
      <c r="Y234" s="5" t="s">
        <v>853</v>
      </c>
      <c r="Z234" s="5"/>
      <c r="AA234" s="35"/>
      <c r="AB234" s="51" t="s">
        <v>4926</v>
      </c>
      <c r="AC234" s="51" t="s">
        <v>4927</v>
      </c>
      <c r="AD234" s="51" t="s">
        <v>4927</v>
      </c>
    </row>
    <row r="235" spans="2:30" ht="15" customHeight="1" x14ac:dyDescent="0.3">
      <c r="B235" s="68">
        <v>230</v>
      </c>
      <c r="C235" s="19">
        <v>726</v>
      </c>
      <c r="D235" s="69">
        <v>150594</v>
      </c>
      <c r="E235" s="70" t="s">
        <v>1769</v>
      </c>
      <c r="F235" s="21" t="s">
        <v>1980</v>
      </c>
      <c r="G235" s="21" t="s">
        <v>32</v>
      </c>
      <c r="H235" s="22" t="s">
        <v>107</v>
      </c>
      <c r="I235" s="23" t="s">
        <v>1544</v>
      </c>
      <c r="J235" s="23" t="s">
        <v>1492</v>
      </c>
      <c r="K235" s="21" t="s">
        <v>3533</v>
      </c>
      <c r="L235" s="24" t="s">
        <v>242</v>
      </c>
      <c r="M235" s="21" t="s">
        <v>243</v>
      </c>
      <c r="N235" s="21" t="s">
        <v>398</v>
      </c>
      <c r="O235" s="21" t="s">
        <v>653</v>
      </c>
      <c r="P235" s="3" t="s">
        <v>48</v>
      </c>
      <c r="Q235" s="3" t="s">
        <v>2957</v>
      </c>
      <c r="R235" s="45" t="s">
        <v>2957</v>
      </c>
      <c r="S235" s="3" t="s">
        <v>2957</v>
      </c>
      <c r="T235" s="5">
        <v>40785</v>
      </c>
      <c r="U235" s="5" t="s">
        <v>4991</v>
      </c>
      <c r="V235" s="12"/>
      <c r="W235" s="5"/>
      <c r="X235" s="5"/>
      <c r="Y235" s="5" t="s">
        <v>853</v>
      </c>
      <c r="Z235" s="5"/>
      <c r="AA235" s="35"/>
      <c r="AB235" s="51" t="s">
        <v>4926</v>
      </c>
      <c r="AC235" s="51" t="s">
        <v>4927</v>
      </c>
      <c r="AD235" s="51" t="s">
        <v>4927</v>
      </c>
    </row>
    <row r="236" spans="2:30" ht="15" customHeight="1" x14ac:dyDescent="0.3">
      <c r="B236" s="68">
        <v>231</v>
      </c>
      <c r="C236" s="19">
        <v>727</v>
      </c>
      <c r="D236" s="69">
        <v>150595</v>
      </c>
      <c r="E236" s="70" t="s">
        <v>1583</v>
      </c>
      <c r="F236" s="21" t="s">
        <v>1981</v>
      </c>
      <c r="G236" s="21" t="s">
        <v>32</v>
      </c>
      <c r="H236" s="22" t="s">
        <v>112</v>
      </c>
      <c r="I236" s="23" t="s">
        <v>1694</v>
      </c>
      <c r="J236" s="23" t="s">
        <v>1492</v>
      </c>
      <c r="K236" s="21" t="s">
        <v>3534</v>
      </c>
      <c r="L236" s="24" t="s">
        <v>242</v>
      </c>
      <c r="M236" s="21" t="s">
        <v>256</v>
      </c>
      <c r="N236" s="21" t="s">
        <v>313</v>
      </c>
      <c r="O236" s="21" t="s">
        <v>504</v>
      </c>
      <c r="P236" s="3" t="s">
        <v>48</v>
      </c>
      <c r="Q236" s="3" t="s">
        <v>2957</v>
      </c>
      <c r="R236" s="45" t="s">
        <v>2957</v>
      </c>
      <c r="S236" s="3" t="s">
        <v>2957</v>
      </c>
      <c r="T236" s="5">
        <v>40826</v>
      </c>
      <c r="U236" s="5">
        <v>45078</v>
      </c>
      <c r="V236" s="12"/>
      <c r="W236" s="5"/>
      <c r="X236" s="5"/>
      <c r="Y236" s="5" t="s">
        <v>853</v>
      </c>
      <c r="Z236" s="5"/>
      <c r="AA236" s="35"/>
      <c r="AB236" s="51" t="s">
        <v>4926</v>
      </c>
      <c r="AC236" s="51" t="s">
        <v>4927</v>
      </c>
      <c r="AD236" s="51" t="s">
        <v>4927</v>
      </c>
    </row>
    <row r="237" spans="2:30" ht="15" customHeight="1" x14ac:dyDescent="0.3">
      <c r="B237" s="68">
        <v>232</v>
      </c>
      <c r="C237" s="19">
        <v>728</v>
      </c>
      <c r="D237" s="69">
        <v>150596</v>
      </c>
      <c r="E237" s="70" t="s">
        <v>1982</v>
      </c>
      <c r="F237" s="21" t="s">
        <v>20</v>
      </c>
      <c r="G237" s="21" t="s">
        <v>32</v>
      </c>
      <c r="H237" s="22" t="s">
        <v>107</v>
      </c>
      <c r="I237" s="23" t="s">
        <v>486</v>
      </c>
      <c r="J237" s="23" t="s">
        <v>1492</v>
      </c>
      <c r="K237" s="21" t="s">
        <v>3535</v>
      </c>
      <c r="L237" s="24" t="s">
        <v>242</v>
      </c>
      <c r="M237" s="21" t="s">
        <v>256</v>
      </c>
      <c r="N237" s="21" t="s">
        <v>313</v>
      </c>
      <c r="O237" s="21" t="s">
        <v>347</v>
      </c>
      <c r="P237" s="3" t="s">
        <v>50</v>
      </c>
      <c r="Q237" s="3" t="s">
        <v>43</v>
      </c>
      <c r="R237" s="45">
        <v>44466</v>
      </c>
      <c r="S237" s="3" t="s">
        <v>3536</v>
      </c>
      <c r="T237" s="5">
        <v>40942</v>
      </c>
      <c r="U237" s="5">
        <v>45084</v>
      </c>
      <c r="V237" s="12"/>
      <c r="W237" s="5"/>
      <c r="X237" s="5"/>
      <c r="Y237" s="5" t="s">
        <v>853</v>
      </c>
      <c r="Z237" s="5"/>
      <c r="AA237" s="35"/>
      <c r="AB237" s="51" t="s">
        <v>4926</v>
      </c>
      <c r="AC237" s="51" t="s">
        <v>4926</v>
      </c>
      <c r="AD237" s="51" t="s">
        <v>4927</v>
      </c>
    </row>
    <row r="238" spans="2:30" ht="15" customHeight="1" x14ac:dyDescent="0.3">
      <c r="B238" s="68">
        <v>233</v>
      </c>
      <c r="C238" s="19">
        <v>729</v>
      </c>
      <c r="D238" s="69">
        <v>150600</v>
      </c>
      <c r="E238" s="70" t="s">
        <v>1983</v>
      </c>
      <c r="F238" s="21" t="s">
        <v>1984</v>
      </c>
      <c r="G238" s="21" t="s">
        <v>32</v>
      </c>
      <c r="H238" s="22" t="s">
        <v>112</v>
      </c>
      <c r="I238" s="23" t="s">
        <v>1581</v>
      </c>
      <c r="J238" s="23" t="s">
        <v>1492</v>
      </c>
      <c r="K238" s="21" t="s">
        <v>3537</v>
      </c>
      <c r="L238" s="24" t="s">
        <v>242</v>
      </c>
      <c r="M238" s="21" t="s">
        <v>256</v>
      </c>
      <c r="N238" s="21" t="s">
        <v>308</v>
      </c>
      <c r="O238" s="21" t="s">
        <v>673</v>
      </c>
      <c r="P238" s="3" t="s">
        <v>50</v>
      </c>
      <c r="Q238" s="3" t="s">
        <v>43</v>
      </c>
      <c r="R238" s="45">
        <v>43663</v>
      </c>
      <c r="S238" s="3" t="s">
        <v>1985</v>
      </c>
      <c r="T238" s="5">
        <v>40725</v>
      </c>
      <c r="U238" s="5">
        <v>44732</v>
      </c>
      <c r="V238" s="12"/>
      <c r="W238" s="5"/>
      <c r="X238" s="5"/>
      <c r="Y238" s="5" t="s">
        <v>853</v>
      </c>
      <c r="Z238" s="5"/>
      <c r="AA238" s="35"/>
      <c r="AB238" s="51" t="s">
        <v>4926</v>
      </c>
      <c r="AC238" s="51" t="s">
        <v>4927</v>
      </c>
      <c r="AD238" s="51" t="s">
        <v>4927</v>
      </c>
    </row>
    <row r="239" spans="2:30" ht="15" customHeight="1" x14ac:dyDescent="0.3">
      <c r="B239" s="68">
        <v>234</v>
      </c>
      <c r="C239" s="19">
        <v>730</v>
      </c>
      <c r="D239" s="69">
        <v>150602</v>
      </c>
      <c r="E239" s="70" t="s">
        <v>1986</v>
      </c>
      <c r="F239" s="21" t="s">
        <v>3079</v>
      </c>
      <c r="G239" s="21" t="s">
        <v>32</v>
      </c>
      <c r="H239" s="22" t="s">
        <v>112</v>
      </c>
      <c r="I239" s="23" t="s">
        <v>1644</v>
      </c>
      <c r="J239" s="23" t="s">
        <v>1492</v>
      </c>
      <c r="K239" s="21" t="s">
        <v>3538</v>
      </c>
      <c r="L239" s="24" t="s">
        <v>242</v>
      </c>
      <c r="M239" s="21" t="s">
        <v>266</v>
      </c>
      <c r="N239" s="21" t="s">
        <v>257</v>
      </c>
      <c r="O239" s="21" t="s">
        <v>673</v>
      </c>
      <c r="P239" s="3" t="s">
        <v>50</v>
      </c>
      <c r="Q239" s="3" t="s">
        <v>43</v>
      </c>
      <c r="R239" s="45">
        <v>43970</v>
      </c>
      <c r="S239" s="5" t="s">
        <v>3539</v>
      </c>
      <c r="T239" s="5">
        <v>41046</v>
      </c>
      <c r="U239" s="5">
        <v>44670</v>
      </c>
      <c r="V239" s="12"/>
      <c r="W239" s="5"/>
      <c r="X239" s="5"/>
      <c r="Y239" s="5" t="s">
        <v>853</v>
      </c>
      <c r="Z239" s="5"/>
      <c r="AA239" s="35"/>
      <c r="AB239" s="51" t="s">
        <v>4926</v>
      </c>
      <c r="AC239" s="51" t="s">
        <v>4927</v>
      </c>
      <c r="AD239" s="51" t="s">
        <v>4927</v>
      </c>
    </row>
    <row r="240" spans="2:30" ht="15" customHeight="1" x14ac:dyDescent="0.3">
      <c r="B240" s="68">
        <v>235</v>
      </c>
      <c r="C240" s="73" t="s">
        <v>2957</v>
      </c>
      <c r="D240" s="74">
        <v>150603</v>
      </c>
      <c r="E240" s="75" t="s">
        <v>1987</v>
      </c>
      <c r="F240" s="76" t="s">
        <v>3080</v>
      </c>
      <c r="G240" s="76" t="s">
        <v>32</v>
      </c>
      <c r="H240" s="77" t="s">
        <v>112</v>
      </c>
      <c r="I240" s="78" t="s">
        <v>1699</v>
      </c>
      <c r="J240" s="78" t="s">
        <v>1579</v>
      </c>
      <c r="K240" s="76" t="s">
        <v>3540</v>
      </c>
      <c r="L240" s="79" t="s">
        <v>242</v>
      </c>
      <c r="M240" s="76" t="s">
        <v>312</v>
      </c>
      <c r="N240" s="76" t="s">
        <v>308</v>
      </c>
      <c r="O240" s="76" t="s">
        <v>673</v>
      </c>
      <c r="P240" s="80" t="s">
        <v>50</v>
      </c>
      <c r="Q240" s="80" t="s">
        <v>43</v>
      </c>
      <c r="R240" s="81">
        <v>43992</v>
      </c>
      <c r="S240" s="80" t="s">
        <v>1988</v>
      </c>
      <c r="T240" s="82">
        <v>41041</v>
      </c>
      <c r="U240" s="82">
        <v>44469</v>
      </c>
      <c r="V240" s="86" t="s">
        <v>3386</v>
      </c>
      <c r="W240" s="82"/>
      <c r="X240" s="82" t="s">
        <v>853</v>
      </c>
      <c r="Y240" s="82"/>
      <c r="Z240" s="82"/>
      <c r="AA240" s="84" t="s">
        <v>3541</v>
      </c>
      <c r="AB240" s="92" t="s">
        <v>4927</v>
      </c>
      <c r="AC240" s="92" t="s">
        <v>4927</v>
      </c>
      <c r="AD240" s="92" t="s">
        <v>4927</v>
      </c>
    </row>
    <row r="241" spans="2:30" ht="15" customHeight="1" x14ac:dyDescent="0.3">
      <c r="B241" s="68">
        <v>236</v>
      </c>
      <c r="C241" s="19">
        <v>731</v>
      </c>
      <c r="D241" s="69">
        <v>150604</v>
      </c>
      <c r="E241" s="70" t="s">
        <v>1999</v>
      </c>
      <c r="F241" s="21" t="s">
        <v>3542</v>
      </c>
      <c r="G241" s="21" t="s">
        <v>32</v>
      </c>
      <c r="H241" s="22" t="s">
        <v>112</v>
      </c>
      <c r="I241" s="23" t="s">
        <v>1961</v>
      </c>
      <c r="J241" s="23" t="s">
        <v>1579</v>
      </c>
      <c r="K241" s="21" t="s">
        <v>3543</v>
      </c>
      <c r="L241" s="24" t="s">
        <v>242</v>
      </c>
      <c r="M241" s="21" t="s">
        <v>266</v>
      </c>
      <c r="N241" s="21" t="s">
        <v>308</v>
      </c>
      <c r="O241" s="21" t="s">
        <v>258</v>
      </c>
      <c r="P241" s="3" t="s">
        <v>50</v>
      </c>
      <c r="Q241" s="3" t="s">
        <v>43</v>
      </c>
      <c r="R241" s="45">
        <v>44103</v>
      </c>
      <c r="S241" s="3" t="s">
        <v>3544</v>
      </c>
      <c r="T241" s="5">
        <v>41187</v>
      </c>
      <c r="U241" s="5">
        <v>44977</v>
      </c>
      <c r="V241" s="12" t="s">
        <v>3545</v>
      </c>
      <c r="W241" s="5"/>
      <c r="X241" s="5"/>
      <c r="Y241" s="5" t="s">
        <v>853</v>
      </c>
      <c r="Z241" s="5"/>
      <c r="AA241" s="35"/>
      <c r="AB241" s="51" t="s">
        <v>4926</v>
      </c>
      <c r="AC241" s="51" t="s">
        <v>4927</v>
      </c>
      <c r="AD241" s="51" t="s">
        <v>4927</v>
      </c>
    </row>
    <row r="242" spans="2:30" ht="15" customHeight="1" x14ac:dyDescent="0.3">
      <c r="B242" s="68">
        <v>237</v>
      </c>
      <c r="C242" s="19">
        <v>732</v>
      </c>
      <c r="D242" s="69">
        <v>150605</v>
      </c>
      <c r="E242" s="70" t="s">
        <v>1989</v>
      </c>
      <c r="F242" s="21" t="s">
        <v>1990</v>
      </c>
      <c r="G242" s="21" t="s">
        <v>32</v>
      </c>
      <c r="H242" s="22" t="s">
        <v>112</v>
      </c>
      <c r="I242" s="23" t="s">
        <v>1499</v>
      </c>
      <c r="J242" s="23" t="s">
        <v>1492</v>
      </c>
      <c r="K242" s="21" t="s">
        <v>3546</v>
      </c>
      <c r="L242" s="24" t="s">
        <v>280</v>
      </c>
      <c r="M242" s="21" t="s">
        <v>312</v>
      </c>
      <c r="N242" s="21" t="s">
        <v>398</v>
      </c>
      <c r="O242" s="21" t="s">
        <v>848</v>
      </c>
      <c r="P242" s="3" t="s">
        <v>48</v>
      </c>
      <c r="Q242" s="3" t="s">
        <v>43</v>
      </c>
      <c r="R242" s="45">
        <v>45287</v>
      </c>
      <c r="S242" s="3" t="s">
        <v>2957</v>
      </c>
      <c r="T242" s="5">
        <v>41211</v>
      </c>
      <c r="U242" s="5">
        <v>44979</v>
      </c>
      <c r="V242" s="12" t="s">
        <v>3547</v>
      </c>
      <c r="W242" s="5"/>
      <c r="X242" s="5"/>
      <c r="Y242" s="5" t="s">
        <v>853</v>
      </c>
      <c r="Z242" s="5"/>
      <c r="AA242" s="35"/>
      <c r="AB242" s="51" t="s">
        <v>4926</v>
      </c>
      <c r="AC242" s="51" t="s">
        <v>4927</v>
      </c>
      <c r="AD242" s="51" t="s">
        <v>4927</v>
      </c>
    </row>
    <row r="243" spans="2:30" ht="15" customHeight="1" x14ac:dyDescent="0.3">
      <c r="B243" s="68">
        <v>238</v>
      </c>
      <c r="C243" s="19">
        <v>733</v>
      </c>
      <c r="D243" s="69">
        <v>150608</v>
      </c>
      <c r="E243" s="70" t="s">
        <v>1991</v>
      </c>
      <c r="F243" s="21" t="s">
        <v>1992</v>
      </c>
      <c r="G243" s="21" t="s">
        <v>32</v>
      </c>
      <c r="H243" s="22" t="s">
        <v>112</v>
      </c>
      <c r="I243" s="23" t="s">
        <v>1702</v>
      </c>
      <c r="J243" s="23" t="s">
        <v>1579</v>
      </c>
      <c r="K243" s="21" t="s">
        <v>3548</v>
      </c>
      <c r="L243" s="24" t="s">
        <v>242</v>
      </c>
      <c r="M243" s="21" t="s">
        <v>243</v>
      </c>
      <c r="N243" s="21" t="s">
        <v>257</v>
      </c>
      <c r="O243" s="21" t="s">
        <v>258</v>
      </c>
      <c r="P243" s="3" t="s">
        <v>50</v>
      </c>
      <c r="Q243" s="3" t="s">
        <v>43</v>
      </c>
      <c r="R243" s="45">
        <v>44000</v>
      </c>
      <c r="S243" s="3" t="s">
        <v>3549</v>
      </c>
      <c r="T243" s="5">
        <v>41418</v>
      </c>
      <c r="U243" s="5">
        <v>45260</v>
      </c>
      <c r="V243" s="12"/>
      <c r="W243" s="5"/>
      <c r="X243" s="5"/>
      <c r="Y243" s="5" t="s">
        <v>853</v>
      </c>
      <c r="Z243" s="5"/>
      <c r="AA243" s="35"/>
      <c r="AB243" s="51" t="s">
        <v>4926</v>
      </c>
      <c r="AC243" s="51" t="s">
        <v>4927</v>
      </c>
      <c r="AD243" s="51" t="s">
        <v>4927</v>
      </c>
    </row>
    <row r="244" spans="2:30" ht="15" customHeight="1" x14ac:dyDescent="0.3">
      <c r="B244" s="68">
        <v>239</v>
      </c>
      <c r="C244" s="19">
        <v>734</v>
      </c>
      <c r="D244" s="69">
        <v>150609</v>
      </c>
      <c r="E244" s="70" t="s">
        <v>1993</v>
      </c>
      <c r="F244" s="21" t="s">
        <v>1994</v>
      </c>
      <c r="G244" s="21" t="s">
        <v>32</v>
      </c>
      <c r="H244" s="22" t="s">
        <v>112</v>
      </c>
      <c r="I244" s="23" t="s">
        <v>1499</v>
      </c>
      <c r="J244" s="23" t="s">
        <v>1492</v>
      </c>
      <c r="K244" s="21" t="s">
        <v>3550</v>
      </c>
      <c r="L244" s="24" t="s">
        <v>242</v>
      </c>
      <c r="M244" s="21" t="s">
        <v>243</v>
      </c>
      <c r="N244" s="21" t="s">
        <v>257</v>
      </c>
      <c r="O244" s="21" t="s">
        <v>258</v>
      </c>
      <c r="P244" s="3" t="s">
        <v>50</v>
      </c>
      <c r="Q244" s="3" t="s">
        <v>43</v>
      </c>
      <c r="R244" s="45">
        <v>44167</v>
      </c>
      <c r="S244" s="3" t="s">
        <v>4998</v>
      </c>
      <c r="T244" s="5">
        <v>41432</v>
      </c>
      <c r="U244" s="5">
        <v>45260</v>
      </c>
      <c r="V244" s="12"/>
      <c r="W244" s="5"/>
      <c r="X244" s="5"/>
      <c r="Y244" s="5" t="s">
        <v>853</v>
      </c>
      <c r="Z244" s="5"/>
      <c r="AA244" s="35"/>
      <c r="AB244" s="51" t="s">
        <v>4926</v>
      </c>
      <c r="AC244" s="51" t="s">
        <v>4927</v>
      </c>
      <c r="AD244" s="51" t="s">
        <v>4927</v>
      </c>
    </row>
    <row r="245" spans="2:30" ht="15" customHeight="1" x14ac:dyDescent="0.3">
      <c r="B245" s="68">
        <v>240</v>
      </c>
      <c r="C245" s="19">
        <v>735</v>
      </c>
      <c r="D245" s="69">
        <v>150610</v>
      </c>
      <c r="E245" s="70" t="s">
        <v>1995</v>
      </c>
      <c r="F245" s="21" t="s">
        <v>1996</v>
      </c>
      <c r="G245" s="21" t="s">
        <v>32</v>
      </c>
      <c r="H245" s="22" t="s">
        <v>112</v>
      </c>
      <c r="I245" s="23" t="s">
        <v>1711</v>
      </c>
      <c r="J245" s="23" t="s">
        <v>1492</v>
      </c>
      <c r="K245" s="21" t="s">
        <v>3551</v>
      </c>
      <c r="L245" s="24" t="s">
        <v>242</v>
      </c>
      <c r="M245" s="21" t="s">
        <v>312</v>
      </c>
      <c r="N245" s="21" t="s">
        <v>308</v>
      </c>
      <c r="O245" s="21" t="s">
        <v>450</v>
      </c>
      <c r="P245" s="3" t="s">
        <v>48</v>
      </c>
      <c r="Q245" s="3" t="s">
        <v>2957</v>
      </c>
      <c r="R245" s="45" t="s">
        <v>2957</v>
      </c>
      <c r="S245" s="3" t="s">
        <v>2957</v>
      </c>
      <c r="T245" s="5">
        <v>42513</v>
      </c>
      <c r="U245" s="5">
        <v>45146</v>
      </c>
      <c r="V245" s="12"/>
      <c r="W245" s="5"/>
      <c r="X245" s="5"/>
      <c r="Y245" s="5" t="s">
        <v>853</v>
      </c>
      <c r="Z245" s="5"/>
      <c r="AA245" s="35"/>
      <c r="AB245" s="51" t="s">
        <v>4926</v>
      </c>
      <c r="AC245" s="51" t="s">
        <v>4926</v>
      </c>
      <c r="AD245" s="51" t="s">
        <v>4926</v>
      </c>
    </row>
    <row r="246" spans="2:30" ht="15" customHeight="1" x14ac:dyDescent="0.3">
      <c r="B246" s="68">
        <v>241</v>
      </c>
      <c r="C246" s="19">
        <v>736</v>
      </c>
      <c r="D246" s="69">
        <v>150612</v>
      </c>
      <c r="E246" s="70" t="s">
        <v>1997</v>
      </c>
      <c r="F246" s="21" t="s">
        <v>1998</v>
      </c>
      <c r="G246" s="21" t="s">
        <v>32</v>
      </c>
      <c r="H246" s="22" t="s">
        <v>112</v>
      </c>
      <c r="I246" s="23" t="s">
        <v>1641</v>
      </c>
      <c r="J246" s="23" t="s">
        <v>1492</v>
      </c>
      <c r="K246" s="21" t="s">
        <v>3552</v>
      </c>
      <c r="L246" s="24" t="s">
        <v>242</v>
      </c>
      <c r="M246" s="21" t="s">
        <v>266</v>
      </c>
      <c r="N246" s="21" t="s">
        <v>639</v>
      </c>
      <c r="O246" s="21" t="s">
        <v>1731</v>
      </c>
      <c r="P246" s="3" t="s">
        <v>48</v>
      </c>
      <c r="Q246" s="3" t="s">
        <v>2957</v>
      </c>
      <c r="R246" s="45" t="s">
        <v>2957</v>
      </c>
      <c r="S246" s="3" t="s">
        <v>2957</v>
      </c>
      <c r="T246" s="5">
        <v>41463</v>
      </c>
      <c r="U246" s="5">
        <v>44942</v>
      </c>
      <c r="V246" s="12"/>
      <c r="W246" s="5"/>
      <c r="X246" s="82" t="s">
        <v>853</v>
      </c>
      <c r="Y246" s="5" t="s">
        <v>853</v>
      </c>
      <c r="Z246" s="5"/>
      <c r="AA246" s="35" t="s">
        <v>3553</v>
      </c>
      <c r="AB246" s="51" t="s">
        <v>4926</v>
      </c>
      <c r="AC246" s="51" t="s">
        <v>4927</v>
      </c>
      <c r="AD246" s="51" t="s">
        <v>4927</v>
      </c>
    </row>
    <row r="247" spans="2:30" ht="15" customHeight="1" x14ac:dyDescent="0.3">
      <c r="B247" s="68">
        <v>242</v>
      </c>
      <c r="C247" s="19">
        <v>737</v>
      </c>
      <c r="D247" s="69">
        <v>150613</v>
      </c>
      <c r="E247" s="70" t="s">
        <v>1999</v>
      </c>
      <c r="F247" s="21" t="s">
        <v>2000</v>
      </c>
      <c r="G247" s="21" t="s">
        <v>32</v>
      </c>
      <c r="H247" s="22" t="s">
        <v>112</v>
      </c>
      <c r="I247" s="23" t="s">
        <v>1699</v>
      </c>
      <c r="J247" s="23" t="s">
        <v>1579</v>
      </c>
      <c r="K247" s="21" t="s">
        <v>3554</v>
      </c>
      <c r="L247" s="24" t="s">
        <v>242</v>
      </c>
      <c r="M247" s="21" t="s">
        <v>243</v>
      </c>
      <c r="N247" s="21" t="s">
        <v>308</v>
      </c>
      <c r="O247" s="21" t="s">
        <v>673</v>
      </c>
      <c r="P247" s="3" t="s">
        <v>50</v>
      </c>
      <c r="Q247" s="3" t="s">
        <v>43</v>
      </c>
      <c r="R247" s="45">
        <v>44159</v>
      </c>
      <c r="S247" s="3" t="s">
        <v>3555</v>
      </c>
      <c r="T247" s="5">
        <v>41457</v>
      </c>
      <c r="U247" s="5">
        <v>44980</v>
      </c>
      <c r="V247" s="12"/>
      <c r="W247" s="5"/>
      <c r="X247" s="5"/>
      <c r="Y247" s="5" t="s">
        <v>853</v>
      </c>
      <c r="Z247" s="5"/>
      <c r="AA247" s="35"/>
      <c r="AB247" s="51" t="s">
        <v>4926</v>
      </c>
      <c r="AC247" s="51" t="s">
        <v>4927</v>
      </c>
      <c r="AD247" s="51" t="s">
        <v>4927</v>
      </c>
    </row>
    <row r="248" spans="2:30" ht="15" customHeight="1" x14ac:dyDescent="0.3">
      <c r="B248" s="68">
        <v>243</v>
      </c>
      <c r="C248" s="19">
        <v>738</v>
      </c>
      <c r="D248" s="69">
        <v>150615</v>
      </c>
      <c r="E248" s="70" t="s">
        <v>2001</v>
      </c>
      <c r="F248" s="21" t="s">
        <v>3081</v>
      </c>
      <c r="G248" s="21" t="s">
        <v>32</v>
      </c>
      <c r="H248" s="22" t="s">
        <v>112</v>
      </c>
      <c r="I248" s="23" t="s">
        <v>2002</v>
      </c>
      <c r="J248" s="23" t="s">
        <v>1579</v>
      </c>
      <c r="K248" s="21" t="s">
        <v>3556</v>
      </c>
      <c r="L248" s="24" t="s">
        <v>242</v>
      </c>
      <c r="M248" s="21" t="s">
        <v>256</v>
      </c>
      <c r="N248" s="34" t="s">
        <v>313</v>
      </c>
      <c r="O248" s="21" t="s">
        <v>1147</v>
      </c>
      <c r="P248" s="3" t="s">
        <v>50</v>
      </c>
      <c r="Q248" s="3" t="s">
        <v>43</v>
      </c>
      <c r="R248" s="45">
        <v>44015</v>
      </c>
      <c r="S248" s="3" t="s">
        <v>3557</v>
      </c>
      <c r="T248" s="5">
        <v>43035</v>
      </c>
      <c r="U248" s="5">
        <v>44922</v>
      </c>
      <c r="V248" s="12" t="s">
        <v>3558</v>
      </c>
      <c r="W248" s="5"/>
      <c r="X248" s="5"/>
      <c r="Y248" s="5" t="s">
        <v>853</v>
      </c>
      <c r="Z248" s="5"/>
      <c r="AA248" s="35"/>
      <c r="AB248" s="51" t="s">
        <v>4926</v>
      </c>
      <c r="AC248" s="51" t="s">
        <v>4927</v>
      </c>
      <c r="AD248" s="51" t="s">
        <v>4926</v>
      </c>
    </row>
    <row r="249" spans="2:30" ht="15" customHeight="1" x14ac:dyDescent="0.3">
      <c r="B249" s="68">
        <v>244</v>
      </c>
      <c r="C249" s="73" t="s">
        <v>2957</v>
      </c>
      <c r="D249" s="74">
        <v>150617</v>
      </c>
      <c r="E249" s="75" t="s">
        <v>1367</v>
      </c>
      <c r="F249" s="76" t="s">
        <v>2003</v>
      </c>
      <c r="G249" s="76" t="s">
        <v>32</v>
      </c>
      <c r="H249" s="77" t="s">
        <v>112</v>
      </c>
      <c r="I249" s="78" t="s">
        <v>1641</v>
      </c>
      <c r="J249" s="78" t="s">
        <v>1492</v>
      </c>
      <c r="K249" s="76" t="s">
        <v>3559</v>
      </c>
      <c r="L249" s="79" t="s">
        <v>280</v>
      </c>
      <c r="M249" s="76" t="s">
        <v>243</v>
      </c>
      <c r="N249" s="76" t="s">
        <v>398</v>
      </c>
      <c r="O249" s="76" t="s">
        <v>523</v>
      </c>
      <c r="P249" s="80" t="s">
        <v>48</v>
      </c>
      <c r="Q249" s="80" t="s">
        <v>2957</v>
      </c>
      <c r="R249" s="81" t="s">
        <v>2957</v>
      </c>
      <c r="S249" s="80" t="s">
        <v>2957</v>
      </c>
      <c r="T249" s="82">
        <v>42416</v>
      </c>
      <c r="U249" s="82">
        <v>44228</v>
      </c>
      <c r="V249" s="86" t="s">
        <v>3560</v>
      </c>
      <c r="W249" s="82"/>
      <c r="X249" s="82" t="s">
        <v>853</v>
      </c>
      <c r="Y249" s="82"/>
      <c r="Z249" s="82"/>
      <c r="AA249" s="84" t="s">
        <v>3561</v>
      </c>
      <c r="AB249" s="92" t="s">
        <v>4927</v>
      </c>
      <c r="AC249" s="92" t="s">
        <v>4927</v>
      </c>
      <c r="AD249" s="92" t="s">
        <v>4927</v>
      </c>
    </row>
    <row r="250" spans="2:30" ht="15" customHeight="1" x14ac:dyDescent="0.3">
      <c r="B250" s="68">
        <v>245</v>
      </c>
      <c r="C250" s="19">
        <v>739</v>
      </c>
      <c r="D250" s="69">
        <v>150618</v>
      </c>
      <c r="E250" s="70" t="s">
        <v>2004</v>
      </c>
      <c r="F250" s="21" t="s">
        <v>2005</v>
      </c>
      <c r="G250" s="21" t="s">
        <v>32</v>
      </c>
      <c r="H250" s="22" t="s">
        <v>112</v>
      </c>
      <c r="I250" s="23" t="s">
        <v>1499</v>
      </c>
      <c r="J250" s="23" t="s">
        <v>1492</v>
      </c>
      <c r="K250" s="21" t="s">
        <v>3562</v>
      </c>
      <c r="L250" s="24" t="s">
        <v>280</v>
      </c>
      <c r="M250" s="21" t="s">
        <v>243</v>
      </c>
      <c r="N250" s="21" t="s">
        <v>398</v>
      </c>
      <c r="O250" s="21" t="s">
        <v>848</v>
      </c>
      <c r="P250" s="3" t="s">
        <v>48</v>
      </c>
      <c r="Q250" s="3" t="s">
        <v>43</v>
      </c>
      <c r="R250" s="45">
        <v>45286</v>
      </c>
      <c r="S250" s="3" t="s">
        <v>2957</v>
      </c>
      <c r="T250" s="5">
        <v>41775</v>
      </c>
      <c r="U250" s="5">
        <v>44676</v>
      </c>
      <c r="V250" s="12" t="s">
        <v>4999</v>
      </c>
      <c r="W250" s="5"/>
      <c r="X250" s="5" t="s">
        <v>853</v>
      </c>
      <c r="Y250" s="5" t="s">
        <v>853</v>
      </c>
      <c r="Z250" s="5"/>
      <c r="AA250" s="35"/>
      <c r="AB250" s="51" t="s">
        <v>4927</v>
      </c>
      <c r="AC250" s="51" t="s">
        <v>4926</v>
      </c>
      <c r="AD250" s="51" t="s">
        <v>4927</v>
      </c>
    </row>
    <row r="251" spans="2:30" ht="15" customHeight="1" x14ac:dyDescent="0.3">
      <c r="B251" s="68">
        <v>246</v>
      </c>
      <c r="C251" s="19">
        <v>740</v>
      </c>
      <c r="D251" s="69">
        <v>150620</v>
      </c>
      <c r="E251" s="70" t="s">
        <v>2006</v>
      </c>
      <c r="F251" s="21" t="s">
        <v>2007</v>
      </c>
      <c r="G251" s="21" t="s">
        <v>32</v>
      </c>
      <c r="H251" s="22" t="s">
        <v>112</v>
      </c>
      <c r="I251" s="23" t="s">
        <v>1711</v>
      </c>
      <c r="J251" s="23" t="s">
        <v>1579</v>
      </c>
      <c r="K251" s="21" t="s">
        <v>3563</v>
      </c>
      <c r="L251" s="24" t="s">
        <v>242</v>
      </c>
      <c r="M251" s="21" t="s">
        <v>243</v>
      </c>
      <c r="N251" s="21" t="s">
        <v>257</v>
      </c>
      <c r="O251" s="21" t="s">
        <v>673</v>
      </c>
      <c r="P251" s="3" t="s">
        <v>50</v>
      </c>
      <c r="Q251" s="3" t="s">
        <v>43</v>
      </c>
      <c r="R251" s="45">
        <v>44069</v>
      </c>
      <c r="S251" s="3" t="s">
        <v>2008</v>
      </c>
      <c r="T251" s="5">
        <v>42513</v>
      </c>
      <c r="U251" s="5">
        <v>44228</v>
      </c>
      <c r="V251" s="12"/>
      <c r="W251" s="5"/>
      <c r="X251" s="5"/>
      <c r="Y251" s="5" t="s">
        <v>853</v>
      </c>
      <c r="Z251" s="5"/>
      <c r="AA251" s="35"/>
      <c r="AB251" s="51" t="s">
        <v>4926</v>
      </c>
      <c r="AC251" s="51" t="s">
        <v>4927</v>
      </c>
      <c r="AD251" s="51" t="s">
        <v>4927</v>
      </c>
    </row>
    <row r="252" spans="2:30" ht="15" customHeight="1" x14ac:dyDescent="0.3">
      <c r="B252" s="68">
        <v>247</v>
      </c>
      <c r="C252" s="19">
        <v>741</v>
      </c>
      <c r="D252" s="69">
        <v>150621</v>
      </c>
      <c r="E252" s="70" t="s">
        <v>2009</v>
      </c>
      <c r="F252" s="21" t="s">
        <v>3082</v>
      </c>
      <c r="G252" s="21" t="s">
        <v>32</v>
      </c>
      <c r="H252" s="22" t="s">
        <v>112</v>
      </c>
      <c r="I252" s="23" t="s">
        <v>1699</v>
      </c>
      <c r="J252" s="23" t="s">
        <v>1579</v>
      </c>
      <c r="K252" s="21" t="s">
        <v>3564</v>
      </c>
      <c r="L252" s="24" t="s">
        <v>242</v>
      </c>
      <c r="M252" s="21" t="s">
        <v>266</v>
      </c>
      <c r="N252" s="21" t="s">
        <v>308</v>
      </c>
      <c r="O252" s="21" t="s">
        <v>450</v>
      </c>
      <c r="P252" s="3" t="s">
        <v>50</v>
      </c>
      <c r="Q252" s="3" t="s">
        <v>43</v>
      </c>
      <c r="R252" s="45">
        <v>44194</v>
      </c>
      <c r="S252" s="3" t="s">
        <v>3565</v>
      </c>
      <c r="T252" s="5">
        <v>41989</v>
      </c>
      <c r="U252" s="5">
        <v>45260</v>
      </c>
      <c r="V252" s="12" t="s">
        <v>5000</v>
      </c>
      <c r="W252" s="5"/>
      <c r="X252" s="5" t="s">
        <v>853</v>
      </c>
      <c r="Y252" s="5" t="s">
        <v>853</v>
      </c>
      <c r="Z252" s="5"/>
      <c r="AA252" s="35"/>
      <c r="AB252" s="51" t="s">
        <v>4926</v>
      </c>
      <c r="AC252" s="51" t="s">
        <v>4927</v>
      </c>
      <c r="AD252" s="51" t="s">
        <v>4927</v>
      </c>
    </row>
    <row r="253" spans="2:30" ht="15" customHeight="1" x14ac:dyDescent="0.3">
      <c r="B253" s="68">
        <v>248</v>
      </c>
      <c r="C253" s="19">
        <v>742</v>
      </c>
      <c r="D253" s="69">
        <v>150623</v>
      </c>
      <c r="E253" s="70" t="s">
        <v>2010</v>
      </c>
      <c r="F253" s="21" t="s">
        <v>2011</v>
      </c>
      <c r="G253" s="21" t="s">
        <v>32</v>
      </c>
      <c r="H253" s="22" t="s">
        <v>108</v>
      </c>
      <c r="I253" s="23" t="s">
        <v>838</v>
      </c>
      <c r="J253" s="23" t="s">
        <v>1492</v>
      </c>
      <c r="K253" s="21" t="s">
        <v>3566</v>
      </c>
      <c r="L253" s="24" t="s">
        <v>280</v>
      </c>
      <c r="M253" s="21" t="s">
        <v>243</v>
      </c>
      <c r="N253" s="21" t="s">
        <v>308</v>
      </c>
      <c r="O253" s="21" t="s">
        <v>258</v>
      </c>
      <c r="P253" s="3" t="s">
        <v>50</v>
      </c>
      <c r="Q253" s="3" t="s">
        <v>43</v>
      </c>
      <c r="R253" s="45">
        <v>43825</v>
      </c>
      <c r="S253" s="3" t="s">
        <v>2012</v>
      </c>
      <c r="T253" s="5">
        <v>41905</v>
      </c>
      <c r="U253" s="5">
        <v>45260</v>
      </c>
      <c r="V253" s="12"/>
      <c r="W253" s="5"/>
      <c r="X253" s="5"/>
      <c r="Y253" s="5" t="s">
        <v>853</v>
      </c>
      <c r="Z253" s="5"/>
      <c r="AA253" s="35"/>
      <c r="AB253" s="51" t="s">
        <v>4926</v>
      </c>
      <c r="AC253" s="51" t="s">
        <v>4927</v>
      </c>
      <c r="AD253" s="51" t="s">
        <v>4926</v>
      </c>
    </row>
    <row r="254" spans="2:30" ht="15" customHeight="1" x14ac:dyDescent="0.3">
      <c r="B254" s="68">
        <v>249</v>
      </c>
      <c r="C254" s="19">
        <v>743</v>
      </c>
      <c r="D254" s="69">
        <v>150625</v>
      </c>
      <c r="E254" s="70" t="s">
        <v>2013</v>
      </c>
      <c r="F254" s="21" t="s">
        <v>2014</v>
      </c>
      <c r="G254" s="21" t="s">
        <v>32</v>
      </c>
      <c r="H254" s="22" t="s">
        <v>112</v>
      </c>
      <c r="I254" s="23" t="s">
        <v>1694</v>
      </c>
      <c r="J254" s="23" t="s">
        <v>1492</v>
      </c>
      <c r="K254" s="21" t="s">
        <v>3567</v>
      </c>
      <c r="L254" s="24" t="s">
        <v>280</v>
      </c>
      <c r="M254" s="21" t="s">
        <v>312</v>
      </c>
      <c r="N254" s="21" t="s">
        <v>327</v>
      </c>
      <c r="O254" s="21" t="s">
        <v>431</v>
      </c>
      <c r="P254" s="3" t="s">
        <v>50</v>
      </c>
      <c r="Q254" s="3" t="s">
        <v>43</v>
      </c>
      <c r="R254" s="45">
        <v>44491</v>
      </c>
      <c r="S254" s="3"/>
      <c r="T254" s="5">
        <v>42139</v>
      </c>
      <c r="U254" s="5">
        <v>43185</v>
      </c>
      <c r="V254" s="12"/>
      <c r="W254" s="5"/>
      <c r="X254" s="5"/>
      <c r="Y254" s="5" t="s">
        <v>853</v>
      </c>
      <c r="Z254" s="5"/>
      <c r="AA254" s="35"/>
      <c r="AB254" s="51" t="s">
        <v>4926</v>
      </c>
      <c r="AC254" s="51" t="s">
        <v>4927</v>
      </c>
      <c r="AD254" s="51" t="s">
        <v>4927</v>
      </c>
    </row>
    <row r="255" spans="2:30" ht="15" customHeight="1" x14ac:dyDescent="0.3">
      <c r="B255" s="68">
        <v>250</v>
      </c>
      <c r="C255" s="19">
        <v>744</v>
      </c>
      <c r="D255" s="69">
        <v>150626</v>
      </c>
      <c r="E255" s="70" t="s">
        <v>1956</v>
      </c>
      <c r="F255" s="21" t="s">
        <v>2015</v>
      </c>
      <c r="G255" s="21" t="s">
        <v>32</v>
      </c>
      <c r="H255" s="22" t="s">
        <v>112</v>
      </c>
      <c r="I255" s="23" t="s">
        <v>1611</v>
      </c>
      <c r="J255" s="23" t="s">
        <v>1579</v>
      </c>
      <c r="K255" s="21" t="s">
        <v>3568</v>
      </c>
      <c r="L255" s="24" t="s">
        <v>242</v>
      </c>
      <c r="M255" s="21" t="s">
        <v>256</v>
      </c>
      <c r="N255" s="21" t="s">
        <v>308</v>
      </c>
      <c r="O255" s="21" t="s">
        <v>450</v>
      </c>
      <c r="P255" s="3" t="s">
        <v>50</v>
      </c>
      <c r="Q255" s="3" t="s">
        <v>43</v>
      </c>
      <c r="R255" s="45">
        <v>43707</v>
      </c>
      <c r="S255" s="3" t="s">
        <v>2016</v>
      </c>
      <c r="T255" s="5">
        <v>42151</v>
      </c>
      <c r="U255" s="5">
        <v>43973</v>
      </c>
      <c r="V255" s="12"/>
      <c r="W255" s="5"/>
      <c r="X255" s="5"/>
      <c r="Y255" s="5" t="s">
        <v>853</v>
      </c>
      <c r="Z255" s="5"/>
      <c r="AA255" s="35"/>
      <c r="AB255" s="51" t="s">
        <v>4926</v>
      </c>
      <c r="AC255" s="51" t="s">
        <v>4927</v>
      </c>
      <c r="AD255" s="51" t="s">
        <v>4927</v>
      </c>
    </row>
    <row r="256" spans="2:30" ht="15" customHeight="1" x14ac:dyDescent="0.3">
      <c r="B256" s="68">
        <v>251</v>
      </c>
      <c r="C256" s="19">
        <v>745</v>
      </c>
      <c r="D256" s="69">
        <v>150627</v>
      </c>
      <c r="E256" s="70" t="s">
        <v>2017</v>
      </c>
      <c r="F256" s="21" t="s">
        <v>3083</v>
      </c>
      <c r="G256" s="21" t="s">
        <v>32</v>
      </c>
      <c r="H256" s="22" t="s">
        <v>112</v>
      </c>
      <c r="I256" s="23" t="s">
        <v>1699</v>
      </c>
      <c r="J256" s="23" t="s">
        <v>1492</v>
      </c>
      <c r="K256" s="21" t="s">
        <v>3569</v>
      </c>
      <c r="L256" s="24" t="s">
        <v>242</v>
      </c>
      <c r="M256" s="21" t="s">
        <v>312</v>
      </c>
      <c r="N256" s="21" t="s">
        <v>313</v>
      </c>
      <c r="O256" s="21" t="s">
        <v>347</v>
      </c>
      <c r="P256" s="3" t="s">
        <v>48</v>
      </c>
      <c r="Q256" s="3" t="s">
        <v>2957</v>
      </c>
      <c r="R256" s="45" t="s">
        <v>2957</v>
      </c>
      <c r="S256" s="3" t="s">
        <v>2957</v>
      </c>
      <c r="T256" s="5">
        <v>42131</v>
      </c>
      <c r="U256" s="5">
        <v>44410</v>
      </c>
      <c r="V256" s="12" t="s">
        <v>3570</v>
      </c>
      <c r="W256" s="5"/>
      <c r="X256" s="5"/>
      <c r="Y256" s="5" t="s">
        <v>853</v>
      </c>
      <c r="Z256" s="5"/>
      <c r="AA256" s="35"/>
      <c r="AB256" s="51" t="s">
        <v>4926</v>
      </c>
      <c r="AC256" s="51" t="s">
        <v>4927</v>
      </c>
      <c r="AD256" s="51" t="s">
        <v>4926</v>
      </c>
    </row>
    <row r="257" spans="2:30" ht="15" customHeight="1" x14ac:dyDescent="0.3">
      <c r="B257" s="68">
        <v>252</v>
      </c>
      <c r="C257" s="19">
        <v>746</v>
      </c>
      <c r="D257" s="69">
        <v>150628</v>
      </c>
      <c r="E257" s="70" t="s">
        <v>2018</v>
      </c>
      <c r="F257" s="21" t="s">
        <v>2019</v>
      </c>
      <c r="G257" s="21" t="s">
        <v>32</v>
      </c>
      <c r="H257" s="22" t="s">
        <v>112</v>
      </c>
      <c r="I257" s="23" t="s">
        <v>1694</v>
      </c>
      <c r="J257" s="23" t="s">
        <v>1492</v>
      </c>
      <c r="K257" s="21" t="s">
        <v>3571</v>
      </c>
      <c r="L257" s="24" t="s">
        <v>242</v>
      </c>
      <c r="M257" s="21" t="s">
        <v>266</v>
      </c>
      <c r="N257" s="21" t="s">
        <v>398</v>
      </c>
      <c r="O257" s="21" t="s">
        <v>1081</v>
      </c>
      <c r="P257" s="3" t="s">
        <v>48</v>
      </c>
      <c r="Q257" s="3" t="s">
        <v>2957</v>
      </c>
      <c r="R257" s="45" t="s">
        <v>2957</v>
      </c>
      <c r="S257" s="3" t="s">
        <v>2957</v>
      </c>
      <c r="T257" s="5">
        <v>42181</v>
      </c>
      <c r="U257" s="5">
        <v>44733</v>
      </c>
      <c r="V257" s="12"/>
      <c r="W257" s="5"/>
      <c r="X257" s="5"/>
      <c r="Y257" s="5" t="s">
        <v>853</v>
      </c>
      <c r="Z257" s="5"/>
      <c r="AA257" s="35"/>
      <c r="AB257" s="51" t="s">
        <v>4926</v>
      </c>
      <c r="AC257" s="51" t="s">
        <v>4927</v>
      </c>
      <c r="AD257" s="51" t="s">
        <v>4927</v>
      </c>
    </row>
    <row r="258" spans="2:30" ht="15" customHeight="1" x14ac:dyDescent="0.3">
      <c r="B258" s="68">
        <v>253</v>
      </c>
      <c r="C258" s="19">
        <v>747</v>
      </c>
      <c r="D258" s="69">
        <v>150629</v>
      </c>
      <c r="E258" s="70" t="s">
        <v>2020</v>
      </c>
      <c r="F258" s="21" t="s">
        <v>3084</v>
      </c>
      <c r="G258" s="21" t="s">
        <v>32</v>
      </c>
      <c r="H258" s="22" t="s">
        <v>112</v>
      </c>
      <c r="I258" s="23" t="s">
        <v>2002</v>
      </c>
      <c r="J258" s="23" t="s">
        <v>1579</v>
      </c>
      <c r="K258" s="21" t="s">
        <v>3572</v>
      </c>
      <c r="L258" s="24" t="s">
        <v>242</v>
      </c>
      <c r="M258" s="21" t="s">
        <v>243</v>
      </c>
      <c r="N258" s="21" t="s">
        <v>308</v>
      </c>
      <c r="O258" s="21" t="s">
        <v>450</v>
      </c>
      <c r="P258" s="3" t="s">
        <v>50</v>
      </c>
      <c r="Q258" s="3" t="s">
        <v>43</v>
      </c>
      <c r="R258" s="45">
        <v>44071</v>
      </c>
      <c r="S258" s="3" t="s">
        <v>3573</v>
      </c>
      <c r="T258" s="5">
        <v>41901</v>
      </c>
      <c r="U258" s="5">
        <v>45260</v>
      </c>
      <c r="V258" s="12"/>
      <c r="W258" s="5"/>
      <c r="X258" s="5"/>
      <c r="Y258" s="5" t="s">
        <v>853</v>
      </c>
      <c r="Z258" s="5"/>
      <c r="AA258" s="35"/>
      <c r="AB258" s="51" t="s">
        <v>4926</v>
      </c>
      <c r="AC258" s="51" t="s">
        <v>4927</v>
      </c>
      <c r="AD258" s="51" t="s">
        <v>4927</v>
      </c>
    </row>
    <row r="259" spans="2:30" ht="15" customHeight="1" x14ac:dyDescent="0.3">
      <c r="B259" s="68">
        <v>254</v>
      </c>
      <c r="C259" s="26">
        <v>748</v>
      </c>
      <c r="D259" s="71">
        <v>150630</v>
      </c>
      <c r="E259" s="72" t="s">
        <v>2021</v>
      </c>
      <c r="F259" s="21" t="s">
        <v>2022</v>
      </c>
      <c r="G259" s="21" t="s">
        <v>32</v>
      </c>
      <c r="H259" s="27" t="s">
        <v>112</v>
      </c>
      <c r="I259" s="21" t="s">
        <v>1654</v>
      </c>
      <c r="J259" s="21" t="s">
        <v>1492</v>
      </c>
      <c r="K259" s="21" t="s">
        <v>3574</v>
      </c>
      <c r="L259" s="24" t="s">
        <v>242</v>
      </c>
      <c r="M259" s="21" t="s">
        <v>266</v>
      </c>
      <c r="N259" s="21" t="s">
        <v>308</v>
      </c>
      <c r="O259" s="21" t="s">
        <v>450</v>
      </c>
      <c r="P259" s="3" t="s">
        <v>50</v>
      </c>
      <c r="Q259" s="3" t="s">
        <v>43</v>
      </c>
      <c r="R259" s="45">
        <v>43700</v>
      </c>
      <c r="S259" s="3" t="s">
        <v>2023</v>
      </c>
      <c r="T259" s="5">
        <v>39449</v>
      </c>
      <c r="U259" s="5">
        <v>45163</v>
      </c>
      <c r="V259" s="12"/>
      <c r="W259" s="5"/>
      <c r="X259" s="5"/>
      <c r="Y259" s="5" t="s">
        <v>853</v>
      </c>
      <c r="Z259" s="5"/>
      <c r="AA259" s="35"/>
      <c r="AB259" s="51" t="s">
        <v>4926</v>
      </c>
      <c r="AC259" s="51" t="s">
        <v>4927</v>
      </c>
      <c r="AD259" s="51" t="s">
        <v>4927</v>
      </c>
    </row>
    <row r="260" spans="2:30" ht="15" customHeight="1" x14ac:dyDescent="0.3">
      <c r="B260" s="68">
        <v>255</v>
      </c>
      <c r="C260" s="19">
        <v>749</v>
      </c>
      <c r="D260" s="69">
        <v>150631</v>
      </c>
      <c r="E260" s="70" t="s">
        <v>2024</v>
      </c>
      <c r="F260" s="21" t="s">
        <v>2025</v>
      </c>
      <c r="G260" s="21" t="s">
        <v>32</v>
      </c>
      <c r="H260" s="22" t="s">
        <v>112</v>
      </c>
      <c r="I260" s="23" t="s">
        <v>1516</v>
      </c>
      <c r="J260" s="23" t="s">
        <v>1492</v>
      </c>
      <c r="K260" s="21" t="s">
        <v>3575</v>
      </c>
      <c r="L260" s="24" t="s">
        <v>242</v>
      </c>
      <c r="M260" s="21" t="s">
        <v>312</v>
      </c>
      <c r="N260" s="21" t="s">
        <v>398</v>
      </c>
      <c r="O260" s="21" t="s">
        <v>2026</v>
      </c>
      <c r="P260" s="3" t="s">
        <v>48</v>
      </c>
      <c r="Q260" s="3" t="s">
        <v>2957</v>
      </c>
      <c r="R260" s="45" t="s">
        <v>2957</v>
      </c>
      <c r="S260" s="3" t="s">
        <v>2957</v>
      </c>
      <c r="T260" s="5">
        <v>42277</v>
      </c>
      <c r="U260" s="5">
        <v>45127</v>
      </c>
      <c r="V260" s="12"/>
      <c r="W260" s="5"/>
      <c r="X260" s="5"/>
      <c r="Y260" s="5" t="s">
        <v>853</v>
      </c>
      <c r="Z260" s="5"/>
      <c r="AA260" s="35"/>
      <c r="AB260" s="51" t="s">
        <v>4926</v>
      </c>
      <c r="AC260" s="51" t="s">
        <v>4927</v>
      </c>
      <c r="AD260" s="51" t="s">
        <v>4927</v>
      </c>
    </row>
    <row r="261" spans="2:30" ht="15" customHeight="1" x14ac:dyDescent="0.3">
      <c r="B261" s="68">
        <v>256</v>
      </c>
      <c r="C261" s="19">
        <v>750</v>
      </c>
      <c r="D261" s="69">
        <v>150632</v>
      </c>
      <c r="E261" s="70" t="s">
        <v>2027</v>
      </c>
      <c r="F261" s="21" t="s">
        <v>2028</v>
      </c>
      <c r="G261" s="21" t="s">
        <v>32</v>
      </c>
      <c r="H261" s="22" t="s">
        <v>112</v>
      </c>
      <c r="I261" s="23" t="s">
        <v>1499</v>
      </c>
      <c r="J261" s="23" t="s">
        <v>1492</v>
      </c>
      <c r="K261" s="21" t="s">
        <v>3576</v>
      </c>
      <c r="L261" s="24" t="s">
        <v>242</v>
      </c>
      <c r="M261" s="21" t="s">
        <v>266</v>
      </c>
      <c r="N261" s="21" t="s">
        <v>398</v>
      </c>
      <c r="O261" s="21" t="s">
        <v>1742</v>
      </c>
      <c r="P261" s="3" t="s">
        <v>48</v>
      </c>
      <c r="Q261" s="3" t="s">
        <v>2957</v>
      </c>
      <c r="R261" s="45" t="s">
        <v>2957</v>
      </c>
      <c r="S261" s="3" t="s">
        <v>2957</v>
      </c>
      <c r="T261" s="5">
        <v>39482</v>
      </c>
      <c r="U261" s="5">
        <v>44942</v>
      </c>
      <c r="V261" s="12"/>
      <c r="W261" s="5"/>
      <c r="X261" s="5"/>
      <c r="Y261" s="5" t="s">
        <v>853</v>
      </c>
      <c r="Z261" s="5"/>
      <c r="AA261" s="35"/>
      <c r="AB261" s="51" t="s">
        <v>4926</v>
      </c>
      <c r="AC261" s="51" t="s">
        <v>4927</v>
      </c>
      <c r="AD261" s="51" t="s">
        <v>4926</v>
      </c>
    </row>
    <row r="262" spans="2:30" ht="15" customHeight="1" x14ac:dyDescent="0.3">
      <c r="B262" s="68">
        <v>257</v>
      </c>
      <c r="C262" s="19">
        <v>751</v>
      </c>
      <c r="D262" s="69">
        <v>150633</v>
      </c>
      <c r="E262" s="70" t="s">
        <v>2029</v>
      </c>
      <c r="F262" s="21" t="s">
        <v>2030</v>
      </c>
      <c r="G262" s="21" t="s">
        <v>32</v>
      </c>
      <c r="H262" s="22" t="s">
        <v>107</v>
      </c>
      <c r="I262" s="23" t="s">
        <v>1696</v>
      </c>
      <c r="J262" s="23" t="s">
        <v>1492</v>
      </c>
      <c r="K262" s="21" t="s">
        <v>3577</v>
      </c>
      <c r="L262" s="24" t="s">
        <v>242</v>
      </c>
      <c r="M262" s="21" t="s">
        <v>256</v>
      </c>
      <c r="N262" s="21" t="s">
        <v>398</v>
      </c>
      <c r="O262" s="21" t="s">
        <v>546</v>
      </c>
      <c r="P262" s="3" t="s">
        <v>48</v>
      </c>
      <c r="Q262" s="3" t="s">
        <v>2957</v>
      </c>
      <c r="R262" s="45" t="s">
        <v>2957</v>
      </c>
      <c r="S262" s="3" t="s">
        <v>2957</v>
      </c>
      <c r="T262" s="5">
        <v>42396</v>
      </c>
      <c r="U262" s="5">
        <v>45132</v>
      </c>
      <c r="V262" s="12"/>
      <c r="W262" s="5"/>
      <c r="X262" s="5"/>
      <c r="Y262" s="5" t="s">
        <v>853</v>
      </c>
      <c r="Z262" s="5"/>
      <c r="AA262" s="35"/>
      <c r="AB262" s="51" t="s">
        <v>4926</v>
      </c>
      <c r="AC262" s="51" t="s">
        <v>4927</v>
      </c>
      <c r="AD262" s="51" t="s">
        <v>4927</v>
      </c>
    </row>
    <row r="263" spans="2:30" ht="15" customHeight="1" x14ac:dyDescent="0.3">
      <c r="B263" s="68">
        <v>258</v>
      </c>
      <c r="C263" s="19">
        <v>752</v>
      </c>
      <c r="D263" s="69">
        <v>150634</v>
      </c>
      <c r="E263" s="70" t="s">
        <v>2031</v>
      </c>
      <c r="F263" s="21" t="s">
        <v>2032</v>
      </c>
      <c r="G263" s="21" t="s">
        <v>32</v>
      </c>
      <c r="H263" s="22" t="s">
        <v>107</v>
      </c>
      <c r="I263" s="23" t="s">
        <v>1696</v>
      </c>
      <c r="J263" s="23" t="s">
        <v>1492</v>
      </c>
      <c r="K263" s="21" t="s">
        <v>3578</v>
      </c>
      <c r="L263" s="42" t="s">
        <v>242</v>
      </c>
      <c r="M263" s="21" t="s">
        <v>243</v>
      </c>
      <c r="N263" s="21" t="s">
        <v>398</v>
      </c>
      <c r="O263" s="21" t="s">
        <v>2033</v>
      </c>
      <c r="P263" s="3" t="s">
        <v>48</v>
      </c>
      <c r="Q263" s="3" t="s">
        <v>2957</v>
      </c>
      <c r="R263" s="45" t="s">
        <v>2957</v>
      </c>
      <c r="S263" s="3" t="s">
        <v>2957</v>
      </c>
      <c r="T263" s="5">
        <v>42396</v>
      </c>
      <c r="U263" s="5">
        <v>45002</v>
      </c>
      <c r="V263" s="12"/>
      <c r="W263" s="5"/>
      <c r="X263" s="5"/>
      <c r="Y263" s="5" t="s">
        <v>853</v>
      </c>
      <c r="Z263" s="5"/>
      <c r="AA263" s="35"/>
      <c r="AB263" s="51" t="s">
        <v>4926</v>
      </c>
      <c r="AC263" s="51" t="s">
        <v>4927</v>
      </c>
      <c r="AD263" s="51" t="s">
        <v>4927</v>
      </c>
    </row>
    <row r="264" spans="2:30" ht="15" customHeight="1" x14ac:dyDescent="0.3">
      <c r="B264" s="68">
        <v>259</v>
      </c>
      <c r="C264" s="73" t="s">
        <v>2957</v>
      </c>
      <c r="D264" s="74">
        <v>150635</v>
      </c>
      <c r="E264" s="75" t="s">
        <v>2034</v>
      </c>
      <c r="F264" s="76" t="s">
        <v>2035</v>
      </c>
      <c r="G264" s="76" t="s">
        <v>32</v>
      </c>
      <c r="H264" s="77" t="s">
        <v>107</v>
      </c>
      <c r="I264" s="78" t="s">
        <v>486</v>
      </c>
      <c r="J264" s="78" t="s">
        <v>1492</v>
      </c>
      <c r="K264" s="76" t="s">
        <v>3579</v>
      </c>
      <c r="L264" s="79" t="s">
        <v>280</v>
      </c>
      <c r="M264" s="76" t="s">
        <v>312</v>
      </c>
      <c r="N264" s="76" t="s">
        <v>244</v>
      </c>
      <c r="O264" s="76" t="s">
        <v>810</v>
      </c>
      <c r="P264" s="80" t="s">
        <v>50</v>
      </c>
      <c r="Q264" s="80" t="s">
        <v>43</v>
      </c>
      <c r="R264" s="81">
        <v>44873</v>
      </c>
      <c r="S264" s="80" t="s">
        <v>2957</v>
      </c>
      <c r="T264" s="82"/>
      <c r="U264" s="82">
        <v>0</v>
      </c>
      <c r="V264" s="86" t="s">
        <v>3418</v>
      </c>
      <c r="W264" s="82"/>
      <c r="X264" s="82" t="s">
        <v>853</v>
      </c>
      <c r="Y264" s="82"/>
      <c r="Z264" s="82"/>
      <c r="AA264" s="84" t="s">
        <v>1814</v>
      </c>
      <c r="AB264" s="92" t="s">
        <v>4927</v>
      </c>
      <c r="AC264" s="92" t="s">
        <v>4927</v>
      </c>
      <c r="AD264" s="92" t="s">
        <v>4927</v>
      </c>
    </row>
    <row r="265" spans="2:30" ht="15" customHeight="1" x14ac:dyDescent="0.3">
      <c r="B265" s="68">
        <v>260</v>
      </c>
      <c r="C265" s="19">
        <v>753</v>
      </c>
      <c r="D265" s="69">
        <v>150636</v>
      </c>
      <c r="E265" s="70" t="s">
        <v>2036</v>
      </c>
      <c r="F265" s="21" t="s">
        <v>2037</v>
      </c>
      <c r="G265" s="21" t="s">
        <v>32</v>
      </c>
      <c r="H265" s="22" t="s">
        <v>112</v>
      </c>
      <c r="I265" s="23" t="s">
        <v>1641</v>
      </c>
      <c r="J265" s="23" t="s">
        <v>1492</v>
      </c>
      <c r="K265" s="21" t="s">
        <v>3580</v>
      </c>
      <c r="L265" s="24" t="s">
        <v>280</v>
      </c>
      <c r="M265" s="21" t="s">
        <v>243</v>
      </c>
      <c r="N265" s="21" t="s">
        <v>398</v>
      </c>
      <c r="O265" s="21" t="s">
        <v>1442</v>
      </c>
      <c r="P265" s="3" t="s">
        <v>48</v>
      </c>
      <c r="Q265" s="3" t="s">
        <v>2957</v>
      </c>
      <c r="R265" s="45" t="s">
        <v>2957</v>
      </c>
      <c r="S265" s="3" t="s">
        <v>2957</v>
      </c>
      <c r="T265" s="5">
        <v>42416</v>
      </c>
      <c r="U265" s="5">
        <v>44791</v>
      </c>
      <c r="V265" s="12"/>
      <c r="W265" s="5"/>
      <c r="X265" s="5"/>
      <c r="Y265" s="5" t="s">
        <v>853</v>
      </c>
      <c r="Z265" s="5"/>
      <c r="AA265" s="35"/>
      <c r="AB265" s="51" t="s">
        <v>4926</v>
      </c>
      <c r="AC265" s="51" t="s">
        <v>4927</v>
      </c>
      <c r="AD265" s="51" t="s">
        <v>4927</v>
      </c>
    </row>
    <row r="266" spans="2:30" ht="15" customHeight="1" x14ac:dyDescent="0.3">
      <c r="B266" s="68">
        <v>261</v>
      </c>
      <c r="C266" s="73" t="s">
        <v>2957</v>
      </c>
      <c r="D266" s="74">
        <v>150637</v>
      </c>
      <c r="E266" s="75" t="s">
        <v>2038</v>
      </c>
      <c r="F266" s="76" t="s">
        <v>2039</v>
      </c>
      <c r="G266" s="76" t="s">
        <v>32</v>
      </c>
      <c r="H266" s="77" t="s">
        <v>112</v>
      </c>
      <c r="I266" s="78" t="s">
        <v>1702</v>
      </c>
      <c r="J266" s="78" t="s">
        <v>1492</v>
      </c>
      <c r="K266" s="76" t="s">
        <v>3581</v>
      </c>
      <c r="L266" s="79" t="s">
        <v>280</v>
      </c>
      <c r="M266" s="76" t="s">
        <v>243</v>
      </c>
      <c r="N266" s="76" t="s">
        <v>398</v>
      </c>
      <c r="O266" s="76" t="s">
        <v>702</v>
      </c>
      <c r="P266" s="80" t="s">
        <v>48</v>
      </c>
      <c r="Q266" s="80" t="s">
        <v>2957</v>
      </c>
      <c r="R266" s="81" t="s">
        <v>2957</v>
      </c>
      <c r="S266" s="80" t="s">
        <v>2957</v>
      </c>
      <c r="T266" s="82">
        <v>42416</v>
      </c>
      <c r="U266" s="82">
        <v>42416</v>
      </c>
      <c r="V266" s="86" t="s">
        <v>3418</v>
      </c>
      <c r="W266" s="82"/>
      <c r="X266" s="82" t="s">
        <v>853</v>
      </c>
      <c r="Y266" s="82"/>
      <c r="Z266" s="82"/>
      <c r="AA266" s="84" t="s">
        <v>1814</v>
      </c>
      <c r="AB266" s="92" t="s">
        <v>4927</v>
      </c>
      <c r="AC266" s="92" t="s">
        <v>4927</v>
      </c>
      <c r="AD266" s="92" t="s">
        <v>4927</v>
      </c>
    </row>
    <row r="267" spans="2:30" ht="15" customHeight="1" x14ac:dyDescent="0.3">
      <c r="B267" s="68">
        <v>262</v>
      </c>
      <c r="C267" s="73" t="s">
        <v>2957</v>
      </c>
      <c r="D267" s="74">
        <v>150638</v>
      </c>
      <c r="E267" s="75" t="s">
        <v>2040</v>
      </c>
      <c r="F267" s="76" t="s">
        <v>2041</v>
      </c>
      <c r="G267" s="76" t="s">
        <v>32</v>
      </c>
      <c r="H267" s="77" t="s">
        <v>112</v>
      </c>
      <c r="I267" s="78" t="s">
        <v>1699</v>
      </c>
      <c r="J267" s="78" t="s">
        <v>1492</v>
      </c>
      <c r="K267" s="76" t="s">
        <v>3582</v>
      </c>
      <c r="L267" s="79" t="s">
        <v>280</v>
      </c>
      <c r="M267" s="76" t="s">
        <v>243</v>
      </c>
      <c r="N267" s="76" t="s">
        <v>398</v>
      </c>
      <c r="O267" s="76" t="s">
        <v>537</v>
      </c>
      <c r="P267" s="80" t="s">
        <v>48</v>
      </c>
      <c r="Q267" s="80" t="s">
        <v>2957</v>
      </c>
      <c r="R267" s="81" t="s">
        <v>2957</v>
      </c>
      <c r="S267" s="80" t="s">
        <v>2957</v>
      </c>
      <c r="T267" s="82">
        <v>42416</v>
      </c>
      <c r="U267" s="82">
        <v>44236</v>
      </c>
      <c r="V267" s="83" t="s">
        <v>3386</v>
      </c>
      <c r="W267" s="82"/>
      <c r="X267" s="82" t="s">
        <v>853</v>
      </c>
      <c r="Y267" s="82"/>
      <c r="Z267" s="82"/>
      <c r="AA267" s="84" t="s">
        <v>3583</v>
      </c>
      <c r="AB267" s="92" t="s">
        <v>4927</v>
      </c>
      <c r="AC267" s="92" t="s">
        <v>4927</v>
      </c>
      <c r="AD267" s="92" t="s">
        <v>4927</v>
      </c>
    </row>
    <row r="268" spans="2:30" ht="15" customHeight="1" x14ac:dyDescent="0.3">
      <c r="B268" s="68">
        <v>263</v>
      </c>
      <c r="C268" s="19">
        <v>754</v>
      </c>
      <c r="D268" s="69">
        <v>150639</v>
      </c>
      <c r="E268" s="70" t="s">
        <v>2042</v>
      </c>
      <c r="F268" s="21" t="s">
        <v>111</v>
      </c>
      <c r="G268" s="21" t="s">
        <v>32</v>
      </c>
      <c r="H268" s="22" t="s">
        <v>107</v>
      </c>
      <c r="I268" s="23" t="s">
        <v>1696</v>
      </c>
      <c r="J268" s="23" t="s">
        <v>1492</v>
      </c>
      <c r="K268" s="21" t="s">
        <v>3584</v>
      </c>
      <c r="L268" s="24" t="s">
        <v>242</v>
      </c>
      <c r="M268" s="21" t="s">
        <v>266</v>
      </c>
      <c r="N268" s="21" t="s">
        <v>398</v>
      </c>
      <c r="O268" s="21" t="s">
        <v>1723</v>
      </c>
      <c r="P268" s="3" t="s">
        <v>48</v>
      </c>
      <c r="Q268" s="3" t="s">
        <v>2957</v>
      </c>
      <c r="R268" s="45" t="s">
        <v>2957</v>
      </c>
      <c r="S268" s="3" t="s">
        <v>2957</v>
      </c>
      <c r="T268" s="5">
        <v>42396</v>
      </c>
      <c r="U268" s="5">
        <v>45002</v>
      </c>
      <c r="V268" s="12"/>
      <c r="W268" s="5"/>
      <c r="X268" s="5"/>
      <c r="Y268" s="5" t="s">
        <v>853</v>
      </c>
      <c r="Z268" s="5"/>
      <c r="AA268" s="35"/>
      <c r="AB268" s="51" t="s">
        <v>4926</v>
      </c>
      <c r="AC268" s="51" t="s">
        <v>4927</v>
      </c>
      <c r="AD268" s="51" t="s">
        <v>4927</v>
      </c>
    </row>
    <row r="269" spans="2:30" ht="15" customHeight="1" x14ac:dyDescent="0.3">
      <c r="B269" s="68">
        <v>264</v>
      </c>
      <c r="C269" s="73" t="s">
        <v>2957</v>
      </c>
      <c r="D269" s="74">
        <v>150640</v>
      </c>
      <c r="E269" s="75" t="s">
        <v>2043</v>
      </c>
      <c r="F269" s="76" t="s">
        <v>2044</v>
      </c>
      <c r="G269" s="76" t="s">
        <v>32</v>
      </c>
      <c r="H269" s="77" t="s">
        <v>112</v>
      </c>
      <c r="I269" s="78" t="s">
        <v>1644</v>
      </c>
      <c r="J269" s="78" t="s">
        <v>1492</v>
      </c>
      <c r="K269" s="76" t="s">
        <v>3585</v>
      </c>
      <c r="L269" s="79" t="s">
        <v>417</v>
      </c>
      <c r="M269" s="76" t="s">
        <v>243</v>
      </c>
      <c r="N269" s="76" t="s">
        <v>327</v>
      </c>
      <c r="O269" s="76" t="s">
        <v>2045</v>
      </c>
      <c r="P269" s="80" t="s">
        <v>48</v>
      </c>
      <c r="Q269" s="80" t="s">
        <v>2957</v>
      </c>
      <c r="R269" s="81" t="s">
        <v>2957</v>
      </c>
      <c r="S269" s="80" t="s">
        <v>2957</v>
      </c>
      <c r="T269" s="82"/>
      <c r="U269" s="82">
        <v>0</v>
      </c>
      <c r="V269" s="86" t="s">
        <v>3418</v>
      </c>
      <c r="W269" s="82"/>
      <c r="X269" s="82" t="s">
        <v>853</v>
      </c>
      <c r="Y269" s="82"/>
      <c r="Z269" s="82"/>
      <c r="AA269" s="84" t="s">
        <v>1814</v>
      </c>
      <c r="AB269" s="92" t="s">
        <v>4927</v>
      </c>
      <c r="AC269" s="92" t="s">
        <v>4927</v>
      </c>
      <c r="AD269" s="92" t="s">
        <v>4927</v>
      </c>
    </row>
    <row r="270" spans="2:30" ht="15" customHeight="1" x14ac:dyDescent="0.3">
      <c r="B270" s="68">
        <v>265</v>
      </c>
      <c r="C270" s="19">
        <v>755</v>
      </c>
      <c r="D270" s="69">
        <v>150641</v>
      </c>
      <c r="E270" s="70" t="s">
        <v>2046</v>
      </c>
      <c r="F270" s="21" t="s">
        <v>2047</v>
      </c>
      <c r="G270" s="21" t="s">
        <v>32</v>
      </c>
      <c r="H270" s="22" t="s">
        <v>112</v>
      </c>
      <c r="I270" s="23" t="s">
        <v>1644</v>
      </c>
      <c r="J270" s="23" t="s">
        <v>1492</v>
      </c>
      <c r="K270" s="21" t="s">
        <v>3586</v>
      </c>
      <c r="L270" s="24" t="s">
        <v>280</v>
      </c>
      <c r="M270" s="21" t="s">
        <v>312</v>
      </c>
      <c r="N270" s="21" t="s">
        <v>244</v>
      </c>
      <c r="O270" s="21" t="s">
        <v>285</v>
      </c>
      <c r="P270" s="3" t="s">
        <v>50</v>
      </c>
      <c r="Q270" s="3" t="s">
        <v>43</v>
      </c>
      <c r="R270" s="45">
        <v>44924</v>
      </c>
      <c r="S270" s="3" t="s">
        <v>2957</v>
      </c>
      <c r="T270" s="5">
        <v>42412</v>
      </c>
      <c r="U270" s="5">
        <v>44712</v>
      </c>
      <c r="V270" s="12"/>
      <c r="W270" s="5"/>
      <c r="X270" s="5"/>
      <c r="Y270" s="5" t="s">
        <v>853</v>
      </c>
      <c r="Z270" s="5"/>
      <c r="AA270" s="35"/>
      <c r="AB270" s="51" t="s">
        <v>4926</v>
      </c>
      <c r="AC270" s="51" t="s">
        <v>4927</v>
      </c>
      <c r="AD270" s="51" t="s">
        <v>4927</v>
      </c>
    </row>
    <row r="271" spans="2:30" ht="15" customHeight="1" x14ac:dyDescent="0.3">
      <c r="B271" s="68">
        <v>266</v>
      </c>
      <c r="C271" s="19">
        <v>756</v>
      </c>
      <c r="D271" s="69">
        <v>150642</v>
      </c>
      <c r="E271" s="70" t="s">
        <v>2048</v>
      </c>
      <c r="F271" s="21" t="s">
        <v>2049</v>
      </c>
      <c r="G271" s="21" t="s">
        <v>32</v>
      </c>
      <c r="H271" s="22" t="s">
        <v>112</v>
      </c>
      <c r="I271" s="23" t="s">
        <v>1644</v>
      </c>
      <c r="J271" s="23" t="s">
        <v>1492</v>
      </c>
      <c r="K271" s="21" t="s">
        <v>3587</v>
      </c>
      <c r="L271" s="24" t="s">
        <v>242</v>
      </c>
      <c r="M271" s="21" t="s">
        <v>256</v>
      </c>
      <c r="N271" s="21" t="s">
        <v>398</v>
      </c>
      <c r="O271" s="21" t="s">
        <v>546</v>
      </c>
      <c r="P271" s="3" t="s">
        <v>48</v>
      </c>
      <c r="Q271" s="3" t="s">
        <v>2957</v>
      </c>
      <c r="R271" s="45" t="s">
        <v>2957</v>
      </c>
      <c r="S271" s="3" t="s">
        <v>2957</v>
      </c>
      <c r="T271" s="5">
        <v>43361</v>
      </c>
      <c r="U271" s="5">
        <v>44942</v>
      </c>
      <c r="V271" s="12"/>
      <c r="W271" s="5"/>
      <c r="X271" s="5"/>
      <c r="Y271" s="5" t="s">
        <v>853</v>
      </c>
      <c r="Z271" s="5"/>
      <c r="AA271" s="35"/>
      <c r="AB271" s="51" t="s">
        <v>4926</v>
      </c>
      <c r="AC271" s="51" t="s">
        <v>4927</v>
      </c>
      <c r="AD271" s="51" t="s">
        <v>4927</v>
      </c>
    </row>
    <row r="272" spans="2:30" ht="15" customHeight="1" x14ac:dyDescent="0.3">
      <c r="B272" s="68">
        <v>267</v>
      </c>
      <c r="C272" s="19">
        <v>757</v>
      </c>
      <c r="D272" s="69">
        <v>150643</v>
      </c>
      <c r="E272" s="70" t="s">
        <v>2050</v>
      </c>
      <c r="F272" s="21" t="s">
        <v>2051</v>
      </c>
      <c r="G272" s="21" t="s">
        <v>32</v>
      </c>
      <c r="H272" s="22" t="s">
        <v>108</v>
      </c>
      <c r="I272" s="23" t="s">
        <v>2052</v>
      </c>
      <c r="J272" s="23" t="s">
        <v>1492</v>
      </c>
      <c r="K272" s="21" t="s">
        <v>3588</v>
      </c>
      <c r="L272" s="24" t="s">
        <v>280</v>
      </c>
      <c r="M272" s="21" t="s">
        <v>243</v>
      </c>
      <c r="N272" s="21" t="s">
        <v>398</v>
      </c>
      <c r="O272" s="21" t="s">
        <v>1843</v>
      </c>
      <c r="P272" s="3" t="s">
        <v>48</v>
      </c>
      <c r="Q272" s="3" t="s">
        <v>2957</v>
      </c>
      <c r="R272" s="45" t="s">
        <v>2957</v>
      </c>
      <c r="S272" s="3" t="s">
        <v>2957</v>
      </c>
      <c r="T272" s="5">
        <v>42432</v>
      </c>
      <c r="U272" s="5">
        <v>44902</v>
      </c>
      <c r="V272" s="12"/>
      <c r="W272" s="5"/>
      <c r="X272" s="5"/>
      <c r="Y272" s="5" t="s">
        <v>853</v>
      </c>
      <c r="Z272" s="5"/>
      <c r="AA272" s="35"/>
      <c r="AB272" s="51" t="s">
        <v>4926</v>
      </c>
      <c r="AC272" s="51" t="s">
        <v>4927</v>
      </c>
      <c r="AD272" s="51" t="s">
        <v>4927</v>
      </c>
    </row>
    <row r="273" spans="2:30" ht="15" customHeight="1" x14ac:dyDescent="0.3">
      <c r="B273" s="68">
        <v>268</v>
      </c>
      <c r="C273" s="19">
        <v>758</v>
      </c>
      <c r="D273" s="69">
        <v>150644</v>
      </c>
      <c r="E273" s="70" t="s">
        <v>2053</v>
      </c>
      <c r="F273" s="21" t="s">
        <v>2054</v>
      </c>
      <c r="G273" s="21" t="s">
        <v>32</v>
      </c>
      <c r="H273" s="22" t="s">
        <v>108</v>
      </c>
      <c r="I273" s="23" t="s">
        <v>1542</v>
      </c>
      <c r="J273" s="23" t="s">
        <v>1492</v>
      </c>
      <c r="K273" s="21" t="s">
        <v>3589</v>
      </c>
      <c r="L273" s="24" t="s">
        <v>280</v>
      </c>
      <c r="M273" s="21" t="s">
        <v>243</v>
      </c>
      <c r="N273" s="21" t="s">
        <v>398</v>
      </c>
      <c r="O273" s="21" t="s">
        <v>1843</v>
      </c>
      <c r="P273" s="3" t="s">
        <v>48</v>
      </c>
      <c r="Q273" s="3" t="s">
        <v>2957</v>
      </c>
      <c r="R273" s="45" t="s">
        <v>2957</v>
      </c>
      <c r="S273" s="3" t="s">
        <v>2957</v>
      </c>
      <c r="T273" s="5">
        <v>42432</v>
      </c>
      <c r="U273" s="5">
        <v>44260</v>
      </c>
      <c r="V273" s="12" t="s">
        <v>3590</v>
      </c>
      <c r="W273" s="5"/>
      <c r="X273" s="5"/>
      <c r="Y273" s="5" t="s">
        <v>853</v>
      </c>
      <c r="Z273" s="5"/>
      <c r="AA273" s="35"/>
      <c r="AB273" s="51" t="s">
        <v>4926</v>
      </c>
      <c r="AC273" s="51" t="s">
        <v>4927</v>
      </c>
      <c r="AD273" s="51" t="s">
        <v>4927</v>
      </c>
    </row>
    <row r="274" spans="2:30" ht="15" customHeight="1" x14ac:dyDescent="0.3">
      <c r="B274" s="68">
        <v>269</v>
      </c>
      <c r="C274" s="19">
        <v>759</v>
      </c>
      <c r="D274" s="69">
        <v>150645</v>
      </c>
      <c r="E274" s="70" t="s">
        <v>2055</v>
      </c>
      <c r="F274" s="21" t="s">
        <v>212</v>
      </c>
      <c r="G274" s="21" t="s">
        <v>32</v>
      </c>
      <c r="H274" s="22" t="s">
        <v>108</v>
      </c>
      <c r="I274" s="23" t="s">
        <v>2056</v>
      </c>
      <c r="J274" s="23" t="s">
        <v>1492</v>
      </c>
      <c r="K274" s="21" t="s">
        <v>3591</v>
      </c>
      <c r="L274" s="24" t="s">
        <v>280</v>
      </c>
      <c r="M274" s="21" t="s">
        <v>256</v>
      </c>
      <c r="N274" s="21" t="s">
        <v>398</v>
      </c>
      <c r="O274" s="21" t="s">
        <v>1331</v>
      </c>
      <c r="P274" s="3" t="s">
        <v>48</v>
      </c>
      <c r="Q274" s="3" t="s">
        <v>2957</v>
      </c>
      <c r="R274" s="45" t="s">
        <v>2957</v>
      </c>
      <c r="S274" s="3" t="s">
        <v>2957</v>
      </c>
      <c r="T274" s="5">
        <v>42432</v>
      </c>
      <c r="U274" s="5">
        <v>45133</v>
      </c>
      <c r="V274" s="12"/>
      <c r="W274" s="5"/>
      <c r="X274" s="5"/>
      <c r="Y274" s="5" t="s">
        <v>853</v>
      </c>
      <c r="Z274" s="5"/>
      <c r="AA274" s="35"/>
      <c r="AB274" s="51" t="s">
        <v>4926</v>
      </c>
      <c r="AC274" s="51" t="s">
        <v>4927</v>
      </c>
      <c r="AD274" s="51" t="s">
        <v>4927</v>
      </c>
    </row>
    <row r="275" spans="2:30" ht="15" customHeight="1" x14ac:dyDescent="0.3">
      <c r="B275" s="68">
        <v>270</v>
      </c>
      <c r="C275" s="19">
        <v>760</v>
      </c>
      <c r="D275" s="69">
        <v>150647</v>
      </c>
      <c r="E275" s="70" t="s">
        <v>1820</v>
      </c>
      <c r="F275" s="21" t="s">
        <v>2057</v>
      </c>
      <c r="G275" s="21" t="s">
        <v>32</v>
      </c>
      <c r="H275" s="22" t="s">
        <v>108</v>
      </c>
      <c r="I275" s="23" t="s">
        <v>1539</v>
      </c>
      <c r="J275" s="23" t="s">
        <v>1492</v>
      </c>
      <c r="K275" s="21" t="s">
        <v>3592</v>
      </c>
      <c r="L275" s="24" t="s">
        <v>242</v>
      </c>
      <c r="M275" s="21" t="s">
        <v>256</v>
      </c>
      <c r="N275" s="21" t="s">
        <v>308</v>
      </c>
      <c r="O275" s="21" t="s">
        <v>450</v>
      </c>
      <c r="P275" s="3" t="s">
        <v>50</v>
      </c>
      <c r="Q275" s="3" t="s">
        <v>43</v>
      </c>
      <c r="R275" s="45">
        <v>43706</v>
      </c>
      <c r="S275" s="3" t="s">
        <v>2058</v>
      </c>
      <c r="T275" s="5">
        <v>42432</v>
      </c>
      <c r="U275" s="5">
        <v>45098</v>
      </c>
      <c r="V275" s="12"/>
      <c r="W275" s="5"/>
      <c r="X275" s="5"/>
      <c r="Y275" s="5" t="s">
        <v>853</v>
      </c>
      <c r="Z275" s="5"/>
      <c r="AA275" s="35"/>
      <c r="AB275" s="51" t="s">
        <v>4926</v>
      </c>
      <c r="AC275" s="51" t="s">
        <v>4927</v>
      </c>
      <c r="AD275" s="51" t="s">
        <v>4927</v>
      </c>
    </row>
    <row r="276" spans="2:30" ht="15" customHeight="1" x14ac:dyDescent="0.3">
      <c r="B276" s="68">
        <v>271</v>
      </c>
      <c r="C276" s="19">
        <v>761</v>
      </c>
      <c r="D276" s="69">
        <v>150650</v>
      </c>
      <c r="E276" s="70" t="s">
        <v>1956</v>
      </c>
      <c r="F276" s="21" t="s">
        <v>2059</v>
      </c>
      <c r="G276" s="21" t="s">
        <v>32</v>
      </c>
      <c r="H276" s="22" t="s">
        <v>108</v>
      </c>
      <c r="I276" s="23" t="s">
        <v>1537</v>
      </c>
      <c r="J276" s="23" t="s">
        <v>1492</v>
      </c>
      <c r="K276" s="21" t="s">
        <v>3593</v>
      </c>
      <c r="L276" s="24" t="s">
        <v>242</v>
      </c>
      <c r="M276" s="21" t="s">
        <v>256</v>
      </c>
      <c r="N276" s="21" t="s">
        <v>308</v>
      </c>
      <c r="O276" s="21" t="s">
        <v>450</v>
      </c>
      <c r="P276" s="3" t="s">
        <v>50</v>
      </c>
      <c r="Q276" s="3" t="s">
        <v>43</v>
      </c>
      <c r="R276" s="45">
        <v>43818</v>
      </c>
      <c r="S276" s="3" t="s">
        <v>2060</v>
      </c>
      <c r="T276" s="5">
        <v>42460</v>
      </c>
      <c r="U276" s="5">
        <v>44466</v>
      </c>
      <c r="V276" s="12"/>
      <c r="W276" s="5"/>
      <c r="X276" s="5"/>
      <c r="Y276" s="5" t="s">
        <v>853</v>
      </c>
      <c r="Z276" s="5"/>
      <c r="AA276" s="35"/>
      <c r="AB276" s="51" t="s">
        <v>4926</v>
      </c>
      <c r="AC276" s="51" t="s">
        <v>4927</v>
      </c>
      <c r="AD276" s="51" t="s">
        <v>4927</v>
      </c>
    </row>
    <row r="277" spans="2:30" ht="15" customHeight="1" x14ac:dyDescent="0.3">
      <c r="B277" s="68">
        <v>272</v>
      </c>
      <c r="C277" s="73" t="s">
        <v>2957</v>
      </c>
      <c r="D277" s="74">
        <v>150651</v>
      </c>
      <c r="E277" s="75" t="s">
        <v>2061</v>
      </c>
      <c r="F277" s="76" t="s">
        <v>2062</v>
      </c>
      <c r="G277" s="76" t="s">
        <v>32</v>
      </c>
      <c r="H277" s="77" t="s">
        <v>108</v>
      </c>
      <c r="I277" s="78" t="s">
        <v>2063</v>
      </c>
      <c r="J277" s="78" t="s">
        <v>1492</v>
      </c>
      <c r="K277" s="76" t="s">
        <v>3594</v>
      </c>
      <c r="L277" s="79" t="s">
        <v>280</v>
      </c>
      <c r="M277" s="76" t="s">
        <v>256</v>
      </c>
      <c r="N277" s="76" t="s">
        <v>398</v>
      </c>
      <c r="O277" s="76" t="s">
        <v>2064</v>
      </c>
      <c r="P277" s="80" t="s">
        <v>48</v>
      </c>
      <c r="Q277" s="80" t="s">
        <v>2957</v>
      </c>
      <c r="R277" s="81" t="s">
        <v>2957</v>
      </c>
      <c r="S277" s="80" t="s">
        <v>2957</v>
      </c>
      <c r="T277" s="82"/>
      <c r="U277" s="82">
        <v>0</v>
      </c>
      <c r="V277" s="86" t="s">
        <v>3418</v>
      </c>
      <c r="W277" s="82"/>
      <c r="X277" s="82" t="s">
        <v>853</v>
      </c>
      <c r="Y277" s="82"/>
      <c r="Z277" s="82"/>
      <c r="AA277" s="84" t="s">
        <v>1814</v>
      </c>
      <c r="AB277" s="92" t="s">
        <v>4927</v>
      </c>
      <c r="AC277" s="92" t="s">
        <v>4927</v>
      </c>
      <c r="AD277" s="92" t="s">
        <v>4927</v>
      </c>
    </row>
    <row r="278" spans="2:30" ht="15" customHeight="1" x14ac:dyDescent="0.3">
      <c r="B278" s="68">
        <v>273</v>
      </c>
      <c r="C278" s="19">
        <v>762</v>
      </c>
      <c r="D278" s="69">
        <v>150652</v>
      </c>
      <c r="E278" s="70" t="s">
        <v>1172</v>
      </c>
      <c r="F278" s="21" t="s">
        <v>2065</v>
      </c>
      <c r="G278" s="21" t="s">
        <v>32</v>
      </c>
      <c r="H278" s="22" t="s">
        <v>112</v>
      </c>
      <c r="I278" s="23" t="s">
        <v>1623</v>
      </c>
      <c r="J278" s="23" t="s">
        <v>1492</v>
      </c>
      <c r="K278" s="21" t="s">
        <v>3595</v>
      </c>
      <c r="L278" s="24" t="s">
        <v>242</v>
      </c>
      <c r="M278" s="21" t="s">
        <v>266</v>
      </c>
      <c r="N278" s="21" t="s">
        <v>398</v>
      </c>
      <c r="O278" s="21" t="s">
        <v>1378</v>
      </c>
      <c r="P278" s="3" t="s">
        <v>48</v>
      </c>
      <c r="Q278" s="3" t="s">
        <v>2957</v>
      </c>
      <c r="R278" s="45" t="s">
        <v>2957</v>
      </c>
      <c r="S278" s="3" t="s">
        <v>2957</v>
      </c>
      <c r="T278" s="5">
        <v>42404</v>
      </c>
      <c r="U278" s="5">
        <v>45253</v>
      </c>
      <c r="V278" s="12"/>
      <c r="W278" s="5"/>
      <c r="X278" s="5"/>
      <c r="Y278" s="5" t="s">
        <v>853</v>
      </c>
      <c r="Z278" s="5"/>
      <c r="AA278" s="35"/>
      <c r="AB278" s="51" t="s">
        <v>4926</v>
      </c>
      <c r="AC278" s="51" t="s">
        <v>4927</v>
      </c>
      <c r="AD278" s="51" t="s">
        <v>4927</v>
      </c>
    </row>
    <row r="279" spans="2:30" ht="15" customHeight="1" x14ac:dyDescent="0.3">
      <c r="B279" s="68">
        <v>274</v>
      </c>
      <c r="C279" s="19" t="s">
        <v>2957</v>
      </c>
      <c r="D279" s="69">
        <v>150654</v>
      </c>
      <c r="E279" s="70" t="s">
        <v>2066</v>
      </c>
      <c r="F279" s="34" t="s">
        <v>2067</v>
      </c>
      <c r="G279" s="21" t="s">
        <v>32</v>
      </c>
      <c r="H279" s="22" t="s">
        <v>112</v>
      </c>
      <c r="I279" s="23" t="s">
        <v>1623</v>
      </c>
      <c r="J279" s="23" t="s">
        <v>1492</v>
      </c>
      <c r="K279" s="21" t="s">
        <v>3596</v>
      </c>
      <c r="L279" s="24" t="s">
        <v>280</v>
      </c>
      <c r="M279" s="21" t="s">
        <v>243</v>
      </c>
      <c r="N279" s="21" t="s">
        <v>398</v>
      </c>
      <c r="O279" s="21" t="s">
        <v>1081</v>
      </c>
      <c r="P279" s="3" t="s">
        <v>48</v>
      </c>
      <c r="Q279" s="3" t="s">
        <v>2957</v>
      </c>
      <c r="R279" s="45" t="s">
        <v>2957</v>
      </c>
      <c r="S279" s="3" t="s">
        <v>2957</v>
      </c>
      <c r="T279" s="5">
        <v>44707</v>
      </c>
      <c r="U279" s="5">
        <v>45231</v>
      </c>
      <c r="V279" s="30" t="s">
        <v>3597</v>
      </c>
      <c r="W279" s="5" t="s">
        <v>853</v>
      </c>
      <c r="X279" s="5"/>
      <c r="Y279" s="5" t="s">
        <v>853</v>
      </c>
      <c r="Z279" s="5"/>
      <c r="AA279" s="35" t="s">
        <v>3598</v>
      </c>
      <c r="AB279" s="51" t="s">
        <v>4926</v>
      </c>
      <c r="AC279" s="51" t="s">
        <v>4927</v>
      </c>
      <c r="AD279" s="51" t="s">
        <v>4927</v>
      </c>
    </row>
    <row r="280" spans="2:30" ht="15" customHeight="1" x14ac:dyDescent="0.3">
      <c r="B280" s="68">
        <v>275</v>
      </c>
      <c r="C280" s="19">
        <v>763</v>
      </c>
      <c r="D280" s="69">
        <v>150655</v>
      </c>
      <c r="E280" s="70" t="s">
        <v>2068</v>
      </c>
      <c r="F280" s="21" t="s">
        <v>2069</v>
      </c>
      <c r="G280" s="21" t="s">
        <v>32</v>
      </c>
      <c r="H280" s="22" t="s">
        <v>112</v>
      </c>
      <c r="I280" s="23" t="s">
        <v>1644</v>
      </c>
      <c r="J280" s="23" t="s">
        <v>1492</v>
      </c>
      <c r="K280" s="21" t="s">
        <v>3599</v>
      </c>
      <c r="L280" s="24" t="s">
        <v>242</v>
      </c>
      <c r="M280" s="21" t="s">
        <v>266</v>
      </c>
      <c r="N280" s="21" t="s">
        <v>398</v>
      </c>
      <c r="O280" s="21" t="s">
        <v>1378</v>
      </c>
      <c r="P280" s="3" t="s">
        <v>48</v>
      </c>
      <c r="Q280" s="3" t="s">
        <v>2957</v>
      </c>
      <c r="R280" s="45" t="s">
        <v>2957</v>
      </c>
      <c r="S280" s="3" t="s">
        <v>2957</v>
      </c>
      <c r="T280" s="5">
        <v>42404</v>
      </c>
      <c r="U280" s="5">
        <v>44490</v>
      </c>
      <c r="V280" s="12"/>
      <c r="W280" s="5"/>
      <c r="X280" s="5"/>
      <c r="Y280" s="5" t="s">
        <v>853</v>
      </c>
      <c r="Z280" s="5"/>
      <c r="AA280" s="35"/>
      <c r="AB280" s="51" t="s">
        <v>4926</v>
      </c>
      <c r="AC280" s="51" t="s">
        <v>4927</v>
      </c>
      <c r="AD280" s="51" t="s">
        <v>4927</v>
      </c>
    </row>
    <row r="281" spans="2:30" ht="15" customHeight="1" x14ac:dyDescent="0.3">
      <c r="B281" s="68">
        <v>276</v>
      </c>
      <c r="C281" s="19">
        <v>764</v>
      </c>
      <c r="D281" s="69">
        <v>150656</v>
      </c>
      <c r="E281" s="70" t="s">
        <v>2070</v>
      </c>
      <c r="F281" s="21" t="s">
        <v>2071</v>
      </c>
      <c r="G281" s="21" t="s">
        <v>32</v>
      </c>
      <c r="H281" s="22" t="s">
        <v>112</v>
      </c>
      <c r="I281" s="23" t="s">
        <v>1601</v>
      </c>
      <c r="J281" s="23" t="s">
        <v>1492</v>
      </c>
      <c r="K281" s="21" t="s">
        <v>3600</v>
      </c>
      <c r="L281" s="24" t="s">
        <v>280</v>
      </c>
      <c r="M281" s="21" t="s">
        <v>312</v>
      </c>
      <c r="N281" s="21" t="s">
        <v>244</v>
      </c>
      <c r="O281" s="21" t="s">
        <v>253</v>
      </c>
      <c r="P281" s="3" t="s">
        <v>50</v>
      </c>
      <c r="Q281" s="3" t="s">
        <v>43</v>
      </c>
      <c r="R281" s="45">
        <v>44895</v>
      </c>
      <c r="S281" s="3" t="s">
        <v>2957</v>
      </c>
      <c r="T281" s="5">
        <v>42405</v>
      </c>
      <c r="U281" s="5">
        <v>44650</v>
      </c>
      <c r="V281" s="12"/>
      <c r="W281" s="5"/>
      <c r="X281" s="5" t="s">
        <v>853</v>
      </c>
      <c r="Y281" s="5" t="s">
        <v>853</v>
      </c>
      <c r="Z281" s="5"/>
      <c r="AA281" s="35" t="s">
        <v>5001</v>
      </c>
      <c r="AB281" s="51" t="s">
        <v>4926</v>
      </c>
      <c r="AC281" s="51" t="s">
        <v>4927</v>
      </c>
      <c r="AD281" s="51" t="s">
        <v>4927</v>
      </c>
    </row>
    <row r="282" spans="2:30" ht="15" customHeight="1" x14ac:dyDescent="0.3">
      <c r="B282" s="68">
        <v>277</v>
      </c>
      <c r="C282" s="19">
        <v>765</v>
      </c>
      <c r="D282" s="69">
        <v>150657</v>
      </c>
      <c r="E282" s="70" t="s">
        <v>724</v>
      </c>
      <c r="F282" s="21" t="s">
        <v>21</v>
      </c>
      <c r="G282" s="21" t="s">
        <v>32</v>
      </c>
      <c r="H282" s="22" t="s">
        <v>112</v>
      </c>
      <c r="I282" s="23" t="s">
        <v>1657</v>
      </c>
      <c r="J282" s="23" t="s">
        <v>1579</v>
      </c>
      <c r="K282" s="21" t="s">
        <v>3601</v>
      </c>
      <c r="L282" s="24" t="s">
        <v>242</v>
      </c>
      <c r="M282" s="21" t="s">
        <v>243</v>
      </c>
      <c r="N282" s="21" t="s">
        <v>308</v>
      </c>
      <c r="O282" s="21" t="s">
        <v>450</v>
      </c>
      <c r="P282" s="3" t="s">
        <v>50</v>
      </c>
      <c r="Q282" s="3" t="s">
        <v>43</v>
      </c>
      <c r="R282" s="45">
        <v>44001</v>
      </c>
      <c r="S282" s="3" t="s">
        <v>2072</v>
      </c>
      <c r="T282" s="5">
        <v>42403</v>
      </c>
      <c r="U282" s="5">
        <v>45133</v>
      </c>
      <c r="V282" s="12"/>
      <c r="W282" s="5"/>
      <c r="X282" s="5"/>
      <c r="Y282" s="5" t="s">
        <v>853</v>
      </c>
      <c r="Z282" s="5"/>
      <c r="AA282" s="35"/>
      <c r="AB282" s="51" t="s">
        <v>4926</v>
      </c>
      <c r="AC282" s="51" t="s">
        <v>4927</v>
      </c>
      <c r="AD282" s="51" t="s">
        <v>4927</v>
      </c>
    </row>
    <row r="283" spans="2:30" ht="15" customHeight="1" x14ac:dyDescent="0.3">
      <c r="B283" s="68">
        <v>278</v>
      </c>
      <c r="C283" s="19">
        <v>766</v>
      </c>
      <c r="D283" s="69">
        <v>150658</v>
      </c>
      <c r="E283" s="70" t="s">
        <v>2073</v>
      </c>
      <c r="F283" s="21" t="s">
        <v>2074</v>
      </c>
      <c r="G283" s="21" t="s">
        <v>32</v>
      </c>
      <c r="H283" s="22" t="s">
        <v>112</v>
      </c>
      <c r="I283" s="23" t="s">
        <v>1668</v>
      </c>
      <c r="J283" s="23" t="s">
        <v>1492</v>
      </c>
      <c r="K283" s="21" t="s">
        <v>3602</v>
      </c>
      <c r="L283" s="24" t="s">
        <v>280</v>
      </c>
      <c r="M283" s="21" t="s">
        <v>243</v>
      </c>
      <c r="N283" s="21" t="s">
        <v>398</v>
      </c>
      <c r="O283" s="21" t="s">
        <v>2075</v>
      </c>
      <c r="P283" s="3" t="s">
        <v>48</v>
      </c>
      <c r="Q283" s="3" t="s">
        <v>2957</v>
      </c>
      <c r="R283" s="45" t="s">
        <v>2957</v>
      </c>
      <c r="S283" s="3" t="s">
        <v>2957</v>
      </c>
      <c r="T283" s="5">
        <v>42403</v>
      </c>
      <c r="U283" s="5">
        <v>45226</v>
      </c>
      <c r="V283" s="36" t="s">
        <v>3603</v>
      </c>
      <c r="W283" s="5"/>
      <c r="X283" s="5"/>
      <c r="Y283" s="5" t="s">
        <v>853</v>
      </c>
      <c r="Z283" s="5"/>
      <c r="AA283" s="35"/>
      <c r="AB283" s="51" t="s">
        <v>4926</v>
      </c>
      <c r="AC283" s="51" t="s">
        <v>4927</v>
      </c>
      <c r="AD283" s="51" t="s">
        <v>4927</v>
      </c>
    </row>
    <row r="284" spans="2:30" ht="15" customHeight="1" x14ac:dyDescent="0.3">
      <c r="B284" s="68">
        <v>279</v>
      </c>
      <c r="C284" s="19">
        <v>767</v>
      </c>
      <c r="D284" s="69">
        <v>150659</v>
      </c>
      <c r="E284" s="70" t="s">
        <v>1820</v>
      </c>
      <c r="F284" s="21" t="s">
        <v>2076</v>
      </c>
      <c r="G284" s="21" t="s">
        <v>32</v>
      </c>
      <c r="H284" s="22" t="s">
        <v>108</v>
      </c>
      <c r="I284" s="23" t="s">
        <v>1539</v>
      </c>
      <c r="J284" s="23" t="s">
        <v>1492</v>
      </c>
      <c r="K284" s="21" t="s">
        <v>3604</v>
      </c>
      <c r="L284" s="24" t="s">
        <v>242</v>
      </c>
      <c r="M284" s="21" t="s">
        <v>256</v>
      </c>
      <c r="N284" s="21" t="s">
        <v>308</v>
      </c>
      <c r="O284" s="21" t="s">
        <v>450</v>
      </c>
      <c r="P284" s="3" t="s">
        <v>50</v>
      </c>
      <c r="Q284" s="3" t="s">
        <v>43</v>
      </c>
      <c r="R284" s="45">
        <v>43852</v>
      </c>
      <c r="S284" s="3" t="s">
        <v>2077</v>
      </c>
      <c r="T284" s="5">
        <v>42488</v>
      </c>
      <c r="U284" s="5">
        <v>45182</v>
      </c>
      <c r="V284" s="12"/>
      <c r="W284" s="5"/>
      <c r="X284" s="5"/>
      <c r="Y284" s="5" t="s">
        <v>853</v>
      </c>
      <c r="Z284" s="5"/>
      <c r="AA284" s="35"/>
      <c r="AB284" s="51" t="s">
        <v>4926</v>
      </c>
      <c r="AC284" s="51" t="s">
        <v>4927</v>
      </c>
      <c r="AD284" s="51" t="s">
        <v>4927</v>
      </c>
    </row>
    <row r="285" spans="2:30" ht="15" customHeight="1" x14ac:dyDescent="0.3">
      <c r="B285" s="68">
        <v>280</v>
      </c>
      <c r="C285" s="19">
        <v>768</v>
      </c>
      <c r="D285" s="69">
        <v>150660</v>
      </c>
      <c r="E285" s="70" t="s">
        <v>2078</v>
      </c>
      <c r="F285" s="21" t="s">
        <v>113</v>
      </c>
      <c r="G285" s="21" t="s">
        <v>32</v>
      </c>
      <c r="H285" s="22" t="s">
        <v>108</v>
      </c>
      <c r="I285" s="23" t="s">
        <v>1539</v>
      </c>
      <c r="J285" s="23" t="s">
        <v>1492</v>
      </c>
      <c r="K285" s="21" t="s">
        <v>3605</v>
      </c>
      <c r="L285" s="24" t="s">
        <v>417</v>
      </c>
      <c r="M285" s="21" t="s">
        <v>312</v>
      </c>
      <c r="N285" s="21" t="s">
        <v>398</v>
      </c>
      <c r="O285" s="21" t="s">
        <v>2079</v>
      </c>
      <c r="P285" s="3" t="s">
        <v>48</v>
      </c>
      <c r="Q285" s="3" t="s">
        <v>2957</v>
      </c>
      <c r="R285" s="45" t="s">
        <v>2957</v>
      </c>
      <c r="S285" s="3" t="s">
        <v>2957</v>
      </c>
      <c r="T285" s="5">
        <v>42488</v>
      </c>
      <c r="U285" s="5">
        <v>45209</v>
      </c>
      <c r="V285" s="12"/>
      <c r="W285" s="5"/>
      <c r="X285" s="5"/>
      <c r="Y285" s="5" t="s">
        <v>853</v>
      </c>
      <c r="Z285" s="5"/>
      <c r="AA285" s="35"/>
      <c r="AB285" s="51" t="s">
        <v>4926</v>
      </c>
      <c r="AC285" s="51" t="s">
        <v>4927</v>
      </c>
      <c r="AD285" s="51" t="s">
        <v>4927</v>
      </c>
    </row>
    <row r="286" spans="2:30" ht="15" customHeight="1" x14ac:dyDescent="0.3">
      <c r="B286" s="68">
        <v>281</v>
      </c>
      <c r="C286" s="19">
        <v>769</v>
      </c>
      <c r="D286" s="69">
        <v>150663</v>
      </c>
      <c r="E286" s="70" t="s">
        <v>2080</v>
      </c>
      <c r="F286" s="21" t="s">
        <v>2081</v>
      </c>
      <c r="G286" s="21" t="s">
        <v>32</v>
      </c>
      <c r="H286" s="22" t="s">
        <v>108</v>
      </c>
      <c r="I286" s="23" t="s">
        <v>2082</v>
      </c>
      <c r="J286" s="23" t="s">
        <v>1492</v>
      </c>
      <c r="K286" s="21" t="s">
        <v>3606</v>
      </c>
      <c r="L286" s="24" t="s">
        <v>280</v>
      </c>
      <c r="M286" s="21" t="s">
        <v>256</v>
      </c>
      <c r="N286" s="21" t="s">
        <v>313</v>
      </c>
      <c r="O286" s="21" t="s">
        <v>347</v>
      </c>
      <c r="P286" s="3" t="s">
        <v>50</v>
      </c>
      <c r="Q286" s="3" t="s">
        <v>43</v>
      </c>
      <c r="R286" s="45">
        <v>44673</v>
      </c>
      <c r="S286" s="3" t="s">
        <v>2957</v>
      </c>
      <c r="T286" s="5">
        <v>42493</v>
      </c>
      <c r="U286" s="5">
        <v>44959</v>
      </c>
      <c r="V286" s="12"/>
      <c r="W286" s="5"/>
      <c r="X286" s="5"/>
      <c r="Y286" s="5" t="s">
        <v>853</v>
      </c>
      <c r="Z286" s="5"/>
      <c r="AA286" s="35"/>
      <c r="AB286" s="51" t="s">
        <v>4926</v>
      </c>
      <c r="AC286" s="51" t="s">
        <v>4927</v>
      </c>
      <c r="AD286" s="51" t="s">
        <v>4927</v>
      </c>
    </row>
    <row r="287" spans="2:30" ht="15" customHeight="1" x14ac:dyDescent="0.3">
      <c r="B287" s="68">
        <v>282</v>
      </c>
      <c r="C287" s="73" t="s">
        <v>2957</v>
      </c>
      <c r="D287" s="74">
        <v>150664</v>
      </c>
      <c r="E287" s="75" t="s">
        <v>2083</v>
      </c>
      <c r="F287" s="76" t="s">
        <v>2084</v>
      </c>
      <c r="G287" s="76" t="s">
        <v>32</v>
      </c>
      <c r="H287" s="77" t="s">
        <v>108</v>
      </c>
      <c r="I287" s="78" t="s">
        <v>2085</v>
      </c>
      <c r="J287" s="78" t="s">
        <v>1492</v>
      </c>
      <c r="K287" s="76" t="s">
        <v>3607</v>
      </c>
      <c r="L287" s="93" t="s">
        <v>1235</v>
      </c>
      <c r="M287" s="76" t="s">
        <v>256</v>
      </c>
      <c r="N287" s="76" t="s">
        <v>398</v>
      </c>
      <c r="O287" s="76" t="s">
        <v>1147</v>
      </c>
      <c r="P287" s="80" t="s">
        <v>48</v>
      </c>
      <c r="Q287" s="80" t="s">
        <v>2957</v>
      </c>
      <c r="R287" s="81" t="s">
        <v>2957</v>
      </c>
      <c r="S287" s="80" t="s">
        <v>2957</v>
      </c>
      <c r="T287" s="82">
        <v>42493</v>
      </c>
      <c r="U287" s="82">
        <v>44229</v>
      </c>
      <c r="V287" s="94" t="s">
        <v>3608</v>
      </c>
      <c r="W287" s="82"/>
      <c r="X287" s="82" t="s">
        <v>853</v>
      </c>
      <c r="Y287" s="82"/>
      <c r="Z287" s="82"/>
      <c r="AA287" s="84" t="s">
        <v>3609</v>
      </c>
      <c r="AB287" s="92" t="s">
        <v>4927</v>
      </c>
      <c r="AC287" s="92" t="s">
        <v>4927</v>
      </c>
      <c r="AD287" s="92" t="s">
        <v>4927</v>
      </c>
    </row>
    <row r="288" spans="2:30" ht="15" customHeight="1" x14ac:dyDescent="0.3">
      <c r="B288" s="68">
        <v>283</v>
      </c>
      <c r="C288" s="19">
        <v>770</v>
      </c>
      <c r="D288" s="69">
        <v>150665</v>
      </c>
      <c r="E288" s="70" t="s">
        <v>2086</v>
      </c>
      <c r="F288" s="21" t="s">
        <v>2087</v>
      </c>
      <c r="G288" s="21" t="s">
        <v>32</v>
      </c>
      <c r="H288" s="22" t="s">
        <v>108</v>
      </c>
      <c r="I288" s="23" t="s">
        <v>2088</v>
      </c>
      <c r="J288" s="23" t="s">
        <v>1492</v>
      </c>
      <c r="K288" s="21" t="s">
        <v>3610</v>
      </c>
      <c r="L288" s="24" t="s">
        <v>417</v>
      </c>
      <c r="M288" s="21" t="s">
        <v>243</v>
      </c>
      <c r="N288" s="21" t="s">
        <v>398</v>
      </c>
      <c r="O288" s="21" t="s">
        <v>1331</v>
      </c>
      <c r="P288" s="3" t="s">
        <v>48</v>
      </c>
      <c r="Q288" s="3" t="s">
        <v>2957</v>
      </c>
      <c r="R288" s="45" t="s">
        <v>2957</v>
      </c>
      <c r="S288" s="3" t="s">
        <v>2957</v>
      </c>
      <c r="T288" s="5">
        <v>42488</v>
      </c>
      <c r="U288" s="5">
        <v>44249</v>
      </c>
      <c r="V288" s="12"/>
      <c r="W288" s="5"/>
      <c r="X288" s="5"/>
      <c r="Y288" s="5" t="s">
        <v>853</v>
      </c>
      <c r="Z288" s="5"/>
      <c r="AA288" s="35"/>
      <c r="AB288" s="51" t="s">
        <v>4926</v>
      </c>
      <c r="AC288" s="51" t="s">
        <v>4927</v>
      </c>
      <c r="AD288" s="51" t="s">
        <v>4927</v>
      </c>
    </row>
    <row r="289" spans="2:30" ht="15" customHeight="1" x14ac:dyDescent="0.3">
      <c r="B289" s="68">
        <v>284</v>
      </c>
      <c r="C289" s="19">
        <v>771</v>
      </c>
      <c r="D289" s="69">
        <v>150666</v>
      </c>
      <c r="E289" s="70" t="s">
        <v>2089</v>
      </c>
      <c r="F289" s="21" t="s">
        <v>2090</v>
      </c>
      <c r="G289" s="21" t="s">
        <v>32</v>
      </c>
      <c r="H289" s="22" t="s">
        <v>108</v>
      </c>
      <c r="I289" s="23" t="s">
        <v>2052</v>
      </c>
      <c r="J289" s="23" t="s">
        <v>1492</v>
      </c>
      <c r="K289" s="21" t="s">
        <v>3611</v>
      </c>
      <c r="L289" s="42" t="s">
        <v>417</v>
      </c>
      <c r="M289" s="21" t="s">
        <v>312</v>
      </c>
      <c r="N289" s="21" t="s">
        <v>398</v>
      </c>
      <c r="O289" s="21" t="s">
        <v>2064</v>
      </c>
      <c r="P289" s="3" t="s">
        <v>48</v>
      </c>
      <c r="Q289" s="3" t="s">
        <v>2957</v>
      </c>
      <c r="R289" s="45" t="s">
        <v>2957</v>
      </c>
      <c r="S289" s="3" t="s">
        <v>2957</v>
      </c>
      <c r="T289" s="5">
        <v>42493</v>
      </c>
      <c r="U289" s="5">
        <v>45247</v>
      </c>
      <c r="V289" s="12" t="s">
        <v>3612</v>
      </c>
      <c r="W289" s="5"/>
      <c r="X289" s="5"/>
      <c r="Y289" s="5" t="s">
        <v>853</v>
      </c>
      <c r="Z289" s="5"/>
      <c r="AA289" s="35"/>
      <c r="AB289" s="51" t="s">
        <v>4926</v>
      </c>
      <c r="AC289" s="51" t="s">
        <v>4927</v>
      </c>
      <c r="AD289" s="51" t="s">
        <v>4927</v>
      </c>
    </row>
    <row r="290" spans="2:30" ht="15" customHeight="1" x14ac:dyDescent="0.3">
      <c r="B290" s="68">
        <v>285</v>
      </c>
      <c r="C290" s="19">
        <v>772</v>
      </c>
      <c r="D290" s="69">
        <v>150669</v>
      </c>
      <c r="E290" s="70" t="s">
        <v>2091</v>
      </c>
      <c r="F290" s="21" t="s">
        <v>22</v>
      </c>
      <c r="G290" s="21" t="s">
        <v>32</v>
      </c>
      <c r="H290" s="22" t="s">
        <v>108</v>
      </c>
      <c r="I290" s="23" t="s">
        <v>2092</v>
      </c>
      <c r="J290" s="23" t="s">
        <v>1492</v>
      </c>
      <c r="K290" s="21" t="s">
        <v>3613</v>
      </c>
      <c r="L290" s="24" t="s">
        <v>280</v>
      </c>
      <c r="M290" s="21" t="s">
        <v>256</v>
      </c>
      <c r="N290" s="21" t="s">
        <v>313</v>
      </c>
      <c r="O290" s="21" t="s">
        <v>2093</v>
      </c>
      <c r="P290" s="3" t="s">
        <v>50</v>
      </c>
      <c r="Q290" s="3" t="s">
        <v>2976</v>
      </c>
      <c r="R290" s="45"/>
      <c r="S290" s="3" t="s">
        <v>2094</v>
      </c>
      <c r="T290" s="5">
        <v>42493</v>
      </c>
      <c r="U290" s="5">
        <v>44918</v>
      </c>
      <c r="V290" s="12"/>
      <c r="W290" s="5"/>
      <c r="X290" s="5"/>
      <c r="Y290" s="5" t="s">
        <v>853</v>
      </c>
      <c r="Z290" s="5"/>
      <c r="AA290" s="35"/>
      <c r="AB290" s="51" t="s">
        <v>4926</v>
      </c>
      <c r="AC290" s="51" t="s">
        <v>4927</v>
      </c>
      <c r="AD290" s="51" t="s">
        <v>4927</v>
      </c>
    </row>
    <row r="291" spans="2:30" ht="15" customHeight="1" x14ac:dyDescent="0.3">
      <c r="B291" s="68">
        <v>286</v>
      </c>
      <c r="C291" s="19">
        <v>773</v>
      </c>
      <c r="D291" s="69">
        <v>150670</v>
      </c>
      <c r="E291" s="70" t="s">
        <v>2095</v>
      </c>
      <c r="F291" s="21" t="s">
        <v>2096</v>
      </c>
      <c r="G291" s="21" t="s">
        <v>32</v>
      </c>
      <c r="H291" s="22" t="s">
        <v>112</v>
      </c>
      <c r="I291" s="23" t="s">
        <v>1499</v>
      </c>
      <c r="J291" s="23" t="s">
        <v>1492</v>
      </c>
      <c r="K291" s="21" t="s">
        <v>3614</v>
      </c>
      <c r="L291" s="24" t="s">
        <v>280</v>
      </c>
      <c r="M291" s="21" t="s">
        <v>243</v>
      </c>
      <c r="N291" s="21" t="s">
        <v>398</v>
      </c>
      <c r="O291" s="21" t="s">
        <v>2097</v>
      </c>
      <c r="P291" s="3" t="s">
        <v>48</v>
      </c>
      <c r="Q291" s="3" t="s">
        <v>2957</v>
      </c>
      <c r="R291" s="45" t="s">
        <v>2957</v>
      </c>
      <c r="S291" s="3" t="s">
        <v>2957</v>
      </c>
      <c r="T291" s="5">
        <v>42411</v>
      </c>
      <c r="U291" s="5">
        <v>44740</v>
      </c>
      <c r="V291" s="12"/>
      <c r="W291" s="5"/>
      <c r="X291" s="5"/>
      <c r="Y291" s="5" t="s">
        <v>853</v>
      </c>
      <c r="Z291" s="5"/>
      <c r="AA291" s="35"/>
      <c r="AB291" s="51" t="s">
        <v>4926</v>
      </c>
      <c r="AC291" s="51" t="s">
        <v>4927</v>
      </c>
      <c r="AD291" s="51" t="s">
        <v>4927</v>
      </c>
    </row>
    <row r="292" spans="2:30" ht="15" customHeight="1" x14ac:dyDescent="0.3">
      <c r="B292" s="68">
        <v>287</v>
      </c>
      <c r="C292" s="19">
        <v>774</v>
      </c>
      <c r="D292" s="69">
        <v>150671</v>
      </c>
      <c r="E292" s="70" t="s">
        <v>2098</v>
      </c>
      <c r="F292" s="21" t="s">
        <v>2099</v>
      </c>
      <c r="G292" s="21" t="s">
        <v>32</v>
      </c>
      <c r="H292" s="22" t="s">
        <v>112</v>
      </c>
      <c r="I292" s="23" t="s">
        <v>1499</v>
      </c>
      <c r="J292" s="23" t="s">
        <v>1492</v>
      </c>
      <c r="K292" s="21" t="s">
        <v>3615</v>
      </c>
      <c r="L292" s="24" t="s">
        <v>280</v>
      </c>
      <c r="M292" s="21" t="s">
        <v>243</v>
      </c>
      <c r="N292" s="21" t="s">
        <v>398</v>
      </c>
      <c r="O292" s="21" t="s">
        <v>1442</v>
      </c>
      <c r="P292" s="3" t="s">
        <v>48</v>
      </c>
      <c r="Q292" s="3" t="s">
        <v>43</v>
      </c>
      <c r="R292" s="45">
        <v>45289</v>
      </c>
      <c r="S292" s="3" t="s">
        <v>2957</v>
      </c>
      <c r="T292" s="5">
        <v>42411</v>
      </c>
      <c r="U292" s="5">
        <v>43973</v>
      </c>
      <c r="V292" s="12"/>
      <c r="W292" s="5"/>
      <c r="X292" s="5"/>
      <c r="Y292" s="5" t="s">
        <v>853</v>
      </c>
      <c r="Z292" s="5"/>
      <c r="AA292" s="35"/>
      <c r="AB292" s="51" t="s">
        <v>4927</v>
      </c>
      <c r="AC292" s="51" t="s">
        <v>4926</v>
      </c>
      <c r="AD292" s="51" t="s">
        <v>4927</v>
      </c>
    </row>
    <row r="293" spans="2:30" ht="15" customHeight="1" x14ac:dyDescent="0.3">
      <c r="B293" s="68">
        <v>288</v>
      </c>
      <c r="C293" s="19">
        <v>775</v>
      </c>
      <c r="D293" s="69">
        <v>150672</v>
      </c>
      <c r="E293" s="70" t="s">
        <v>2100</v>
      </c>
      <c r="F293" s="21" t="s">
        <v>2101</v>
      </c>
      <c r="G293" s="21" t="s">
        <v>32</v>
      </c>
      <c r="H293" s="22" t="s">
        <v>112</v>
      </c>
      <c r="I293" s="23" t="s">
        <v>1499</v>
      </c>
      <c r="J293" s="23" t="s">
        <v>1492</v>
      </c>
      <c r="K293" s="21" t="s">
        <v>3616</v>
      </c>
      <c r="L293" s="24" t="s">
        <v>280</v>
      </c>
      <c r="M293" s="21" t="s">
        <v>312</v>
      </c>
      <c r="N293" s="21" t="s">
        <v>398</v>
      </c>
      <c r="O293" s="21" t="s">
        <v>2102</v>
      </c>
      <c r="P293" s="3" t="s">
        <v>48</v>
      </c>
      <c r="Q293" s="3" t="s">
        <v>2957</v>
      </c>
      <c r="R293" s="45" t="s">
        <v>2957</v>
      </c>
      <c r="S293" s="3" t="s">
        <v>2957</v>
      </c>
      <c r="T293" s="5">
        <v>42411</v>
      </c>
      <c r="U293" s="5">
        <v>45048</v>
      </c>
      <c r="V293" s="12"/>
      <c r="W293" s="5"/>
      <c r="X293" s="5"/>
      <c r="Y293" s="5" t="s">
        <v>853</v>
      </c>
      <c r="Z293" s="5"/>
      <c r="AA293" s="35"/>
      <c r="AB293" s="51" t="s">
        <v>4926</v>
      </c>
      <c r="AC293" s="51" t="s">
        <v>4927</v>
      </c>
      <c r="AD293" s="51" t="s">
        <v>4927</v>
      </c>
    </row>
    <row r="294" spans="2:30" ht="15" customHeight="1" x14ac:dyDescent="0.3">
      <c r="B294" s="68">
        <v>289</v>
      </c>
      <c r="C294" s="73" t="s">
        <v>2957</v>
      </c>
      <c r="D294" s="74">
        <v>150673</v>
      </c>
      <c r="E294" s="75" t="s">
        <v>2103</v>
      </c>
      <c r="F294" s="76" t="s">
        <v>2104</v>
      </c>
      <c r="G294" s="76" t="s">
        <v>32</v>
      </c>
      <c r="H294" s="77" t="s">
        <v>112</v>
      </c>
      <c r="I294" s="78" t="s">
        <v>1694</v>
      </c>
      <c r="J294" s="78" t="s">
        <v>1492</v>
      </c>
      <c r="K294" s="76" t="s">
        <v>3617</v>
      </c>
      <c r="L294" s="79" t="s">
        <v>280</v>
      </c>
      <c r="M294" s="76" t="s">
        <v>243</v>
      </c>
      <c r="N294" s="76" t="s">
        <v>398</v>
      </c>
      <c r="O294" s="76" t="s">
        <v>2105</v>
      </c>
      <c r="P294" s="80" t="s">
        <v>48</v>
      </c>
      <c r="Q294" s="80" t="s">
        <v>2957</v>
      </c>
      <c r="R294" s="81" t="s">
        <v>2957</v>
      </c>
      <c r="S294" s="80" t="s">
        <v>2957</v>
      </c>
      <c r="T294" s="82"/>
      <c r="U294" s="82">
        <v>0</v>
      </c>
      <c r="V294" s="86" t="s">
        <v>3386</v>
      </c>
      <c r="W294" s="82"/>
      <c r="X294" s="82" t="s">
        <v>853</v>
      </c>
      <c r="Y294" s="82"/>
      <c r="Z294" s="82"/>
      <c r="AA294" s="84" t="s">
        <v>1814</v>
      </c>
      <c r="AB294" s="92" t="s">
        <v>4927</v>
      </c>
      <c r="AC294" s="92" t="s">
        <v>4927</v>
      </c>
      <c r="AD294" s="92" t="s">
        <v>4927</v>
      </c>
    </row>
    <row r="295" spans="2:30" ht="15" customHeight="1" x14ac:dyDescent="0.3">
      <c r="B295" s="68">
        <v>290</v>
      </c>
      <c r="C295" s="19">
        <v>776</v>
      </c>
      <c r="D295" s="69">
        <v>150674</v>
      </c>
      <c r="E295" s="70" t="s">
        <v>847</v>
      </c>
      <c r="F295" s="21" t="s">
        <v>155</v>
      </c>
      <c r="G295" s="21" t="s">
        <v>32</v>
      </c>
      <c r="H295" s="22" t="s">
        <v>112</v>
      </c>
      <c r="I295" s="23" t="s">
        <v>1581</v>
      </c>
      <c r="J295" s="23" t="s">
        <v>1492</v>
      </c>
      <c r="K295" s="21" t="s">
        <v>3618</v>
      </c>
      <c r="L295" s="24" t="s">
        <v>280</v>
      </c>
      <c r="M295" s="21" t="s">
        <v>243</v>
      </c>
      <c r="N295" s="21" t="s">
        <v>398</v>
      </c>
      <c r="O295" s="21" t="s">
        <v>1442</v>
      </c>
      <c r="P295" s="3" t="s">
        <v>48</v>
      </c>
      <c r="Q295" s="3" t="s">
        <v>2957</v>
      </c>
      <c r="R295" s="45" t="s">
        <v>2957</v>
      </c>
      <c r="S295" s="3" t="s">
        <v>2957</v>
      </c>
      <c r="T295" s="5">
        <v>42405</v>
      </c>
      <c r="U295" s="5">
        <v>44875</v>
      </c>
      <c r="V295" s="12"/>
      <c r="W295" s="5"/>
      <c r="X295" s="5"/>
      <c r="Y295" s="5" t="s">
        <v>853</v>
      </c>
      <c r="Z295" s="5"/>
      <c r="AA295" s="35"/>
      <c r="AB295" s="51" t="s">
        <v>4926</v>
      </c>
      <c r="AC295" s="51" t="s">
        <v>4927</v>
      </c>
      <c r="AD295" s="51" t="s">
        <v>4927</v>
      </c>
    </row>
    <row r="296" spans="2:30" ht="15" customHeight="1" x14ac:dyDescent="0.3">
      <c r="B296" s="68">
        <v>291</v>
      </c>
      <c r="C296" s="19">
        <v>777</v>
      </c>
      <c r="D296" s="69">
        <v>150675</v>
      </c>
      <c r="E296" s="70" t="s">
        <v>506</v>
      </c>
      <c r="F296" s="21" t="s">
        <v>3619</v>
      </c>
      <c r="G296" s="21" t="s">
        <v>32</v>
      </c>
      <c r="H296" s="22" t="s">
        <v>112</v>
      </c>
      <c r="I296" s="23" t="s">
        <v>1581</v>
      </c>
      <c r="J296" s="23" t="s">
        <v>1492</v>
      </c>
      <c r="K296" s="21" t="s">
        <v>3620</v>
      </c>
      <c r="L296" s="24" t="s">
        <v>242</v>
      </c>
      <c r="M296" s="21" t="s">
        <v>243</v>
      </c>
      <c r="N296" s="21" t="s">
        <v>398</v>
      </c>
      <c r="O296" s="21" t="s">
        <v>2106</v>
      </c>
      <c r="P296" s="3" t="s">
        <v>48</v>
      </c>
      <c r="Q296" s="3" t="s">
        <v>2957</v>
      </c>
      <c r="R296" s="45" t="s">
        <v>2957</v>
      </c>
      <c r="S296" s="3" t="s">
        <v>2957</v>
      </c>
      <c r="T296" s="5">
        <v>42402</v>
      </c>
      <c r="U296" s="5">
        <v>45036</v>
      </c>
      <c r="V296" s="12" t="s">
        <v>3621</v>
      </c>
      <c r="W296" s="5"/>
      <c r="X296" s="5"/>
      <c r="Y296" s="5" t="s">
        <v>853</v>
      </c>
      <c r="Z296" s="5"/>
      <c r="AA296" s="35"/>
      <c r="AB296" s="51" t="s">
        <v>4926</v>
      </c>
      <c r="AC296" s="51" t="s">
        <v>4927</v>
      </c>
      <c r="AD296" s="51" t="s">
        <v>4927</v>
      </c>
    </row>
    <row r="297" spans="2:30" ht="15" customHeight="1" x14ac:dyDescent="0.3">
      <c r="B297" s="68">
        <v>292</v>
      </c>
      <c r="C297" s="73" t="s">
        <v>2957</v>
      </c>
      <c r="D297" s="74">
        <v>150676</v>
      </c>
      <c r="E297" s="75" t="s">
        <v>2107</v>
      </c>
      <c r="F297" s="76" t="s">
        <v>2108</v>
      </c>
      <c r="G297" s="76" t="s">
        <v>32</v>
      </c>
      <c r="H297" s="77" t="s">
        <v>112</v>
      </c>
      <c r="I297" s="78" t="s">
        <v>1668</v>
      </c>
      <c r="J297" s="78" t="s">
        <v>1492</v>
      </c>
      <c r="K297" s="76" t="s">
        <v>3622</v>
      </c>
      <c r="L297" s="79" t="s">
        <v>280</v>
      </c>
      <c r="M297" s="76" t="s">
        <v>243</v>
      </c>
      <c r="N297" s="76" t="s">
        <v>398</v>
      </c>
      <c r="O297" s="76" t="s">
        <v>537</v>
      </c>
      <c r="P297" s="80" t="s">
        <v>48</v>
      </c>
      <c r="Q297" s="80" t="s">
        <v>2957</v>
      </c>
      <c r="R297" s="81" t="s">
        <v>2957</v>
      </c>
      <c r="S297" s="80" t="s">
        <v>2957</v>
      </c>
      <c r="T297" s="82"/>
      <c r="U297" s="82">
        <v>0</v>
      </c>
      <c r="V297" s="86" t="s">
        <v>3284</v>
      </c>
      <c r="W297" s="82"/>
      <c r="X297" s="82" t="s">
        <v>853</v>
      </c>
      <c r="Y297" s="82"/>
      <c r="Z297" s="82"/>
      <c r="AA297" s="84" t="s">
        <v>3623</v>
      </c>
      <c r="AB297" s="92" t="s">
        <v>4927</v>
      </c>
      <c r="AC297" s="92" t="s">
        <v>4927</v>
      </c>
      <c r="AD297" s="92" t="s">
        <v>4927</v>
      </c>
    </row>
    <row r="298" spans="2:30" ht="15" customHeight="1" x14ac:dyDescent="0.3">
      <c r="B298" s="68">
        <v>293</v>
      </c>
      <c r="C298" s="19">
        <v>778</v>
      </c>
      <c r="D298" s="69">
        <v>150677</v>
      </c>
      <c r="E298" s="70" t="s">
        <v>2109</v>
      </c>
      <c r="F298" s="21" t="s">
        <v>2110</v>
      </c>
      <c r="G298" s="21" t="s">
        <v>32</v>
      </c>
      <c r="H298" s="22" t="s">
        <v>112</v>
      </c>
      <c r="I298" s="23" t="s">
        <v>1657</v>
      </c>
      <c r="J298" s="23" t="s">
        <v>1492</v>
      </c>
      <c r="K298" s="21" t="s">
        <v>3624</v>
      </c>
      <c r="L298" s="24" t="s">
        <v>242</v>
      </c>
      <c r="M298" s="21" t="s">
        <v>243</v>
      </c>
      <c r="N298" s="21" t="s">
        <v>398</v>
      </c>
      <c r="O298" s="21" t="s">
        <v>529</v>
      </c>
      <c r="P298" s="3" t="s">
        <v>48</v>
      </c>
      <c r="Q298" s="3" t="s">
        <v>2957</v>
      </c>
      <c r="R298" s="45" t="s">
        <v>2957</v>
      </c>
      <c r="S298" s="3" t="s">
        <v>2957</v>
      </c>
      <c r="T298" s="5">
        <v>42403</v>
      </c>
      <c r="U298" s="5">
        <v>44560</v>
      </c>
      <c r="V298" s="12"/>
      <c r="W298" s="5"/>
      <c r="X298" s="5"/>
      <c r="Y298" s="5" t="s">
        <v>853</v>
      </c>
      <c r="Z298" s="5"/>
      <c r="AA298" s="35"/>
      <c r="AB298" s="51" t="s">
        <v>4926</v>
      </c>
      <c r="AC298" s="51" t="s">
        <v>4927</v>
      </c>
      <c r="AD298" s="51" t="s">
        <v>4927</v>
      </c>
    </row>
    <row r="299" spans="2:30" ht="15" customHeight="1" x14ac:dyDescent="0.3">
      <c r="B299" s="68">
        <v>294</v>
      </c>
      <c r="C299" s="19">
        <v>779</v>
      </c>
      <c r="D299" s="69">
        <v>150678</v>
      </c>
      <c r="E299" s="70" t="s">
        <v>1666</v>
      </c>
      <c r="F299" s="21" t="s">
        <v>2111</v>
      </c>
      <c r="G299" s="21" t="s">
        <v>32</v>
      </c>
      <c r="H299" s="22" t="s">
        <v>112</v>
      </c>
      <c r="I299" s="23" t="s">
        <v>1668</v>
      </c>
      <c r="J299" s="23" t="s">
        <v>1579</v>
      </c>
      <c r="K299" s="21" t="s">
        <v>3625</v>
      </c>
      <c r="L299" s="24" t="s">
        <v>242</v>
      </c>
      <c r="M299" s="21" t="s">
        <v>256</v>
      </c>
      <c r="N299" s="21" t="s">
        <v>308</v>
      </c>
      <c r="O299" s="21" t="s">
        <v>450</v>
      </c>
      <c r="P299" s="3" t="s">
        <v>50</v>
      </c>
      <c r="Q299" s="3" t="s">
        <v>43</v>
      </c>
      <c r="R299" s="45">
        <v>43864</v>
      </c>
      <c r="S299" s="3" t="s">
        <v>2112</v>
      </c>
      <c r="T299" s="5">
        <v>42404</v>
      </c>
      <c r="U299" s="5">
        <v>44231</v>
      </c>
      <c r="V299" s="12"/>
      <c r="W299" s="5"/>
      <c r="X299" s="5"/>
      <c r="Y299" s="5" t="s">
        <v>853</v>
      </c>
      <c r="Z299" s="5"/>
      <c r="AA299" s="35"/>
      <c r="AB299" s="51" t="s">
        <v>4926</v>
      </c>
      <c r="AC299" s="51" t="s">
        <v>4927</v>
      </c>
      <c r="AD299" s="51" t="s">
        <v>4927</v>
      </c>
    </row>
    <row r="300" spans="2:30" ht="15" customHeight="1" x14ac:dyDescent="0.3">
      <c r="B300" s="68">
        <v>295</v>
      </c>
      <c r="C300" s="19">
        <v>780</v>
      </c>
      <c r="D300" s="69">
        <v>150679</v>
      </c>
      <c r="E300" s="70" t="s">
        <v>2113</v>
      </c>
      <c r="F300" s="21" t="s">
        <v>2114</v>
      </c>
      <c r="G300" s="21" t="s">
        <v>32</v>
      </c>
      <c r="H300" s="22" t="s">
        <v>112</v>
      </c>
      <c r="I300" s="23" t="s">
        <v>1694</v>
      </c>
      <c r="J300" s="23" t="s">
        <v>1492</v>
      </c>
      <c r="K300" s="21" t="s">
        <v>3626</v>
      </c>
      <c r="L300" s="24" t="s">
        <v>280</v>
      </c>
      <c r="M300" s="21" t="s">
        <v>243</v>
      </c>
      <c r="N300" s="21" t="s">
        <v>398</v>
      </c>
      <c r="O300" s="21" t="s">
        <v>2106</v>
      </c>
      <c r="P300" s="3" t="s">
        <v>48</v>
      </c>
      <c r="Q300" s="3" t="s">
        <v>2957</v>
      </c>
      <c r="R300" s="45" t="s">
        <v>2957</v>
      </c>
      <c r="S300" s="3" t="s">
        <v>2957</v>
      </c>
      <c r="T300" s="5">
        <v>42405</v>
      </c>
      <c r="U300" s="5">
        <v>44894</v>
      </c>
      <c r="V300" s="12"/>
      <c r="W300" s="5"/>
      <c r="X300" s="5"/>
      <c r="Y300" s="5" t="s">
        <v>853</v>
      </c>
      <c r="Z300" s="5"/>
      <c r="AA300" s="35"/>
      <c r="AB300" s="51" t="s">
        <v>4926</v>
      </c>
      <c r="AC300" s="51" t="s">
        <v>4927</v>
      </c>
      <c r="AD300" s="51" t="s">
        <v>4927</v>
      </c>
    </row>
    <row r="301" spans="2:30" ht="15" customHeight="1" x14ac:dyDescent="0.3">
      <c r="B301" s="68">
        <v>296</v>
      </c>
      <c r="C301" s="19">
        <v>781</v>
      </c>
      <c r="D301" s="69">
        <v>150680</v>
      </c>
      <c r="E301" s="70" t="s">
        <v>534</v>
      </c>
      <c r="F301" s="21" t="s">
        <v>2115</v>
      </c>
      <c r="G301" s="21" t="s">
        <v>32</v>
      </c>
      <c r="H301" s="22" t="s">
        <v>112</v>
      </c>
      <c r="I301" s="23" t="s">
        <v>1644</v>
      </c>
      <c r="J301" s="23" t="s">
        <v>1492</v>
      </c>
      <c r="K301" s="21" t="s">
        <v>3627</v>
      </c>
      <c r="L301" s="24" t="s">
        <v>280</v>
      </c>
      <c r="M301" s="21" t="s">
        <v>266</v>
      </c>
      <c r="N301" s="21" t="s">
        <v>398</v>
      </c>
      <c r="O301" s="21" t="s">
        <v>537</v>
      </c>
      <c r="P301" s="3" t="s">
        <v>48</v>
      </c>
      <c r="Q301" s="3" t="s">
        <v>2957</v>
      </c>
      <c r="R301" s="45" t="s">
        <v>2957</v>
      </c>
      <c r="S301" s="3" t="s">
        <v>2957</v>
      </c>
      <c r="T301" s="5">
        <v>42404</v>
      </c>
      <c r="U301" s="5">
        <v>44547</v>
      </c>
      <c r="V301" s="12"/>
      <c r="W301" s="5"/>
      <c r="X301" s="5"/>
      <c r="Y301" s="5" t="s">
        <v>853</v>
      </c>
      <c r="Z301" s="5"/>
      <c r="AA301" s="35"/>
      <c r="AB301" s="51" t="s">
        <v>4926</v>
      </c>
      <c r="AC301" s="51" t="s">
        <v>4927</v>
      </c>
      <c r="AD301" s="51" t="s">
        <v>4927</v>
      </c>
    </row>
    <row r="302" spans="2:30" ht="15" customHeight="1" x14ac:dyDescent="0.3">
      <c r="B302" s="68">
        <v>297</v>
      </c>
      <c r="C302" s="19">
        <v>782</v>
      </c>
      <c r="D302" s="69">
        <v>150681</v>
      </c>
      <c r="E302" s="70" t="s">
        <v>2116</v>
      </c>
      <c r="F302" s="21" t="s">
        <v>2117</v>
      </c>
      <c r="G302" s="21" t="s">
        <v>32</v>
      </c>
      <c r="H302" s="22" t="s">
        <v>112</v>
      </c>
      <c r="I302" s="23" t="s">
        <v>1654</v>
      </c>
      <c r="J302" s="23" t="s">
        <v>1492</v>
      </c>
      <c r="K302" s="21" t="s">
        <v>3628</v>
      </c>
      <c r="L302" s="24" t="s">
        <v>280</v>
      </c>
      <c r="M302" s="21" t="s">
        <v>312</v>
      </c>
      <c r="N302" s="21" t="s">
        <v>398</v>
      </c>
      <c r="O302" s="21" t="s">
        <v>2118</v>
      </c>
      <c r="P302" s="3" t="s">
        <v>48</v>
      </c>
      <c r="Q302" s="3" t="s">
        <v>2957</v>
      </c>
      <c r="R302" s="45" t="s">
        <v>2957</v>
      </c>
      <c r="S302" s="3" t="s">
        <v>2957</v>
      </c>
      <c r="T302" s="5">
        <v>42404</v>
      </c>
      <c r="U302" s="5">
        <v>44680</v>
      </c>
      <c r="V302" s="12"/>
      <c r="W302" s="5"/>
      <c r="X302" s="5"/>
      <c r="Y302" s="5" t="s">
        <v>853</v>
      </c>
      <c r="Z302" s="5"/>
      <c r="AA302" s="35"/>
      <c r="AB302" s="51" t="s">
        <v>4926</v>
      </c>
      <c r="AC302" s="51" t="s">
        <v>4927</v>
      </c>
      <c r="AD302" s="51" t="s">
        <v>4927</v>
      </c>
    </row>
    <row r="303" spans="2:30" ht="15" customHeight="1" x14ac:dyDescent="0.3">
      <c r="B303" s="68">
        <v>298</v>
      </c>
      <c r="C303" s="73" t="s">
        <v>2957</v>
      </c>
      <c r="D303" s="74">
        <v>150682</v>
      </c>
      <c r="E303" s="75" t="s">
        <v>2119</v>
      </c>
      <c r="F303" s="76" t="s">
        <v>2120</v>
      </c>
      <c r="G303" s="76" t="s">
        <v>32</v>
      </c>
      <c r="H303" s="77" t="s">
        <v>107</v>
      </c>
      <c r="I303" s="78" t="s">
        <v>1544</v>
      </c>
      <c r="J303" s="78" t="s">
        <v>1492</v>
      </c>
      <c r="K303" s="76" t="s">
        <v>3629</v>
      </c>
      <c r="L303" s="79" t="s">
        <v>417</v>
      </c>
      <c r="M303" s="76" t="s">
        <v>243</v>
      </c>
      <c r="N303" s="76" t="s">
        <v>398</v>
      </c>
      <c r="O303" s="76" t="s">
        <v>1773</v>
      </c>
      <c r="P303" s="80" t="s">
        <v>48</v>
      </c>
      <c r="Q303" s="80" t="s">
        <v>2957</v>
      </c>
      <c r="R303" s="81" t="s">
        <v>2957</v>
      </c>
      <c r="S303" s="80" t="s">
        <v>2957</v>
      </c>
      <c r="T303" s="82"/>
      <c r="U303" s="82">
        <v>0</v>
      </c>
      <c r="V303" s="86" t="s">
        <v>3418</v>
      </c>
      <c r="W303" s="82"/>
      <c r="X303" s="82" t="s">
        <v>853</v>
      </c>
      <c r="Y303" s="82"/>
      <c r="Z303" s="82"/>
      <c r="AA303" s="84" t="s">
        <v>1814</v>
      </c>
      <c r="AB303" s="92" t="s">
        <v>4927</v>
      </c>
      <c r="AC303" s="92" t="s">
        <v>4927</v>
      </c>
      <c r="AD303" s="92" t="s">
        <v>4927</v>
      </c>
    </row>
    <row r="304" spans="2:30" ht="15" customHeight="1" x14ac:dyDescent="0.3">
      <c r="B304" s="68">
        <v>299</v>
      </c>
      <c r="C304" s="73" t="s">
        <v>2957</v>
      </c>
      <c r="D304" s="74">
        <v>150683</v>
      </c>
      <c r="E304" s="75" t="s">
        <v>2121</v>
      </c>
      <c r="F304" s="76" t="s">
        <v>2122</v>
      </c>
      <c r="G304" s="76" t="s">
        <v>32</v>
      </c>
      <c r="H304" s="77" t="s">
        <v>107</v>
      </c>
      <c r="I304" s="78" t="s">
        <v>1696</v>
      </c>
      <c r="J304" s="78" t="s">
        <v>1492</v>
      </c>
      <c r="K304" s="76" t="s">
        <v>3630</v>
      </c>
      <c r="L304" s="79" t="s">
        <v>417</v>
      </c>
      <c r="M304" s="76" t="s">
        <v>312</v>
      </c>
      <c r="N304" s="76" t="s">
        <v>398</v>
      </c>
      <c r="O304" s="76" t="s">
        <v>2033</v>
      </c>
      <c r="P304" s="80" t="s">
        <v>48</v>
      </c>
      <c r="Q304" s="80" t="s">
        <v>2957</v>
      </c>
      <c r="R304" s="81" t="s">
        <v>2957</v>
      </c>
      <c r="S304" s="80" t="s">
        <v>2957</v>
      </c>
      <c r="T304" s="82"/>
      <c r="U304" s="82">
        <v>0</v>
      </c>
      <c r="V304" s="86" t="s">
        <v>3284</v>
      </c>
      <c r="W304" s="82"/>
      <c r="X304" s="82" t="s">
        <v>853</v>
      </c>
      <c r="Y304" s="82"/>
      <c r="Z304" s="82"/>
      <c r="AA304" s="84" t="s">
        <v>3631</v>
      </c>
      <c r="AB304" s="92" t="s">
        <v>4927</v>
      </c>
      <c r="AC304" s="92" t="s">
        <v>4927</v>
      </c>
      <c r="AD304" s="92" t="s">
        <v>4927</v>
      </c>
    </row>
    <row r="305" spans="2:30" ht="15" customHeight="1" x14ac:dyDescent="0.3">
      <c r="B305" s="68">
        <v>300</v>
      </c>
      <c r="C305" s="73" t="s">
        <v>2957</v>
      </c>
      <c r="D305" s="74">
        <v>150685</v>
      </c>
      <c r="E305" s="75" t="s">
        <v>2123</v>
      </c>
      <c r="F305" s="76" t="s">
        <v>2124</v>
      </c>
      <c r="G305" s="76" t="s">
        <v>32</v>
      </c>
      <c r="H305" s="77" t="s">
        <v>107</v>
      </c>
      <c r="I305" s="78" t="s">
        <v>1491</v>
      </c>
      <c r="J305" s="78" t="s">
        <v>1492</v>
      </c>
      <c r="K305" s="76" t="s">
        <v>3632</v>
      </c>
      <c r="L305" s="79" t="s">
        <v>417</v>
      </c>
      <c r="M305" s="76" t="s">
        <v>312</v>
      </c>
      <c r="N305" s="76" t="s">
        <v>267</v>
      </c>
      <c r="O305" s="76" t="s">
        <v>1873</v>
      </c>
      <c r="P305" s="80" t="s">
        <v>48</v>
      </c>
      <c r="Q305" s="80" t="s">
        <v>2957</v>
      </c>
      <c r="R305" s="81" t="s">
        <v>2957</v>
      </c>
      <c r="S305" s="80" t="s">
        <v>2957</v>
      </c>
      <c r="T305" s="82"/>
      <c r="U305" s="82">
        <v>0</v>
      </c>
      <c r="V305" s="86" t="s">
        <v>3418</v>
      </c>
      <c r="W305" s="82"/>
      <c r="X305" s="82" t="s">
        <v>853</v>
      </c>
      <c r="Y305" s="82"/>
      <c r="Z305" s="82"/>
      <c r="AA305" s="84" t="s">
        <v>1814</v>
      </c>
      <c r="AB305" s="92" t="s">
        <v>4927</v>
      </c>
      <c r="AC305" s="92" t="s">
        <v>4927</v>
      </c>
      <c r="AD305" s="92" t="s">
        <v>4927</v>
      </c>
    </row>
    <row r="306" spans="2:30" ht="15" customHeight="1" x14ac:dyDescent="0.3">
      <c r="B306" s="68">
        <v>301</v>
      </c>
      <c r="C306" s="73" t="s">
        <v>2957</v>
      </c>
      <c r="D306" s="74">
        <v>150687</v>
      </c>
      <c r="E306" s="75" t="s">
        <v>2125</v>
      </c>
      <c r="F306" s="76" t="s">
        <v>2126</v>
      </c>
      <c r="G306" s="76" t="s">
        <v>32</v>
      </c>
      <c r="H306" s="77" t="s">
        <v>107</v>
      </c>
      <c r="I306" s="78" t="s">
        <v>1491</v>
      </c>
      <c r="J306" s="78" t="s">
        <v>1492</v>
      </c>
      <c r="K306" s="76" t="s">
        <v>3633</v>
      </c>
      <c r="L306" s="79" t="s">
        <v>417</v>
      </c>
      <c r="M306" s="76" t="s">
        <v>312</v>
      </c>
      <c r="N306" s="76" t="s">
        <v>398</v>
      </c>
      <c r="O306" s="76" t="s">
        <v>848</v>
      </c>
      <c r="P306" s="80" t="s">
        <v>48</v>
      </c>
      <c r="Q306" s="80" t="s">
        <v>2957</v>
      </c>
      <c r="R306" s="81" t="s">
        <v>2957</v>
      </c>
      <c r="S306" s="80" t="s">
        <v>2957</v>
      </c>
      <c r="T306" s="82"/>
      <c r="U306" s="82">
        <v>0</v>
      </c>
      <c r="V306" s="86" t="s">
        <v>3418</v>
      </c>
      <c r="W306" s="82"/>
      <c r="X306" s="82" t="s">
        <v>853</v>
      </c>
      <c r="Y306" s="82"/>
      <c r="Z306" s="82"/>
      <c r="AA306" s="84" t="s">
        <v>1814</v>
      </c>
      <c r="AB306" s="92" t="s">
        <v>4927</v>
      </c>
      <c r="AC306" s="92" t="s">
        <v>4927</v>
      </c>
      <c r="AD306" s="92" t="s">
        <v>4927</v>
      </c>
    </row>
    <row r="307" spans="2:30" ht="15" customHeight="1" x14ac:dyDescent="0.3">
      <c r="B307" s="68">
        <v>302</v>
      </c>
      <c r="C307" s="19">
        <v>783</v>
      </c>
      <c r="D307" s="69">
        <v>150688</v>
      </c>
      <c r="E307" s="70" t="s">
        <v>2127</v>
      </c>
      <c r="F307" s="21" t="s">
        <v>3085</v>
      </c>
      <c r="G307" s="21" t="s">
        <v>32</v>
      </c>
      <c r="H307" s="22" t="s">
        <v>107</v>
      </c>
      <c r="I307" s="23" t="s">
        <v>1696</v>
      </c>
      <c r="J307" s="23" t="s">
        <v>1492</v>
      </c>
      <c r="K307" s="21" t="s">
        <v>3634</v>
      </c>
      <c r="L307" s="24" t="s">
        <v>417</v>
      </c>
      <c r="M307" s="21" t="s">
        <v>266</v>
      </c>
      <c r="N307" s="21" t="s">
        <v>398</v>
      </c>
      <c r="O307" s="21" t="s">
        <v>2033</v>
      </c>
      <c r="P307" s="3" t="s">
        <v>48</v>
      </c>
      <c r="Q307" s="3" t="s">
        <v>2957</v>
      </c>
      <c r="R307" s="45" t="s">
        <v>2957</v>
      </c>
      <c r="S307" s="3" t="s">
        <v>2957</v>
      </c>
      <c r="T307" s="5">
        <v>42501</v>
      </c>
      <c r="U307" s="5">
        <v>44942</v>
      </c>
      <c r="V307" s="12"/>
      <c r="W307" s="5"/>
      <c r="X307" s="5"/>
      <c r="Y307" s="5" t="s">
        <v>853</v>
      </c>
      <c r="Z307" s="5"/>
      <c r="AA307" s="35"/>
      <c r="AB307" s="51" t="s">
        <v>4926</v>
      </c>
      <c r="AC307" s="51" t="s">
        <v>4927</v>
      </c>
      <c r="AD307" s="51" t="s">
        <v>4927</v>
      </c>
    </row>
    <row r="308" spans="2:30" ht="15" customHeight="1" x14ac:dyDescent="0.3">
      <c r="B308" s="68">
        <v>303</v>
      </c>
      <c r="C308" s="73" t="s">
        <v>2957</v>
      </c>
      <c r="D308" s="74">
        <v>150689</v>
      </c>
      <c r="E308" s="75" t="s">
        <v>2128</v>
      </c>
      <c r="F308" s="76" t="s">
        <v>2129</v>
      </c>
      <c r="G308" s="76" t="s">
        <v>32</v>
      </c>
      <c r="H308" s="77" t="s">
        <v>107</v>
      </c>
      <c r="I308" s="78" t="s">
        <v>1544</v>
      </c>
      <c r="J308" s="78" t="s">
        <v>1492</v>
      </c>
      <c r="K308" s="76" t="s">
        <v>3635</v>
      </c>
      <c r="L308" s="79" t="s">
        <v>280</v>
      </c>
      <c r="M308" s="76" t="s">
        <v>243</v>
      </c>
      <c r="N308" s="76" t="s">
        <v>398</v>
      </c>
      <c r="O308" s="76" t="s">
        <v>523</v>
      </c>
      <c r="P308" s="80" t="s">
        <v>48</v>
      </c>
      <c r="Q308" s="80" t="s">
        <v>2957</v>
      </c>
      <c r="R308" s="81" t="s">
        <v>2957</v>
      </c>
      <c r="S308" s="80" t="s">
        <v>2957</v>
      </c>
      <c r="T308" s="82"/>
      <c r="U308" s="82">
        <v>0</v>
      </c>
      <c r="V308" s="86" t="s">
        <v>3418</v>
      </c>
      <c r="W308" s="82"/>
      <c r="X308" s="82" t="s">
        <v>853</v>
      </c>
      <c r="Y308" s="82"/>
      <c r="Z308" s="82"/>
      <c r="AA308" s="84" t="s">
        <v>1814</v>
      </c>
      <c r="AB308" s="92" t="s">
        <v>4927</v>
      </c>
      <c r="AC308" s="92" t="s">
        <v>4927</v>
      </c>
      <c r="AD308" s="92" t="s">
        <v>4927</v>
      </c>
    </row>
    <row r="309" spans="2:30" ht="15" customHeight="1" x14ac:dyDescent="0.3">
      <c r="B309" s="68">
        <v>304</v>
      </c>
      <c r="C309" s="73" t="s">
        <v>2957</v>
      </c>
      <c r="D309" s="74">
        <v>150691</v>
      </c>
      <c r="E309" s="75" t="s">
        <v>2130</v>
      </c>
      <c r="F309" s="76" t="s">
        <v>2131</v>
      </c>
      <c r="G309" s="76" t="s">
        <v>32</v>
      </c>
      <c r="H309" s="77" t="s">
        <v>107</v>
      </c>
      <c r="I309" s="78" t="s">
        <v>2132</v>
      </c>
      <c r="J309" s="78" t="s">
        <v>1492</v>
      </c>
      <c r="K309" s="76" t="s">
        <v>3636</v>
      </c>
      <c r="L309" s="79" t="s">
        <v>417</v>
      </c>
      <c r="M309" s="76" t="s">
        <v>266</v>
      </c>
      <c r="N309" s="76" t="s">
        <v>300</v>
      </c>
      <c r="O309" s="76" t="s">
        <v>435</v>
      </c>
      <c r="P309" s="80" t="s">
        <v>48</v>
      </c>
      <c r="Q309" s="80" t="s">
        <v>2957</v>
      </c>
      <c r="R309" s="81" t="s">
        <v>2957</v>
      </c>
      <c r="S309" s="80" t="s">
        <v>2957</v>
      </c>
      <c r="T309" s="82"/>
      <c r="U309" s="82">
        <v>0</v>
      </c>
      <c r="V309" s="86" t="s">
        <v>3284</v>
      </c>
      <c r="W309" s="82"/>
      <c r="X309" s="82" t="s">
        <v>853</v>
      </c>
      <c r="Y309" s="82"/>
      <c r="Z309" s="82"/>
      <c r="AA309" s="84" t="s">
        <v>3637</v>
      </c>
      <c r="AB309" s="92" t="s">
        <v>4927</v>
      </c>
      <c r="AC309" s="92" t="s">
        <v>4927</v>
      </c>
      <c r="AD309" s="92" t="s">
        <v>4927</v>
      </c>
    </row>
    <row r="310" spans="2:30" ht="15" customHeight="1" x14ac:dyDescent="0.3">
      <c r="B310" s="68">
        <v>305</v>
      </c>
      <c r="C310" s="19">
        <v>784</v>
      </c>
      <c r="D310" s="69">
        <v>150692</v>
      </c>
      <c r="E310" s="70" t="s">
        <v>1527</v>
      </c>
      <c r="F310" s="21" t="s">
        <v>2133</v>
      </c>
      <c r="G310" s="21" t="s">
        <v>32</v>
      </c>
      <c r="H310" s="22" t="s">
        <v>108</v>
      </c>
      <c r="I310" s="23" t="s">
        <v>1539</v>
      </c>
      <c r="J310" s="23" t="s">
        <v>1492</v>
      </c>
      <c r="K310" s="21" t="s">
        <v>3638</v>
      </c>
      <c r="L310" s="24" t="s">
        <v>280</v>
      </c>
      <c r="M310" s="21" t="s">
        <v>256</v>
      </c>
      <c r="N310" s="21" t="s">
        <v>313</v>
      </c>
      <c r="O310" s="21" t="s">
        <v>504</v>
      </c>
      <c r="P310" s="3" t="s">
        <v>50</v>
      </c>
      <c r="Q310" s="3" t="s">
        <v>2976</v>
      </c>
      <c r="R310" s="45"/>
      <c r="S310" s="3" t="s">
        <v>2134</v>
      </c>
      <c r="T310" s="5">
        <v>42493</v>
      </c>
      <c r="U310" s="5">
        <v>45266</v>
      </c>
      <c r="V310" s="12" t="s">
        <v>5002</v>
      </c>
      <c r="W310" s="5"/>
      <c r="X310" s="5"/>
      <c r="Y310" s="5" t="s">
        <v>853</v>
      </c>
      <c r="Z310" s="5"/>
      <c r="AA310" s="35"/>
      <c r="AB310" s="51" t="s">
        <v>4926</v>
      </c>
      <c r="AC310" s="51" t="s">
        <v>4926</v>
      </c>
      <c r="AD310" s="51" t="s">
        <v>4927</v>
      </c>
    </row>
    <row r="311" spans="2:30" ht="15" customHeight="1" x14ac:dyDescent="0.3">
      <c r="B311" s="68">
        <v>306</v>
      </c>
      <c r="C311" s="19">
        <v>785</v>
      </c>
      <c r="D311" s="69">
        <v>150693</v>
      </c>
      <c r="E311" s="70" t="s">
        <v>2135</v>
      </c>
      <c r="F311" s="21" t="s">
        <v>2136</v>
      </c>
      <c r="G311" s="21" t="s">
        <v>32</v>
      </c>
      <c r="H311" s="22" t="s">
        <v>112</v>
      </c>
      <c r="I311" s="23" t="s">
        <v>1668</v>
      </c>
      <c r="J311" s="23" t="s">
        <v>1492</v>
      </c>
      <c r="K311" s="21" t="s">
        <v>3639</v>
      </c>
      <c r="L311" s="24" t="s">
        <v>280</v>
      </c>
      <c r="M311" s="21" t="s">
        <v>312</v>
      </c>
      <c r="N311" s="21" t="s">
        <v>602</v>
      </c>
      <c r="O311" s="21" t="s">
        <v>603</v>
      </c>
      <c r="P311" s="3" t="s">
        <v>48</v>
      </c>
      <c r="Q311" s="3" t="s">
        <v>43</v>
      </c>
      <c r="R311" s="45">
        <v>45266</v>
      </c>
      <c r="S311" s="3" t="s">
        <v>2957</v>
      </c>
      <c r="T311" s="5">
        <v>42404</v>
      </c>
      <c r="U311" s="5">
        <v>44236</v>
      </c>
      <c r="V311" s="12"/>
      <c r="W311" s="5"/>
      <c r="X311" s="5"/>
      <c r="Y311" s="5" t="s">
        <v>853</v>
      </c>
      <c r="Z311" s="5"/>
      <c r="AA311" s="35"/>
      <c r="AB311" s="51" t="s">
        <v>4926</v>
      </c>
      <c r="AC311" s="51" t="s">
        <v>4927</v>
      </c>
      <c r="AD311" s="51" t="s">
        <v>4927</v>
      </c>
    </row>
    <row r="312" spans="2:30" ht="15" customHeight="1" x14ac:dyDescent="0.3">
      <c r="B312" s="68">
        <v>307</v>
      </c>
      <c r="C312" s="19">
        <v>786</v>
      </c>
      <c r="D312" s="69">
        <v>150694</v>
      </c>
      <c r="E312" s="70" t="s">
        <v>2137</v>
      </c>
      <c r="F312" s="21" t="s">
        <v>2138</v>
      </c>
      <c r="G312" s="21" t="s">
        <v>32</v>
      </c>
      <c r="H312" s="22" t="s">
        <v>112</v>
      </c>
      <c r="I312" s="23" t="s">
        <v>1644</v>
      </c>
      <c r="J312" s="23" t="s">
        <v>1492</v>
      </c>
      <c r="K312" s="21" t="s">
        <v>3640</v>
      </c>
      <c r="L312" s="24" t="s">
        <v>242</v>
      </c>
      <c r="M312" s="21" t="s">
        <v>266</v>
      </c>
      <c r="N312" s="21" t="s">
        <v>398</v>
      </c>
      <c r="O312" s="21" t="s">
        <v>2139</v>
      </c>
      <c r="P312" s="3" t="s">
        <v>48</v>
      </c>
      <c r="Q312" s="3" t="s">
        <v>2957</v>
      </c>
      <c r="R312" s="45" t="s">
        <v>2957</v>
      </c>
      <c r="S312" s="3" t="s">
        <v>2957</v>
      </c>
      <c r="T312" s="5">
        <v>42209</v>
      </c>
      <c r="U312" s="5">
        <v>45272</v>
      </c>
      <c r="V312" s="12"/>
      <c r="W312" s="5"/>
      <c r="X312" s="5"/>
      <c r="Y312" s="5" t="s">
        <v>853</v>
      </c>
      <c r="Z312" s="5"/>
      <c r="AA312" s="35"/>
      <c r="AB312" s="51" t="s">
        <v>4926</v>
      </c>
      <c r="AC312" s="51" t="s">
        <v>4926</v>
      </c>
      <c r="AD312" s="51" t="s">
        <v>4926</v>
      </c>
    </row>
    <row r="313" spans="2:30" ht="15" customHeight="1" x14ac:dyDescent="0.3">
      <c r="B313" s="68">
        <v>308</v>
      </c>
      <c r="C313" s="19">
        <v>787</v>
      </c>
      <c r="D313" s="69">
        <v>150695</v>
      </c>
      <c r="E313" s="70" t="s">
        <v>2140</v>
      </c>
      <c r="F313" s="21" t="s">
        <v>3641</v>
      </c>
      <c r="G313" s="21" t="s">
        <v>32</v>
      </c>
      <c r="H313" s="22" t="s">
        <v>112</v>
      </c>
      <c r="I313" s="23" t="s">
        <v>1499</v>
      </c>
      <c r="J313" s="23" t="s">
        <v>1492</v>
      </c>
      <c r="K313" s="21" t="s">
        <v>3642</v>
      </c>
      <c r="L313" s="24" t="s">
        <v>280</v>
      </c>
      <c r="M313" s="21" t="s">
        <v>266</v>
      </c>
      <c r="N313" s="21" t="s">
        <v>398</v>
      </c>
      <c r="O313" s="21" t="s">
        <v>523</v>
      </c>
      <c r="P313" s="3" t="s">
        <v>48</v>
      </c>
      <c r="Q313" s="3" t="s">
        <v>2957</v>
      </c>
      <c r="R313" s="45" t="s">
        <v>2957</v>
      </c>
      <c r="S313" s="3" t="s">
        <v>2957</v>
      </c>
      <c r="T313" s="5">
        <v>42513</v>
      </c>
      <c r="U313" s="5">
        <v>45007</v>
      </c>
      <c r="V313" s="12" t="s">
        <v>3643</v>
      </c>
      <c r="W313" s="5"/>
      <c r="X313" s="5"/>
      <c r="Y313" s="5" t="s">
        <v>853</v>
      </c>
      <c r="Z313" s="5"/>
      <c r="AA313" s="35"/>
      <c r="AB313" s="51" t="s">
        <v>4926</v>
      </c>
      <c r="AC313" s="51" t="s">
        <v>4927</v>
      </c>
      <c r="AD313" s="51" t="s">
        <v>4927</v>
      </c>
    </row>
    <row r="314" spans="2:30" ht="15" customHeight="1" x14ac:dyDescent="0.3">
      <c r="B314" s="68">
        <v>309</v>
      </c>
      <c r="C314" s="19">
        <v>788</v>
      </c>
      <c r="D314" s="69">
        <v>150696</v>
      </c>
      <c r="E314" s="70" t="s">
        <v>2098</v>
      </c>
      <c r="F314" s="21" t="s">
        <v>2141</v>
      </c>
      <c r="G314" s="21" t="s">
        <v>32</v>
      </c>
      <c r="H314" s="22" t="s">
        <v>112</v>
      </c>
      <c r="I314" s="23" t="s">
        <v>1499</v>
      </c>
      <c r="J314" s="23" t="s">
        <v>1492</v>
      </c>
      <c r="K314" s="21" t="s">
        <v>3644</v>
      </c>
      <c r="L314" s="24" t="s">
        <v>417</v>
      </c>
      <c r="M314" s="21" t="s">
        <v>243</v>
      </c>
      <c r="N314" s="21" t="s">
        <v>398</v>
      </c>
      <c r="O314" s="21" t="s">
        <v>1442</v>
      </c>
      <c r="P314" s="3" t="s">
        <v>48</v>
      </c>
      <c r="Q314" s="3" t="s">
        <v>43</v>
      </c>
      <c r="R314" s="45">
        <v>45289</v>
      </c>
      <c r="S314" s="3" t="s">
        <v>2957</v>
      </c>
      <c r="T314" s="5">
        <v>42513</v>
      </c>
      <c r="U314" s="5">
        <v>43970</v>
      </c>
      <c r="V314" s="12"/>
      <c r="W314" s="5"/>
      <c r="X314" s="5"/>
      <c r="Y314" s="5" t="s">
        <v>853</v>
      </c>
      <c r="Z314" s="5"/>
      <c r="AA314" s="35"/>
      <c r="AB314" s="51" t="s">
        <v>4927</v>
      </c>
      <c r="AC314" s="51" t="s">
        <v>4926</v>
      </c>
      <c r="AD314" s="51" t="s">
        <v>4927</v>
      </c>
    </row>
    <row r="315" spans="2:30" ht="15" customHeight="1" x14ac:dyDescent="0.3">
      <c r="B315" s="68">
        <v>310</v>
      </c>
      <c r="C315" s="19">
        <v>789</v>
      </c>
      <c r="D315" s="69">
        <v>150697</v>
      </c>
      <c r="E315" s="70" t="s">
        <v>2142</v>
      </c>
      <c r="F315" s="21" t="s">
        <v>2143</v>
      </c>
      <c r="G315" s="21" t="s">
        <v>32</v>
      </c>
      <c r="H315" s="22" t="s">
        <v>112</v>
      </c>
      <c r="I315" s="23" t="s">
        <v>1499</v>
      </c>
      <c r="J315" s="23" t="s">
        <v>1492</v>
      </c>
      <c r="K315" s="21" t="s">
        <v>3645</v>
      </c>
      <c r="L315" s="24" t="s">
        <v>280</v>
      </c>
      <c r="M315" s="21" t="s">
        <v>312</v>
      </c>
      <c r="N315" s="21" t="s">
        <v>398</v>
      </c>
      <c r="O315" s="21" t="s">
        <v>848</v>
      </c>
      <c r="P315" s="3" t="s">
        <v>48</v>
      </c>
      <c r="Q315" s="3" t="s">
        <v>43</v>
      </c>
      <c r="R315" s="45">
        <v>45287</v>
      </c>
      <c r="S315" s="3" t="s">
        <v>2957</v>
      </c>
      <c r="T315" s="5">
        <v>42510</v>
      </c>
      <c r="U315" s="5">
        <v>44524</v>
      </c>
      <c r="V315" s="12"/>
      <c r="W315" s="5"/>
      <c r="X315" s="5"/>
      <c r="Y315" s="5" t="s">
        <v>853</v>
      </c>
      <c r="Z315" s="5"/>
      <c r="AA315" s="35"/>
      <c r="AB315" s="51" t="s">
        <v>4927</v>
      </c>
      <c r="AC315" s="51" t="s">
        <v>4926</v>
      </c>
      <c r="AD315" s="51" t="s">
        <v>4927</v>
      </c>
    </row>
    <row r="316" spans="2:30" ht="15" customHeight="1" x14ac:dyDescent="0.3">
      <c r="B316" s="68">
        <v>311</v>
      </c>
      <c r="C316" s="19">
        <v>790</v>
      </c>
      <c r="D316" s="69">
        <v>150698</v>
      </c>
      <c r="E316" s="70" t="s">
        <v>1891</v>
      </c>
      <c r="F316" s="21" t="s">
        <v>3086</v>
      </c>
      <c r="G316" s="21" t="s">
        <v>32</v>
      </c>
      <c r="H316" s="22" t="s">
        <v>112</v>
      </c>
      <c r="I316" s="23" t="s">
        <v>1499</v>
      </c>
      <c r="J316" s="23" t="s">
        <v>1492</v>
      </c>
      <c r="K316" s="21" t="s">
        <v>3471</v>
      </c>
      <c r="L316" s="24" t="s">
        <v>280</v>
      </c>
      <c r="M316" s="21" t="s">
        <v>312</v>
      </c>
      <c r="N316" s="21" t="s">
        <v>327</v>
      </c>
      <c r="O316" s="35" t="s">
        <v>431</v>
      </c>
      <c r="P316" s="3" t="s">
        <v>50</v>
      </c>
      <c r="Q316" s="3" t="s">
        <v>43</v>
      </c>
      <c r="R316" s="45">
        <v>44529</v>
      </c>
      <c r="S316" s="3" t="s">
        <v>3646</v>
      </c>
      <c r="T316" s="5">
        <v>42513</v>
      </c>
      <c r="U316" s="5">
        <v>45196</v>
      </c>
      <c r="V316" s="12" t="s">
        <v>3647</v>
      </c>
      <c r="W316" s="5"/>
      <c r="X316" s="5"/>
      <c r="Y316" s="5" t="s">
        <v>853</v>
      </c>
      <c r="Z316" s="5"/>
      <c r="AA316" s="35"/>
      <c r="AB316" s="51" t="s">
        <v>4926</v>
      </c>
      <c r="AC316" s="51" t="s">
        <v>4927</v>
      </c>
      <c r="AD316" s="51" t="s">
        <v>4927</v>
      </c>
    </row>
    <row r="317" spans="2:30" ht="15" customHeight="1" x14ac:dyDescent="0.3">
      <c r="B317" s="68">
        <v>312</v>
      </c>
      <c r="C317" s="19">
        <v>791</v>
      </c>
      <c r="D317" s="69">
        <v>150699</v>
      </c>
      <c r="E317" s="70" t="s">
        <v>2144</v>
      </c>
      <c r="F317" s="21" t="s">
        <v>2145</v>
      </c>
      <c r="G317" s="21" t="s">
        <v>32</v>
      </c>
      <c r="H317" s="22" t="s">
        <v>112</v>
      </c>
      <c r="I317" s="23" t="s">
        <v>1516</v>
      </c>
      <c r="J317" s="23" t="s">
        <v>1492</v>
      </c>
      <c r="K317" s="21" t="s">
        <v>3648</v>
      </c>
      <c r="L317" s="24" t="s">
        <v>417</v>
      </c>
      <c r="M317" s="21" t="s">
        <v>312</v>
      </c>
      <c r="N317" s="21" t="s">
        <v>398</v>
      </c>
      <c r="O317" s="21" t="s">
        <v>946</v>
      </c>
      <c r="P317" s="3" t="s">
        <v>48</v>
      </c>
      <c r="Q317" s="3" t="s">
        <v>2957</v>
      </c>
      <c r="R317" s="45" t="s">
        <v>2957</v>
      </c>
      <c r="S317" s="3" t="s">
        <v>2957</v>
      </c>
      <c r="T317" s="5">
        <v>42513</v>
      </c>
      <c r="U317" s="5">
        <v>44295</v>
      </c>
      <c r="V317" s="12"/>
      <c r="W317" s="5"/>
      <c r="X317" s="5"/>
      <c r="Y317" s="5" t="s">
        <v>853</v>
      </c>
      <c r="Z317" s="5"/>
      <c r="AA317" s="35"/>
      <c r="AB317" s="51" t="s">
        <v>4926</v>
      </c>
      <c r="AC317" s="51" t="s">
        <v>4927</v>
      </c>
      <c r="AD317" s="51" t="s">
        <v>4927</v>
      </c>
    </row>
    <row r="318" spans="2:30" ht="15" customHeight="1" x14ac:dyDescent="0.3">
      <c r="B318" s="68">
        <v>313</v>
      </c>
      <c r="C318" s="19">
        <v>792</v>
      </c>
      <c r="D318" s="69">
        <v>150700</v>
      </c>
      <c r="E318" s="70" t="s">
        <v>2146</v>
      </c>
      <c r="F318" s="21" t="s">
        <v>2147</v>
      </c>
      <c r="G318" s="21" t="s">
        <v>32</v>
      </c>
      <c r="H318" s="22" t="s">
        <v>112</v>
      </c>
      <c r="I318" s="23" t="s">
        <v>1644</v>
      </c>
      <c r="J318" s="23" t="s">
        <v>1492</v>
      </c>
      <c r="K318" s="21" t="s">
        <v>3649</v>
      </c>
      <c r="L318" s="24" t="s">
        <v>417</v>
      </c>
      <c r="M318" s="21" t="s">
        <v>243</v>
      </c>
      <c r="N318" s="21" t="s">
        <v>398</v>
      </c>
      <c r="O318" s="21" t="s">
        <v>2148</v>
      </c>
      <c r="P318" s="3" t="s">
        <v>48</v>
      </c>
      <c r="Q318" s="3" t="s">
        <v>2957</v>
      </c>
      <c r="R318" s="45" t="s">
        <v>2957</v>
      </c>
      <c r="S318" s="3" t="s">
        <v>2957</v>
      </c>
      <c r="T318" s="5">
        <v>42513</v>
      </c>
      <c r="U318" s="5">
        <v>44545</v>
      </c>
      <c r="V318" s="12"/>
      <c r="W318" s="5"/>
      <c r="X318" s="5"/>
      <c r="Y318" s="5" t="s">
        <v>853</v>
      </c>
      <c r="Z318" s="5"/>
      <c r="AA318" s="35"/>
      <c r="AB318" s="51" t="s">
        <v>4926</v>
      </c>
      <c r="AC318" s="51" t="s">
        <v>4927</v>
      </c>
      <c r="AD318" s="51" t="s">
        <v>4927</v>
      </c>
    </row>
    <row r="319" spans="2:30" ht="15" customHeight="1" x14ac:dyDescent="0.3">
      <c r="B319" s="68">
        <v>314</v>
      </c>
      <c r="C319" s="19">
        <v>793</v>
      </c>
      <c r="D319" s="69">
        <v>150701</v>
      </c>
      <c r="E319" s="70" t="s">
        <v>2149</v>
      </c>
      <c r="F319" s="21" t="s">
        <v>2150</v>
      </c>
      <c r="G319" s="21" t="s">
        <v>32</v>
      </c>
      <c r="H319" s="22" t="s">
        <v>112</v>
      </c>
      <c r="I319" s="23" t="s">
        <v>1644</v>
      </c>
      <c r="J319" s="23" t="s">
        <v>1492</v>
      </c>
      <c r="K319" s="21" t="s">
        <v>3650</v>
      </c>
      <c r="L319" s="24" t="s">
        <v>280</v>
      </c>
      <c r="M319" s="21" t="s">
        <v>243</v>
      </c>
      <c r="N319" s="21" t="s">
        <v>398</v>
      </c>
      <c r="O319" s="21" t="s">
        <v>533</v>
      </c>
      <c r="P319" s="3" t="s">
        <v>48</v>
      </c>
      <c r="Q319" s="3" t="s">
        <v>2957</v>
      </c>
      <c r="R319" s="45" t="s">
        <v>2957</v>
      </c>
      <c r="S319" s="3" t="s">
        <v>2957</v>
      </c>
      <c r="T319" s="5">
        <v>43964</v>
      </c>
      <c r="U319" s="5">
        <v>44357</v>
      </c>
      <c r="V319" s="12" t="s">
        <v>5003</v>
      </c>
      <c r="W319" s="5"/>
      <c r="X319" s="5" t="s">
        <v>853</v>
      </c>
      <c r="Y319" s="5" t="s">
        <v>853</v>
      </c>
      <c r="Z319" s="5"/>
      <c r="AA319" s="35"/>
      <c r="AB319" s="51" t="s">
        <v>4926</v>
      </c>
      <c r="AC319" s="51" t="s">
        <v>4927</v>
      </c>
      <c r="AD319" s="51" t="s">
        <v>4927</v>
      </c>
    </row>
    <row r="320" spans="2:30" ht="15" customHeight="1" x14ac:dyDescent="0.3">
      <c r="B320" s="68">
        <v>315</v>
      </c>
      <c r="C320" s="19">
        <v>794</v>
      </c>
      <c r="D320" s="69">
        <v>150702</v>
      </c>
      <c r="E320" s="70" t="s">
        <v>1989</v>
      </c>
      <c r="F320" s="21" t="s">
        <v>2151</v>
      </c>
      <c r="G320" s="21" t="s">
        <v>32</v>
      </c>
      <c r="H320" s="22" t="s">
        <v>112</v>
      </c>
      <c r="I320" s="23" t="s">
        <v>1678</v>
      </c>
      <c r="J320" s="23" t="s">
        <v>1492</v>
      </c>
      <c r="K320" s="21" t="s">
        <v>3651</v>
      </c>
      <c r="L320" s="24" t="s">
        <v>280</v>
      </c>
      <c r="M320" s="21" t="s">
        <v>312</v>
      </c>
      <c r="N320" s="21" t="s">
        <v>398</v>
      </c>
      <c r="O320" s="21" t="s">
        <v>848</v>
      </c>
      <c r="P320" s="3" t="s">
        <v>48</v>
      </c>
      <c r="Q320" s="3" t="s">
        <v>43</v>
      </c>
      <c r="R320" s="45">
        <v>45287</v>
      </c>
      <c r="S320" s="3" t="s">
        <v>2957</v>
      </c>
      <c r="T320" s="5">
        <v>42513</v>
      </c>
      <c r="U320" s="5">
        <v>44218</v>
      </c>
      <c r="V320" s="12"/>
      <c r="W320" s="5"/>
      <c r="X320" s="5"/>
      <c r="Y320" s="5" t="s">
        <v>853</v>
      </c>
      <c r="Z320" s="5"/>
      <c r="AA320" s="35"/>
      <c r="AB320" s="51" t="s">
        <v>4926</v>
      </c>
      <c r="AC320" s="51" t="s">
        <v>4926</v>
      </c>
      <c r="AD320" s="51" t="s">
        <v>4927</v>
      </c>
    </row>
    <row r="321" spans="2:30" ht="15" customHeight="1" x14ac:dyDescent="0.3">
      <c r="B321" s="68">
        <v>316</v>
      </c>
      <c r="C321" s="19">
        <v>795</v>
      </c>
      <c r="D321" s="69">
        <v>150704</v>
      </c>
      <c r="E321" s="70" t="s">
        <v>2152</v>
      </c>
      <c r="F321" s="21" t="s">
        <v>2153</v>
      </c>
      <c r="G321" s="21" t="s">
        <v>32</v>
      </c>
      <c r="H321" s="22" t="s">
        <v>112</v>
      </c>
      <c r="I321" s="23" t="s">
        <v>1678</v>
      </c>
      <c r="J321" s="23" t="s">
        <v>1579</v>
      </c>
      <c r="K321" s="21" t="s">
        <v>3652</v>
      </c>
      <c r="L321" s="24" t="s">
        <v>242</v>
      </c>
      <c r="M321" s="21" t="s">
        <v>243</v>
      </c>
      <c r="N321" s="34" t="s">
        <v>300</v>
      </c>
      <c r="O321" s="21" t="s">
        <v>904</v>
      </c>
      <c r="P321" s="3" t="s">
        <v>50</v>
      </c>
      <c r="Q321" s="3" t="s">
        <v>43</v>
      </c>
      <c r="R321" s="45">
        <v>44355</v>
      </c>
      <c r="S321" s="3" t="s">
        <v>3653</v>
      </c>
      <c r="T321" s="5">
        <v>42510</v>
      </c>
      <c r="U321" s="5">
        <v>45112</v>
      </c>
      <c r="V321" s="12"/>
      <c r="W321" s="5"/>
      <c r="X321" s="5"/>
      <c r="Y321" s="5" t="s">
        <v>853</v>
      </c>
      <c r="Z321" s="5"/>
      <c r="AA321" s="35"/>
      <c r="AB321" s="51" t="s">
        <v>4926</v>
      </c>
      <c r="AC321" s="51" t="s">
        <v>4926</v>
      </c>
      <c r="AD321" s="51" t="s">
        <v>4927</v>
      </c>
    </row>
    <row r="322" spans="2:30" ht="15" customHeight="1" x14ac:dyDescent="0.3">
      <c r="B322" s="68">
        <v>317</v>
      </c>
      <c r="C322" s="19">
        <v>796</v>
      </c>
      <c r="D322" s="69">
        <v>150706</v>
      </c>
      <c r="E322" s="70" t="s">
        <v>2154</v>
      </c>
      <c r="F322" s="21" t="s">
        <v>2155</v>
      </c>
      <c r="G322" s="21" t="s">
        <v>32</v>
      </c>
      <c r="H322" s="22" t="s">
        <v>112</v>
      </c>
      <c r="I322" s="23" t="s">
        <v>1711</v>
      </c>
      <c r="J322" s="23" t="s">
        <v>1492</v>
      </c>
      <c r="K322" s="21" t="s">
        <v>3654</v>
      </c>
      <c r="L322" s="24" t="s">
        <v>242</v>
      </c>
      <c r="M322" s="21" t="s">
        <v>312</v>
      </c>
      <c r="N322" s="21" t="s">
        <v>398</v>
      </c>
      <c r="O322" s="21" t="s">
        <v>1272</v>
      </c>
      <c r="P322" s="3" t="s">
        <v>48</v>
      </c>
      <c r="Q322" s="3" t="s">
        <v>2957</v>
      </c>
      <c r="R322" s="45" t="s">
        <v>2957</v>
      </c>
      <c r="S322" s="3" t="s">
        <v>2957</v>
      </c>
      <c r="T322" s="5">
        <v>42513</v>
      </c>
      <c r="U322" s="5">
        <v>44985</v>
      </c>
      <c r="V322" s="12" t="s">
        <v>3655</v>
      </c>
      <c r="W322" s="5"/>
      <c r="X322" s="5"/>
      <c r="Y322" s="5" t="s">
        <v>853</v>
      </c>
      <c r="Z322" s="5"/>
      <c r="AA322" s="35"/>
      <c r="AB322" s="51" t="s">
        <v>4926</v>
      </c>
      <c r="AC322" s="51" t="s">
        <v>4926</v>
      </c>
      <c r="AD322" s="51" t="s">
        <v>4926</v>
      </c>
    </row>
    <row r="323" spans="2:30" ht="15" customHeight="1" x14ac:dyDescent="0.3">
      <c r="B323" s="68">
        <v>318</v>
      </c>
      <c r="C323" s="19">
        <v>797</v>
      </c>
      <c r="D323" s="69">
        <v>150707</v>
      </c>
      <c r="E323" s="70" t="s">
        <v>2156</v>
      </c>
      <c r="F323" s="21" t="s">
        <v>2157</v>
      </c>
      <c r="G323" s="21" t="s">
        <v>32</v>
      </c>
      <c r="H323" s="22" t="s">
        <v>112</v>
      </c>
      <c r="I323" s="23" t="s">
        <v>1711</v>
      </c>
      <c r="J323" s="23" t="s">
        <v>1492</v>
      </c>
      <c r="K323" s="21" t="s">
        <v>3656</v>
      </c>
      <c r="L323" s="24" t="s">
        <v>242</v>
      </c>
      <c r="M323" s="21" t="s">
        <v>312</v>
      </c>
      <c r="N323" s="21" t="s">
        <v>398</v>
      </c>
      <c r="O323" s="21" t="s">
        <v>1913</v>
      </c>
      <c r="P323" s="3" t="s">
        <v>48</v>
      </c>
      <c r="Q323" s="3" t="s">
        <v>2957</v>
      </c>
      <c r="R323" s="45" t="s">
        <v>2957</v>
      </c>
      <c r="S323" s="3" t="s">
        <v>2957</v>
      </c>
      <c r="T323" s="5">
        <v>42513</v>
      </c>
      <c r="U323" s="5">
        <v>44985</v>
      </c>
      <c r="V323" s="12"/>
      <c r="W323" s="5"/>
      <c r="X323" s="5"/>
      <c r="Y323" s="5" t="s">
        <v>853</v>
      </c>
      <c r="Z323" s="5"/>
      <c r="AA323" s="35"/>
      <c r="AB323" s="51" t="s">
        <v>4926</v>
      </c>
      <c r="AC323" s="51" t="s">
        <v>4926</v>
      </c>
      <c r="AD323" s="51" t="s">
        <v>4926</v>
      </c>
    </row>
    <row r="324" spans="2:30" ht="15" customHeight="1" x14ac:dyDescent="0.3">
      <c r="B324" s="68">
        <v>319</v>
      </c>
      <c r="C324" s="73" t="s">
        <v>2957</v>
      </c>
      <c r="D324" s="74">
        <v>150708</v>
      </c>
      <c r="E324" s="75" t="s">
        <v>2158</v>
      </c>
      <c r="F324" s="76" t="s">
        <v>2159</v>
      </c>
      <c r="G324" s="76" t="s">
        <v>32</v>
      </c>
      <c r="H324" s="77" t="s">
        <v>112</v>
      </c>
      <c r="I324" s="78" t="s">
        <v>1711</v>
      </c>
      <c r="J324" s="78" t="s">
        <v>1492</v>
      </c>
      <c r="K324" s="76" t="s">
        <v>3657</v>
      </c>
      <c r="L324" s="79" t="s">
        <v>242</v>
      </c>
      <c r="M324" s="76" t="s">
        <v>312</v>
      </c>
      <c r="N324" s="76" t="s">
        <v>398</v>
      </c>
      <c r="O324" s="76" t="s">
        <v>1272</v>
      </c>
      <c r="P324" s="80" t="s">
        <v>48</v>
      </c>
      <c r="Q324" s="80" t="s">
        <v>2957</v>
      </c>
      <c r="R324" s="81" t="s">
        <v>2957</v>
      </c>
      <c r="S324" s="80" t="s">
        <v>2957</v>
      </c>
      <c r="T324" s="82"/>
      <c r="U324" s="82">
        <v>0</v>
      </c>
      <c r="V324" s="86" t="s">
        <v>3284</v>
      </c>
      <c r="W324" s="82"/>
      <c r="X324" s="82" t="s">
        <v>853</v>
      </c>
      <c r="Y324" s="82"/>
      <c r="Z324" s="82"/>
      <c r="AA324" s="84" t="s">
        <v>3658</v>
      </c>
      <c r="AB324" s="92" t="s">
        <v>4927</v>
      </c>
      <c r="AC324" s="92" t="s">
        <v>4927</v>
      </c>
      <c r="AD324" s="92" t="s">
        <v>4927</v>
      </c>
    </row>
    <row r="325" spans="2:30" ht="15" customHeight="1" x14ac:dyDescent="0.3">
      <c r="B325" s="68">
        <v>320</v>
      </c>
      <c r="C325" s="73" t="s">
        <v>2957</v>
      </c>
      <c r="D325" s="74">
        <v>150709</v>
      </c>
      <c r="E325" s="75" t="s">
        <v>2160</v>
      </c>
      <c r="F325" s="76" t="s">
        <v>2161</v>
      </c>
      <c r="G325" s="76" t="s">
        <v>32</v>
      </c>
      <c r="H325" s="77" t="s">
        <v>112</v>
      </c>
      <c r="I325" s="78" t="s">
        <v>1711</v>
      </c>
      <c r="J325" s="78" t="s">
        <v>1492</v>
      </c>
      <c r="K325" s="76" t="s">
        <v>3659</v>
      </c>
      <c r="L325" s="79" t="s">
        <v>242</v>
      </c>
      <c r="M325" s="76" t="s">
        <v>312</v>
      </c>
      <c r="N325" s="76" t="s">
        <v>267</v>
      </c>
      <c r="O325" s="76" t="s">
        <v>1186</v>
      </c>
      <c r="P325" s="80" t="s">
        <v>48</v>
      </c>
      <c r="Q325" s="80" t="s">
        <v>2957</v>
      </c>
      <c r="R325" s="81" t="s">
        <v>2957</v>
      </c>
      <c r="S325" s="80" t="s">
        <v>2957</v>
      </c>
      <c r="T325" s="82">
        <v>42513</v>
      </c>
      <c r="U325" s="82">
        <v>43605</v>
      </c>
      <c r="V325" s="86" t="s">
        <v>3386</v>
      </c>
      <c r="W325" s="82"/>
      <c r="X325" s="82" t="s">
        <v>853</v>
      </c>
      <c r="Y325" s="82"/>
      <c r="Z325" s="82"/>
      <c r="AA325" s="84" t="s">
        <v>3660</v>
      </c>
      <c r="AB325" s="92" t="s">
        <v>4927</v>
      </c>
      <c r="AC325" s="92" t="s">
        <v>4927</v>
      </c>
      <c r="AD325" s="92" t="s">
        <v>4927</v>
      </c>
    </row>
    <row r="326" spans="2:30" ht="15" customHeight="1" x14ac:dyDescent="0.3">
      <c r="B326" s="68">
        <v>321</v>
      </c>
      <c r="C326" s="19">
        <v>798</v>
      </c>
      <c r="D326" s="69">
        <v>150710</v>
      </c>
      <c r="E326" s="70" t="s">
        <v>2162</v>
      </c>
      <c r="F326" s="21" t="s">
        <v>2163</v>
      </c>
      <c r="G326" s="21" t="s">
        <v>32</v>
      </c>
      <c r="H326" s="22" t="s">
        <v>112</v>
      </c>
      <c r="I326" s="23" t="s">
        <v>1644</v>
      </c>
      <c r="J326" s="23" t="s">
        <v>1492</v>
      </c>
      <c r="K326" s="21" t="s">
        <v>3661</v>
      </c>
      <c r="L326" s="24" t="s">
        <v>417</v>
      </c>
      <c r="M326" s="21" t="s">
        <v>312</v>
      </c>
      <c r="N326" s="21" t="s">
        <v>267</v>
      </c>
      <c r="O326" s="21" t="s">
        <v>1128</v>
      </c>
      <c r="P326" s="3" t="s">
        <v>48</v>
      </c>
      <c r="Q326" s="3" t="s">
        <v>2957</v>
      </c>
      <c r="R326" s="45" t="s">
        <v>2957</v>
      </c>
      <c r="S326" s="3" t="s">
        <v>2957</v>
      </c>
      <c r="T326" s="5">
        <v>42510</v>
      </c>
      <c r="U326" s="5">
        <v>44215</v>
      </c>
      <c r="V326" s="12"/>
      <c r="W326" s="5"/>
      <c r="X326" s="5"/>
      <c r="Y326" s="5" t="s">
        <v>853</v>
      </c>
      <c r="Z326" s="5"/>
      <c r="AA326" s="35"/>
      <c r="AB326" s="51" t="s">
        <v>4926</v>
      </c>
      <c r="AC326" s="51" t="s">
        <v>4927</v>
      </c>
      <c r="AD326" s="51" t="s">
        <v>4927</v>
      </c>
    </row>
    <row r="327" spans="2:30" ht="15" customHeight="1" x14ac:dyDescent="0.3">
      <c r="B327" s="68">
        <v>322</v>
      </c>
      <c r="C327" s="19">
        <v>799</v>
      </c>
      <c r="D327" s="69">
        <v>150711</v>
      </c>
      <c r="E327" s="70" t="s">
        <v>2164</v>
      </c>
      <c r="F327" s="21" t="s">
        <v>2165</v>
      </c>
      <c r="G327" s="21" t="s">
        <v>32</v>
      </c>
      <c r="H327" s="22" t="s">
        <v>112</v>
      </c>
      <c r="I327" s="23" t="s">
        <v>1611</v>
      </c>
      <c r="J327" s="23" t="s">
        <v>1492</v>
      </c>
      <c r="K327" s="21" t="s">
        <v>3662</v>
      </c>
      <c r="L327" s="24" t="s">
        <v>417</v>
      </c>
      <c r="M327" s="21" t="s">
        <v>256</v>
      </c>
      <c r="N327" s="21" t="s">
        <v>313</v>
      </c>
      <c r="O327" s="21" t="s">
        <v>2166</v>
      </c>
      <c r="P327" s="3" t="s">
        <v>48</v>
      </c>
      <c r="Q327" s="3" t="s">
        <v>2957</v>
      </c>
      <c r="R327" s="45" t="s">
        <v>2957</v>
      </c>
      <c r="S327" s="3" t="s">
        <v>2957</v>
      </c>
      <c r="T327" s="5">
        <v>42513</v>
      </c>
      <c r="U327" s="5">
        <v>44333</v>
      </c>
      <c r="V327" s="12"/>
      <c r="W327" s="5"/>
      <c r="X327" s="5"/>
      <c r="Y327" s="5" t="s">
        <v>853</v>
      </c>
      <c r="Z327" s="5"/>
      <c r="AA327" s="35"/>
      <c r="AB327" s="51" t="s">
        <v>4926</v>
      </c>
      <c r="AC327" s="51" t="s">
        <v>4927</v>
      </c>
      <c r="AD327" s="51" t="s">
        <v>4927</v>
      </c>
    </row>
    <row r="328" spans="2:30" ht="15" customHeight="1" x14ac:dyDescent="0.3">
      <c r="B328" s="68">
        <v>323</v>
      </c>
      <c r="C328" s="73" t="s">
        <v>2957</v>
      </c>
      <c r="D328" s="74">
        <v>150712</v>
      </c>
      <c r="E328" s="75" t="s">
        <v>2167</v>
      </c>
      <c r="F328" s="76" t="s">
        <v>2168</v>
      </c>
      <c r="G328" s="76" t="s">
        <v>32</v>
      </c>
      <c r="H328" s="77" t="s">
        <v>112</v>
      </c>
      <c r="I328" s="78" t="s">
        <v>1711</v>
      </c>
      <c r="J328" s="78" t="s">
        <v>1492</v>
      </c>
      <c r="K328" s="76" t="s">
        <v>3663</v>
      </c>
      <c r="L328" s="79" t="s">
        <v>242</v>
      </c>
      <c r="M328" s="76" t="s">
        <v>312</v>
      </c>
      <c r="N328" s="76" t="s">
        <v>267</v>
      </c>
      <c r="O328" s="76" t="s">
        <v>391</v>
      </c>
      <c r="P328" s="80" t="s">
        <v>48</v>
      </c>
      <c r="Q328" s="80" t="s">
        <v>2957</v>
      </c>
      <c r="R328" s="81" t="s">
        <v>2957</v>
      </c>
      <c r="S328" s="80" t="s">
        <v>2957</v>
      </c>
      <c r="T328" s="82">
        <v>42513</v>
      </c>
      <c r="U328" s="82">
        <v>44072</v>
      </c>
      <c r="V328" s="86" t="s">
        <v>3386</v>
      </c>
      <c r="W328" s="82"/>
      <c r="X328" s="82" t="s">
        <v>853</v>
      </c>
      <c r="Y328" s="82"/>
      <c r="Z328" s="82"/>
      <c r="AA328" s="84" t="s">
        <v>3660</v>
      </c>
      <c r="AB328" s="92" t="s">
        <v>4927</v>
      </c>
      <c r="AC328" s="92" t="s">
        <v>4927</v>
      </c>
      <c r="AD328" s="92" t="s">
        <v>4927</v>
      </c>
    </row>
    <row r="329" spans="2:30" ht="15" customHeight="1" x14ac:dyDescent="0.3">
      <c r="B329" s="68">
        <v>324</v>
      </c>
      <c r="C329" s="84">
        <v>800</v>
      </c>
      <c r="D329" s="95">
        <v>150713</v>
      </c>
      <c r="E329" s="84" t="s">
        <v>3664</v>
      </c>
      <c r="F329" s="84" t="s">
        <v>3087</v>
      </c>
      <c r="G329" s="84" t="s">
        <v>32</v>
      </c>
      <c r="H329" s="84" t="s">
        <v>112</v>
      </c>
      <c r="I329" s="84" t="s">
        <v>1711</v>
      </c>
      <c r="J329" s="84" t="s">
        <v>1492</v>
      </c>
      <c r="K329" s="84" t="s">
        <v>3665</v>
      </c>
      <c r="L329" s="83" t="s">
        <v>280</v>
      </c>
      <c r="M329" s="84" t="s">
        <v>312</v>
      </c>
      <c r="N329" s="84" t="s">
        <v>398</v>
      </c>
      <c r="O329" s="84" t="s">
        <v>1910</v>
      </c>
      <c r="P329" s="83" t="s">
        <v>48</v>
      </c>
      <c r="Q329" s="83" t="s">
        <v>2957</v>
      </c>
      <c r="R329" s="96" t="s">
        <v>2957</v>
      </c>
      <c r="S329" s="84" t="s">
        <v>2957</v>
      </c>
      <c r="T329" s="82">
        <v>42513</v>
      </c>
      <c r="U329" s="82">
        <v>44985</v>
      </c>
      <c r="V329" s="83" t="s">
        <v>3666</v>
      </c>
      <c r="W329" s="84"/>
      <c r="X329" s="82" t="s">
        <v>853</v>
      </c>
      <c r="Y329" s="83" t="s">
        <v>853</v>
      </c>
      <c r="Z329" s="83"/>
      <c r="AA329" s="84" t="s">
        <v>3667</v>
      </c>
      <c r="AB329" s="92" t="s">
        <v>4927</v>
      </c>
      <c r="AC329" s="92" t="s">
        <v>4927</v>
      </c>
      <c r="AD329" s="92" t="s">
        <v>4927</v>
      </c>
    </row>
    <row r="330" spans="2:30" ht="15" customHeight="1" x14ac:dyDescent="0.3">
      <c r="B330" s="68">
        <v>325</v>
      </c>
      <c r="C330" s="84" t="s">
        <v>2957</v>
      </c>
      <c r="D330" s="95">
        <v>150714</v>
      </c>
      <c r="E330" s="84" t="s">
        <v>2169</v>
      </c>
      <c r="F330" s="84" t="s">
        <v>2170</v>
      </c>
      <c r="G330" s="84" t="s">
        <v>32</v>
      </c>
      <c r="H330" s="84" t="s">
        <v>112</v>
      </c>
      <c r="I330" s="84" t="s">
        <v>1641</v>
      </c>
      <c r="J330" s="84" t="s">
        <v>1492</v>
      </c>
      <c r="K330" s="84" t="s">
        <v>3668</v>
      </c>
      <c r="L330" s="83" t="s">
        <v>417</v>
      </c>
      <c r="M330" s="84" t="s">
        <v>312</v>
      </c>
      <c r="N330" s="84" t="s">
        <v>398</v>
      </c>
      <c r="O330" s="84" t="s">
        <v>2171</v>
      </c>
      <c r="P330" s="83" t="s">
        <v>48</v>
      </c>
      <c r="Q330" s="83" t="s">
        <v>2957</v>
      </c>
      <c r="R330" s="96" t="s">
        <v>2957</v>
      </c>
      <c r="S330" s="84" t="s">
        <v>2957</v>
      </c>
      <c r="T330" s="82"/>
      <c r="U330" s="82">
        <v>0</v>
      </c>
      <c r="V330" s="83" t="s">
        <v>3284</v>
      </c>
      <c r="W330" s="84"/>
      <c r="X330" s="82" t="s">
        <v>853</v>
      </c>
      <c r="Y330" s="83"/>
      <c r="Z330" s="83"/>
      <c r="AA330" s="84" t="s">
        <v>3669</v>
      </c>
      <c r="AB330" s="92" t="s">
        <v>4927</v>
      </c>
      <c r="AC330" s="92" t="s">
        <v>4927</v>
      </c>
      <c r="AD330" s="92" t="s">
        <v>4927</v>
      </c>
    </row>
    <row r="331" spans="2:30" ht="15" customHeight="1" x14ac:dyDescent="0.3">
      <c r="B331" s="68">
        <v>326</v>
      </c>
      <c r="C331" s="84" t="s">
        <v>2957</v>
      </c>
      <c r="D331" s="95">
        <v>150715</v>
      </c>
      <c r="E331" s="84" t="s">
        <v>2172</v>
      </c>
      <c r="F331" s="84" t="s">
        <v>2173</v>
      </c>
      <c r="G331" s="84" t="s">
        <v>32</v>
      </c>
      <c r="H331" s="84" t="s">
        <v>112</v>
      </c>
      <c r="I331" s="84" t="s">
        <v>1688</v>
      </c>
      <c r="J331" s="84" t="s">
        <v>1492</v>
      </c>
      <c r="K331" s="84" t="s">
        <v>3670</v>
      </c>
      <c r="L331" s="83" t="s">
        <v>242</v>
      </c>
      <c r="M331" s="84" t="s">
        <v>312</v>
      </c>
      <c r="N331" s="84" t="s">
        <v>267</v>
      </c>
      <c r="O331" s="84" t="s">
        <v>1873</v>
      </c>
      <c r="P331" s="83" t="s">
        <v>48</v>
      </c>
      <c r="Q331" s="83" t="s">
        <v>2957</v>
      </c>
      <c r="R331" s="96" t="s">
        <v>2957</v>
      </c>
      <c r="S331" s="84" t="s">
        <v>2957</v>
      </c>
      <c r="T331" s="82"/>
      <c r="U331" s="82">
        <v>44216</v>
      </c>
      <c r="V331" s="83" t="s">
        <v>3418</v>
      </c>
      <c r="W331" s="84"/>
      <c r="X331" s="82" t="s">
        <v>853</v>
      </c>
      <c r="Y331" s="83"/>
      <c r="Z331" s="83"/>
      <c r="AA331" s="84" t="s">
        <v>1814</v>
      </c>
      <c r="AB331" s="92" t="s">
        <v>4927</v>
      </c>
      <c r="AC331" s="92" t="s">
        <v>4927</v>
      </c>
      <c r="AD331" s="92" t="s">
        <v>4927</v>
      </c>
    </row>
    <row r="332" spans="2:30" ht="15" customHeight="1" x14ac:dyDescent="0.3">
      <c r="B332" s="68">
        <v>327</v>
      </c>
      <c r="C332" s="35">
        <v>801</v>
      </c>
      <c r="D332" s="88">
        <v>150716</v>
      </c>
      <c r="E332" s="97" t="s">
        <v>2174</v>
      </c>
      <c r="F332" s="35" t="s">
        <v>2175</v>
      </c>
      <c r="G332" s="35" t="s">
        <v>32</v>
      </c>
      <c r="H332" s="35" t="s">
        <v>112</v>
      </c>
      <c r="I332" s="35" t="s">
        <v>1711</v>
      </c>
      <c r="J332" s="35" t="s">
        <v>1492</v>
      </c>
      <c r="K332" s="35" t="s">
        <v>3671</v>
      </c>
      <c r="L332" s="12" t="s">
        <v>280</v>
      </c>
      <c r="M332" s="35" t="s">
        <v>312</v>
      </c>
      <c r="N332" s="35" t="s">
        <v>398</v>
      </c>
      <c r="O332" s="35" t="s">
        <v>1913</v>
      </c>
      <c r="P332" s="35" t="s">
        <v>48</v>
      </c>
      <c r="Q332" s="35" t="s">
        <v>2957</v>
      </c>
      <c r="R332" s="98" t="s">
        <v>2957</v>
      </c>
      <c r="S332" s="35" t="s">
        <v>2957</v>
      </c>
      <c r="T332" s="5">
        <v>43151</v>
      </c>
      <c r="U332" s="5">
        <v>45013</v>
      </c>
      <c r="V332" s="12"/>
      <c r="W332" s="35"/>
      <c r="X332" s="35"/>
      <c r="Y332" s="12" t="s">
        <v>853</v>
      </c>
      <c r="Z332" s="12"/>
      <c r="AA332" s="35"/>
      <c r="AB332" s="51" t="s">
        <v>4927</v>
      </c>
      <c r="AC332" s="51" t="s">
        <v>4927</v>
      </c>
      <c r="AD332" s="51" t="s">
        <v>4926</v>
      </c>
    </row>
    <row r="333" spans="2:30" ht="15" customHeight="1" x14ac:dyDescent="0.3">
      <c r="B333" s="68">
        <v>328</v>
      </c>
      <c r="C333" s="84" t="s">
        <v>2957</v>
      </c>
      <c r="D333" s="95">
        <v>150718</v>
      </c>
      <c r="E333" s="84" t="s">
        <v>2176</v>
      </c>
      <c r="F333" s="84" t="s">
        <v>2177</v>
      </c>
      <c r="G333" s="84" t="s">
        <v>32</v>
      </c>
      <c r="H333" s="84" t="s">
        <v>112</v>
      </c>
      <c r="I333" s="84" t="s">
        <v>1711</v>
      </c>
      <c r="J333" s="84" t="s">
        <v>1492</v>
      </c>
      <c r="K333" s="84" t="s">
        <v>3672</v>
      </c>
      <c r="L333" s="83" t="s">
        <v>417</v>
      </c>
      <c r="M333" s="84" t="s">
        <v>312</v>
      </c>
      <c r="N333" s="84" t="s">
        <v>398</v>
      </c>
      <c r="O333" s="84" t="s">
        <v>2178</v>
      </c>
      <c r="P333" s="83" t="s">
        <v>48</v>
      </c>
      <c r="Q333" s="83" t="s">
        <v>2957</v>
      </c>
      <c r="R333" s="96" t="s">
        <v>2957</v>
      </c>
      <c r="S333" s="84" t="s">
        <v>2957</v>
      </c>
      <c r="T333" s="82"/>
      <c r="U333" s="82">
        <v>0</v>
      </c>
      <c r="V333" s="83" t="s">
        <v>3418</v>
      </c>
      <c r="W333" s="84"/>
      <c r="X333" s="82" t="s">
        <v>853</v>
      </c>
      <c r="Y333" s="83"/>
      <c r="Z333" s="83"/>
      <c r="AA333" s="84" t="s">
        <v>1814</v>
      </c>
      <c r="AB333" s="92" t="s">
        <v>4927</v>
      </c>
      <c r="AC333" s="92" t="s">
        <v>4927</v>
      </c>
      <c r="AD333" s="92" t="s">
        <v>4927</v>
      </c>
    </row>
    <row r="334" spans="2:30" ht="15" customHeight="1" x14ac:dyDescent="0.3">
      <c r="B334" s="68">
        <v>329</v>
      </c>
      <c r="C334" s="35">
        <v>802</v>
      </c>
      <c r="D334" s="88">
        <v>150719</v>
      </c>
      <c r="E334" s="97" t="s">
        <v>2179</v>
      </c>
      <c r="F334" s="35" t="s">
        <v>2180</v>
      </c>
      <c r="G334" s="35" t="s">
        <v>32</v>
      </c>
      <c r="H334" s="35" t="s">
        <v>112</v>
      </c>
      <c r="I334" s="35" t="s">
        <v>1699</v>
      </c>
      <c r="J334" s="35" t="s">
        <v>1492</v>
      </c>
      <c r="K334" s="35" t="s">
        <v>3673</v>
      </c>
      <c r="L334" s="12" t="s">
        <v>417</v>
      </c>
      <c r="M334" s="35" t="s">
        <v>312</v>
      </c>
      <c r="N334" s="35" t="s">
        <v>398</v>
      </c>
      <c r="O334" s="35" t="s">
        <v>875</v>
      </c>
      <c r="P334" s="35" t="s">
        <v>48</v>
      </c>
      <c r="Q334" s="35" t="s">
        <v>2957</v>
      </c>
      <c r="R334" s="98" t="s">
        <v>2957</v>
      </c>
      <c r="S334" s="35" t="s">
        <v>2957</v>
      </c>
      <c r="T334" s="5">
        <v>42513</v>
      </c>
      <c r="U334" s="5">
        <v>45134</v>
      </c>
      <c r="V334" s="12"/>
      <c r="W334" s="35"/>
      <c r="X334" s="35"/>
      <c r="Y334" s="12" t="s">
        <v>853</v>
      </c>
      <c r="Z334" s="12"/>
      <c r="AA334" s="35"/>
      <c r="AB334" s="51" t="s">
        <v>4926</v>
      </c>
      <c r="AC334" s="51" t="s">
        <v>4927</v>
      </c>
      <c r="AD334" s="51" t="s">
        <v>4926</v>
      </c>
    </row>
    <row r="335" spans="2:30" ht="15" customHeight="1" x14ac:dyDescent="0.3">
      <c r="B335" s="68">
        <v>330</v>
      </c>
      <c r="C335" s="35">
        <v>803</v>
      </c>
      <c r="D335" s="88">
        <v>150721</v>
      </c>
      <c r="E335" s="97" t="s">
        <v>2181</v>
      </c>
      <c r="F335" s="35" t="s">
        <v>2182</v>
      </c>
      <c r="G335" s="35" t="s">
        <v>32</v>
      </c>
      <c r="H335" s="35" t="s">
        <v>112</v>
      </c>
      <c r="I335" s="35" t="s">
        <v>1711</v>
      </c>
      <c r="J335" s="35" t="s">
        <v>1579</v>
      </c>
      <c r="K335" s="35" t="s">
        <v>3674</v>
      </c>
      <c r="L335" s="12" t="s">
        <v>242</v>
      </c>
      <c r="M335" s="35" t="s">
        <v>266</v>
      </c>
      <c r="N335" s="35" t="s">
        <v>257</v>
      </c>
      <c r="O335" s="35" t="s">
        <v>258</v>
      </c>
      <c r="P335" s="12" t="s">
        <v>50</v>
      </c>
      <c r="Q335" s="12" t="s">
        <v>43</v>
      </c>
      <c r="R335" s="45">
        <v>43796</v>
      </c>
      <c r="S335" s="35" t="s">
        <v>2183</v>
      </c>
      <c r="T335" s="5">
        <v>42513</v>
      </c>
      <c r="U335" s="5">
        <v>44678</v>
      </c>
      <c r="V335" s="12"/>
      <c r="W335" s="35"/>
      <c r="X335" s="35"/>
      <c r="Y335" s="12" t="s">
        <v>853</v>
      </c>
      <c r="Z335" s="12"/>
      <c r="AA335" s="35"/>
      <c r="AB335" s="51" t="s">
        <v>4926</v>
      </c>
      <c r="AC335" s="51" t="s">
        <v>4927</v>
      </c>
      <c r="AD335" s="51" t="s">
        <v>4927</v>
      </c>
    </row>
    <row r="336" spans="2:30" ht="15" customHeight="1" x14ac:dyDescent="0.3">
      <c r="B336" s="68">
        <v>331</v>
      </c>
      <c r="C336" s="84">
        <v>804</v>
      </c>
      <c r="D336" s="95">
        <v>150722</v>
      </c>
      <c r="E336" s="99" t="s">
        <v>2184</v>
      </c>
      <c r="F336" s="84" t="s">
        <v>2185</v>
      </c>
      <c r="G336" s="84" t="s">
        <v>32</v>
      </c>
      <c r="H336" s="84" t="s">
        <v>112</v>
      </c>
      <c r="I336" s="84" t="s">
        <v>1711</v>
      </c>
      <c r="J336" s="84" t="s">
        <v>1492</v>
      </c>
      <c r="K336" s="84" t="s">
        <v>3675</v>
      </c>
      <c r="L336" s="83" t="s">
        <v>242</v>
      </c>
      <c r="M336" s="84" t="s">
        <v>312</v>
      </c>
      <c r="N336" s="84" t="s">
        <v>398</v>
      </c>
      <c r="O336" s="84" t="s">
        <v>1910</v>
      </c>
      <c r="P336" s="83" t="s">
        <v>48</v>
      </c>
      <c r="Q336" s="83" t="s">
        <v>2957</v>
      </c>
      <c r="R336" s="96" t="s">
        <v>2957</v>
      </c>
      <c r="S336" s="84" t="s">
        <v>2957</v>
      </c>
      <c r="T336" s="82">
        <v>43726</v>
      </c>
      <c r="U336" s="82">
        <v>45104</v>
      </c>
      <c r="V336" s="83" t="s">
        <v>5004</v>
      </c>
      <c r="W336" s="84"/>
      <c r="X336" s="84" t="s">
        <v>853</v>
      </c>
      <c r="Y336" s="83" t="s">
        <v>853</v>
      </c>
      <c r="Z336" s="83"/>
      <c r="AA336" s="84"/>
      <c r="AB336" s="51" t="s">
        <v>4927</v>
      </c>
      <c r="AC336" s="51" t="s">
        <v>4927</v>
      </c>
      <c r="AD336" s="51" t="s">
        <v>4926</v>
      </c>
    </row>
    <row r="337" spans="2:30" ht="15" customHeight="1" x14ac:dyDescent="0.3">
      <c r="B337" s="68">
        <v>332</v>
      </c>
      <c r="C337" s="35">
        <v>805</v>
      </c>
      <c r="D337" s="88">
        <v>150724</v>
      </c>
      <c r="E337" s="97" t="s">
        <v>2186</v>
      </c>
      <c r="F337" s="35" t="s">
        <v>3088</v>
      </c>
      <c r="G337" s="35" t="s">
        <v>32</v>
      </c>
      <c r="H337" s="35" t="s">
        <v>112</v>
      </c>
      <c r="I337" s="35" t="s">
        <v>1711</v>
      </c>
      <c r="J337" s="35" t="s">
        <v>1492</v>
      </c>
      <c r="K337" s="35" t="s">
        <v>3676</v>
      </c>
      <c r="L337" s="12" t="s">
        <v>242</v>
      </c>
      <c r="M337" s="35" t="s">
        <v>312</v>
      </c>
      <c r="N337" s="35" t="s">
        <v>308</v>
      </c>
      <c r="O337" s="35" t="s">
        <v>450</v>
      </c>
      <c r="P337" s="35" t="s">
        <v>48</v>
      </c>
      <c r="Q337" s="35" t="s">
        <v>2957</v>
      </c>
      <c r="R337" s="98" t="s">
        <v>2957</v>
      </c>
      <c r="S337" s="35" t="s">
        <v>2957</v>
      </c>
      <c r="T337" s="5">
        <v>42513</v>
      </c>
      <c r="U337" s="5">
        <v>45008</v>
      </c>
      <c r="V337" s="12" t="s">
        <v>3677</v>
      </c>
      <c r="W337" s="35"/>
      <c r="X337" s="35"/>
      <c r="Y337" s="12" t="s">
        <v>853</v>
      </c>
      <c r="Z337" s="12"/>
      <c r="AA337" s="35"/>
      <c r="AB337" s="51" t="s">
        <v>4926</v>
      </c>
      <c r="AC337" s="51" t="s">
        <v>4926</v>
      </c>
      <c r="AD337" s="51" t="s">
        <v>4926</v>
      </c>
    </row>
    <row r="338" spans="2:30" ht="15" customHeight="1" x14ac:dyDescent="0.3">
      <c r="B338" s="68">
        <v>333</v>
      </c>
      <c r="C338" s="84" t="s">
        <v>2957</v>
      </c>
      <c r="D338" s="95">
        <v>150727</v>
      </c>
      <c r="E338" s="84" t="s">
        <v>2187</v>
      </c>
      <c r="F338" s="84" t="s">
        <v>2188</v>
      </c>
      <c r="G338" s="84" t="s">
        <v>32</v>
      </c>
      <c r="H338" s="84" t="s">
        <v>112</v>
      </c>
      <c r="I338" s="84" t="s">
        <v>1711</v>
      </c>
      <c r="J338" s="84" t="s">
        <v>1492</v>
      </c>
      <c r="K338" s="84" t="s">
        <v>3678</v>
      </c>
      <c r="L338" s="83" t="s">
        <v>242</v>
      </c>
      <c r="M338" s="84" t="s">
        <v>312</v>
      </c>
      <c r="N338" s="84" t="s">
        <v>267</v>
      </c>
      <c r="O338" s="84" t="s">
        <v>1186</v>
      </c>
      <c r="P338" s="83" t="s">
        <v>48</v>
      </c>
      <c r="Q338" s="83" t="s">
        <v>2957</v>
      </c>
      <c r="R338" s="96" t="s">
        <v>2957</v>
      </c>
      <c r="S338" s="84" t="s">
        <v>2957</v>
      </c>
      <c r="T338" s="82"/>
      <c r="U338" s="82">
        <v>0</v>
      </c>
      <c r="V338" s="83" t="s">
        <v>3386</v>
      </c>
      <c r="W338" s="84"/>
      <c r="X338" s="82" t="s">
        <v>853</v>
      </c>
      <c r="Y338" s="83"/>
      <c r="Z338" s="83"/>
      <c r="AA338" s="84" t="s">
        <v>3660</v>
      </c>
      <c r="AB338" s="92" t="s">
        <v>4927</v>
      </c>
      <c r="AC338" s="92" t="s">
        <v>4927</v>
      </c>
      <c r="AD338" s="92" t="s">
        <v>4927</v>
      </c>
    </row>
    <row r="339" spans="2:30" ht="15" customHeight="1" x14ac:dyDescent="0.3">
      <c r="B339" s="68">
        <v>334</v>
      </c>
      <c r="C339" s="84">
        <v>806</v>
      </c>
      <c r="D339" s="95">
        <v>150728</v>
      </c>
      <c r="E339" s="84" t="s">
        <v>2189</v>
      </c>
      <c r="F339" s="84" t="s">
        <v>2190</v>
      </c>
      <c r="G339" s="84" t="s">
        <v>32</v>
      </c>
      <c r="H339" s="84" t="s">
        <v>112</v>
      </c>
      <c r="I339" s="84" t="s">
        <v>1711</v>
      </c>
      <c r="J339" s="84" t="s">
        <v>1492</v>
      </c>
      <c r="K339" s="84" t="s">
        <v>3679</v>
      </c>
      <c r="L339" s="83" t="s">
        <v>242</v>
      </c>
      <c r="M339" s="84" t="s">
        <v>312</v>
      </c>
      <c r="N339" s="84" t="s">
        <v>244</v>
      </c>
      <c r="O339" s="84" t="s">
        <v>594</v>
      </c>
      <c r="P339" s="83" t="s">
        <v>48</v>
      </c>
      <c r="Q339" s="83" t="s">
        <v>2957</v>
      </c>
      <c r="R339" s="96" t="s">
        <v>2957</v>
      </c>
      <c r="S339" s="84" t="s">
        <v>2957</v>
      </c>
      <c r="T339" s="82">
        <v>43151</v>
      </c>
      <c r="U339" s="82">
        <v>44985</v>
      </c>
      <c r="V339" s="83" t="s">
        <v>3412</v>
      </c>
      <c r="W339" s="84"/>
      <c r="X339" s="82" t="s">
        <v>853</v>
      </c>
      <c r="Y339" s="83" t="s">
        <v>853</v>
      </c>
      <c r="Z339" s="83"/>
      <c r="AA339" s="84" t="s">
        <v>3516</v>
      </c>
      <c r="AB339" s="92" t="s">
        <v>4927</v>
      </c>
      <c r="AC339" s="92" t="s">
        <v>4927</v>
      </c>
      <c r="AD339" s="92" t="s">
        <v>4927</v>
      </c>
    </row>
    <row r="340" spans="2:30" ht="15" customHeight="1" x14ac:dyDescent="0.3">
      <c r="B340" s="68">
        <v>335</v>
      </c>
      <c r="C340" s="35">
        <v>807</v>
      </c>
      <c r="D340" s="88">
        <v>150729</v>
      </c>
      <c r="E340" s="97" t="s">
        <v>2191</v>
      </c>
      <c r="F340" s="35" t="s">
        <v>2192</v>
      </c>
      <c r="G340" s="35" t="s">
        <v>32</v>
      </c>
      <c r="H340" s="35" t="s">
        <v>112</v>
      </c>
      <c r="I340" s="35" t="s">
        <v>1711</v>
      </c>
      <c r="J340" s="35" t="s">
        <v>1492</v>
      </c>
      <c r="K340" s="35" t="s">
        <v>3680</v>
      </c>
      <c r="L340" s="12" t="s">
        <v>242</v>
      </c>
      <c r="M340" s="35" t="s">
        <v>243</v>
      </c>
      <c r="N340" s="35" t="s">
        <v>308</v>
      </c>
      <c r="O340" s="35" t="s">
        <v>450</v>
      </c>
      <c r="P340" s="35" t="s">
        <v>48</v>
      </c>
      <c r="Q340" s="35" t="s">
        <v>2957</v>
      </c>
      <c r="R340" s="98" t="s">
        <v>2957</v>
      </c>
      <c r="S340" s="35" t="s">
        <v>2957</v>
      </c>
      <c r="T340" s="5">
        <v>42513</v>
      </c>
      <c r="U340" s="5">
        <v>45253</v>
      </c>
      <c r="V340" s="12"/>
      <c r="W340" s="35"/>
      <c r="X340" s="35"/>
      <c r="Y340" s="12" t="s">
        <v>853</v>
      </c>
      <c r="Z340" s="12"/>
      <c r="AA340" s="35"/>
      <c r="AB340" s="51" t="s">
        <v>4926</v>
      </c>
      <c r="AC340" s="51" t="s">
        <v>4926</v>
      </c>
      <c r="AD340" s="51" t="s">
        <v>4926</v>
      </c>
    </row>
    <row r="341" spans="2:30" ht="15" customHeight="1" x14ac:dyDescent="0.3">
      <c r="B341" s="68">
        <v>336</v>
      </c>
      <c r="C341" s="84" t="s">
        <v>2957</v>
      </c>
      <c r="D341" s="95">
        <v>150730</v>
      </c>
      <c r="E341" s="84" t="s">
        <v>2193</v>
      </c>
      <c r="F341" s="84" t="s">
        <v>2194</v>
      </c>
      <c r="G341" s="84" t="s">
        <v>32</v>
      </c>
      <c r="H341" s="84" t="s">
        <v>112</v>
      </c>
      <c r="I341" s="84" t="s">
        <v>1699</v>
      </c>
      <c r="J341" s="84" t="s">
        <v>1492</v>
      </c>
      <c r="K341" s="84" t="s">
        <v>3681</v>
      </c>
      <c r="L341" s="83" t="s">
        <v>242</v>
      </c>
      <c r="M341" s="84" t="s">
        <v>312</v>
      </c>
      <c r="N341" s="84" t="s">
        <v>308</v>
      </c>
      <c r="O341" s="84" t="s">
        <v>673</v>
      </c>
      <c r="P341" s="83" t="s">
        <v>48</v>
      </c>
      <c r="Q341" s="83" t="s">
        <v>2957</v>
      </c>
      <c r="R341" s="96" t="s">
        <v>2957</v>
      </c>
      <c r="S341" s="84" t="s">
        <v>2957</v>
      </c>
      <c r="T341" s="82"/>
      <c r="U341" s="82">
        <v>0</v>
      </c>
      <c r="V341" s="83" t="s">
        <v>3418</v>
      </c>
      <c r="W341" s="84"/>
      <c r="X341" s="82" t="s">
        <v>853</v>
      </c>
      <c r="Y341" s="83"/>
      <c r="Z341" s="83"/>
      <c r="AA341" s="84" t="s">
        <v>1814</v>
      </c>
      <c r="AB341" s="92" t="s">
        <v>4927</v>
      </c>
      <c r="AC341" s="92" t="s">
        <v>4927</v>
      </c>
      <c r="AD341" s="92" t="s">
        <v>4927</v>
      </c>
    </row>
    <row r="342" spans="2:30" ht="15" customHeight="1" x14ac:dyDescent="0.3">
      <c r="B342" s="68">
        <v>337</v>
      </c>
      <c r="C342" s="35">
        <v>808</v>
      </c>
      <c r="D342" s="88">
        <v>150731</v>
      </c>
      <c r="E342" s="97" t="s">
        <v>2195</v>
      </c>
      <c r="F342" s="35" t="s">
        <v>2196</v>
      </c>
      <c r="G342" s="35" t="s">
        <v>32</v>
      </c>
      <c r="H342" s="35" t="s">
        <v>112</v>
      </c>
      <c r="I342" s="35" t="s">
        <v>1636</v>
      </c>
      <c r="J342" s="35" t="s">
        <v>1492</v>
      </c>
      <c r="K342" s="35" t="s">
        <v>3682</v>
      </c>
      <c r="L342" s="12" t="s">
        <v>242</v>
      </c>
      <c r="M342" s="35" t="s">
        <v>312</v>
      </c>
      <c r="N342" s="35" t="s">
        <v>267</v>
      </c>
      <c r="O342" s="35" t="s">
        <v>456</v>
      </c>
      <c r="P342" s="35" t="s">
        <v>48</v>
      </c>
      <c r="Q342" s="35" t="s">
        <v>2957</v>
      </c>
      <c r="R342" s="98" t="s">
        <v>2957</v>
      </c>
      <c r="S342" s="35" t="s">
        <v>2957</v>
      </c>
      <c r="T342" s="5">
        <v>44376</v>
      </c>
      <c r="U342" s="5">
        <v>45230</v>
      </c>
      <c r="V342" s="12" t="s">
        <v>3683</v>
      </c>
      <c r="W342" s="35" t="s">
        <v>853</v>
      </c>
      <c r="X342" s="35"/>
      <c r="Y342" s="12" t="s">
        <v>853</v>
      </c>
      <c r="Z342" s="12"/>
      <c r="AA342" s="35"/>
      <c r="AB342" s="51" t="s">
        <v>4927</v>
      </c>
      <c r="AC342" s="51" t="s">
        <v>4926</v>
      </c>
      <c r="AD342" s="51" t="s">
        <v>4927</v>
      </c>
    </row>
    <row r="343" spans="2:30" ht="15" customHeight="1" x14ac:dyDescent="0.3">
      <c r="B343" s="68">
        <v>338</v>
      </c>
      <c r="C343" s="35">
        <v>809</v>
      </c>
      <c r="D343" s="88">
        <v>150732</v>
      </c>
      <c r="E343" s="97" t="s">
        <v>2197</v>
      </c>
      <c r="F343" s="35" t="s">
        <v>1321</v>
      </c>
      <c r="G343" s="35" t="s">
        <v>32</v>
      </c>
      <c r="H343" s="35" t="s">
        <v>112</v>
      </c>
      <c r="I343" s="35" t="s">
        <v>1636</v>
      </c>
      <c r="J343" s="35" t="s">
        <v>1492</v>
      </c>
      <c r="K343" s="35" t="s">
        <v>3684</v>
      </c>
      <c r="L343" s="12" t="s">
        <v>280</v>
      </c>
      <c r="M343" s="35" t="s">
        <v>312</v>
      </c>
      <c r="N343" s="35" t="s">
        <v>267</v>
      </c>
      <c r="O343" s="35" t="s">
        <v>1186</v>
      </c>
      <c r="P343" s="35" t="s">
        <v>48</v>
      </c>
      <c r="Q343" s="35" t="s">
        <v>2957</v>
      </c>
      <c r="R343" s="98" t="s">
        <v>2957</v>
      </c>
      <c r="S343" s="35" t="s">
        <v>2957</v>
      </c>
      <c r="T343" s="5">
        <v>42510</v>
      </c>
      <c r="U343" s="5">
        <v>44565</v>
      </c>
      <c r="V343" s="12"/>
      <c r="W343" s="35"/>
      <c r="X343" s="35"/>
      <c r="Y343" s="12" t="s">
        <v>853</v>
      </c>
      <c r="Z343" s="12"/>
      <c r="AA343" s="35"/>
      <c r="AB343" s="51" t="s">
        <v>4927</v>
      </c>
      <c r="AC343" s="51" t="s">
        <v>4926</v>
      </c>
      <c r="AD343" s="51" t="s">
        <v>4927</v>
      </c>
    </row>
    <row r="344" spans="2:30" ht="15" customHeight="1" x14ac:dyDescent="0.3">
      <c r="B344" s="68">
        <v>339</v>
      </c>
      <c r="C344" s="35">
        <v>810</v>
      </c>
      <c r="D344" s="88">
        <v>150733</v>
      </c>
      <c r="E344" s="97" t="s">
        <v>2198</v>
      </c>
      <c r="F344" s="35" t="s">
        <v>2199</v>
      </c>
      <c r="G344" s="35" t="s">
        <v>32</v>
      </c>
      <c r="H344" s="35" t="s">
        <v>112</v>
      </c>
      <c r="I344" s="35" t="s">
        <v>1678</v>
      </c>
      <c r="J344" s="35" t="s">
        <v>1492</v>
      </c>
      <c r="K344" s="35" t="s">
        <v>3685</v>
      </c>
      <c r="L344" s="12" t="s">
        <v>242</v>
      </c>
      <c r="M344" s="35" t="s">
        <v>312</v>
      </c>
      <c r="N344" s="35" t="s">
        <v>267</v>
      </c>
      <c r="O344" s="35" t="s">
        <v>1186</v>
      </c>
      <c r="P344" s="35" t="s">
        <v>48</v>
      </c>
      <c r="Q344" s="35" t="s">
        <v>2957</v>
      </c>
      <c r="R344" s="98" t="s">
        <v>2957</v>
      </c>
      <c r="S344" s="35" t="s">
        <v>2957</v>
      </c>
      <c r="T344" s="5">
        <v>42510</v>
      </c>
      <c r="U344" s="5">
        <v>45272</v>
      </c>
      <c r="V344" s="12"/>
      <c r="W344" s="35"/>
      <c r="X344" s="35"/>
      <c r="Y344" s="12" t="s">
        <v>853</v>
      </c>
      <c r="Z344" s="12"/>
      <c r="AA344" s="35"/>
      <c r="AB344" s="51" t="s">
        <v>4926</v>
      </c>
      <c r="AC344" s="51" t="s">
        <v>4926</v>
      </c>
      <c r="AD344" s="51" t="s">
        <v>4927</v>
      </c>
    </row>
    <row r="345" spans="2:30" ht="15" customHeight="1" x14ac:dyDescent="0.3">
      <c r="B345" s="68">
        <v>340</v>
      </c>
      <c r="C345" s="84">
        <v>811</v>
      </c>
      <c r="D345" s="95">
        <v>150734</v>
      </c>
      <c r="E345" s="99" t="s">
        <v>2200</v>
      </c>
      <c r="F345" s="84" t="s">
        <v>2201</v>
      </c>
      <c r="G345" s="84" t="s">
        <v>32</v>
      </c>
      <c r="H345" s="84" t="s">
        <v>112</v>
      </c>
      <c r="I345" s="84" t="s">
        <v>1668</v>
      </c>
      <c r="J345" s="84" t="s">
        <v>1492</v>
      </c>
      <c r="K345" s="84" t="s">
        <v>3686</v>
      </c>
      <c r="L345" s="83" t="s">
        <v>417</v>
      </c>
      <c r="M345" s="84" t="s">
        <v>312</v>
      </c>
      <c r="N345" s="84" t="s">
        <v>267</v>
      </c>
      <c r="O345" s="84" t="s">
        <v>1186</v>
      </c>
      <c r="P345" s="83" t="s">
        <v>48</v>
      </c>
      <c r="Q345" s="83" t="s">
        <v>2957</v>
      </c>
      <c r="R345" s="96" t="s">
        <v>2957</v>
      </c>
      <c r="S345" s="84" t="s">
        <v>2957</v>
      </c>
      <c r="T345" s="82">
        <v>42510</v>
      </c>
      <c r="U345" s="82">
        <v>44215</v>
      </c>
      <c r="V345" s="83" t="s">
        <v>3687</v>
      </c>
      <c r="W345" s="84"/>
      <c r="X345" s="84"/>
      <c r="Y345" s="83" t="s">
        <v>853</v>
      </c>
      <c r="Z345" s="83"/>
      <c r="AA345" s="84"/>
      <c r="AB345" s="51" t="s">
        <v>4926</v>
      </c>
      <c r="AC345" s="51" t="s">
        <v>4927</v>
      </c>
      <c r="AD345" s="51" t="s">
        <v>4927</v>
      </c>
    </row>
    <row r="346" spans="2:30" ht="15" customHeight="1" x14ac:dyDescent="0.3">
      <c r="B346" s="68">
        <v>341</v>
      </c>
      <c r="C346" s="35">
        <v>812</v>
      </c>
      <c r="D346" s="88">
        <v>150735</v>
      </c>
      <c r="E346" s="97" t="s">
        <v>2202</v>
      </c>
      <c r="F346" s="35" t="s">
        <v>2203</v>
      </c>
      <c r="G346" s="35" t="s">
        <v>32</v>
      </c>
      <c r="H346" s="35" t="s">
        <v>112</v>
      </c>
      <c r="I346" s="35" t="s">
        <v>1657</v>
      </c>
      <c r="J346" s="35" t="s">
        <v>1492</v>
      </c>
      <c r="K346" s="35" t="s">
        <v>3688</v>
      </c>
      <c r="L346" s="12" t="s">
        <v>417</v>
      </c>
      <c r="M346" s="35" t="s">
        <v>243</v>
      </c>
      <c r="N346" s="35" t="s">
        <v>398</v>
      </c>
      <c r="O346" s="35" t="s">
        <v>1378</v>
      </c>
      <c r="P346" s="35" t="s">
        <v>48</v>
      </c>
      <c r="Q346" s="35" t="s">
        <v>2957</v>
      </c>
      <c r="R346" s="98" t="s">
        <v>2957</v>
      </c>
      <c r="S346" s="35" t="s">
        <v>2957</v>
      </c>
      <c r="T346" s="5">
        <v>42510</v>
      </c>
      <c r="U346" s="5">
        <v>45167</v>
      </c>
      <c r="V346" s="12"/>
      <c r="W346" s="35"/>
      <c r="X346" s="35"/>
      <c r="Y346" s="12" t="s">
        <v>853</v>
      </c>
      <c r="Z346" s="12"/>
      <c r="AA346" s="35"/>
      <c r="AB346" s="51" t="s">
        <v>4926</v>
      </c>
      <c r="AC346" s="51" t="s">
        <v>4927</v>
      </c>
      <c r="AD346" s="51" t="s">
        <v>4927</v>
      </c>
    </row>
    <row r="347" spans="2:30" ht="15" customHeight="1" x14ac:dyDescent="0.3">
      <c r="B347" s="68">
        <v>342</v>
      </c>
      <c r="C347" s="35">
        <v>813</v>
      </c>
      <c r="D347" s="88">
        <v>150736</v>
      </c>
      <c r="E347" s="97" t="s">
        <v>1172</v>
      </c>
      <c r="F347" s="35" t="s">
        <v>158</v>
      </c>
      <c r="G347" s="35" t="s">
        <v>32</v>
      </c>
      <c r="H347" s="35" t="s">
        <v>112</v>
      </c>
      <c r="I347" s="35" t="s">
        <v>1678</v>
      </c>
      <c r="J347" s="35" t="s">
        <v>1492</v>
      </c>
      <c r="K347" s="35" t="s">
        <v>3689</v>
      </c>
      <c r="L347" s="12" t="s">
        <v>242</v>
      </c>
      <c r="M347" s="35" t="s">
        <v>243</v>
      </c>
      <c r="N347" s="35" t="s">
        <v>398</v>
      </c>
      <c r="O347" s="35" t="s">
        <v>1378</v>
      </c>
      <c r="P347" s="35" t="s">
        <v>48</v>
      </c>
      <c r="Q347" s="35" t="s">
        <v>2957</v>
      </c>
      <c r="R347" s="98" t="s">
        <v>2957</v>
      </c>
      <c r="S347" s="35" t="s">
        <v>2957</v>
      </c>
      <c r="T347" s="5">
        <v>42510</v>
      </c>
      <c r="U347" s="5">
        <v>45163</v>
      </c>
      <c r="V347" s="12"/>
      <c r="W347" s="35"/>
      <c r="X347" s="35"/>
      <c r="Y347" s="12" t="s">
        <v>853</v>
      </c>
      <c r="Z347" s="12"/>
      <c r="AA347" s="35"/>
      <c r="AB347" s="51" t="s">
        <v>4926</v>
      </c>
      <c r="AC347" s="51" t="s">
        <v>4927</v>
      </c>
      <c r="AD347" s="51" t="s">
        <v>4927</v>
      </c>
    </row>
    <row r="348" spans="2:30" ht="15" customHeight="1" x14ac:dyDescent="0.3">
      <c r="B348" s="68">
        <v>343</v>
      </c>
      <c r="C348" s="35">
        <v>814</v>
      </c>
      <c r="D348" s="88">
        <v>150737</v>
      </c>
      <c r="E348" s="97" t="s">
        <v>2204</v>
      </c>
      <c r="F348" s="35" t="s">
        <v>2205</v>
      </c>
      <c r="G348" s="35" t="s">
        <v>32</v>
      </c>
      <c r="H348" s="35" t="s">
        <v>112</v>
      </c>
      <c r="I348" s="35" t="s">
        <v>1688</v>
      </c>
      <c r="J348" s="35" t="s">
        <v>1492</v>
      </c>
      <c r="K348" s="35" t="s">
        <v>3690</v>
      </c>
      <c r="L348" s="12" t="s">
        <v>280</v>
      </c>
      <c r="M348" s="35" t="s">
        <v>243</v>
      </c>
      <c r="N348" s="35" t="s">
        <v>398</v>
      </c>
      <c r="O348" s="35" t="s">
        <v>920</v>
      </c>
      <c r="P348" s="35" t="s">
        <v>48</v>
      </c>
      <c r="Q348" s="35" t="s">
        <v>2957</v>
      </c>
      <c r="R348" s="98" t="s">
        <v>2957</v>
      </c>
      <c r="S348" s="35" t="s">
        <v>2957</v>
      </c>
      <c r="T348" s="5">
        <v>42510</v>
      </c>
      <c r="U348" s="5">
        <v>44215</v>
      </c>
      <c r="V348" s="12"/>
      <c r="W348" s="35"/>
      <c r="X348" s="35"/>
      <c r="Y348" s="12" t="s">
        <v>853</v>
      </c>
      <c r="Z348" s="12"/>
      <c r="AA348" s="35"/>
      <c r="AB348" s="51" t="s">
        <v>4926</v>
      </c>
      <c r="AC348" s="51" t="s">
        <v>4927</v>
      </c>
      <c r="AD348" s="51" t="s">
        <v>4927</v>
      </c>
    </row>
    <row r="349" spans="2:30" ht="15" customHeight="1" x14ac:dyDescent="0.3">
      <c r="B349" s="68">
        <v>344</v>
      </c>
      <c r="C349" s="12">
        <v>815</v>
      </c>
      <c r="D349" s="88">
        <v>150738</v>
      </c>
      <c r="E349" s="97" t="s">
        <v>2206</v>
      </c>
      <c r="F349" s="35" t="s">
        <v>2207</v>
      </c>
      <c r="G349" s="35" t="s">
        <v>32</v>
      </c>
      <c r="H349" s="35" t="s">
        <v>112</v>
      </c>
      <c r="I349" s="35" t="s">
        <v>1678</v>
      </c>
      <c r="J349" s="35" t="s">
        <v>1492</v>
      </c>
      <c r="K349" s="35" t="s">
        <v>3691</v>
      </c>
      <c r="L349" s="42" t="s">
        <v>242</v>
      </c>
      <c r="M349" s="35" t="s">
        <v>243</v>
      </c>
      <c r="N349" s="35" t="s">
        <v>398</v>
      </c>
      <c r="O349" s="35" t="s">
        <v>920</v>
      </c>
      <c r="P349" s="35" t="s">
        <v>48</v>
      </c>
      <c r="Q349" s="35" t="s">
        <v>2957</v>
      </c>
      <c r="R349" s="98" t="s">
        <v>2957</v>
      </c>
      <c r="S349" s="35" t="s">
        <v>2957</v>
      </c>
      <c r="T349" s="5">
        <v>42510</v>
      </c>
      <c r="U349" s="5">
        <v>45042</v>
      </c>
      <c r="V349" s="12"/>
      <c r="W349" s="35"/>
      <c r="X349" s="35"/>
      <c r="Y349" s="12" t="s">
        <v>853</v>
      </c>
      <c r="Z349" s="12"/>
      <c r="AA349" s="35"/>
      <c r="AB349" s="51" t="s">
        <v>4926</v>
      </c>
      <c r="AC349" s="51" t="s">
        <v>4927</v>
      </c>
      <c r="AD349" s="51" t="s">
        <v>4927</v>
      </c>
    </row>
    <row r="350" spans="2:30" ht="15" customHeight="1" x14ac:dyDescent="0.3">
      <c r="B350" s="68">
        <v>345</v>
      </c>
      <c r="C350" s="84" t="s">
        <v>2957</v>
      </c>
      <c r="D350" s="95">
        <v>150739</v>
      </c>
      <c r="E350" s="84" t="s">
        <v>2208</v>
      </c>
      <c r="F350" s="84" t="s">
        <v>2209</v>
      </c>
      <c r="G350" s="84" t="s">
        <v>32</v>
      </c>
      <c r="H350" s="84" t="s">
        <v>112</v>
      </c>
      <c r="I350" s="84" t="s">
        <v>1678</v>
      </c>
      <c r="J350" s="84" t="s">
        <v>1492</v>
      </c>
      <c r="K350" s="84" t="s">
        <v>3692</v>
      </c>
      <c r="L350" s="83" t="s">
        <v>280</v>
      </c>
      <c r="M350" s="84" t="s">
        <v>243</v>
      </c>
      <c r="N350" s="84" t="s">
        <v>398</v>
      </c>
      <c r="O350" s="84" t="s">
        <v>920</v>
      </c>
      <c r="P350" s="83" t="s">
        <v>48</v>
      </c>
      <c r="Q350" s="83" t="s">
        <v>2957</v>
      </c>
      <c r="R350" s="96" t="s">
        <v>2957</v>
      </c>
      <c r="S350" s="84" t="s">
        <v>2957</v>
      </c>
      <c r="T350" s="82">
        <v>42510</v>
      </c>
      <c r="U350" s="82">
        <v>44216</v>
      </c>
      <c r="V350" s="83" t="s">
        <v>3418</v>
      </c>
      <c r="W350" s="84"/>
      <c r="X350" s="82" t="s">
        <v>853</v>
      </c>
      <c r="Y350" s="83"/>
      <c r="Z350" s="83"/>
      <c r="AA350" s="84" t="s">
        <v>1814</v>
      </c>
      <c r="AB350" s="92" t="s">
        <v>4927</v>
      </c>
      <c r="AC350" s="92" t="s">
        <v>4927</v>
      </c>
      <c r="AD350" s="92" t="s">
        <v>4927</v>
      </c>
    </row>
    <row r="351" spans="2:30" ht="15" customHeight="1" x14ac:dyDescent="0.3">
      <c r="B351" s="68">
        <v>346</v>
      </c>
      <c r="C351" s="84" t="s">
        <v>2957</v>
      </c>
      <c r="D351" s="95">
        <v>150740</v>
      </c>
      <c r="E351" s="84" t="s">
        <v>2210</v>
      </c>
      <c r="F351" s="84" t="s">
        <v>2211</v>
      </c>
      <c r="G351" s="84" t="s">
        <v>32</v>
      </c>
      <c r="H351" s="84" t="s">
        <v>112</v>
      </c>
      <c r="I351" s="84" t="s">
        <v>1688</v>
      </c>
      <c r="J351" s="84" t="s">
        <v>1492</v>
      </c>
      <c r="K351" s="84" t="s">
        <v>3670</v>
      </c>
      <c r="L351" s="83" t="s">
        <v>242</v>
      </c>
      <c r="M351" s="84" t="s">
        <v>312</v>
      </c>
      <c r="N351" s="84" t="s">
        <v>267</v>
      </c>
      <c r="O351" s="84" t="s">
        <v>1873</v>
      </c>
      <c r="P351" s="83" t="s">
        <v>48</v>
      </c>
      <c r="Q351" s="83" t="s">
        <v>2957</v>
      </c>
      <c r="R351" s="96" t="s">
        <v>2957</v>
      </c>
      <c r="S351" s="84" t="s">
        <v>2957</v>
      </c>
      <c r="T351" s="82"/>
      <c r="U351" s="82">
        <v>44216</v>
      </c>
      <c r="V351" s="83" t="s">
        <v>3418</v>
      </c>
      <c r="W351" s="84"/>
      <c r="X351" s="82" t="s">
        <v>853</v>
      </c>
      <c r="Y351" s="83"/>
      <c r="Z351" s="83"/>
      <c r="AA351" s="84" t="s">
        <v>1814</v>
      </c>
      <c r="AB351" s="92" t="s">
        <v>4927</v>
      </c>
      <c r="AC351" s="92" t="s">
        <v>4927</v>
      </c>
      <c r="AD351" s="92" t="s">
        <v>4927</v>
      </c>
    </row>
    <row r="352" spans="2:30" ht="15" customHeight="1" x14ac:dyDescent="0.3">
      <c r="B352" s="68">
        <v>347</v>
      </c>
      <c r="C352" s="84">
        <v>816</v>
      </c>
      <c r="D352" s="95">
        <v>150741</v>
      </c>
      <c r="E352" s="84" t="s">
        <v>2212</v>
      </c>
      <c r="F352" s="84" t="s">
        <v>2213</v>
      </c>
      <c r="G352" s="84" t="s">
        <v>32</v>
      </c>
      <c r="H352" s="84" t="s">
        <v>112</v>
      </c>
      <c r="I352" s="84" t="s">
        <v>1588</v>
      </c>
      <c r="J352" s="84" t="s">
        <v>1492</v>
      </c>
      <c r="K352" s="84" t="s">
        <v>3693</v>
      </c>
      <c r="L352" s="83" t="s">
        <v>280</v>
      </c>
      <c r="M352" s="84" t="s">
        <v>256</v>
      </c>
      <c r="N352" s="84" t="s">
        <v>398</v>
      </c>
      <c r="O352" s="84" t="s">
        <v>1843</v>
      </c>
      <c r="P352" s="83" t="s">
        <v>48</v>
      </c>
      <c r="Q352" s="83" t="s">
        <v>2957</v>
      </c>
      <c r="R352" s="96" t="s">
        <v>2957</v>
      </c>
      <c r="S352" s="84" t="s">
        <v>2957</v>
      </c>
      <c r="T352" s="82">
        <v>42510</v>
      </c>
      <c r="U352" s="82">
        <v>44376</v>
      </c>
      <c r="V352" s="83" t="s">
        <v>3262</v>
      </c>
      <c r="W352" s="84"/>
      <c r="X352" s="82" t="s">
        <v>853</v>
      </c>
      <c r="Y352" s="83"/>
      <c r="Z352" s="83"/>
      <c r="AA352" s="84" t="s">
        <v>3694</v>
      </c>
      <c r="AB352" s="92" t="s">
        <v>4927</v>
      </c>
      <c r="AC352" s="92" t="s">
        <v>4927</v>
      </c>
      <c r="AD352" s="92" t="s">
        <v>4927</v>
      </c>
    </row>
    <row r="353" spans="2:30" ht="15" customHeight="1" x14ac:dyDescent="0.3">
      <c r="B353" s="68">
        <v>348</v>
      </c>
      <c r="C353" s="35">
        <v>817</v>
      </c>
      <c r="D353" s="88">
        <v>150742</v>
      </c>
      <c r="E353" s="97" t="s">
        <v>2214</v>
      </c>
      <c r="F353" s="35" t="s">
        <v>138</v>
      </c>
      <c r="G353" s="35" t="s">
        <v>32</v>
      </c>
      <c r="H353" s="35" t="s">
        <v>112</v>
      </c>
      <c r="I353" s="35" t="s">
        <v>1668</v>
      </c>
      <c r="J353" s="35" t="s">
        <v>1492</v>
      </c>
      <c r="K353" s="35" t="s">
        <v>3695</v>
      </c>
      <c r="L353" s="12" t="s">
        <v>417</v>
      </c>
      <c r="M353" s="35" t="s">
        <v>243</v>
      </c>
      <c r="N353" s="35" t="s">
        <v>398</v>
      </c>
      <c r="O353" s="35" t="s">
        <v>1729</v>
      </c>
      <c r="P353" s="35" t="s">
        <v>48</v>
      </c>
      <c r="Q353" s="35" t="s">
        <v>43</v>
      </c>
      <c r="R353" s="98">
        <v>45275</v>
      </c>
      <c r="S353" s="35" t="s">
        <v>2957</v>
      </c>
      <c r="T353" s="5">
        <v>42510</v>
      </c>
      <c r="U353" s="5">
        <v>45163</v>
      </c>
      <c r="V353" s="12"/>
      <c r="W353" s="35"/>
      <c r="X353" s="35"/>
      <c r="Y353" s="12" t="s">
        <v>853</v>
      </c>
      <c r="Z353" s="12"/>
      <c r="AA353" s="35"/>
      <c r="AB353" s="51" t="s">
        <v>4926</v>
      </c>
      <c r="AC353" s="51" t="s">
        <v>4927</v>
      </c>
      <c r="AD353" s="51" t="s">
        <v>4927</v>
      </c>
    </row>
    <row r="354" spans="2:30" ht="15" customHeight="1" x14ac:dyDescent="0.3">
      <c r="B354" s="68">
        <v>349</v>
      </c>
      <c r="C354" s="84" t="s">
        <v>2957</v>
      </c>
      <c r="D354" s="95">
        <v>150743</v>
      </c>
      <c r="E354" s="84" t="s">
        <v>2215</v>
      </c>
      <c r="F354" s="84" t="s">
        <v>2216</v>
      </c>
      <c r="G354" s="84" t="s">
        <v>32</v>
      </c>
      <c r="H354" s="84" t="s">
        <v>112</v>
      </c>
      <c r="I354" s="84" t="s">
        <v>1581</v>
      </c>
      <c r="J354" s="84" t="s">
        <v>1492</v>
      </c>
      <c r="K354" s="84" t="s">
        <v>3696</v>
      </c>
      <c r="L354" s="83" t="s">
        <v>417</v>
      </c>
      <c r="M354" s="84" t="s">
        <v>256</v>
      </c>
      <c r="N354" s="84" t="s">
        <v>398</v>
      </c>
      <c r="O354" s="84" t="s">
        <v>2093</v>
      </c>
      <c r="P354" s="83" t="s">
        <v>48</v>
      </c>
      <c r="Q354" s="83" t="s">
        <v>2957</v>
      </c>
      <c r="R354" s="96" t="s">
        <v>2957</v>
      </c>
      <c r="S354" s="84" t="s">
        <v>2957</v>
      </c>
      <c r="T354" s="82"/>
      <c r="U354" s="82">
        <v>44216</v>
      </c>
      <c r="V354" s="83" t="s">
        <v>3418</v>
      </c>
      <c r="W354" s="84"/>
      <c r="X354" s="82" t="s">
        <v>853</v>
      </c>
      <c r="Y354" s="83"/>
      <c r="Z354" s="83"/>
      <c r="AA354" s="84" t="s">
        <v>1814</v>
      </c>
      <c r="AB354" s="92" t="s">
        <v>4927</v>
      </c>
      <c r="AC354" s="92" t="s">
        <v>4927</v>
      </c>
      <c r="AD354" s="92" t="s">
        <v>4927</v>
      </c>
    </row>
    <row r="355" spans="2:30" ht="15" customHeight="1" x14ac:dyDescent="0.3">
      <c r="B355" s="68">
        <v>350</v>
      </c>
      <c r="C355" s="35">
        <v>818</v>
      </c>
      <c r="D355" s="88">
        <v>150744</v>
      </c>
      <c r="E355" s="97" t="s">
        <v>2217</v>
      </c>
      <c r="F355" s="35" t="s">
        <v>2218</v>
      </c>
      <c r="G355" s="35" t="s">
        <v>32</v>
      </c>
      <c r="H355" s="35" t="s">
        <v>112</v>
      </c>
      <c r="I355" s="35" t="s">
        <v>1581</v>
      </c>
      <c r="J355" s="35" t="s">
        <v>1492</v>
      </c>
      <c r="K355" s="35" t="s">
        <v>3697</v>
      </c>
      <c r="L355" s="12" t="s">
        <v>417</v>
      </c>
      <c r="M355" s="35" t="s">
        <v>312</v>
      </c>
      <c r="N355" s="35" t="s">
        <v>398</v>
      </c>
      <c r="O355" s="35" t="s">
        <v>1843</v>
      </c>
      <c r="P355" s="35" t="s">
        <v>48</v>
      </c>
      <c r="Q355" s="35" t="s">
        <v>2957</v>
      </c>
      <c r="R355" s="98" t="s">
        <v>2957</v>
      </c>
      <c r="S355" s="35" t="s">
        <v>2957</v>
      </c>
      <c r="T355" s="5">
        <v>42510</v>
      </c>
      <c r="U355" s="5">
        <v>44211</v>
      </c>
      <c r="V355" s="12"/>
      <c r="W355" s="35"/>
      <c r="X355" s="35"/>
      <c r="Y355" s="12" t="s">
        <v>853</v>
      </c>
      <c r="Z355" s="12"/>
      <c r="AA355" s="35"/>
      <c r="AB355" s="51" t="s">
        <v>4926</v>
      </c>
      <c r="AC355" s="51" t="s">
        <v>4927</v>
      </c>
      <c r="AD355" s="51" t="s">
        <v>4927</v>
      </c>
    </row>
    <row r="356" spans="2:30" ht="15" customHeight="1" x14ac:dyDescent="0.3">
      <c r="B356" s="68">
        <v>351</v>
      </c>
      <c r="C356" s="35">
        <v>819</v>
      </c>
      <c r="D356" s="88">
        <v>150745</v>
      </c>
      <c r="E356" s="97" t="s">
        <v>1309</v>
      </c>
      <c r="F356" s="35" t="s">
        <v>2219</v>
      </c>
      <c r="G356" s="35" t="s">
        <v>32</v>
      </c>
      <c r="H356" s="35" t="s">
        <v>112</v>
      </c>
      <c r="I356" s="35" t="s">
        <v>1644</v>
      </c>
      <c r="J356" s="35" t="s">
        <v>1492</v>
      </c>
      <c r="K356" s="35" t="s">
        <v>3698</v>
      </c>
      <c r="L356" s="12" t="s">
        <v>417</v>
      </c>
      <c r="M356" s="35" t="s">
        <v>243</v>
      </c>
      <c r="N356" s="35" t="s">
        <v>398</v>
      </c>
      <c r="O356" s="35" t="s">
        <v>1444</v>
      </c>
      <c r="P356" s="35" t="s">
        <v>48</v>
      </c>
      <c r="Q356" s="35" t="s">
        <v>2957</v>
      </c>
      <c r="R356" s="98" t="s">
        <v>2957</v>
      </c>
      <c r="S356" s="35" t="s">
        <v>2957</v>
      </c>
      <c r="T356" s="5">
        <v>42510</v>
      </c>
      <c r="U356" s="5">
        <v>45134</v>
      </c>
      <c r="V356" s="12"/>
      <c r="W356" s="35"/>
      <c r="X356" s="35"/>
      <c r="Y356" s="12" t="s">
        <v>853</v>
      </c>
      <c r="Z356" s="12"/>
      <c r="AA356" s="35"/>
      <c r="AB356" s="51" t="s">
        <v>4926</v>
      </c>
      <c r="AC356" s="51" t="s">
        <v>4927</v>
      </c>
      <c r="AD356" s="51" t="s">
        <v>4927</v>
      </c>
    </row>
    <row r="357" spans="2:30" ht="15" customHeight="1" x14ac:dyDescent="0.3">
      <c r="B357" s="68">
        <v>352</v>
      </c>
      <c r="C357" s="35">
        <v>820</v>
      </c>
      <c r="D357" s="88">
        <v>150746</v>
      </c>
      <c r="E357" s="97" t="s">
        <v>2220</v>
      </c>
      <c r="F357" s="35" t="s">
        <v>221</v>
      </c>
      <c r="G357" s="35" t="s">
        <v>32</v>
      </c>
      <c r="H357" s="35" t="s">
        <v>112</v>
      </c>
      <c r="I357" s="35" t="s">
        <v>1591</v>
      </c>
      <c r="J357" s="35" t="s">
        <v>1492</v>
      </c>
      <c r="K357" s="35" t="s">
        <v>3699</v>
      </c>
      <c r="L357" s="12" t="s">
        <v>280</v>
      </c>
      <c r="M357" s="35" t="s">
        <v>266</v>
      </c>
      <c r="N357" s="35" t="s">
        <v>398</v>
      </c>
      <c r="O357" s="35" t="s">
        <v>2221</v>
      </c>
      <c r="P357" s="35" t="s">
        <v>48</v>
      </c>
      <c r="Q357" s="35" t="s">
        <v>2957</v>
      </c>
      <c r="R357" s="98" t="s">
        <v>2957</v>
      </c>
      <c r="S357" s="35" t="s">
        <v>2957</v>
      </c>
      <c r="T357" s="5">
        <v>42510</v>
      </c>
      <c r="U357" s="5">
        <v>45037</v>
      </c>
      <c r="V357" s="12"/>
      <c r="W357" s="35"/>
      <c r="X357" s="35"/>
      <c r="Y357" s="12" t="s">
        <v>853</v>
      </c>
      <c r="Z357" s="12"/>
      <c r="AA357" s="35"/>
      <c r="AB357" s="51" t="s">
        <v>4926</v>
      </c>
      <c r="AC357" s="51" t="s">
        <v>4927</v>
      </c>
      <c r="AD357" s="51" t="s">
        <v>4927</v>
      </c>
    </row>
    <row r="358" spans="2:30" ht="15" customHeight="1" x14ac:dyDescent="0.3">
      <c r="B358" s="68">
        <v>353</v>
      </c>
      <c r="C358" s="35">
        <v>821</v>
      </c>
      <c r="D358" s="88">
        <v>150747</v>
      </c>
      <c r="E358" s="97" t="s">
        <v>2222</v>
      </c>
      <c r="F358" s="35" t="s">
        <v>114</v>
      </c>
      <c r="G358" s="35" t="s">
        <v>32</v>
      </c>
      <c r="H358" s="35" t="s">
        <v>112</v>
      </c>
      <c r="I358" s="35" t="s">
        <v>1636</v>
      </c>
      <c r="J358" s="35" t="s">
        <v>1492</v>
      </c>
      <c r="K358" s="35" t="s">
        <v>3700</v>
      </c>
      <c r="L358" s="12" t="s">
        <v>280</v>
      </c>
      <c r="M358" s="35" t="s">
        <v>243</v>
      </c>
      <c r="N358" s="35" t="s">
        <v>398</v>
      </c>
      <c r="O358" s="35" t="s">
        <v>920</v>
      </c>
      <c r="P358" s="35" t="s">
        <v>48</v>
      </c>
      <c r="Q358" s="35" t="s">
        <v>2957</v>
      </c>
      <c r="R358" s="98" t="s">
        <v>2957</v>
      </c>
      <c r="S358" s="35" t="s">
        <v>2957</v>
      </c>
      <c r="T358" s="5">
        <v>42510</v>
      </c>
      <c r="U358" s="5">
        <v>45163</v>
      </c>
      <c r="V358" s="12"/>
      <c r="W358" s="35"/>
      <c r="X358" s="35"/>
      <c r="Y358" s="12" t="s">
        <v>853</v>
      </c>
      <c r="Z358" s="12"/>
      <c r="AA358" s="35"/>
      <c r="AB358" s="51" t="s">
        <v>4926</v>
      </c>
      <c r="AC358" s="51" t="s">
        <v>4927</v>
      </c>
      <c r="AD358" s="51" t="s">
        <v>4927</v>
      </c>
    </row>
    <row r="359" spans="2:30" ht="15" customHeight="1" x14ac:dyDescent="0.3">
      <c r="B359" s="68">
        <v>354</v>
      </c>
      <c r="C359" s="35">
        <v>822</v>
      </c>
      <c r="D359" s="88">
        <v>150748</v>
      </c>
      <c r="E359" s="97" t="s">
        <v>2223</v>
      </c>
      <c r="F359" s="35" t="s">
        <v>2224</v>
      </c>
      <c r="G359" s="35" t="s">
        <v>32</v>
      </c>
      <c r="H359" s="35" t="s">
        <v>112</v>
      </c>
      <c r="I359" s="35" t="s">
        <v>1601</v>
      </c>
      <c r="J359" s="35" t="s">
        <v>1492</v>
      </c>
      <c r="K359" s="35" t="s">
        <v>3701</v>
      </c>
      <c r="L359" s="12" t="s">
        <v>280</v>
      </c>
      <c r="M359" s="35" t="s">
        <v>266</v>
      </c>
      <c r="N359" s="35" t="s">
        <v>398</v>
      </c>
      <c r="O359" s="35" t="s">
        <v>523</v>
      </c>
      <c r="P359" s="35" t="s">
        <v>48</v>
      </c>
      <c r="Q359" s="35" t="s">
        <v>2957</v>
      </c>
      <c r="R359" s="98" t="s">
        <v>2957</v>
      </c>
      <c r="S359" s="35" t="s">
        <v>2957</v>
      </c>
      <c r="T359" s="5">
        <v>42510</v>
      </c>
      <c r="U359" s="5">
        <v>45245</v>
      </c>
      <c r="V359" s="12" t="s">
        <v>3702</v>
      </c>
      <c r="W359" s="35"/>
      <c r="X359" s="35"/>
      <c r="Y359" s="12" t="s">
        <v>853</v>
      </c>
      <c r="Z359" s="12"/>
      <c r="AA359" s="35"/>
      <c r="AB359" s="51" t="s">
        <v>4926</v>
      </c>
      <c r="AC359" s="51" t="s">
        <v>4927</v>
      </c>
      <c r="AD359" s="51" t="s">
        <v>4927</v>
      </c>
    </row>
    <row r="360" spans="2:30" ht="15" customHeight="1" x14ac:dyDescent="0.3">
      <c r="B360" s="68">
        <v>355</v>
      </c>
      <c r="C360" s="35">
        <v>823</v>
      </c>
      <c r="D360" s="88">
        <v>150749</v>
      </c>
      <c r="E360" s="97" t="s">
        <v>2225</v>
      </c>
      <c r="F360" s="35" t="s">
        <v>2226</v>
      </c>
      <c r="G360" s="35" t="s">
        <v>32</v>
      </c>
      <c r="H360" s="35" t="s">
        <v>112</v>
      </c>
      <c r="I360" s="35" t="s">
        <v>1657</v>
      </c>
      <c r="J360" s="35" t="s">
        <v>1492</v>
      </c>
      <c r="K360" s="35" t="s">
        <v>3703</v>
      </c>
      <c r="L360" s="12" t="s">
        <v>280</v>
      </c>
      <c r="M360" s="35" t="s">
        <v>243</v>
      </c>
      <c r="N360" s="35" t="s">
        <v>398</v>
      </c>
      <c r="O360" s="35" t="s">
        <v>2227</v>
      </c>
      <c r="P360" s="35" t="s">
        <v>48</v>
      </c>
      <c r="Q360" s="35" t="s">
        <v>2957</v>
      </c>
      <c r="R360" s="98" t="s">
        <v>2957</v>
      </c>
      <c r="S360" s="35" t="s">
        <v>2957</v>
      </c>
      <c r="T360" s="5">
        <v>42510</v>
      </c>
      <c r="U360" s="5">
        <v>45243</v>
      </c>
      <c r="V360" s="12"/>
      <c r="W360" s="35"/>
      <c r="X360" s="35"/>
      <c r="Y360" s="12" t="s">
        <v>853</v>
      </c>
      <c r="Z360" s="12"/>
      <c r="AA360" s="35"/>
      <c r="AB360" s="51" t="s">
        <v>4926</v>
      </c>
      <c r="AC360" s="51" t="s">
        <v>4927</v>
      </c>
      <c r="AD360" s="51" t="s">
        <v>4927</v>
      </c>
    </row>
    <row r="361" spans="2:30" ht="15" customHeight="1" x14ac:dyDescent="0.3">
      <c r="B361" s="68">
        <v>356</v>
      </c>
      <c r="C361" s="84" t="s">
        <v>2957</v>
      </c>
      <c r="D361" s="95">
        <v>150750</v>
      </c>
      <c r="E361" s="84" t="s">
        <v>2228</v>
      </c>
      <c r="F361" s="84" t="s">
        <v>2229</v>
      </c>
      <c r="G361" s="84" t="s">
        <v>32</v>
      </c>
      <c r="H361" s="84" t="s">
        <v>112</v>
      </c>
      <c r="I361" s="84" t="s">
        <v>1678</v>
      </c>
      <c r="J361" s="84" t="s">
        <v>1492</v>
      </c>
      <c r="K361" s="84" t="s">
        <v>3704</v>
      </c>
      <c r="L361" s="83" t="s">
        <v>417</v>
      </c>
      <c r="M361" s="84" t="s">
        <v>266</v>
      </c>
      <c r="N361" s="84" t="s">
        <v>602</v>
      </c>
      <c r="O361" s="84" t="s">
        <v>872</v>
      </c>
      <c r="P361" s="83" t="s">
        <v>48</v>
      </c>
      <c r="Q361" s="83" t="s">
        <v>2957</v>
      </c>
      <c r="R361" s="96" t="s">
        <v>2957</v>
      </c>
      <c r="S361" s="84" t="s">
        <v>2957</v>
      </c>
      <c r="T361" s="82"/>
      <c r="U361" s="82">
        <v>44216</v>
      </c>
      <c r="V361" s="83" t="s">
        <v>3418</v>
      </c>
      <c r="W361" s="84"/>
      <c r="X361" s="82" t="s">
        <v>853</v>
      </c>
      <c r="Y361" s="83"/>
      <c r="Z361" s="83"/>
      <c r="AA361" s="84" t="s">
        <v>1814</v>
      </c>
      <c r="AB361" s="92" t="s">
        <v>4927</v>
      </c>
      <c r="AC361" s="92" t="s">
        <v>4927</v>
      </c>
      <c r="AD361" s="92" t="s">
        <v>4927</v>
      </c>
    </row>
    <row r="362" spans="2:30" ht="15" customHeight="1" x14ac:dyDescent="0.3">
      <c r="B362" s="68">
        <v>357</v>
      </c>
      <c r="C362" s="35">
        <v>824</v>
      </c>
      <c r="D362" s="88">
        <v>150751</v>
      </c>
      <c r="E362" s="97" t="s">
        <v>2230</v>
      </c>
      <c r="F362" s="35" t="s">
        <v>2231</v>
      </c>
      <c r="G362" s="35" t="s">
        <v>32</v>
      </c>
      <c r="H362" s="35" t="s">
        <v>112</v>
      </c>
      <c r="I362" s="35" t="s">
        <v>1499</v>
      </c>
      <c r="J362" s="35" t="s">
        <v>1492</v>
      </c>
      <c r="K362" s="35" t="s">
        <v>3705</v>
      </c>
      <c r="L362" s="12" t="s">
        <v>280</v>
      </c>
      <c r="M362" s="35" t="s">
        <v>312</v>
      </c>
      <c r="N362" s="35" t="s">
        <v>398</v>
      </c>
      <c r="O362" s="35" t="s">
        <v>1156</v>
      </c>
      <c r="P362" s="35" t="s">
        <v>48</v>
      </c>
      <c r="Q362" s="35" t="s">
        <v>2957</v>
      </c>
      <c r="R362" s="98" t="s">
        <v>2957</v>
      </c>
      <c r="S362" s="35" t="s">
        <v>2957</v>
      </c>
      <c r="T362" s="5">
        <v>42513</v>
      </c>
      <c r="U362" s="5">
        <v>44218</v>
      </c>
      <c r="V362" s="12"/>
      <c r="W362" s="35"/>
      <c r="X362" s="35"/>
      <c r="Y362" s="12" t="s">
        <v>853</v>
      </c>
      <c r="Z362" s="12"/>
      <c r="AA362" s="35"/>
      <c r="AB362" s="51" t="s">
        <v>4927</v>
      </c>
      <c r="AC362" s="51" t="s">
        <v>4926</v>
      </c>
      <c r="AD362" s="51" t="s">
        <v>4927</v>
      </c>
    </row>
    <row r="363" spans="2:30" ht="15" customHeight="1" x14ac:dyDescent="0.3">
      <c r="B363" s="68">
        <v>358</v>
      </c>
      <c r="C363" s="35">
        <v>825</v>
      </c>
      <c r="D363" s="88">
        <v>150754</v>
      </c>
      <c r="E363" s="97" t="s">
        <v>2232</v>
      </c>
      <c r="F363" s="35" t="s">
        <v>2233</v>
      </c>
      <c r="G363" s="35" t="s">
        <v>32</v>
      </c>
      <c r="H363" s="35" t="s">
        <v>112</v>
      </c>
      <c r="I363" s="35" t="s">
        <v>1694</v>
      </c>
      <c r="J363" s="35" t="s">
        <v>1492</v>
      </c>
      <c r="K363" s="35" t="s">
        <v>3706</v>
      </c>
      <c r="L363" s="12" t="s">
        <v>242</v>
      </c>
      <c r="M363" s="35" t="s">
        <v>266</v>
      </c>
      <c r="N363" s="35" t="s">
        <v>313</v>
      </c>
      <c r="O363" s="35" t="s">
        <v>1012</v>
      </c>
      <c r="P363" s="35" t="s">
        <v>50</v>
      </c>
      <c r="Q363" s="35" t="s">
        <v>43</v>
      </c>
      <c r="R363" s="45">
        <v>43616</v>
      </c>
      <c r="S363" s="35" t="s">
        <v>2234</v>
      </c>
      <c r="T363" s="5">
        <v>42524</v>
      </c>
      <c r="U363" s="5">
        <v>44228</v>
      </c>
      <c r="V363" s="12"/>
      <c r="W363" s="35"/>
      <c r="X363" s="35"/>
      <c r="Y363" s="12" t="s">
        <v>853</v>
      </c>
      <c r="Z363" s="12"/>
      <c r="AA363" s="35"/>
      <c r="AB363" s="51" t="s">
        <v>4926</v>
      </c>
      <c r="AC363" s="51" t="s">
        <v>4927</v>
      </c>
      <c r="AD363" s="51" t="s">
        <v>4926</v>
      </c>
    </row>
    <row r="364" spans="2:30" ht="15" customHeight="1" x14ac:dyDescent="0.3">
      <c r="B364" s="68">
        <v>359</v>
      </c>
      <c r="C364" s="84" t="s">
        <v>2957</v>
      </c>
      <c r="D364" s="95">
        <v>150755</v>
      </c>
      <c r="E364" s="84" t="s">
        <v>2235</v>
      </c>
      <c r="F364" s="84" t="s">
        <v>2236</v>
      </c>
      <c r="G364" s="84" t="s">
        <v>32</v>
      </c>
      <c r="H364" s="84" t="s">
        <v>112</v>
      </c>
      <c r="I364" s="84" t="s">
        <v>1636</v>
      </c>
      <c r="J364" s="84" t="s">
        <v>1492</v>
      </c>
      <c r="K364" s="84" t="s">
        <v>3707</v>
      </c>
      <c r="L364" s="83" t="s">
        <v>242</v>
      </c>
      <c r="M364" s="84" t="s">
        <v>312</v>
      </c>
      <c r="N364" s="84" t="s">
        <v>313</v>
      </c>
      <c r="O364" s="84" t="s">
        <v>347</v>
      </c>
      <c r="P364" s="83" t="s">
        <v>48</v>
      </c>
      <c r="Q364" s="83" t="s">
        <v>2957</v>
      </c>
      <c r="R364" s="96" t="s">
        <v>2957</v>
      </c>
      <c r="S364" s="84" t="s">
        <v>2957</v>
      </c>
      <c r="T364" s="82" t="s">
        <v>2957</v>
      </c>
      <c r="U364" s="82" t="s">
        <v>2957</v>
      </c>
      <c r="V364" s="83" t="s">
        <v>3418</v>
      </c>
      <c r="W364" s="84"/>
      <c r="X364" s="82" t="s">
        <v>853</v>
      </c>
      <c r="Y364" s="83"/>
      <c r="Z364" s="83"/>
      <c r="AA364" s="84" t="s">
        <v>1814</v>
      </c>
      <c r="AB364" s="92" t="s">
        <v>4927</v>
      </c>
      <c r="AC364" s="92" t="s">
        <v>4927</v>
      </c>
      <c r="AD364" s="92" t="s">
        <v>4927</v>
      </c>
    </row>
    <row r="365" spans="2:30" ht="15" customHeight="1" x14ac:dyDescent="0.3">
      <c r="B365" s="68">
        <v>360</v>
      </c>
      <c r="C365" s="35">
        <v>826</v>
      </c>
      <c r="D365" s="88">
        <v>150756</v>
      </c>
      <c r="E365" s="97" t="s">
        <v>2237</v>
      </c>
      <c r="F365" s="100" t="s">
        <v>2238</v>
      </c>
      <c r="G365" s="35" t="s">
        <v>32</v>
      </c>
      <c r="H365" s="35" t="s">
        <v>112</v>
      </c>
      <c r="I365" s="35" t="s">
        <v>1641</v>
      </c>
      <c r="J365" s="35" t="s">
        <v>1492</v>
      </c>
      <c r="K365" s="35" t="s">
        <v>3708</v>
      </c>
      <c r="L365" s="12" t="s">
        <v>242</v>
      </c>
      <c r="M365" s="35" t="s">
        <v>312</v>
      </c>
      <c r="N365" s="35" t="s">
        <v>398</v>
      </c>
      <c r="O365" s="35" t="s">
        <v>2239</v>
      </c>
      <c r="P365" s="35" t="s">
        <v>48</v>
      </c>
      <c r="Q365" s="35" t="s">
        <v>2957</v>
      </c>
      <c r="R365" s="98" t="s">
        <v>2957</v>
      </c>
      <c r="S365" s="35" t="s">
        <v>2957</v>
      </c>
      <c r="T365" s="5">
        <v>42163</v>
      </c>
      <c r="U365" s="5">
        <v>43173</v>
      </c>
      <c r="V365" s="101" t="s">
        <v>3709</v>
      </c>
      <c r="W365" s="35"/>
      <c r="X365" s="35"/>
      <c r="Y365" s="12" t="s">
        <v>853</v>
      </c>
      <c r="Z365" s="12"/>
      <c r="AA365" s="35"/>
      <c r="AB365" s="51" t="s">
        <v>4926</v>
      </c>
      <c r="AC365" s="51" t="s">
        <v>4927</v>
      </c>
      <c r="AD365" s="51" t="s">
        <v>4927</v>
      </c>
    </row>
    <row r="366" spans="2:30" ht="15" customHeight="1" x14ac:dyDescent="0.3">
      <c r="B366" s="68">
        <v>361</v>
      </c>
      <c r="C366" s="35">
        <v>827</v>
      </c>
      <c r="D366" s="88">
        <v>150757</v>
      </c>
      <c r="E366" s="97" t="s">
        <v>2240</v>
      </c>
      <c r="F366" s="35" t="s">
        <v>2241</v>
      </c>
      <c r="G366" s="35" t="s">
        <v>32</v>
      </c>
      <c r="H366" s="35" t="s">
        <v>112</v>
      </c>
      <c r="I366" s="35" t="s">
        <v>1641</v>
      </c>
      <c r="J366" s="35" t="s">
        <v>1579</v>
      </c>
      <c r="K366" s="35" t="s">
        <v>3710</v>
      </c>
      <c r="L366" s="12" t="s">
        <v>242</v>
      </c>
      <c r="M366" s="35" t="s">
        <v>243</v>
      </c>
      <c r="N366" s="35" t="s">
        <v>257</v>
      </c>
      <c r="O366" s="35" t="s">
        <v>258</v>
      </c>
      <c r="P366" s="12" t="s">
        <v>50</v>
      </c>
      <c r="Q366" s="12" t="s">
        <v>43</v>
      </c>
      <c r="R366" s="45">
        <v>44152</v>
      </c>
      <c r="S366" s="12" t="s">
        <v>3711</v>
      </c>
      <c r="T366" s="5">
        <v>42212</v>
      </c>
      <c r="U366" s="5">
        <v>45084</v>
      </c>
      <c r="V366" s="12" t="s">
        <v>3712</v>
      </c>
      <c r="W366" s="35"/>
      <c r="X366" s="35"/>
      <c r="Y366" s="12" t="s">
        <v>853</v>
      </c>
      <c r="Z366" s="12"/>
      <c r="AA366" s="35"/>
      <c r="AB366" s="51" t="s">
        <v>4926</v>
      </c>
      <c r="AC366" s="51" t="s">
        <v>4927</v>
      </c>
      <c r="AD366" s="51" t="s">
        <v>4927</v>
      </c>
    </row>
    <row r="367" spans="2:30" ht="15" customHeight="1" x14ac:dyDescent="0.3">
      <c r="B367" s="68">
        <v>362</v>
      </c>
      <c r="C367" s="12">
        <v>828</v>
      </c>
      <c r="D367" s="88">
        <v>150758</v>
      </c>
      <c r="E367" s="97" t="s">
        <v>2020</v>
      </c>
      <c r="F367" s="35" t="s">
        <v>3089</v>
      </c>
      <c r="G367" s="35" t="s">
        <v>32</v>
      </c>
      <c r="H367" s="35" t="s">
        <v>112</v>
      </c>
      <c r="I367" s="35" t="s">
        <v>2002</v>
      </c>
      <c r="J367" s="35" t="s">
        <v>1579</v>
      </c>
      <c r="K367" s="35" t="s">
        <v>3713</v>
      </c>
      <c r="L367" s="12" t="s">
        <v>242</v>
      </c>
      <c r="M367" s="12" t="s">
        <v>243</v>
      </c>
      <c r="N367" s="12" t="s">
        <v>308</v>
      </c>
      <c r="O367" s="12" t="s">
        <v>450</v>
      </c>
      <c r="P367" s="12" t="s">
        <v>50</v>
      </c>
      <c r="Q367" s="12" t="s">
        <v>43</v>
      </c>
      <c r="R367" s="45">
        <v>44077</v>
      </c>
      <c r="S367" s="12" t="s">
        <v>2242</v>
      </c>
      <c r="T367" s="5">
        <v>42352</v>
      </c>
      <c r="U367" s="5">
        <v>44287</v>
      </c>
      <c r="V367" s="12" t="s">
        <v>3714</v>
      </c>
      <c r="W367" s="12"/>
      <c r="X367" s="12"/>
      <c r="Y367" s="12" t="s">
        <v>853</v>
      </c>
      <c r="Z367" s="12"/>
      <c r="AA367" s="35"/>
      <c r="AB367" s="51" t="s">
        <v>4926</v>
      </c>
      <c r="AC367" s="51" t="s">
        <v>4927</v>
      </c>
      <c r="AD367" s="51" t="s">
        <v>4927</v>
      </c>
    </row>
    <row r="368" spans="2:30" ht="15" customHeight="1" x14ac:dyDescent="0.3">
      <c r="B368" s="68">
        <v>363</v>
      </c>
      <c r="C368" s="35">
        <v>829</v>
      </c>
      <c r="D368" s="88">
        <v>150759</v>
      </c>
      <c r="E368" s="97" t="s">
        <v>2243</v>
      </c>
      <c r="F368" s="35" t="s">
        <v>2244</v>
      </c>
      <c r="G368" s="35" t="s">
        <v>32</v>
      </c>
      <c r="H368" s="35" t="s">
        <v>107</v>
      </c>
      <c r="I368" s="35" t="s">
        <v>1696</v>
      </c>
      <c r="J368" s="35" t="s">
        <v>1492</v>
      </c>
      <c r="K368" s="35" t="s">
        <v>3715</v>
      </c>
      <c r="L368" s="12" t="s">
        <v>242</v>
      </c>
      <c r="M368" s="35" t="s">
        <v>256</v>
      </c>
      <c r="N368" s="35" t="s">
        <v>308</v>
      </c>
      <c r="O368" s="35" t="s">
        <v>450</v>
      </c>
      <c r="P368" s="12" t="s">
        <v>50</v>
      </c>
      <c r="Q368" s="35" t="s">
        <v>43</v>
      </c>
      <c r="R368" s="45">
        <v>44189</v>
      </c>
      <c r="S368" s="12" t="s">
        <v>2245</v>
      </c>
      <c r="T368" s="5">
        <v>42576</v>
      </c>
      <c r="U368" s="5">
        <v>45112</v>
      </c>
      <c r="V368" s="12" t="s">
        <v>3716</v>
      </c>
      <c r="W368" s="35"/>
      <c r="X368" s="35"/>
      <c r="Y368" s="12" t="s">
        <v>853</v>
      </c>
      <c r="Z368" s="12"/>
      <c r="AA368" s="35" t="s">
        <v>3717</v>
      </c>
      <c r="AB368" s="51" t="s">
        <v>4927</v>
      </c>
      <c r="AC368" s="51" t="s">
        <v>4927</v>
      </c>
      <c r="AD368" s="51" t="s">
        <v>4926</v>
      </c>
    </row>
    <row r="369" spans="2:30" ht="15" customHeight="1" x14ac:dyDescent="0.3">
      <c r="B369" s="68">
        <v>364</v>
      </c>
      <c r="C369" s="35">
        <v>830</v>
      </c>
      <c r="D369" s="88">
        <v>150761</v>
      </c>
      <c r="E369" s="97" t="s">
        <v>2246</v>
      </c>
      <c r="F369" s="35" t="s">
        <v>2247</v>
      </c>
      <c r="G369" s="35" t="s">
        <v>32</v>
      </c>
      <c r="H369" s="35" t="s">
        <v>112</v>
      </c>
      <c r="I369" s="35" t="s">
        <v>1591</v>
      </c>
      <c r="J369" s="35" t="s">
        <v>1492</v>
      </c>
      <c r="K369" s="35" t="s">
        <v>3718</v>
      </c>
      <c r="L369" s="12" t="s">
        <v>280</v>
      </c>
      <c r="M369" s="35" t="s">
        <v>256</v>
      </c>
      <c r="N369" s="35" t="s">
        <v>313</v>
      </c>
      <c r="O369" s="35" t="s">
        <v>2166</v>
      </c>
      <c r="P369" s="35" t="s">
        <v>48</v>
      </c>
      <c r="Q369" s="35" t="s">
        <v>2957</v>
      </c>
      <c r="R369" s="98" t="s">
        <v>2957</v>
      </c>
      <c r="S369" s="35" t="s">
        <v>2957</v>
      </c>
      <c r="T369" s="5">
        <v>42594</v>
      </c>
      <c r="U369" s="5">
        <v>45072</v>
      </c>
      <c r="V369" s="12"/>
      <c r="W369" s="35"/>
      <c r="X369" s="35"/>
      <c r="Y369" s="12" t="s">
        <v>853</v>
      </c>
      <c r="Z369" s="12"/>
      <c r="AA369" s="35"/>
      <c r="AB369" s="51" t="s">
        <v>4926</v>
      </c>
      <c r="AC369" s="51" t="s">
        <v>4927</v>
      </c>
      <c r="AD369" s="51" t="s">
        <v>4927</v>
      </c>
    </row>
    <row r="370" spans="2:30" ht="15" customHeight="1" x14ac:dyDescent="0.3">
      <c r="B370" s="68">
        <v>365</v>
      </c>
      <c r="C370" s="84">
        <v>831</v>
      </c>
      <c r="D370" s="95">
        <v>150762</v>
      </c>
      <c r="E370" s="84" t="s">
        <v>2248</v>
      </c>
      <c r="F370" s="84" t="s">
        <v>2249</v>
      </c>
      <c r="G370" s="84" t="s">
        <v>32</v>
      </c>
      <c r="H370" s="84" t="s">
        <v>112</v>
      </c>
      <c r="I370" s="84" t="s">
        <v>1636</v>
      </c>
      <c r="J370" s="84" t="s">
        <v>1492</v>
      </c>
      <c r="K370" s="84" t="s">
        <v>3719</v>
      </c>
      <c r="L370" s="83" t="s">
        <v>242</v>
      </c>
      <c r="M370" s="84" t="s">
        <v>312</v>
      </c>
      <c r="N370" s="84" t="s">
        <v>244</v>
      </c>
      <c r="O370" s="84" t="s">
        <v>285</v>
      </c>
      <c r="P370" s="83" t="s">
        <v>48</v>
      </c>
      <c r="Q370" s="83" t="s">
        <v>2957</v>
      </c>
      <c r="R370" s="96" t="s">
        <v>2957</v>
      </c>
      <c r="S370" s="84" t="s">
        <v>2957</v>
      </c>
      <c r="T370" s="82">
        <v>43420</v>
      </c>
      <c r="U370" s="82">
        <v>44945</v>
      </c>
      <c r="V370" s="83" t="s">
        <v>3720</v>
      </c>
      <c r="W370" s="84"/>
      <c r="X370" s="82" t="s">
        <v>853</v>
      </c>
      <c r="Y370" s="83" t="s">
        <v>853</v>
      </c>
      <c r="Z370" s="83"/>
      <c r="AA370" s="84" t="s">
        <v>3721</v>
      </c>
      <c r="AB370" s="92" t="s">
        <v>4927</v>
      </c>
      <c r="AC370" s="92" t="s">
        <v>4927</v>
      </c>
      <c r="AD370" s="92" t="s">
        <v>4927</v>
      </c>
    </row>
    <row r="371" spans="2:30" ht="15" customHeight="1" x14ac:dyDescent="0.3">
      <c r="B371" s="68">
        <v>366</v>
      </c>
      <c r="C371" s="35">
        <v>832</v>
      </c>
      <c r="D371" s="88">
        <v>150763</v>
      </c>
      <c r="E371" s="97" t="s">
        <v>2250</v>
      </c>
      <c r="F371" s="35" t="s">
        <v>2251</v>
      </c>
      <c r="G371" s="35" t="s">
        <v>32</v>
      </c>
      <c r="H371" s="35" t="s">
        <v>107</v>
      </c>
      <c r="I371" s="35" t="s">
        <v>1544</v>
      </c>
      <c r="J371" s="35" t="s">
        <v>1492</v>
      </c>
      <c r="K371" s="35" t="s">
        <v>3722</v>
      </c>
      <c r="L371" s="12" t="s">
        <v>242</v>
      </c>
      <c r="M371" s="35" t="s">
        <v>243</v>
      </c>
      <c r="N371" s="35" t="s">
        <v>398</v>
      </c>
      <c r="O371" s="35" t="s">
        <v>523</v>
      </c>
      <c r="P371" s="35" t="s">
        <v>48</v>
      </c>
      <c r="Q371" s="35" t="s">
        <v>2957</v>
      </c>
      <c r="R371" s="98" t="s">
        <v>2957</v>
      </c>
      <c r="S371" s="35" t="s">
        <v>2957</v>
      </c>
      <c r="T371" s="5">
        <v>42601</v>
      </c>
      <c r="U371" s="5">
        <v>44270</v>
      </c>
      <c r="V371" s="12"/>
      <c r="W371" s="35"/>
      <c r="X371" s="35"/>
      <c r="Y371" s="12" t="s">
        <v>853</v>
      </c>
      <c r="Z371" s="12"/>
      <c r="AA371" s="35"/>
      <c r="AB371" s="51" t="s">
        <v>4926</v>
      </c>
      <c r="AC371" s="51" t="s">
        <v>4927</v>
      </c>
      <c r="AD371" s="51" t="s">
        <v>4927</v>
      </c>
    </row>
    <row r="372" spans="2:30" ht="15" customHeight="1" x14ac:dyDescent="0.3">
      <c r="B372" s="68">
        <v>367</v>
      </c>
      <c r="C372" s="35">
        <v>833</v>
      </c>
      <c r="D372" s="88">
        <v>150764</v>
      </c>
      <c r="E372" s="97" t="s">
        <v>2252</v>
      </c>
      <c r="F372" s="35" t="s">
        <v>2253</v>
      </c>
      <c r="G372" s="35" t="s">
        <v>32</v>
      </c>
      <c r="H372" s="35" t="s">
        <v>112</v>
      </c>
      <c r="I372" s="35" t="s">
        <v>1699</v>
      </c>
      <c r="J372" s="35" t="s">
        <v>1579</v>
      </c>
      <c r="K372" s="35" t="s">
        <v>3723</v>
      </c>
      <c r="L372" s="12" t="s">
        <v>242</v>
      </c>
      <c r="M372" s="35" t="s">
        <v>312</v>
      </c>
      <c r="N372" s="35" t="s">
        <v>308</v>
      </c>
      <c r="O372" s="35" t="s">
        <v>673</v>
      </c>
      <c r="P372" s="35" t="s">
        <v>50</v>
      </c>
      <c r="Q372" s="35" t="s">
        <v>43</v>
      </c>
      <c r="R372" s="45">
        <v>44162</v>
      </c>
      <c r="S372" s="35" t="s">
        <v>5005</v>
      </c>
      <c r="T372" s="5">
        <v>41876</v>
      </c>
      <c r="U372" s="5">
        <v>45260</v>
      </c>
      <c r="V372" s="12"/>
      <c r="W372" s="35"/>
      <c r="X372" s="35"/>
      <c r="Y372" s="12" t="s">
        <v>853</v>
      </c>
      <c r="Z372" s="12"/>
      <c r="AA372" s="35"/>
      <c r="AB372" s="51" t="s">
        <v>4926</v>
      </c>
      <c r="AC372" s="51" t="s">
        <v>4927</v>
      </c>
      <c r="AD372" s="51" t="s">
        <v>4926</v>
      </c>
    </row>
    <row r="373" spans="2:30" ht="15" customHeight="1" x14ac:dyDescent="0.3">
      <c r="B373" s="68">
        <v>368</v>
      </c>
      <c r="C373" s="84" t="s">
        <v>2957</v>
      </c>
      <c r="D373" s="95">
        <v>150766</v>
      </c>
      <c r="E373" s="84" t="s">
        <v>2254</v>
      </c>
      <c r="F373" s="84" t="s">
        <v>2255</v>
      </c>
      <c r="G373" s="84" t="s">
        <v>32</v>
      </c>
      <c r="H373" s="84" t="s">
        <v>107</v>
      </c>
      <c r="I373" s="84" t="s">
        <v>1556</v>
      </c>
      <c r="J373" s="84" t="s">
        <v>1492</v>
      </c>
      <c r="K373" s="84" t="s">
        <v>3724</v>
      </c>
      <c r="L373" s="83" t="s">
        <v>280</v>
      </c>
      <c r="M373" s="84" t="s">
        <v>312</v>
      </c>
      <c r="N373" s="84" t="s">
        <v>398</v>
      </c>
      <c r="O373" s="84" t="s">
        <v>1843</v>
      </c>
      <c r="P373" s="83" t="s">
        <v>48</v>
      </c>
      <c r="Q373" s="83" t="s">
        <v>2957</v>
      </c>
      <c r="R373" s="96" t="s">
        <v>2957</v>
      </c>
      <c r="S373" s="84" t="s">
        <v>2957</v>
      </c>
      <c r="T373" s="82"/>
      <c r="U373" s="82">
        <v>0</v>
      </c>
      <c r="V373" s="83" t="s">
        <v>3418</v>
      </c>
      <c r="W373" s="84"/>
      <c r="X373" s="82" t="s">
        <v>853</v>
      </c>
      <c r="Y373" s="83"/>
      <c r="Z373" s="83"/>
      <c r="AA373" s="84" t="s">
        <v>1814</v>
      </c>
      <c r="AB373" s="92" t="s">
        <v>4927</v>
      </c>
      <c r="AC373" s="92" t="s">
        <v>4927</v>
      </c>
      <c r="AD373" s="92" t="s">
        <v>4927</v>
      </c>
    </row>
    <row r="374" spans="2:30" ht="15" customHeight="1" x14ac:dyDescent="0.3">
      <c r="B374" s="68">
        <v>369</v>
      </c>
      <c r="C374" s="35">
        <v>834</v>
      </c>
      <c r="D374" s="88">
        <v>150767</v>
      </c>
      <c r="E374" s="97" t="s">
        <v>2256</v>
      </c>
      <c r="F374" s="100" t="s">
        <v>2257</v>
      </c>
      <c r="G374" s="35" t="s">
        <v>32</v>
      </c>
      <c r="H374" s="35" t="s">
        <v>112</v>
      </c>
      <c r="I374" s="35" t="s">
        <v>1678</v>
      </c>
      <c r="J374" s="35" t="s">
        <v>1492</v>
      </c>
      <c r="K374" s="35" t="s">
        <v>3725</v>
      </c>
      <c r="L374" s="12" t="s">
        <v>242</v>
      </c>
      <c r="M374" s="35" t="s">
        <v>312</v>
      </c>
      <c r="N374" s="35" t="s">
        <v>398</v>
      </c>
      <c r="O374" s="35" t="s">
        <v>1742</v>
      </c>
      <c r="P374" s="35" t="s">
        <v>48</v>
      </c>
      <c r="Q374" s="35" t="s">
        <v>2957</v>
      </c>
      <c r="R374" s="98" t="s">
        <v>2957</v>
      </c>
      <c r="S374" s="35" t="s">
        <v>2957</v>
      </c>
      <c r="T374" s="5">
        <v>42656</v>
      </c>
      <c r="U374" s="5">
        <v>43200</v>
      </c>
      <c r="V374" s="101" t="s">
        <v>3726</v>
      </c>
      <c r="W374" s="35"/>
      <c r="X374" s="35" t="s">
        <v>853</v>
      </c>
      <c r="Y374" s="12" t="s">
        <v>853</v>
      </c>
      <c r="Z374" s="12"/>
      <c r="AA374" s="35"/>
      <c r="AB374" s="51" t="s">
        <v>4926</v>
      </c>
      <c r="AC374" s="51" t="s">
        <v>4926</v>
      </c>
      <c r="AD374" s="51" t="s">
        <v>4926</v>
      </c>
    </row>
    <row r="375" spans="2:30" ht="15" customHeight="1" x14ac:dyDescent="0.3">
      <c r="B375" s="68">
        <v>370</v>
      </c>
      <c r="C375" s="84">
        <v>835</v>
      </c>
      <c r="D375" s="95">
        <v>150768</v>
      </c>
      <c r="E375" s="99" t="s">
        <v>506</v>
      </c>
      <c r="F375" s="84" t="s">
        <v>115</v>
      </c>
      <c r="G375" s="84" t="s">
        <v>32</v>
      </c>
      <c r="H375" s="84" t="s">
        <v>112</v>
      </c>
      <c r="I375" s="84" t="s">
        <v>1644</v>
      </c>
      <c r="J375" s="84" t="s">
        <v>1492</v>
      </c>
      <c r="K375" s="84" t="s">
        <v>3727</v>
      </c>
      <c r="L375" s="83" t="s">
        <v>242</v>
      </c>
      <c r="M375" s="84" t="s">
        <v>243</v>
      </c>
      <c r="N375" s="84" t="s">
        <v>398</v>
      </c>
      <c r="O375" s="84" t="s">
        <v>1723</v>
      </c>
      <c r="P375" s="83" t="s">
        <v>48</v>
      </c>
      <c r="Q375" s="83" t="s">
        <v>2957</v>
      </c>
      <c r="R375" s="96" t="s">
        <v>2957</v>
      </c>
      <c r="S375" s="84" t="s">
        <v>2957</v>
      </c>
      <c r="T375" s="82">
        <v>42692</v>
      </c>
      <c r="U375" s="82">
        <v>45061</v>
      </c>
      <c r="V375" s="83"/>
      <c r="W375" s="84"/>
      <c r="X375" s="84"/>
      <c r="Y375" s="83" t="s">
        <v>853</v>
      </c>
      <c r="Z375" s="83"/>
      <c r="AA375" s="84"/>
      <c r="AB375" s="51" t="s">
        <v>4926</v>
      </c>
      <c r="AC375" s="51" t="s">
        <v>4927</v>
      </c>
      <c r="AD375" s="51" t="s">
        <v>4927</v>
      </c>
    </row>
    <row r="376" spans="2:30" ht="15" customHeight="1" x14ac:dyDescent="0.3">
      <c r="B376" s="68">
        <v>371</v>
      </c>
      <c r="C376" s="35">
        <v>836</v>
      </c>
      <c r="D376" s="88">
        <v>150769</v>
      </c>
      <c r="E376" s="97" t="s">
        <v>2258</v>
      </c>
      <c r="F376" s="35" t="s">
        <v>2259</v>
      </c>
      <c r="G376" s="35" t="s">
        <v>32</v>
      </c>
      <c r="H376" s="35" t="s">
        <v>112</v>
      </c>
      <c r="I376" s="35" t="s">
        <v>1694</v>
      </c>
      <c r="J376" s="35" t="s">
        <v>1492</v>
      </c>
      <c r="K376" s="35" t="s">
        <v>3728</v>
      </c>
      <c r="L376" s="12" t="s">
        <v>280</v>
      </c>
      <c r="M376" s="35" t="s">
        <v>312</v>
      </c>
      <c r="N376" s="35" t="s">
        <v>313</v>
      </c>
      <c r="O376" s="35" t="s">
        <v>404</v>
      </c>
      <c r="P376" s="35" t="s">
        <v>48</v>
      </c>
      <c r="Q376" s="35" t="s">
        <v>2957</v>
      </c>
      <c r="R376" s="98" t="s">
        <v>2957</v>
      </c>
      <c r="S376" s="35" t="s">
        <v>2957</v>
      </c>
      <c r="T376" s="5">
        <v>43515</v>
      </c>
      <c r="U376" s="5">
        <v>45007</v>
      </c>
      <c r="V376" s="12"/>
      <c r="W376" s="35"/>
      <c r="X376" s="35"/>
      <c r="Y376" s="12" t="s">
        <v>853</v>
      </c>
      <c r="Z376" s="12"/>
      <c r="AA376" s="35"/>
      <c r="AB376" s="51" t="s">
        <v>4926</v>
      </c>
      <c r="AC376" s="51" t="s">
        <v>4927</v>
      </c>
      <c r="AD376" s="51" t="s">
        <v>4927</v>
      </c>
    </row>
    <row r="377" spans="2:30" ht="15" customHeight="1" x14ac:dyDescent="0.3">
      <c r="B377" s="68">
        <v>372</v>
      </c>
      <c r="C377" s="35">
        <v>837</v>
      </c>
      <c r="D377" s="88">
        <v>150771</v>
      </c>
      <c r="E377" s="97" t="s">
        <v>2260</v>
      </c>
      <c r="F377" s="35" t="s">
        <v>2261</v>
      </c>
      <c r="G377" s="35" t="s">
        <v>32</v>
      </c>
      <c r="H377" s="35" t="s">
        <v>112</v>
      </c>
      <c r="I377" s="35" t="s">
        <v>1694</v>
      </c>
      <c r="J377" s="35" t="s">
        <v>1492</v>
      </c>
      <c r="K377" s="35" t="s">
        <v>3729</v>
      </c>
      <c r="L377" s="12" t="s">
        <v>242</v>
      </c>
      <c r="M377" s="35" t="s">
        <v>256</v>
      </c>
      <c r="N377" s="35" t="s">
        <v>308</v>
      </c>
      <c r="O377" s="35" t="s">
        <v>450</v>
      </c>
      <c r="P377" s="35" t="s">
        <v>50</v>
      </c>
      <c r="Q377" s="35" t="s">
        <v>43</v>
      </c>
      <c r="R377" s="45">
        <v>43913</v>
      </c>
      <c r="S377" s="35" t="s">
        <v>2262</v>
      </c>
      <c r="T377" s="5">
        <v>42454</v>
      </c>
      <c r="U377" s="5">
        <v>44683</v>
      </c>
      <c r="V377" s="12"/>
      <c r="W377" s="35"/>
      <c r="X377" s="35"/>
      <c r="Y377" s="12" t="s">
        <v>853</v>
      </c>
      <c r="Z377" s="12"/>
      <c r="AA377" s="35"/>
      <c r="AB377" s="51" t="s">
        <v>4926</v>
      </c>
      <c r="AC377" s="51" t="s">
        <v>4927</v>
      </c>
      <c r="AD377" s="51" t="s">
        <v>4927</v>
      </c>
    </row>
    <row r="378" spans="2:30" ht="15" customHeight="1" x14ac:dyDescent="0.3">
      <c r="B378" s="68">
        <v>373</v>
      </c>
      <c r="C378" s="35">
        <v>838</v>
      </c>
      <c r="D378" s="88">
        <v>150772</v>
      </c>
      <c r="E378" s="97" t="s">
        <v>1523</v>
      </c>
      <c r="F378" s="35" t="s">
        <v>2263</v>
      </c>
      <c r="G378" s="35" t="s">
        <v>32</v>
      </c>
      <c r="H378" s="35" t="s">
        <v>108</v>
      </c>
      <c r="I378" s="35" t="s">
        <v>838</v>
      </c>
      <c r="J378" s="35" t="s">
        <v>1492</v>
      </c>
      <c r="K378" s="35" t="s">
        <v>3730</v>
      </c>
      <c r="L378" s="12" t="s">
        <v>242</v>
      </c>
      <c r="M378" s="35" t="s">
        <v>256</v>
      </c>
      <c r="N378" s="35" t="s">
        <v>308</v>
      </c>
      <c r="O378" s="35" t="s">
        <v>450</v>
      </c>
      <c r="P378" s="35" t="s">
        <v>50</v>
      </c>
      <c r="Q378" s="35" t="s">
        <v>43</v>
      </c>
      <c r="R378" s="45">
        <v>43646</v>
      </c>
      <c r="S378" s="35" t="s">
        <v>3731</v>
      </c>
      <c r="T378" s="5">
        <v>42933</v>
      </c>
      <c r="U378" s="5">
        <v>45154</v>
      </c>
      <c r="V378" s="12"/>
      <c r="W378" s="35"/>
      <c r="X378" s="35"/>
      <c r="Y378" s="12" t="s">
        <v>853</v>
      </c>
      <c r="Z378" s="12"/>
      <c r="AA378" s="35"/>
      <c r="AB378" s="51" t="s">
        <v>4926</v>
      </c>
      <c r="AC378" s="51" t="s">
        <v>4927</v>
      </c>
      <c r="AD378" s="51" t="s">
        <v>4927</v>
      </c>
    </row>
    <row r="379" spans="2:30" ht="15" customHeight="1" x14ac:dyDescent="0.3">
      <c r="B379" s="68">
        <v>374</v>
      </c>
      <c r="C379" s="84" t="s">
        <v>2957</v>
      </c>
      <c r="D379" s="95">
        <v>150774</v>
      </c>
      <c r="E379" s="84" t="s">
        <v>2103</v>
      </c>
      <c r="F379" s="84" t="s">
        <v>116</v>
      </c>
      <c r="G379" s="84" t="s">
        <v>32</v>
      </c>
      <c r="H379" s="84" t="s">
        <v>112</v>
      </c>
      <c r="I379" s="84" t="s">
        <v>1644</v>
      </c>
      <c r="J379" s="84" t="s">
        <v>1492</v>
      </c>
      <c r="K379" s="84" t="s">
        <v>3732</v>
      </c>
      <c r="L379" s="83" t="s">
        <v>280</v>
      </c>
      <c r="M379" s="84" t="s">
        <v>266</v>
      </c>
      <c r="N379" s="84" t="s">
        <v>398</v>
      </c>
      <c r="O379" s="84" t="s">
        <v>2105</v>
      </c>
      <c r="P379" s="83" t="s">
        <v>48</v>
      </c>
      <c r="Q379" s="83" t="s">
        <v>2957</v>
      </c>
      <c r="R379" s="96" t="s">
        <v>2957</v>
      </c>
      <c r="S379" s="84" t="s">
        <v>2957</v>
      </c>
      <c r="T379" s="82">
        <v>42905</v>
      </c>
      <c r="U379" s="82">
        <v>44299</v>
      </c>
      <c r="V379" s="83" t="s">
        <v>3262</v>
      </c>
      <c r="W379" s="84"/>
      <c r="X379" s="82" t="s">
        <v>853</v>
      </c>
      <c r="Y379" s="83"/>
      <c r="Z379" s="83"/>
      <c r="AA379" s="84" t="s">
        <v>3733</v>
      </c>
      <c r="AB379" s="92" t="s">
        <v>4927</v>
      </c>
      <c r="AC379" s="92" t="s">
        <v>4927</v>
      </c>
      <c r="AD379" s="92" t="s">
        <v>4927</v>
      </c>
    </row>
    <row r="380" spans="2:30" ht="15" customHeight="1" x14ac:dyDescent="0.3">
      <c r="B380" s="68">
        <v>375</v>
      </c>
      <c r="C380" s="84" t="s">
        <v>2957</v>
      </c>
      <c r="D380" s="95">
        <v>150775</v>
      </c>
      <c r="E380" s="84" t="s">
        <v>2264</v>
      </c>
      <c r="F380" s="84" t="s">
        <v>2265</v>
      </c>
      <c r="G380" s="84" t="s">
        <v>32</v>
      </c>
      <c r="H380" s="84" t="s">
        <v>108</v>
      </c>
      <c r="I380" s="84" t="s">
        <v>2266</v>
      </c>
      <c r="J380" s="84" t="s">
        <v>1492</v>
      </c>
      <c r="K380" s="84" t="s">
        <v>3734</v>
      </c>
      <c r="L380" s="83" t="s">
        <v>417</v>
      </c>
      <c r="M380" s="84" t="s">
        <v>312</v>
      </c>
      <c r="N380" s="84" t="s">
        <v>398</v>
      </c>
      <c r="O380" s="84" t="s">
        <v>2267</v>
      </c>
      <c r="P380" s="83" t="s">
        <v>48</v>
      </c>
      <c r="Q380" s="83" t="s">
        <v>2957</v>
      </c>
      <c r="R380" s="96" t="s">
        <v>2957</v>
      </c>
      <c r="S380" s="84" t="s">
        <v>2957</v>
      </c>
      <c r="T380" s="82">
        <v>42828</v>
      </c>
      <c r="U380" s="82">
        <v>44151</v>
      </c>
      <c r="V380" s="83" t="s">
        <v>3735</v>
      </c>
      <c r="W380" s="84"/>
      <c r="X380" s="82" t="s">
        <v>853</v>
      </c>
      <c r="Y380" s="83"/>
      <c r="Z380" s="83"/>
      <c r="AA380" s="84" t="s">
        <v>3736</v>
      </c>
      <c r="AB380" s="92" t="s">
        <v>4927</v>
      </c>
      <c r="AC380" s="92" t="s">
        <v>4927</v>
      </c>
      <c r="AD380" s="92" t="s">
        <v>4927</v>
      </c>
    </row>
    <row r="381" spans="2:30" ht="15" customHeight="1" x14ac:dyDescent="0.3">
      <c r="B381" s="68">
        <v>376</v>
      </c>
      <c r="C381" s="35">
        <v>839</v>
      </c>
      <c r="D381" s="88">
        <v>150776</v>
      </c>
      <c r="E381" s="97" t="s">
        <v>2268</v>
      </c>
      <c r="F381" s="35" t="s">
        <v>2269</v>
      </c>
      <c r="G381" s="35" t="s">
        <v>32</v>
      </c>
      <c r="H381" s="35" t="s">
        <v>112</v>
      </c>
      <c r="I381" s="35" t="s">
        <v>1644</v>
      </c>
      <c r="J381" s="35" t="s">
        <v>1492</v>
      </c>
      <c r="K381" s="35" t="s">
        <v>3737</v>
      </c>
      <c r="L381" s="12" t="s">
        <v>242</v>
      </c>
      <c r="M381" s="35" t="s">
        <v>243</v>
      </c>
      <c r="N381" s="35" t="s">
        <v>308</v>
      </c>
      <c r="O381" s="35" t="s">
        <v>450</v>
      </c>
      <c r="P381" s="35" t="s">
        <v>50</v>
      </c>
      <c r="Q381" s="35" t="s">
        <v>43</v>
      </c>
      <c r="R381" s="45">
        <v>44071</v>
      </c>
      <c r="S381" s="35" t="s">
        <v>2270</v>
      </c>
      <c r="T381" s="5">
        <v>42727</v>
      </c>
      <c r="U381" s="5">
        <v>45260</v>
      </c>
      <c r="V381" s="12"/>
      <c r="W381" s="35"/>
      <c r="X381" s="35"/>
      <c r="Y381" s="12" t="s">
        <v>853</v>
      </c>
      <c r="Z381" s="12"/>
      <c r="AA381" s="35"/>
      <c r="AB381" s="51" t="s">
        <v>4926</v>
      </c>
      <c r="AC381" s="51" t="s">
        <v>4927</v>
      </c>
      <c r="AD381" s="51" t="s">
        <v>4926</v>
      </c>
    </row>
    <row r="382" spans="2:30" ht="15" customHeight="1" x14ac:dyDescent="0.3">
      <c r="B382" s="68">
        <v>377</v>
      </c>
      <c r="C382" s="84" t="s">
        <v>2957</v>
      </c>
      <c r="D382" s="95">
        <v>150778</v>
      </c>
      <c r="E382" s="84" t="s">
        <v>2271</v>
      </c>
      <c r="F382" s="84" t="s">
        <v>2272</v>
      </c>
      <c r="G382" s="84" t="s">
        <v>32</v>
      </c>
      <c r="H382" s="84" t="s">
        <v>107</v>
      </c>
      <c r="I382" s="84" t="s">
        <v>486</v>
      </c>
      <c r="J382" s="84" t="s">
        <v>1492</v>
      </c>
      <c r="K382" s="84" t="s">
        <v>3738</v>
      </c>
      <c r="L382" s="83" t="s">
        <v>417</v>
      </c>
      <c r="M382" s="84" t="s">
        <v>312</v>
      </c>
      <c r="N382" s="84" t="s">
        <v>244</v>
      </c>
      <c r="O382" s="84" t="s">
        <v>285</v>
      </c>
      <c r="P382" s="83" t="s">
        <v>48</v>
      </c>
      <c r="Q382" s="83" t="s">
        <v>2957</v>
      </c>
      <c r="R382" s="96" t="s">
        <v>2957</v>
      </c>
      <c r="S382" s="84" t="s">
        <v>2957</v>
      </c>
      <c r="T382" s="82"/>
      <c r="U382" s="82">
        <v>44279</v>
      </c>
      <c r="V382" s="83" t="s">
        <v>3386</v>
      </c>
      <c r="W382" s="84"/>
      <c r="X382" s="82" t="s">
        <v>853</v>
      </c>
      <c r="Y382" s="83"/>
      <c r="Z382" s="83"/>
      <c r="AA382" s="84" t="s">
        <v>3739</v>
      </c>
      <c r="AB382" s="92" t="s">
        <v>4927</v>
      </c>
      <c r="AC382" s="92" t="s">
        <v>4927</v>
      </c>
      <c r="AD382" s="92" t="s">
        <v>4927</v>
      </c>
    </row>
    <row r="383" spans="2:30" ht="15" customHeight="1" x14ac:dyDescent="0.3">
      <c r="B383" s="68">
        <v>378</v>
      </c>
      <c r="C383" s="35">
        <v>840</v>
      </c>
      <c r="D383" s="88">
        <v>150779</v>
      </c>
      <c r="E383" s="97" t="s">
        <v>2027</v>
      </c>
      <c r="F383" s="35" t="s">
        <v>2273</v>
      </c>
      <c r="G383" s="35" t="s">
        <v>32</v>
      </c>
      <c r="H383" s="35" t="s">
        <v>112</v>
      </c>
      <c r="I383" s="35" t="s">
        <v>1499</v>
      </c>
      <c r="J383" s="35" t="s">
        <v>1492</v>
      </c>
      <c r="K383" s="35" t="s">
        <v>3740</v>
      </c>
      <c r="L383" s="12" t="s">
        <v>242</v>
      </c>
      <c r="M383" s="35" t="s">
        <v>243</v>
      </c>
      <c r="N383" s="35" t="s">
        <v>398</v>
      </c>
      <c r="O383" s="35" t="s">
        <v>1742</v>
      </c>
      <c r="P383" s="35" t="s">
        <v>48</v>
      </c>
      <c r="Q383" s="35" t="s">
        <v>2957</v>
      </c>
      <c r="R383" s="98" t="s">
        <v>2957</v>
      </c>
      <c r="S383" s="35" t="s">
        <v>2957</v>
      </c>
      <c r="T383" s="5">
        <v>39482</v>
      </c>
      <c r="U383" s="5">
        <v>45272</v>
      </c>
      <c r="V383" s="12"/>
      <c r="W383" s="35"/>
      <c r="X383" s="35"/>
      <c r="Y383" s="12" t="s">
        <v>853</v>
      </c>
      <c r="Z383" s="12"/>
      <c r="AA383" s="35"/>
      <c r="AB383" s="51" t="s">
        <v>4926</v>
      </c>
      <c r="AC383" s="51" t="s">
        <v>4927</v>
      </c>
      <c r="AD383" s="51" t="s">
        <v>4926</v>
      </c>
    </row>
    <row r="384" spans="2:30" ht="15" customHeight="1" x14ac:dyDescent="0.3">
      <c r="B384" s="68">
        <v>379</v>
      </c>
      <c r="C384" s="84">
        <v>841</v>
      </c>
      <c r="D384" s="95">
        <v>150780</v>
      </c>
      <c r="E384" s="84" t="s">
        <v>2274</v>
      </c>
      <c r="F384" s="84" t="s">
        <v>2275</v>
      </c>
      <c r="G384" s="84" t="s">
        <v>32</v>
      </c>
      <c r="H384" s="84" t="s">
        <v>112</v>
      </c>
      <c r="I384" s="84" t="s">
        <v>1699</v>
      </c>
      <c r="J384" s="84" t="s">
        <v>1492</v>
      </c>
      <c r="K384" s="84" t="s">
        <v>3741</v>
      </c>
      <c r="L384" s="83" t="s">
        <v>417</v>
      </c>
      <c r="M384" s="84" t="s">
        <v>312</v>
      </c>
      <c r="N384" s="84" t="s">
        <v>398</v>
      </c>
      <c r="O384" s="84" t="s">
        <v>2102</v>
      </c>
      <c r="P384" s="83" t="s">
        <v>48</v>
      </c>
      <c r="Q384" s="83" t="s">
        <v>2957</v>
      </c>
      <c r="R384" s="96" t="s">
        <v>2957</v>
      </c>
      <c r="S384" s="84" t="s">
        <v>2957</v>
      </c>
      <c r="T384" s="82">
        <v>43151</v>
      </c>
      <c r="U384" s="82">
        <v>44985</v>
      </c>
      <c r="V384" s="83" t="s">
        <v>3269</v>
      </c>
      <c r="W384" s="84"/>
      <c r="X384" s="82" t="s">
        <v>853</v>
      </c>
      <c r="Y384" s="83" t="s">
        <v>853</v>
      </c>
      <c r="Z384" s="83"/>
      <c r="AA384" s="84" t="s">
        <v>3345</v>
      </c>
      <c r="AB384" s="92" t="s">
        <v>4927</v>
      </c>
      <c r="AC384" s="92" t="s">
        <v>4927</v>
      </c>
      <c r="AD384" s="92" t="s">
        <v>4927</v>
      </c>
    </row>
    <row r="385" spans="2:30" ht="15" customHeight="1" x14ac:dyDescent="0.3">
      <c r="B385" s="68">
        <v>380</v>
      </c>
      <c r="C385" s="19">
        <v>842</v>
      </c>
      <c r="D385" s="69">
        <v>150802</v>
      </c>
      <c r="E385" s="70" t="s">
        <v>2276</v>
      </c>
      <c r="F385" s="21" t="s">
        <v>2277</v>
      </c>
      <c r="G385" s="21" t="s">
        <v>32</v>
      </c>
      <c r="H385" s="22" t="s">
        <v>112</v>
      </c>
      <c r="I385" s="23" t="s">
        <v>1711</v>
      </c>
      <c r="J385" s="23" t="s">
        <v>1492</v>
      </c>
      <c r="K385" s="21" t="s">
        <v>3742</v>
      </c>
      <c r="L385" s="24" t="s">
        <v>242</v>
      </c>
      <c r="M385" s="21" t="s">
        <v>312</v>
      </c>
      <c r="N385" s="21" t="s">
        <v>398</v>
      </c>
      <c r="O385" s="21" t="s">
        <v>1272</v>
      </c>
      <c r="P385" s="3" t="s">
        <v>48</v>
      </c>
      <c r="Q385" s="3" t="s">
        <v>2957</v>
      </c>
      <c r="R385" s="45" t="s">
        <v>2957</v>
      </c>
      <c r="S385" s="3" t="s">
        <v>2957</v>
      </c>
      <c r="T385" s="25">
        <v>43151</v>
      </c>
      <c r="U385" s="5">
        <v>45049</v>
      </c>
      <c r="V385" s="12" t="s">
        <v>5006</v>
      </c>
      <c r="W385" s="5"/>
      <c r="X385" s="5"/>
      <c r="Y385" s="5" t="s">
        <v>853</v>
      </c>
      <c r="Z385" s="5"/>
      <c r="AA385" s="35"/>
      <c r="AB385" s="51" t="s">
        <v>4926</v>
      </c>
      <c r="AC385" s="51" t="s">
        <v>4927</v>
      </c>
      <c r="AD385" s="51" t="s">
        <v>4926</v>
      </c>
    </row>
    <row r="386" spans="2:30" ht="15" customHeight="1" x14ac:dyDescent="0.3">
      <c r="B386" s="68">
        <v>381</v>
      </c>
      <c r="C386" s="73" t="s">
        <v>2957</v>
      </c>
      <c r="D386" s="74">
        <v>150803</v>
      </c>
      <c r="E386" s="75" t="s">
        <v>2278</v>
      </c>
      <c r="F386" s="76" t="s">
        <v>2279</v>
      </c>
      <c r="G386" s="76" t="s">
        <v>32</v>
      </c>
      <c r="H386" s="77" t="s">
        <v>112</v>
      </c>
      <c r="I386" s="78" t="s">
        <v>1499</v>
      </c>
      <c r="J386" s="78" t="s">
        <v>1492</v>
      </c>
      <c r="K386" s="76" t="s">
        <v>3743</v>
      </c>
      <c r="L386" s="79" t="s">
        <v>280</v>
      </c>
      <c r="M386" s="76" t="s">
        <v>266</v>
      </c>
      <c r="N386" s="76" t="s">
        <v>398</v>
      </c>
      <c r="O386" s="76" t="s">
        <v>2102</v>
      </c>
      <c r="P386" s="80" t="s">
        <v>48</v>
      </c>
      <c r="Q386" s="80" t="s">
        <v>2957</v>
      </c>
      <c r="R386" s="81" t="s">
        <v>2957</v>
      </c>
      <c r="S386" s="80" t="s">
        <v>2957</v>
      </c>
      <c r="T386" s="82">
        <v>43152</v>
      </c>
      <c r="U386" s="82">
        <v>44434</v>
      </c>
      <c r="V386" s="102" t="s">
        <v>3386</v>
      </c>
      <c r="W386" s="82"/>
      <c r="X386" s="82" t="s">
        <v>853</v>
      </c>
      <c r="Y386" s="82"/>
      <c r="Z386" s="82"/>
      <c r="AA386" s="103" t="s">
        <v>3744</v>
      </c>
      <c r="AB386" s="92" t="s">
        <v>4927</v>
      </c>
      <c r="AC386" s="92" t="s">
        <v>4927</v>
      </c>
      <c r="AD386" s="92" t="s">
        <v>4927</v>
      </c>
    </row>
    <row r="387" spans="2:30" ht="15" customHeight="1" x14ac:dyDescent="0.3">
      <c r="B387" s="68">
        <v>382</v>
      </c>
      <c r="C387" s="73">
        <v>843</v>
      </c>
      <c r="D387" s="74">
        <v>150804</v>
      </c>
      <c r="E387" s="75" t="s">
        <v>2280</v>
      </c>
      <c r="F387" s="76" t="s">
        <v>2281</v>
      </c>
      <c r="G387" s="76" t="s">
        <v>32</v>
      </c>
      <c r="H387" s="77" t="s">
        <v>112</v>
      </c>
      <c r="I387" s="78" t="s">
        <v>1591</v>
      </c>
      <c r="J387" s="78" t="s">
        <v>1492</v>
      </c>
      <c r="K387" s="76" t="s">
        <v>3745</v>
      </c>
      <c r="L387" s="79" t="s">
        <v>280</v>
      </c>
      <c r="M387" s="76" t="s">
        <v>266</v>
      </c>
      <c r="N387" s="76" t="s">
        <v>267</v>
      </c>
      <c r="O387" s="76" t="s">
        <v>1941</v>
      </c>
      <c r="P387" s="80" t="s">
        <v>48</v>
      </c>
      <c r="Q387" s="80" t="s">
        <v>2957</v>
      </c>
      <c r="R387" s="81" t="s">
        <v>2957</v>
      </c>
      <c r="S387" s="80" t="s">
        <v>2957</v>
      </c>
      <c r="T387" s="82">
        <v>43336</v>
      </c>
      <c r="U387" s="82">
        <v>44945</v>
      </c>
      <c r="V387" s="83" t="s">
        <v>3746</v>
      </c>
      <c r="W387" s="82"/>
      <c r="X387" s="82" t="s">
        <v>853</v>
      </c>
      <c r="Y387" s="82" t="s">
        <v>853</v>
      </c>
      <c r="Z387" s="82"/>
      <c r="AA387" s="84" t="s">
        <v>3747</v>
      </c>
      <c r="AB387" s="92" t="s">
        <v>4927</v>
      </c>
      <c r="AC387" s="92" t="s">
        <v>4927</v>
      </c>
      <c r="AD387" s="92" t="s">
        <v>4927</v>
      </c>
    </row>
    <row r="388" spans="2:30" ht="15" customHeight="1" x14ac:dyDescent="0.3">
      <c r="B388" s="68">
        <v>383</v>
      </c>
      <c r="C388" s="73">
        <v>844</v>
      </c>
      <c r="D388" s="74">
        <v>150805</v>
      </c>
      <c r="E388" s="75" t="s">
        <v>2282</v>
      </c>
      <c r="F388" s="76" t="s">
        <v>2283</v>
      </c>
      <c r="G388" s="76" t="s">
        <v>32</v>
      </c>
      <c r="H388" s="77" t="s">
        <v>112</v>
      </c>
      <c r="I388" s="78" t="s">
        <v>1668</v>
      </c>
      <c r="J388" s="78" t="s">
        <v>1492</v>
      </c>
      <c r="K388" s="76" t="s">
        <v>3748</v>
      </c>
      <c r="L388" s="79" t="s">
        <v>417</v>
      </c>
      <c r="M388" s="76" t="s">
        <v>312</v>
      </c>
      <c r="N388" s="76" t="s">
        <v>398</v>
      </c>
      <c r="O388" s="76" t="s">
        <v>1773</v>
      </c>
      <c r="P388" s="80" t="s">
        <v>48</v>
      </c>
      <c r="Q388" s="80" t="s">
        <v>2957</v>
      </c>
      <c r="R388" s="81" t="s">
        <v>2957</v>
      </c>
      <c r="S388" s="80" t="s">
        <v>2957</v>
      </c>
      <c r="T388" s="82">
        <v>43354</v>
      </c>
      <c r="U388" s="82">
        <v>44945</v>
      </c>
      <c r="V388" s="83" t="s">
        <v>3746</v>
      </c>
      <c r="W388" s="82"/>
      <c r="X388" s="82" t="s">
        <v>853</v>
      </c>
      <c r="Y388" s="82" t="s">
        <v>853</v>
      </c>
      <c r="Z388" s="82"/>
      <c r="AA388" s="84" t="s">
        <v>3749</v>
      </c>
      <c r="AB388" s="92" t="s">
        <v>4927</v>
      </c>
      <c r="AC388" s="92" t="s">
        <v>4927</v>
      </c>
      <c r="AD388" s="92" t="s">
        <v>4927</v>
      </c>
    </row>
    <row r="389" spans="2:30" ht="15" customHeight="1" x14ac:dyDescent="0.3">
      <c r="B389" s="68">
        <v>384</v>
      </c>
      <c r="C389" s="19">
        <v>845</v>
      </c>
      <c r="D389" s="69">
        <v>150806</v>
      </c>
      <c r="E389" s="70" t="s">
        <v>2284</v>
      </c>
      <c r="F389" s="21" t="s">
        <v>2285</v>
      </c>
      <c r="G389" s="21" t="s">
        <v>32</v>
      </c>
      <c r="H389" s="22" t="s">
        <v>112</v>
      </c>
      <c r="I389" s="23" t="s">
        <v>1641</v>
      </c>
      <c r="J389" s="23" t="s">
        <v>1492</v>
      </c>
      <c r="K389" s="21" t="s">
        <v>3750</v>
      </c>
      <c r="L389" s="24" t="s">
        <v>280</v>
      </c>
      <c r="M389" s="21" t="s">
        <v>312</v>
      </c>
      <c r="N389" s="21" t="s">
        <v>308</v>
      </c>
      <c r="O389" s="21" t="s">
        <v>673</v>
      </c>
      <c r="P389" s="3" t="s">
        <v>48</v>
      </c>
      <c r="Q389" s="3" t="s">
        <v>2957</v>
      </c>
      <c r="R389" s="45" t="s">
        <v>2957</v>
      </c>
      <c r="S389" s="3" t="s">
        <v>2957</v>
      </c>
      <c r="T389" s="25">
        <v>41971</v>
      </c>
      <c r="U389" s="5">
        <v>45273</v>
      </c>
      <c r="V389" s="12"/>
      <c r="W389" s="5"/>
      <c r="X389" s="5"/>
      <c r="Y389" s="5" t="s">
        <v>853</v>
      </c>
      <c r="Z389" s="5"/>
      <c r="AA389" s="35"/>
      <c r="AB389" s="51" t="s">
        <v>4926</v>
      </c>
      <c r="AC389" s="51" t="s">
        <v>4927</v>
      </c>
      <c r="AD389" s="51" t="s">
        <v>4927</v>
      </c>
    </row>
    <row r="390" spans="2:30" ht="15" customHeight="1" x14ac:dyDescent="0.3">
      <c r="B390" s="68">
        <v>385</v>
      </c>
      <c r="C390" s="83">
        <v>846</v>
      </c>
      <c r="D390" s="95">
        <v>150807</v>
      </c>
      <c r="E390" s="83" t="s">
        <v>2286</v>
      </c>
      <c r="F390" s="103" t="s">
        <v>3751</v>
      </c>
      <c r="G390" s="76" t="s">
        <v>32</v>
      </c>
      <c r="H390" s="77" t="s">
        <v>112</v>
      </c>
      <c r="I390" s="78" t="s">
        <v>1699</v>
      </c>
      <c r="J390" s="83" t="s">
        <v>1492</v>
      </c>
      <c r="K390" s="83" t="s">
        <v>3752</v>
      </c>
      <c r="L390" s="83" t="s">
        <v>242</v>
      </c>
      <c r="M390" s="83" t="s">
        <v>312</v>
      </c>
      <c r="N390" s="83" t="s">
        <v>308</v>
      </c>
      <c r="O390" s="83" t="s">
        <v>673</v>
      </c>
      <c r="P390" s="83" t="s">
        <v>48</v>
      </c>
      <c r="Q390" s="83" t="s">
        <v>43</v>
      </c>
      <c r="R390" s="104">
        <v>45226</v>
      </c>
      <c r="S390" s="83" t="s">
        <v>2957</v>
      </c>
      <c r="T390" s="82">
        <v>43201</v>
      </c>
      <c r="U390" s="82">
        <v>43201</v>
      </c>
      <c r="V390" s="83" t="s">
        <v>3753</v>
      </c>
      <c r="W390" s="83"/>
      <c r="X390" s="82" t="s">
        <v>853</v>
      </c>
      <c r="Y390" s="83" t="s">
        <v>853</v>
      </c>
      <c r="Z390" s="83"/>
      <c r="AA390" s="84" t="s">
        <v>3754</v>
      </c>
      <c r="AB390" s="92" t="s">
        <v>4927</v>
      </c>
      <c r="AC390" s="92" t="s">
        <v>4927</v>
      </c>
      <c r="AD390" s="92" t="s">
        <v>4927</v>
      </c>
    </row>
    <row r="391" spans="2:30" ht="15" customHeight="1" x14ac:dyDescent="0.3">
      <c r="B391" s="68">
        <v>386</v>
      </c>
      <c r="C391" s="19">
        <v>847</v>
      </c>
      <c r="D391" s="69">
        <v>150808</v>
      </c>
      <c r="E391" s="70" t="s">
        <v>2127</v>
      </c>
      <c r="F391" s="21" t="s">
        <v>2287</v>
      </c>
      <c r="G391" s="21" t="s">
        <v>32</v>
      </c>
      <c r="H391" s="22" t="s">
        <v>107</v>
      </c>
      <c r="I391" s="23" t="s">
        <v>1696</v>
      </c>
      <c r="J391" s="23" t="s">
        <v>1492</v>
      </c>
      <c r="K391" s="21" t="s">
        <v>3755</v>
      </c>
      <c r="L391" s="24" t="s">
        <v>417</v>
      </c>
      <c r="M391" s="21" t="s">
        <v>266</v>
      </c>
      <c r="N391" s="21" t="s">
        <v>398</v>
      </c>
      <c r="O391" s="21" t="s">
        <v>2033</v>
      </c>
      <c r="P391" s="3" t="s">
        <v>48</v>
      </c>
      <c r="Q391" s="3" t="s">
        <v>2957</v>
      </c>
      <c r="R391" s="45" t="s">
        <v>2957</v>
      </c>
      <c r="S391" s="3" t="s">
        <v>2957</v>
      </c>
      <c r="T391" s="25">
        <v>43430</v>
      </c>
      <c r="U391" s="5" t="s">
        <v>4991</v>
      </c>
      <c r="V391" s="12"/>
      <c r="W391" s="5"/>
      <c r="X391" s="5"/>
      <c r="Y391" s="5" t="s">
        <v>853</v>
      </c>
      <c r="Z391" s="5"/>
      <c r="AA391" s="35"/>
      <c r="AB391" s="51" t="s">
        <v>4926</v>
      </c>
      <c r="AC391" s="51" t="s">
        <v>4927</v>
      </c>
      <c r="AD391" s="51" t="s">
        <v>4927</v>
      </c>
    </row>
    <row r="392" spans="2:30" ht="15" customHeight="1" x14ac:dyDescent="0.3">
      <c r="B392" s="68">
        <v>387</v>
      </c>
      <c r="C392" s="19">
        <v>848</v>
      </c>
      <c r="D392" s="69">
        <v>150809</v>
      </c>
      <c r="E392" s="70" t="s">
        <v>2288</v>
      </c>
      <c r="F392" s="21" t="s">
        <v>2289</v>
      </c>
      <c r="G392" s="21" t="s">
        <v>32</v>
      </c>
      <c r="H392" s="22" t="s">
        <v>112</v>
      </c>
      <c r="I392" s="23" t="s">
        <v>1644</v>
      </c>
      <c r="J392" s="23" t="s">
        <v>1492</v>
      </c>
      <c r="K392" s="21" t="s">
        <v>3756</v>
      </c>
      <c r="L392" s="24" t="s">
        <v>242</v>
      </c>
      <c r="M392" s="21" t="s">
        <v>243</v>
      </c>
      <c r="N392" s="21" t="s">
        <v>257</v>
      </c>
      <c r="O392" s="21" t="s">
        <v>258</v>
      </c>
      <c r="P392" s="3" t="s">
        <v>50</v>
      </c>
      <c r="Q392" s="3" t="s">
        <v>43</v>
      </c>
      <c r="R392" s="45">
        <v>43983</v>
      </c>
      <c r="S392" s="3" t="s">
        <v>2290</v>
      </c>
      <c r="T392" s="25">
        <v>42726</v>
      </c>
      <c r="U392" s="5">
        <v>44732</v>
      </c>
      <c r="V392" s="12"/>
      <c r="W392" s="5"/>
      <c r="X392" s="5"/>
      <c r="Y392" s="5" t="s">
        <v>853</v>
      </c>
      <c r="Z392" s="5"/>
      <c r="AA392" s="35"/>
      <c r="AB392" s="51" t="s">
        <v>4926</v>
      </c>
      <c r="AC392" s="51" t="s">
        <v>4927</v>
      </c>
      <c r="AD392" s="51" t="s">
        <v>4927</v>
      </c>
    </row>
    <row r="393" spans="2:30" ht="15" customHeight="1" x14ac:dyDescent="0.3">
      <c r="B393" s="68">
        <v>388</v>
      </c>
      <c r="C393" s="19">
        <v>849</v>
      </c>
      <c r="D393" s="69">
        <v>150810</v>
      </c>
      <c r="E393" s="70" t="s">
        <v>2098</v>
      </c>
      <c r="F393" s="21" t="s">
        <v>2291</v>
      </c>
      <c r="G393" s="21" t="s">
        <v>32</v>
      </c>
      <c r="H393" s="22" t="s">
        <v>112</v>
      </c>
      <c r="I393" s="23" t="s">
        <v>1499</v>
      </c>
      <c r="J393" s="23" t="s">
        <v>1492</v>
      </c>
      <c r="K393" s="21" t="s">
        <v>3757</v>
      </c>
      <c r="L393" s="24" t="s">
        <v>280</v>
      </c>
      <c r="M393" s="21" t="s">
        <v>243</v>
      </c>
      <c r="N393" s="21" t="s">
        <v>398</v>
      </c>
      <c r="O393" s="21" t="s">
        <v>848</v>
      </c>
      <c r="P393" s="3" t="s">
        <v>48</v>
      </c>
      <c r="Q393" s="3" t="s">
        <v>43</v>
      </c>
      <c r="R393" s="45">
        <v>45289</v>
      </c>
      <c r="S393" s="3" t="s">
        <v>2957</v>
      </c>
      <c r="T393" s="25">
        <v>43544</v>
      </c>
      <c r="U393" s="5">
        <v>45272</v>
      </c>
      <c r="V393" s="12" t="s">
        <v>5007</v>
      </c>
      <c r="W393" s="5"/>
      <c r="X393" s="5"/>
      <c r="Y393" s="5" t="s">
        <v>853</v>
      </c>
      <c r="Z393" s="5"/>
      <c r="AA393" s="35"/>
      <c r="AB393" s="51" t="s">
        <v>4926</v>
      </c>
      <c r="AC393" s="51" t="s">
        <v>4926</v>
      </c>
      <c r="AD393" s="51" t="s">
        <v>4927</v>
      </c>
    </row>
    <row r="394" spans="2:30" ht="15" customHeight="1" x14ac:dyDescent="0.3">
      <c r="B394" s="68">
        <v>389</v>
      </c>
      <c r="C394" s="73" t="s">
        <v>2957</v>
      </c>
      <c r="D394" s="74">
        <v>150811</v>
      </c>
      <c r="E394" s="75" t="s">
        <v>2260</v>
      </c>
      <c r="F394" s="76" t="s">
        <v>2292</v>
      </c>
      <c r="G394" s="76" t="s">
        <v>32</v>
      </c>
      <c r="H394" s="77" t="s">
        <v>112</v>
      </c>
      <c r="I394" s="78" t="s">
        <v>1644</v>
      </c>
      <c r="J394" s="78" t="s">
        <v>1492</v>
      </c>
      <c r="K394" s="76" t="s">
        <v>3758</v>
      </c>
      <c r="L394" s="79" t="s">
        <v>417</v>
      </c>
      <c r="M394" s="76" t="s">
        <v>256</v>
      </c>
      <c r="N394" s="76" t="s">
        <v>308</v>
      </c>
      <c r="O394" s="76" t="s">
        <v>450</v>
      </c>
      <c r="P394" s="80" t="s">
        <v>48</v>
      </c>
      <c r="Q394" s="80" t="s">
        <v>2957</v>
      </c>
      <c r="R394" s="81" t="s">
        <v>2957</v>
      </c>
      <c r="S394" s="80" t="s">
        <v>2957</v>
      </c>
      <c r="T394" s="82"/>
      <c r="U394" s="82">
        <v>0</v>
      </c>
      <c r="V394" s="86" t="s">
        <v>3284</v>
      </c>
      <c r="W394" s="82"/>
      <c r="X394" s="82" t="s">
        <v>853</v>
      </c>
      <c r="Y394" s="82"/>
      <c r="Z394" s="82"/>
      <c r="AA394" s="84" t="s">
        <v>3623</v>
      </c>
      <c r="AB394" s="92" t="s">
        <v>4927</v>
      </c>
      <c r="AC394" s="92" t="s">
        <v>4927</v>
      </c>
      <c r="AD394" s="92" t="s">
        <v>4927</v>
      </c>
    </row>
    <row r="395" spans="2:30" ht="15" customHeight="1" x14ac:dyDescent="0.3">
      <c r="B395" s="68">
        <v>390</v>
      </c>
      <c r="C395" s="19">
        <v>850</v>
      </c>
      <c r="D395" s="69">
        <v>150812</v>
      </c>
      <c r="E395" s="70" t="s">
        <v>2293</v>
      </c>
      <c r="F395" s="21" t="s">
        <v>2294</v>
      </c>
      <c r="G395" s="21" t="s">
        <v>32</v>
      </c>
      <c r="H395" s="22" t="s">
        <v>107</v>
      </c>
      <c r="I395" s="23" t="s">
        <v>1491</v>
      </c>
      <c r="J395" s="23" t="s">
        <v>1492</v>
      </c>
      <c r="K395" s="21" t="s">
        <v>3759</v>
      </c>
      <c r="L395" s="24" t="s">
        <v>417</v>
      </c>
      <c r="M395" s="21" t="s">
        <v>312</v>
      </c>
      <c r="N395" s="21" t="s">
        <v>398</v>
      </c>
      <c r="O395" s="21" t="s">
        <v>1156</v>
      </c>
      <c r="P395" s="3" t="s">
        <v>48</v>
      </c>
      <c r="Q395" s="3" t="s">
        <v>2957</v>
      </c>
      <c r="R395" s="45" t="s">
        <v>2957</v>
      </c>
      <c r="S395" s="3" t="s">
        <v>2957</v>
      </c>
      <c r="T395" s="25">
        <v>43579</v>
      </c>
      <c r="U395" s="5" t="s">
        <v>4990</v>
      </c>
      <c r="V395" s="12" t="s">
        <v>5008</v>
      </c>
      <c r="W395" s="5"/>
      <c r="X395" s="5" t="s">
        <v>853</v>
      </c>
      <c r="Y395" s="5" t="s">
        <v>853</v>
      </c>
      <c r="Z395" s="5"/>
      <c r="AA395" s="35"/>
      <c r="AB395" s="51" t="s">
        <v>4927</v>
      </c>
      <c r="AC395" s="51" t="s">
        <v>4926</v>
      </c>
      <c r="AD395" s="51" t="s">
        <v>4927</v>
      </c>
    </row>
    <row r="396" spans="2:30" ht="15" customHeight="1" x14ac:dyDescent="0.3">
      <c r="B396" s="68">
        <v>391</v>
      </c>
      <c r="C396" s="73" t="s">
        <v>2957</v>
      </c>
      <c r="D396" s="74">
        <v>150813</v>
      </c>
      <c r="E396" s="75" t="s">
        <v>2295</v>
      </c>
      <c r="F396" s="76" t="s">
        <v>2296</v>
      </c>
      <c r="G396" s="76" t="s">
        <v>32</v>
      </c>
      <c r="H396" s="77" t="s">
        <v>112</v>
      </c>
      <c r="I396" s="78" t="s">
        <v>1699</v>
      </c>
      <c r="J396" s="78" t="s">
        <v>1492</v>
      </c>
      <c r="K396" s="76" t="s">
        <v>3760</v>
      </c>
      <c r="L396" s="79" t="s">
        <v>417</v>
      </c>
      <c r="M396" s="76" t="s">
        <v>312</v>
      </c>
      <c r="N396" s="76" t="s">
        <v>308</v>
      </c>
      <c r="O396" s="76" t="s">
        <v>673</v>
      </c>
      <c r="P396" s="80" t="s">
        <v>48</v>
      </c>
      <c r="Q396" s="80" t="s">
        <v>2957</v>
      </c>
      <c r="R396" s="81" t="s">
        <v>2957</v>
      </c>
      <c r="S396" s="80" t="s">
        <v>2957</v>
      </c>
      <c r="T396" s="82">
        <v>43584</v>
      </c>
      <c r="U396" s="82">
        <v>44243</v>
      </c>
      <c r="V396" s="86" t="s">
        <v>3386</v>
      </c>
      <c r="W396" s="82"/>
      <c r="X396" s="82" t="s">
        <v>853</v>
      </c>
      <c r="Y396" s="82"/>
      <c r="Z396" s="82"/>
      <c r="AA396" s="84" t="s">
        <v>3761</v>
      </c>
      <c r="AB396" s="92" t="s">
        <v>4927</v>
      </c>
      <c r="AC396" s="92" t="s">
        <v>4927</v>
      </c>
      <c r="AD396" s="92" t="s">
        <v>4927</v>
      </c>
    </row>
    <row r="397" spans="2:30" ht="15" customHeight="1" x14ac:dyDescent="0.3">
      <c r="B397" s="68">
        <v>392</v>
      </c>
      <c r="C397" s="19">
        <v>851</v>
      </c>
      <c r="D397" s="69">
        <v>150814</v>
      </c>
      <c r="E397" s="70" t="s">
        <v>2297</v>
      </c>
      <c r="F397" s="21" t="s">
        <v>2298</v>
      </c>
      <c r="G397" s="21" t="s">
        <v>32</v>
      </c>
      <c r="H397" s="22" t="s">
        <v>112</v>
      </c>
      <c r="I397" s="23" t="s">
        <v>1702</v>
      </c>
      <c r="J397" s="23" t="s">
        <v>1492</v>
      </c>
      <c r="K397" s="21" t="s">
        <v>3762</v>
      </c>
      <c r="L397" s="24" t="s">
        <v>417</v>
      </c>
      <c r="M397" s="21" t="s">
        <v>266</v>
      </c>
      <c r="N397" s="21" t="s">
        <v>308</v>
      </c>
      <c r="O397" s="21" t="s">
        <v>673</v>
      </c>
      <c r="P397" s="3" t="s">
        <v>48</v>
      </c>
      <c r="Q397" s="3" t="s">
        <v>2957</v>
      </c>
      <c r="R397" s="45" t="s">
        <v>2957</v>
      </c>
      <c r="S397" s="3" t="s">
        <v>2957</v>
      </c>
      <c r="T397" s="25">
        <v>43592</v>
      </c>
      <c r="U397" s="5">
        <v>45272</v>
      </c>
      <c r="V397" s="12" t="s">
        <v>5003</v>
      </c>
      <c r="W397" s="5"/>
      <c r="X397" s="5" t="s">
        <v>853</v>
      </c>
      <c r="Y397" s="5" t="s">
        <v>853</v>
      </c>
      <c r="Z397" s="5"/>
      <c r="AA397" s="35"/>
      <c r="AB397" s="51" t="s">
        <v>4926</v>
      </c>
      <c r="AC397" s="51" t="s">
        <v>4927</v>
      </c>
      <c r="AD397" s="51" t="s">
        <v>4927</v>
      </c>
    </row>
    <row r="398" spans="2:30" ht="15" customHeight="1" x14ac:dyDescent="0.3">
      <c r="B398" s="68">
        <v>393</v>
      </c>
      <c r="C398" s="19">
        <v>852</v>
      </c>
      <c r="D398" s="69">
        <v>150815</v>
      </c>
      <c r="E398" s="70" t="s">
        <v>2299</v>
      </c>
      <c r="F398" s="21" t="s">
        <v>2300</v>
      </c>
      <c r="G398" s="21" t="s">
        <v>32</v>
      </c>
      <c r="H398" s="22" t="s">
        <v>112</v>
      </c>
      <c r="I398" s="23" t="s">
        <v>1702</v>
      </c>
      <c r="J398" s="23" t="s">
        <v>1492</v>
      </c>
      <c r="K398" s="21" t="s">
        <v>3763</v>
      </c>
      <c r="L398" s="24" t="s">
        <v>280</v>
      </c>
      <c r="M398" s="21" t="s">
        <v>312</v>
      </c>
      <c r="N398" s="21" t="s">
        <v>398</v>
      </c>
      <c r="O398" s="21" t="s">
        <v>1272</v>
      </c>
      <c r="P398" s="3" t="s">
        <v>48</v>
      </c>
      <c r="Q398" s="3" t="s">
        <v>2957</v>
      </c>
      <c r="R398" s="45" t="s">
        <v>2957</v>
      </c>
      <c r="S398" s="3" t="s">
        <v>2957</v>
      </c>
      <c r="T398" s="25">
        <v>43592</v>
      </c>
      <c r="U398" s="5">
        <v>44893</v>
      </c>
      <c r="V398" s="12"/>
      <c r="W398" s="5"/>
      <c r="X398" s="5"/>
      <c r="Y398" s="5" t="s">
        <v>853</v>
      </c>
      <c r="Z398" s="5"/>
      <c r="AA398" s="35"/>
      <c r="AB398" s="51" t="s">
        <v>4926</v>
      </c>
      <c r="AC398" s="51" t="s">
        <v>4927</v>
      </c>
      <c r="AD398" s="51" t="s">
        <v>4927</v>
      </c>
    </row>
    <row r="399" spans="2:30" ht="15" customHeight="1" x14ac:dyDescent="0.3">
      <c r="B399" s="68">
        <v>394</v>
      </c>
      <c r="C399" s="19">
        <v>853</v>
      </c>
      <c r="D399" s="69">
        <v>150816</v>
      </c>
      <c r="E399" s="70" t="s">
        <v>1869</v>
      </c>
      <c r="F399" s="21" t="s">
        <v>2301</v>
      </c>
      <c r="G399" s="21" t="s">
        <v>32</v>
      </c>
      <c r="H399" s="22" t="s">
        <v>107</v>
      </c>
      <c r="I399" s="23" t="s">
        <v>486</v>
      </c>
      <c r="J399" s="23" t="s">
        <v>1492</v>
      </c>
      <c r="K399" s="21" t="s">
        <v>3764</v>
      </c>
      <c r="L399" s="24" t="s">
        <v>280</v>
      </c>
      <c r="M399" s="21" t="s">
        <v>266</v>
      </c>
      <c r="N399" s="21" t="s">
        <v>398</v>
      </c>
      <c r="O399" s="21" t="s">
        <v>1081</v>
      </c>
      <c r="P399" s="3" t="s">
        <v>48</v>
      </c>
      <c r="Q399" s="3" t="s">
        <v>2957</v>
      </c>
      <c r="R399" s="45" t="s">
        <v>2957</v>
      </c>
      <c r="S399" s="3" t="s">
        <v>2957</v>
      </c>
      <c r="T399" s="25">
        <v>43570</v>
      </c>
      <c r="U399" s="5">
        <v>44795</v>
      </c>
      <c r="V399" s="12"/>
      <c r="W399" s="5"/>
      <c r="X399" s="5"/>
      <c r="Y399" s="5" t="s">
        <v>853</v>
      </c>
      <c r="Z399" s="5"/>
      <c r="AA399" s="35"/>
      <c r="AB399" s="51" t="s">
        <v>4926</v>
      </c>
      <c r="AC399" s="51" t="s">
        <v>4927</v>
      </c>
      <c r="AD399" s="51" t="s">
        <v>4927</v>
      </c>
    </row>
    <row r="400" spans="2:30" ht="15" customHeight="1" x14ac:dyDescent="0.3">
      <c r="B400" s="68">
        <v>395</v>
      </c>
      <c r="C400" s="19">
        <v>854</v>
      </c>
      <c r="D400" s="69">
        <v>150817</v>
      </c>
      <c r="E400" s="70" t="s">
        <v>2302</v>
      </c>
      <c r="F400" s="21" t="s">
        <v>117</v>
      </c>
      <c r="G400" s="21" t="s">
        <v>32</v>
      </c>
      <c r="H400" s="22" t="s">
        <v>112</v>
      </c>
      <c r="I400" s="23" t="s">
        <v>1636</v>
      </c>
      <c r="J400" s="23" t="s">
        <v>1492</v>
      </c>
      <c r="K400" s="21" t="s">
        <v>3765</v>
      </c>
      <c r="L400" s="24" t="s">
        <v>242</v>
      </c>
      <c r="M400" s="21" t="s">
        <v>312</v>
      </c>
      <c r="N400" s="21" t="s">
        <v>313</v>
      </c>
      <c r="O400" s="21" t="s">
        <v>1296</v>
      </c>
      <c r="P400" s="3" t="s">
        <v>48</v>
      </c>
      <c r="Q400" s="3" t="s">
        <v>2957</v>
      </c>
      <c r="R400" s="45" t="s">
        <v>2957</v>
      </c>
      <c r="S400" s="3" t="s">
        <v>2957</v>
      </c>
      <c r="T400" s="25">
        <v>43600</v>
      </c>
      <c r="U400" s="5">
        <v>45040</v>
      </c>
      <c r="V400" s="12" t="s">
        <v>3766</v>
      </c>
      <c r="W400" s="5"/>
      <c r="X400" s="5"/>
      <c r="Y400" s="5" t="s">
        <v>853</v>
      </c>
      <c r="Z400" s="5"/>
      <c r="AA400" s="35"/>
      <c r="AB400" s="51" t="s">
        <v>4927</v>
      </c>
      <c r="AC400" s="51" t="s">
        <v>4926</v>
      </c>
      <c r="AD400" s="51" t="s">
        <v>4927</v>
      </c>
    </row>
    <row r="401" spans="2:30" ht="15" customHeight="1" x14ac:dyDescent="0.3">
      <c r="B401" s="68">
        <v>396</v>
      </c>
      <c r="C401" s="19">
        <v>855</v>
      </c>
      <c r="D401" s="69">
        <v>150818</v>
      </c>
      <c r="E401" s="70" t="s">
        <v>2303</v>
      </c>
      <c r="F401" s="21" t="s">
        <v>5009</v>
      </c>
      <c r="G401" s="21" t="s">
        <v>32</v>
      </c>
      <c r="H401" s="22" t="s">
        <v>112</v>
      </c>
      <c r="I401" s="23" t="s">
        <v>1711</v>
      </c>
      <c r="J401" s="23" t="s">
        <v>1492</v>
      </c>
      <c r="K401" s="21" t="s">
        <v>3767</v>
      </c>
      <c r="L401" s="24" t="s">
        <v>280</v>
      </c>
      <c r="M401" s="21" t="s">
        <v>266</v>
      </c>
      <c r="N401" s="21" t="s">
        <v>398</v>
      </c>
      <c r="O401" s="21" t="s">
        <v>1272</v>
      </c>
      <c r="P401" s="3" t="s">
        <v>48</v>
      </c>
      <c r="Q401" s="3" t="s">
        <v>2957</v>
      </c>
      <c r="R401" s="45" t="s">
        <v>2957</v>
      </c>
      <c r="S401" s="3" t="s">
        <v>2957</v>
      </c>
      <c r="T401" s="25">
        <v>43595</v>
      </c>
      <c r="U401" s="5">
        <v>43595</v>
      </c>
      <c r="V401" s="12" t="s">
        <v>5010</v>
      </c>
      <c r="W401" s="5"/>
      <c r="X401" s="5" t="s">
        <v>853</v>
      </c>
      <c r="Y401" s="5" t="s">
        <v>853</v>
      </c>
      <c r="Z401" s="5"/>
      <c r="AA401" s="35"/>
      <c r="AB401" s="51" t="s">
        <v>4926</v>
      </c>
      <c r="AC401" s="51" t="s">
        <v>4927</v>
      </c>
      <c r="AD401" s="51" t="s">
        <v>4926</v>
      </c>
    </row>
    <row r="402" spans="2:30" ht="15" customHeight="1" x14ac:dyDescent="0.3">
      <c r="B402" s="68">
        <v>397</v>
      </c>
      <c r="C402" s="19">
        <v>856</v>
      </c>
      <c r="D402" s="69">
        <v>150819</v>
      </c>
      <c r="E402" s="70" t="s">
        <v>2304</v>
      </c>
      <c r="F402" s="21" t="s">
        <v>2305</v>
      </c>
      <c r="G402" s="21" t="s">
        <v>32</v>
      </c>
      <c r="H402" s="22" t="s">
        <v>112</v>
      </c>
      <c r="I402" s="23" t="s">
        <v>1699</v>
      </c>
      <c r="J402" s="23" t="s">
        <v>1492</v>
      </c>
      <c r="K402" s="21" t="s">
        <v>3768</v>
      </c>
      <c r="L402" s="24" t="s">
        <v>280</v>
      </c>
      <c r="M402" s="21" t="s">
        <v>266</v>
      </c>
      <c r="N402" s="21" t="s">
        <v>398</v>
      </c>
      <c r="O402" s="21" t="s">
        <v>1913</v>
      </c>
      <c r="P402" s="3" t="s">
        <v>48</v>
      </c>
      <c r="Q402" s="3" t="s">
        <v>2957</v>
      </c>
      <c r="R402" s="45" t="s">
        <v>2957</v>
      </c>
      <c r="S402" s="3" t="s">
        <v>2957</v>
      </c>
      <c r="T402" s="25">
        <v>43623</v>
      </c>
      <c r="U402" s="5">
        <v>45272</v>
      </c>
      <c r="V402" s="12"/>
      <c r="W402" s="5"/>
      <c r="X402" s="5"/>
      <c r="Y402" s="5" t="s">
        <v>853</v>
      </c>
      <c r="Z402" s="5"/>
      <c r="AA402" s="35"/>
      <c r="AB402" s="51" t="s">
        <v>4926</v>
      </c>
      <c r="AC402" s="51" t="s">
        <v>4927</v>
      </c>
      <c r="AD402" s="51" t="s">
        <v>4926</v>
      </c>
    </row>
    <row r="403" spans="2:30" ht="15" customHeight="1" x14ac:dyDescent="0.3">
      <c r="B403" s="68">
        <v>398</v>
      </c>
      <c r="C403" s="19">
        <v>857</v>
      </c>
      <c r="D403" s="69">
        <v>150820</v>
      </c>
      <c r="E403" s="70" t="s">
        <v>2306</v>
      </c>
      <c r="F403" s="21" t="s">
        <v>3</v>
      </c>
      <c r="G403" s="21" t="s">
        <v>32</v>
      </c>
      <c r="H403" s="22" t="s">
        <v>112</v>
      </c>
      <c r="I403" s="23" t="s">
        <v>1699</v>
      </c>
      <c r="J403" s="23" t="s">
        <v>1579</v>
      </c>
      <c r="K403" s="21" t="s">
        <v>3769</v>
      </c>
      <c r="L403" s="24" t="s">
        <v>242</v>
      </c>
      <c r="M403" s="21" t="s">
        <v>266</v>
      </c>
      <c r="N403" s="21" t="s">
        <v>313</v>
      </c>
      <c r="O403" s="21" t="s">
        <v>314</v>
      </c>
      <c r="P403" s="3" t="s">
        <v>50</v>
      </c>
      <c r="Q403" s="3" t="s">
        <v>43</v>
      </c>
      <c r="R403" s="45">
        <v>44183</v>
      </c>
      <c r="S403" s="3" t="s">
        <v>2307</v>
      </c>
      <c r="T403" s="25">
        <v>43655</v>
      </c>
      <c r="U403" s="5">
        <v>44643</v>
      </c>
      <c r="V403" s="12"/>
      <c r="W403" s="5"/>
      <c r="X403" s="5"/>
      <c r="Y403" s="5" t="s">
        <v>853</v>
      </c>
      <c r="Z403" s="5"/>
      <c r="AA403" s="35"/>
      <c r="AB403" s="51" t="s">
        <v>4926</v>
      </c>
      <c r="AC403" s="51" t="s">
        <v>4927</v>
      </c>
      <c r="AD403" s="51" t="s">
        <v>4926</v>
      </c>
    </row>
    <row r="404" spans="2:30" ht="15" customHeight="1" x14ac:dyDescent="0.3">
      <c r="B404" s="68">
        <v>399</v>
      </c>
      <c r="C404" s="73" t="s">
        <v>2957</v>
      </c>
      <c r="D404" s="74">
        <v>150821</v>
      </c>
      <c r="E404" s="75" t="s">
        <v>2308</v>
      </c>
      <c r="F404" s="76" t="s">
        <v>2309</v>
      </c>
      <c r="G404" s="76" t="s">
        <v>32</v>
      </c>
      <c r="H404" s="77" t="s">
        <v>112</v>
      </c>
      <c r="I404" s="78" t="s">
        <v>1699</v>
      </c>
      <c r="J404" s="78" t="s">
        <v>1492</v>
      </c>
      <c r="K404" s="76" t="s">
        <v>3770</v>
      </c>
      <c r="L404" s="79" t="s">
        <v>1235</v>
      </c>
      <c r="M404" s="76" t="s">
        <v>312</v>
      </c>
      <c r="N404" s="76" t="s">
        <v>398</v>
      </c>
      <c r="O404" s="76" t="s">
        <v>1272</v>
      </c>
      <c r="P404" s="80" t="s">
        <v>48</v>
      </c>
      <c r="Q404" s="80" t="s">
        <v>2957</v>
      </c>
      <c r="R404" s="81" t="s">
        <v>2957</v>
      </c>
      <c r="S404" s="80" t="s">
        <v>2957</v>
      </c>
      <c r="T404" s="82">
        <v>43684</v>
      </c>
      <c r="U404" s="82">
        <v>44515</v>
      </c>
      <c r="V404" s="86" t="s">
        <v>3386</v>
      </c>
      <c r="W404" s="82"/>
      <c r="X404" s="82" t="s">
        <v>853</v>
      </c>
      <c r="Y404" s="82"/>
      <c r="Z404" s="82"/>
      <c r="AA404" s="84" t="s">
        <v>3771</v>
      </c>
      <c r="AB404" s="92" t="s">
        <v>4927</v>
      </c>
      <c r="AC404" s="92" t="s">
        <v>4927</v>
      </c>
      <c r="AD404" s="92" t="s">
        <v>4927</v>
      </c>
    </row>
    <row r="405" spans="2:30" ht="15" customHeight="1" x14ac:dyDescent="0.3">
      <c r="B405" s="68">
        <v>400</v>
      </c>
      <c r="C405" s="26">
        <v>858</v>
      </c>
      <c r="D405" s="71">
        <v>150822</v>
      </c>
      <c r="E405" s="72" t="s">
        <v>2310</v>
      </c>
      <c r="F405" s="21" t="s">
        <v>2311</v>
      </c>
      <c r="G405" s="21" t="s">
        <v>32</v>
      </c>
      <c r="H405" s="27" t="s">
        <v>112</v>
      </c>
      <c r="I405" s="21" t="s">
        <v>1644</v>
      </c>
      <c r="J405" s="21" t="s">
        <v>1492</v>
      </c>
      <c r="K405" s="21" t="s">
        <v>3772</v>
      </c>
      <c r="L405" s="24" t="s">
        <v>242</v>
      </c>
      <c r="M405" s="21" t="s">
        <v>256</v>
      </c>
      <c r="N405" s="21" t="s">
        <v>313</v>
      </c>
      <c r="O405" s="34" t="s">
        <v>499</v>
      </c>
      <c r="P405" s="3" t="s">
        <v>50</v>
      </c>
      <c r="Q405" s="3" t="s">
        <v>43</v>
      </c>
      <c r="R405" s="45">
        <v>44162</v>
      </c>
      <c r="S405" s="3" t="s">
        <v>2312</v>
      </c>
      <c r="T405" s="5">
        <v>42488</v>
      </c>
      <c r="U405" s="5">
        <v>45260</v>
      </c>
      <c r="V405" s="31"/>
      <c r="W405" s="5"/>
      <c r="X405" s="5"/>
      <c r="Y405" s="5" t="s">
        <v>853</v>
      </c>
      <c r="Z405" s="5"/>
      <c r="AA405" s="35"/>
      <c r="AB405" s="51" t="s">
        <v>4926</v>
      </c>
      <c r="AC405" s="51" t="s">
        <v>4927</v>
      </c>
      <c r="AD405" s="51" t="s">
        <v>4926</v>
      </c>
    </row>
    <row r="406" spans="2:30" ht="15" customHeight="1" x14ac:dyDescent="0.3">
      <c r="B406" s="68">
        <v>401</v>
      </c>
      <c r="C406" s="19">
        <v>859</v>
      </c>
      <c r="D406" s="69">
        <v>150823</v>
      </c>
      <c r="E406" s="70" t="s">
        <v>2018</v>
      </c>
      <c r="F406" s="21" t="s">
        <v>2313</v>
      </c>
      <c r="G406" s="21" t="s">
        <v>32</v>
      </c>
      <c r="H406" s="22" t="s">
        <v>112</v>
      </c>
      <c r="I406" s="23" t="s">
        <v>1694</v>
      </c>
      <c r="J406" s="23" t="s">
        <v>1492</v>
      </c>
      <c r="K406" s="21" t="s">
        <v>3773</v>
      </c>
      <c r="L406" s="24" t="s">
        <v>242</v>
      </c>
      <c r="M406" s="21" t="s">
        <v>266</v>
      </c>
      <c r="N406" s="21" t="s">
        <v>398</v>
      </c>
      <c r="O406" s="21" t="s">
        <v>1081</v>
      </c>
      <c r="P406" s="3" t="s">
        <v>48</v>
      </c>
      <c r="Q406" s="3" t="s">
        <v>2957</v>
      </c>
      <c r="R406" s="45" t="s">
        <v>2957</v>
      </c>
      <c r="S406" s="3" t="s">
        <v>2957</v>
      </c>
      <c r="T406" s="5">
        <v>43725</v>
      </c>
      <c r="U406" s="5">
        <v>45272</v>
      </c>
      <c r="V406" s="12"/>
      <c r="W406" s="5"/>
      <c r="X406" s="5"/>
      <c r="Y406" s="5" t="s">
        <v>853</v>
      </c>
      <c r="Z406" s="5"/>
      <c r="AA406" s="35"/>
      <c r="AB406" s="51" t="s">
        <v>4926</v>
      </c>
      <c r="AC406" s="51" t="s">
        <v>4927</v>
      </c>
      <c r="AD406" s="51" t="s">
        <v>4927</v>
      </c>
    </row>
    <row r="407" spans="2:30" ht="15" customHeight="1" x14ac:dyDescent="0.3">
      <c r="B407" s="68">
        <v>402</v>
      </c>
      <c r="C407" s="19">
        <v>860</v>
      </c>
      <c r="D407" s="69">
        <v>150824</v>
      </c>
      <c r="E407" s="70" t="s">
        <v>2314</v>
      </c>
      <c r="F407" s="21" t="s">
        <v>2315</v>
      </c>
      <c r="G407" s="21" t="s">
        <v>32</v>
      </c>
      <c r="H407" s="22" t="s">
        <v>112</v>
      </c>
      <c r="I407" s="23" t="s">
        <v>1499</v>
      </c>
      <c r="J407" s="23" t="s">
        <v>1492</v>
      </c>
      <c r="K407" s="21" t="s">
        <v>3774</v>
      </c>
      <c r="L407" s="24" t="s">
        <v>417</v>
      </c>
      <c r="M407" s="21" t="s">
        <v>266</v>
      </c>
      <c r="N407" s="21" t="s">
        <v>398</v>
      </c>
      <c r="O407" s="21" t="s">
        <v>2102</v>
      </c>
      <c r="P407" s="3" t="s">
        <v>48</v>
      </c>
      <c r="Q407" s="3" t="s">
        <v>2957</v>
      </c>
      <c r="R407" s="45" t="s">
        <v>2957</v>
      </c>
      <c r="S407" s="3" t="s">
        <v>2957</v>
      </c>
      <c r="T407" s="5">
        <v>43636</v>
      </c>
      <c r="U407" s="5">
        <v>45272</v>
      </c>
      <c r="V407" s="12"/>
      <c r="W407" s="5"/>
      <c r="X407" s="5"/>
      <c r="Y407" s="5" t="s">
        <v>853</v>
      </c>
      <c r="Z407" s="5"/>
      <c r="AA407" s="35"/>
      <c r="AB407" s="51" t="s">
        <v>4926</v>
      </c>
      <c r="AC407" s="51" t="s">
        <v>4927</v>
      </c>
      <c r="AD407" s="51" t="s">
        <v>4927</v>
      </c>
    </row>
    <row r="408" spans="2:30" ht="15" customHeight="1" x14ac:dyDescent="0.3">
      <c r="B408" s="68">
        <v>403</v>
      </c>
      <c r="C408" s="19">
        <v>861</v>
      </c>
      <c r="D408" s="69">
        <v>150825</v>
      </c>
      <c r="E408" s="70" t="s">
        <v>2316</v>
      </c>
      <c r="F408" s="21" t="s">
        <v>2317</v>
      </c>
      <c r="G408" s="21" t="s">
        <v>32</v>
      </c>
      <c r="H408" s="22" t="s">
        <v>112</v>
      </c>
      <c r="I408" s="23" t="s">
        <v>1588</v>
      </c>
      <c r="J408" s="23" t="s">
        <v>1492</v>
      </c>
      <c r="K408" s="21" t="s">
        <v>3775</v>
      </c>
      <c r="L408" s="24" t="s">
        <v>280</v>
      </c>
      <c r="M408" s="21" t="s">
        <v>266</v>
      </c>
      <c r="N408" s="21" t="s">
        <v>398</v>
      </c>
      <c r="O408" s="21" t="s">
        <v>2318</v>
      </c>
      <c r="P408" s="3" t="s">
        <v>48</v>
      </c>
      <c r="Q408" s="3" t="s">
        <v>2957</v>
      </c>
      <c r="R408" s="45" t="s">
        <v>2957</v>
      </c>
      <c r="S408" s="3" t="s">
        <v>2957</v>
      </c>
      <c r="T408" s="5">
        <v>43663</v>
      </c>
      <c r="U408" s="5">
        <v>43663</v>
      </c>
      <c r="V408" s="12"/>
      <c r="W408" s="5"/>
      <c r="X408" s="5" t="s">
        <v>853</v>
      </c>
      <c r="Y408" s="5" t="s">
        <v>853</v>
      </c>
      <c r="Z408" s="5"/>
      <c r="AA408" s="35" t="s">
        <v>5003</v>
      </c>
      <c r="AB408" s="51" t="s">
        <v>4926</v>
      </c>
      <c r="AC408" s="51" t="s">
        <v>4927</v>
      </c>
      <c r="AD408" s="51" t="s">
        <v>4927</v>
      </c>
    </row>
    <row r="409" spans="2:30" ht="15" customHeight="1" x14ac:dyDescent="0.3">
      <c r="B409" s="68">
        <v>404</v>
      </c>
      <c r="C409" s="19">
        <v>862</v>
      </c>
      <c r="D409" s="69">
        <v>150826</v>
      </c>
      <c r="E409" s="70" t="s">
        <v>2319</v>
      </c>
      <c r="F409" s="21" t="s">
        <v>2320</v>
      </c>
      <c r="G409" s="21" t="s">
        <v>32</v>
      </c>
      <c r="H409" s="22" t="s">
        <v>112</v>
      </c>
      <c r="I409" s="23" t="s">
        <v>1636</v>
      </c>
      <c r="J409" s="23" t="s">
        <v>1492</v>
      </c>
      <c r="K409" s="21" t="s">
        <v>3776</v>
      </c>
      <c r="L409" s="24" t="s">
        <v>242</v>
      </c>
      <c r="M409" s="21" t="s">
        <v>266</v>
      </c>
      <c r="N409" s="21" t="s">
        <v>267</v>
      </c>
      <c r="O409" s="21" t="s">
        <v>573</v>
      </c>
      <c r="P409" s="3" t="s">
        <v>48</v>
      </c>
      <c r="Q409" s="3" t="s">
        <v>2957</v>
      </c>
      <c r="R409" s="45" t="s">
        <v>2957</v>
      </c>
      <c r="S409" s="3" t="s">
        <v>2957</v>
      </c>
      <c r="T409" s="5">
        <v>43589</v>
      </c>
      <c r="U409" s="5">
        <v>45272</v>
      </c>
      <c r="V409" s="12" t="s">
        <v>5011</v>
      </c>
      <c r="W409" s="5"/>
      <c r="X409" s="5"/>
      <c r="Y409" s="5" t="s">
        <v>853</v>
      </c>
      <c r="Z409" s="5"/>
      <c r="AA409" s="35"/>
      <c r="AB409" s="51" t="s">
        <v>4926</v>
      </c>
      <c r="AC409" s="51" t="s">
        <v>4926</v>
      </c>
      <c r="AD409" s="51" t="s">
        <v>4927</v>
      </c>
    </row>
    <row r="410" spans="2:30" ht="15" customHeight="1" x14ac:dyDescent="0.3">
      <c r="B410" s="68">
        <v>405</v>
      </c>
      <c r="C410" s="19">
        <v>863</v>
      </c>
      <c r="D410" s="69">
        <v>150827</v>
      </c>
      <c r="E410" s="70" t="s">
        <v>2321</v>
      </c>
      <c r="F410" s="21" t="s">
        <v>2322</v>
      </c>
      <c r="G410" s="21" t="s">
        <v>32</v>
      </c>
      <c r="H410" s="22" t="s">
        <v>107</v>
      </c>
      <c r="I410" s="23" t="s">
        <v>775</v>
      </c>
      <c r="J410" s="23" t="s">
        <v>1492</v>
      </c>
      <c r="K410" s="21" t="s">
        <v>3777</v>
      </c>
      <c r="L410" s="24" t="s">
        <v>280</v>
      </c>
      <c r="M410" s="21" t="s">
        <v>243</v>
      </c>
      <c r="N410" s="21" t="s">
        <v>455</v>
      </c>
      <c r="O410" s="21" t="s">
        <v>456</v>
      </c>
      <c r="P410" s="3" t="s">
        <v>48</v>
      </c>
      <c r="Q410" s="3" t="s">
        <v>2957</v>
      </c>
      <c r="R410" s="45" t="s">
        <v>2957</v>
      </c>
      <c r="S410" s="3" t="s">
        <v>2957</v>
      </c>
      <c r="T410" s="5">
        <v>43804</v>
      </c>
      <c r="U410" s="5">
        <v>44648</v>
      </c>
      <c r="V410" s="12"/>
      <c r="W410" s="5"/>
      <c r="X410" s="5"/>
      <c r="Y410" s="5" t="s">
        <v>853</v>
      </c>
      <c r="Z410" s="5"/>
      <c r="AA410" s="35"/>
      <c r="AB410" s="51" t="s">
        <v>4926</v>
      </c>
      <c r="AC410" s="51" t="s">
        <v>4927</v>
      </c>
      <c r="AD410" s="51" t="s">
        <v>4927</v>
      </c>
    </row>
    <row r="411" spans="2:30" ht="15" customHeight="1" x14ac:dyDescent="0.3">
      <c r="B411" s="68">
        <v>406</v>
      </c>
      <c r="C411" s="19">
        <v>864</v>
      </c>
      <c r="D411" s="69">
        <v>150828</v>
      </c>
      <c r="E411" s="70" t="s">
        <v>2323</v>
      </c>
      <c r="F411" s="21" t="s">
        <v>2324</v>
      </c>
      <c r="G411" s="21" t="s">
        <v>32</v>
      </c>
      <c r="H411" s="22" t="s">
        <v>112</v>
      </c>
      <c r="I411" s="23" t="s">
        <v>1499</v>
      </c>
      <c r="J411" s="23" t="s">
        <v>1492</v>
      </c>
      <c r="K411" s="21" t="s">
        <v>3778</v>
      </c>
      <c r="L411" s="24" t="s">
        <v>280</v>
      </c>
      <c r="M411" s="21" t="s">
        <v>312</v>
      </c>
      <c r="N411" s="21" t="s">
        <v>398</v>
      </c>
      <c r="O411" s="21" t="s">
        <v>1193</v>
      </c>
      <c r="P411" s="3" t="s">
        <v>48</v>
      </c>
      <c r="Q411" s="3" t="s">
        <v>2957</v>
      </c>
      <c r="R411" s="45" t="s">
        <v>2957</v>
      </c>
      <c r="S411" s="3" t="s">
        <v>2957</v>
      </c>
      <c r="T411" s="5">
        <v>40147</v>
      </c>
      <c r="U411" s="5">
        <v>45272</v>
      </c>
      <c r="V411" s="12" t="s">
        <v>5003</v>
      </c>
      <c r="W411" s="5"/>
      <c r="X411" s="5" t="s">
        <v>853</v>
      </c>
      <c r="Y411" s="5" t="s">
        <v>853</v>
      </c>
      <c r="Z411" s="5"/>
      <c r="AA411" s="35"/>
      <c r="AB411" s="51" t="s">
        <v>4926</v>
      </c>
      <c r="AC411" s="51" t="s">
        <v>4927</v>
      </c>
      <c r="AD411" s="51" t="s">
        <v>4927</v>
      </c>
    </row>
    <row r="412" spans="2:30" ht="15" customHeight="1" x14ac:dyDescent="0.3">
      <c r="B412" s="68">
        <v>407</v>
      </c>
      <c r="C412" s="19">
        <v>865</v>
      </c>
      <c r="D412" s="69">
        <v>150829</v>
      </c>
      <c r="E412" s="70" t="s">
        <v>2325</v>
      </c>
      <c r="F412" s="21" t="s">
        <v>2326</v>
      </c>
      <c r="G412" s="21" t="s">
        <v>32</v>
      </c>
      <c r="H412" s="22" t="s">
        <v>112</v>
      </c>
      <c r="I412" s="23" t="s">
        <v>1499</v>
      </c>
      <c r="J412" s="23" t="s">
        <v>1492</v>
      </c>
      <c r="K412" s="21" t="s">
        <v>3779</v>
      </c>
      <c r="L412" s="24" t="s">
        <v>280</v>
      </c>
      <c r="M412" s="21" t="s">
        <v>312</v>
      </c>
      <c r="N412" s="21" t="s">
        <v>398</v>
      </c>
      <c r="O412" s="21" t="s">
        <v>1272</v>
      </c>
      <c r="P412" s="3" t="s">
        <v>48</v>
      </c>
      <c r="Q412" s="3" t="s">
        <v>2957</v>
      </c>
      <c r="R412" s="45" t="s">
        <v>2957</v>
      </c>
      <c r="S412" s="3" t="s">
        <v>2957</v>
      </c>
      <c r="T412" s="5">
        <v>43614</v>
      </c>
      <c r="U412" s="5">
        <v>45272</v>
      </c>
      <c r="V412" s="12"/>
      <c r="W412" s="5"/>
      <c r="X412" s="5"/>
      <c r="Y412" s="5" t="s">
        <v>853</v>
      </c>
      <c r="Z412" s="5"/>
      <c r="AA412" s="35"/>
      <c r="AB412" s="51" t="s">
        <v>4926</v>
      </c>
      <c r="AC412" s="51" t="s">
        <v>4927</v>
      </c>
      <c r="AD412" s="51" t="s">
        <v>4927</v>
      </c>
    </row>
    <row r="413" spans="2:30" ht="15" customHeight="1" x14ac:dyDescent="0.3">
      <c r="B413" s="68">
        <v>408</v>
      </c>
      <c r="C413" s="73" t="s">
        <v>2957</v>
      </c>
      <c r="D413" s="74">
        <v>150830</v>
      </c>
      <c r="E413" s="75" t="s">
        <v>2327</v>
      </c>
      <c r="F413" s="76" t="s">
        <v>2328</v>
      </c>
      <c r="G413" s="76" t="s">
        <v>32</v>
      </c>
      <c r="H413" s="77" t="s">
        <v>112</v>
      </c>
      <c r="I413" s="78" t="s">
        <v>1699</v>
      </c>
      <c r="J413" s="78" t="s">
        <v>1492</v>
      </c>
      <c r="K413" s="76" t="s">
        <v>3780</v>
      </c>
      <c r="L413" s="79" t="s">
        <v>280</v>
      </c>
      <c r="M413" s="76" t="s">
        <v>312</v>
      </c>
      <c r="N413" s="76" t="s">
        <v>398</v>
      </c>
      <c r="O413" s="76" t="s">
        <v>1272</v>
      </c>
      <c r="P413" s="80" t="s">
        <v>48</v>
      </c>
      <c r="Q413" s="80" t="s">
        <v>2957</v>
      </c>
      <c r="R413" s="81" t="s">
        <v>2957</v>
      </c>
      <c r="S413" s="80" t="s">
        <v>2957</v>
      </c>
      <c r="T413" s="82">
        <v>43852</v>
      </c>
      <c r="U413" s="82">
        <v>44291</v>
      </c>
      <c r="V413" s="83" t="s">
        <v>3386</v>
      </c>
      <c r="W413" s="82"/>
      <c r="X413" s="82" t="s">
        <v>853</v>
      </c>
      <c r="Y413" s="82"/>
      <c r="Z413" s="82"/>
      <c r="AA413" s="103" t="s">
        <v>3781</v>
      </c>
      <c r="AB413" s="92" t="s">
        <v>4927</v>
      </c>
      <c r="AC413" s="92" t="s">
        <v>4927</v>
      </c>
      <c r="AD413" s="92" t="s">
        <v>4927</v>
      </c>
    </row>
    <row r="414" spans="2:30" ht="15" customHeight="1" x14ac:dyDescent="0.3">
      <c r="B414" s="68">
        <v>409</v>
      </c>
      <c r="C414" s="19">
        <v>866</v>
      </c>
      <c r="D414" s="69">
        <v>150831</v>
      </c>
      <c r="E414" s="70" t="s">
        <v>2329</v>
      </c>
      <c r="F414" s="21" t="s">
        <v>118</v>
      </c>
      <c r="G414" s="21" t="s">
        <v>32</v>
      </c>
      <c r="H414" s="22" t="s">
        <v>107</v>
      </c>
      <c r="I414" s="23" t="s">
        <v>1544</v>
      </c>
      <c r="J414" s="23" t="s">
        <v>1492</v>
      </c>
      <c r="K414" s="21" t="s">
        <v>3782</v>
      </c>
      <c r="L414" s="24" t="s">
        <v>242</v>
      </c>
      <c r="M414" s="21" t="s">
        <v>312</v>
      </c>
      <c r="N414" s="21" t="s">
        <v>267</v>
      </c>
      <c r="O414" s="21" t="s">
        <v>1186</v>
      </c>
      <c r="P414" s="3" t="s">
        <v>48</v>
      </c>
      <c r="Q414" s="3" t="s">
        <v>2957</v>
      </c>
      <c r="R414" s="45" t="s">
        <v>2957</v>
      </c>
      <c r="S414" s="3" t="s">
        <v>2957</v>
      </c>
      <c r="T414" s="5">
        <v>43886</v>
      </c>
      <c r="U414" s="5">
        <v>44929</v>
      </c>
      <c r="V414" s="12"/>
      <c r="W414" s="5"/>
      <c r="X414" s="5"/>
      <c r="Y414" s="5" t="s">
        <v>853</v>
      </c>
      <c r="Z414" s="5"/>
      <c r="AA414" s="35"/>
      <c r="AB414" s="51" t="s">
        <v>4926</v>
      </c>
      <c r="AC414" s="51" t="s">
        <v>4926</v>
      </c>
      <c r="AD414" s="51" t="s">
        <v>4927</v>
      </c>
    </row>
    <row r="415" spans="2:30" ht="15" customHeight="1" x14ac:dyDescent="0.3">
      <c r="B415" s="68">
        <v>410</v>
      </c>
      <c r="C415" s="19">
        <v>867</v>
      </c>
      <c r="D415" s="69">
        <v>150832</v>
      </c>
      <c r="E415" s="70" t="s">
        <v>2220</v>
      </c>
      <c r="F415" s="21" t="s">
        <v>119</v>
      </c>
      <c r="G415" s="21" t="s">
        <v>32</v>
      </c>
      <c r="H415" s="22" t="s">
        <v>112</v>
      </c>
      <c r="I415" s="23" t="s">
        <v>1644</v>
      </c>
      <c r="J415" s="23" t="s">
        <v>1492</v>
      </c>
      <c r="K415" s="21" t="s">
        <v>3783</v>
      </c>
      <c r="L415" s="24" t="s">
        <v>280</v>
      </c>
      <c r="M415" s="21" t="s">
        <v>266</v>
      </c>
      <c r="N415" s="21" t="s">
        <v>398</v>
      </c>
      <c r="O415" s="21" t="s">
        <v>2330</v>
      </c>
      <c r="P415" s="3" t="s">
        <v>48</v>
      </c>
      <c r="Q415" s="3" t="s">
        <v>2957</v>
      </c>
      <c r="R415" s="45" t="s">
        <v>2957</v>
      </c>
      <c r="S415" s="3" t="s">
        <v>2957</v>
      </c>
      <c r="T415" s="5">
        <v>43864</v>
      </c>
      <c r="U415" s="5">
        <v>45272</v>
      </c>
      <c r="V415" s="12"/>
      <c r="W415" s="5"/>
      <c r="X415" s="5"/>
      <c r="Y415" s="5" t="s">
        <v>853</v>
      </c>
      <c r="Z415" s="5"/>
      <c r="AA415" s="35"/>
      <c r="AB415" s="51" t="s">
        <v>4926</v>
      </c>
      <c r="AC415" s="51" t="s">
        <v>4927</v>
      </c>
      <c r="AD415" s="51" t="s">
        <v>4927</v>
      </c>
    </row>
    <row r="416" spans="2:30" ht="15" customHeight="1" x14ac:dyDescent="0.3">
      <c r="B416" s="68">
        <v>411</v>
      </c>
      <c r="C416" s="73">
        <v>868</v>
      </c>
      <c r="D416" s="74">
        <v>150833</v>
      </c>
      <c r="E416" s="105" t="s">
        <v>2331</v>
      </c>
      <c r="F416" s="76" t="s">
        <v>2332</v>
      </c>
      <c r="G416" s="76" t="s">
        <v>32</v>
      </c>
      <c r="H416" s="77" t="s">
        <v>112</v>
      </c>
      <c r="I416" s="78" t="s">
        <v>1699</v>
      </c>
      <c r="J416" s="78" t="s">
        <v>1492</v>
      </c>
      <c r="K416" s="76" t="s">
        <v>3784</v>
      </c>
      <c r="L416" s="79" t="s">
        <v>280</v>
      </c>
      <c r="M416" s="76" t="s">
        <v>312</v>
      </c>
      <c r="N416" s="76" t="s">
        <v>398</v>
      </c>
      <c r="O416" s="76" t="s">
        <v>1272</v>
      </c>
      <c r="P416" s="80" t="s">
        <v>48</v>
      </c>
      <c r="Q416" s="80" t="s">
        <v>2957</v>
      </c>
      <c r="R416" s="81" t="s">
        <v>2957</v>
      </c>
      <c r="S416" s="80" t="s">
        <v>2957</v>
      </c>
      <c r="T416" s="82">
        <v>43938</v>
      </c>
      <c r="U416" s="82">
        <v>44315</v>
      </c>
      <c r="V416" s="83" t="s">
        <v>3785</v>
      </c>
      <c r="W416" s="82"/>
      <c r="X416" s="82" t="s">
        <v>853</v>
      </c>
      <c r="Y416" s="82" t="s">
        <v>853</v>
      </c>
      <c r="Z416" s="82"/>
      <c r="AA416" s="84" t="s">
        <v>5012</v>
      </c>
      <c r="AB416" s="92" t="s">
        <v>4927</v>
      </c>
      <c r="AC416" s="92" t="s">
        <v>4927</v>
      </c>
      <c r="AD416" s="92" t="s">
        <v>4927</v>
      </c>
    </row>
    <row r="417" spans="2:30" ht="15" customHeight="1" x14ac:dyDescent="0.3">
      <c r="B417" s="68">
        <v>412</v>
      </c>
      <c r="C417" s="73" t="s">
        <v>2957</v>
      </c>
      <c r="D417" s="74">
        <v>150834</v>
      </c>
      <c r="E417" s="75" t="s">
        <v>2333</v>
      </c>
      <c r="F417" s="76" t="s">
        <v>120</v>
      </c>
      <c r="G417" s="76" t="s">
        <v>32</v>
      </c>
      <c r="H417" s="77" t="s">
        <v>107</v>
      </c>
      <c r="I417" s="78" t="s">
        <v>486</v>
      </c>
      <c r="J417" s="78" t="s">
        <v>1492</v>
      </c>
      <c r="K417" s="76" t="s">
        <v>3786</v>
      </c>
      <c r="L417" s="79" t="s">
        <v>242</v>
      </c>
      <c r="M417" s="76" t="s">
        <v>266</v>
      </c>
      <c r="N417" s="76" t="s">
        <v>267</v>
      </c>
      <c r="O417" s="76" t="s">
        <v>1186</v>
      </c>
      <c r="P417" s="80" t="s">
        <v>48</v>
      </c>
      <c r="Q417" s="80" t="s">
        <v>2957</v>
      </c>
      <c r="R417" s="81" t="s">
        <v>2957</v>
      </c>
      <c r="S417" s="80" t="s">
        <v>2957</v>
      </c>
      <c r="T417" s="82">
        <v>43957</v>
      </c>
      <c r="U417" s="82">
        <v>44628</v>
      </c>
      <c r="V417" s="83" t="s">
        <v>3262</v>
      </c>
      <c r="W417" s="82"/>
      <c r="X417" s="82" t="s">
        <v>853</v>
      </c>
      <c r="Y417" s="82"/>
      <c r="Z417" s="82"/>
      <c r="AA417" s="84" t="s">
        <v>3451</v>
      </c>
      <c r="AB417" s="92" t="s">
        <v>4927</v>
      </c>
      <c r="AC417" s="92" t="s">
        <v>4927</v>
      </c>
      <c r="AD417" s="92" t="s">
        <v>4927</v>
      </c>
    </row>
    <row r="418" spans="2:30" ht="15" customHeight="1" x14ac:dyDescent="0.3">
      <c r="B418" s="68">
        <v>413</v>
      </c>
      <c r="C418" s="19">
        <v>869</v>
      </c>
      <c r="D418" s="69">
        <v>150835</v>
      </c>
      <c r="E418" s="70" t="s">
        <v>2334</v>
      </c>
      <c r="F418" s="89" t="s">
        <v>121</v>
      </c>
      <c r="G418" s="21" t="s">
        <v>32</v>
      </c>
      <c r="H418" s="22" t="s">
        <v>112</v>
      </c>
      <c r="I418" s="23" t="s">
        <v>1699</v>
      </c>
      <c r="J418" s="23" t="s">
        <v>1492</v>
      </c>
      <c r="K418" s="21" t="s">
        <v>3787</v>
      </c>
      <c r="L418" s="24" t="s">
        <v>242</v>
      </c>
      <c r="M418" s="21" t="s">
        <v>312</v>
      </c>
      <c r="N418" s="21" t="s">
        <v>398</v>
      </c>
      <c r="O418" s="21" t="s">
        <v>1910</v>
      </c>
      <c r="P418" s="3" t="s">
        <v>48</v>
      </c>
      <c r="Q418" s="3" t="s">
        <v>2957</v>
      </c>
      <c r="R418" s="45" t="s">
        <v>2957</v>
      </c>
      <c r="S418" s="3" t="s">
        <v>2957</v>
      </c>
      <c r="T418" s="5">
        <v>43966</v>
      </c>
      <c r="U418" s="5">
        <v>43966</v>
      </c>
      <c r="V418" s="101" t="s">
        <v>3788</v>
      </c>
      <c r="W418" s="5"/>
      <c r="X418" s="5"/>
      <c r="Y418" s="5" t="s">
        <v>853</v>
      </c>
      <c r="Z418" s="5"/>
      <c r="AA418" s="35"/>
      <c r="AB418" s="51" t="s">
        <v>4926</v>
      </c>
      <c r="AC418" s="51" t="s">
        <v>4927</v>
      </c>
      <c r="AD418" s="51" t="s">
        <v>4927</v>
      </c>
    </row>
    <row r="419" spans="2:30" ht="15" customHeight="1" x14ac:dyDescent="0.3">
      <c r="B419" s="68">
        <v>414</v>
      </c>
      <c r="C419" s="19">
        <v>870</v>
      </c>
      <c r="D419" s="69">
        <v>150836</v>
      </c>
      <c r="E419" s="70" t="s">
        <v>2335</v>
      </c>
      <c r="F419" s="21" t="s">
        <v>2336</v>
      </c>
      <c r="G419" s="21" t="s">
        <v>32</v>
      </c>
      <c r="H419" s="22" t="s">
        <v>112</v>
      </c>
      <c r="I419" s="23" t="s">
        <v>1699</v>
      </c>
      <c r="J419" s="23" t="s">
        <v>1492</v>
      </c>
      <c r="K419" s="21" t="s">
        <v>3789</v>
      </c>
      <c r="L419" s="24" t="s">
        <v>242</v>
      </c>
      <c r="M419" s="21" t="s">
        <v>312</v>
      </c>
      <c r="N419" s="21" t="s">
        <v>398</v>
      </c>
      <c r="O419" s="21" t="s">
        <v>1272</v>
      </c>
      <c r="P419" s="3" t="s">
        <v>48</v>
      </c>
      <c r="Q419" s="3" t="s">
        <v>2957</v>
      </c>
      <c r="R419" s="45" t="s">
        <v>2957</v>
      </c>
      <c r="S419" s="3" t="s">
        <v>2957</v>
      </c>
      <c r="T419" s="5">
        <v>43983</v>
      </c>
      <c r="U419" s="5">
        <v>43983</v>
      </c>
      <c r="V419" s="12"/>
      <c r="W419" s="5"/>
      <c r="X419" s="5"/>
      <c r="Y419" s="5" t="s">
        <v>853</v>
      </c>
      <c r="Z419" s="5"/>
      <c r="AA419" s="35"/>
      <c r="AB419" s="51" t="s">
        <v>4927</v>
      </c>
      <c r="AC419" s="51" t="s">
        <v>4927</v>
      </c>
      <c r="AD419" s="51" t="s">
        <v>4926</v>
      </c>
    </row>
    <row r="420" spans="2:30" ht="15" customHeight="1" x14ac:dyDescent="0.3">
      <c r="B420" s="68">
        <v>415</v>
      </c>
      <c r="C420" s="19">
        <v>871</v>
      </c>
      <c r="D420" s="69">
        <v>150837</v>
      </c>
      <c r="E420" s="70" t="s">
        <v>2337</v>
      </c>
      <c r="F420" s="21" t="s">
        <v>2338</v>
      </c>
      <c r="G420" s="21" t="s">
        <v>32</v>
      </c>
      <c r="H420" s="22" t="s">
        <v>112</v>
      </c>
      <c r="I420" s="23" t="s">
        <v>1644</v>
      </c>
      <c r="J420" s="23" t="s">
        <v>1492</v>
      </c>
      <c r="K420" s="21" t="s">
        <v>3790</v>
      </c>
      <c r="L420" s="24" t="s">
        <v>280</v>
      </c>
      <c r="M420" s="21" t="s">
        <v>266</v>
      </c>
      <c r="N420" s="21" t="s">
        <v>398</v>
      </c>
      <c r="O420" s="21" t="s">
        <v>1274</v>
      </c>
      <c r="P420" s="3" t="s">
        <v>48</v>
      </c>
      <c r="Q420" s="3" t="s">
        <v>2957</v>
      </c>
      <c r="R420" s="45" t="s">
        <v>2957</v>
      </c>
      <c r="S420" s="3" t="s">
        <v>2957</v>
      </c>
      <c r="T420" s="5">
        <v>43997</v>
      </c>
      <c r="U420" s="5">
        <v>44741</v>
      </c>
      <c r="V420" s="12"/>
      <c r="W420" s="5"/>
      <c r="X420" s="5"/>
      <c r="Y420" s="5" t="s">
        <v>853</v>
      </c>
      <c r="Z420" s="5"/>
      <c r="AA420" s="35"/>
      <c r="AB420" s="51" t="s">
        <v>4926</v>
      </c>
      <c r="AC420" s="51" t="s">
        <v>4927</v>
      </c>
      <c r="AD420" s="51" t="s">
        <v>4926</v>
      </c>
    </row>
    <row r="421" spans="2:30" ht="15" customHeight="1" x14ac:dyDescent="0.3">
      <c r="B421" s="68">
        <v>416</v>
      </c>
      <c r="C421" s="19">
        <v>872</v>
      </c>
      <c r="D421" s="69">
        <v>150838</v>
      </c>
      <c r="E421" s="70" t="s">
        <v>2339</v>
      </c>
      <c r="F421" s="21" t="s">
        <v>2340</v>
      </c>
      <c r="G421" s="21" t="s">
        <v>32</v>
      </c>
      <c r="H421" s="22" t="s">
        <v>112</v>
      </c>
      <c r="I421" s="23" t="s">
        <v>1644</v>
      </c>
      <c r="J421" s="23" t="s">
        <v>1492</v>
      </c>
      <c r="K421" s="21" t="s">
        <v>3791</v>
      </c>
      <c r="L421" s="24" t="s">
        <v>417</v>
      </c>
      <c r="M421" s="21" t="s">
        <v>266</v>
      </c>
      <c r="N421" s="21" t="s">
        <v>275</v>
      </c>
      <c r="O421" s="21" t="s">
        <v>296</v>
      </c>
      <c r="P421" s="3" t="s">
        <v>48</v>
      </c>
      <c r="Q421" s="3" t="s">
        <v>2957</v>
      </c>
      <c r="R421" s="45" t="s">
        <v>2957</v>
      </c>
      <c r="S421" s="3" t="s">
        <v>2957</v>
      </c>
      <c r="T421" s="5">
        <v>43997</v>
      </c>
      <c r="U421" s="5">
        <v>44507</v>
      </c>
      <c r="V421" s="12"/>
      <c r="W421" s="5"/>
      <c r="X421" s="5"/>
      <c r="Y421" s="5" t="s">
        <v>853</v>
      </c>
      <c r="Z421" s="5"/>
      <c r="AA421" s="35"/>
      <c r="AB421" s="51" t="s">
        <v>4926</v>
      </c>
      <c r="AC421" s="51" t="s">
        <v>4927</v>
      </c>
      <c r="AD421" s="51" t="s">
        <v>4927</v>
      </c>
    </row>
    <row r="422" spans="2:30" ht="15" customHeight="1" x14ac:dyDescent="0.3">
      <c r="B422" s="68">
        <v>417</v>
      </c>
      <c r="C422" s="19">
        <v>873</v>
      </c>
      <c r="D422" s="69">
        <v>150839</v>
      </c>
      <c r="E422" s="70" t="s">
        <v>2341</v>
      </c>
      <c r="F422" s="21" t="s">
        <v>2342</v>
      </c>
      <c r="G422" s="21" t="s">
        <v>32</v>
      </c>
      <c r="H422" s="22" t="s">
        <v>112</v>
      </c>
      <c r="I422" s="23" t="s">
        <v>1601</v>
      </c>
      <c r="J422" s="23" t="s">
        <v>1492</v>
      </c>
      <c r="K422" s="21" t="s">
        <v>3792</v>
      </c>
      <c r="L422" s="42" t="s">
        <v>280</v>
      </c>
      <c r="M422" s="21" t="s">
        <v>266</v>
      </c>
      <c r="N422" s="21" t="s">
        <v>267</v>
      </c>
      <c r="O422" s="21" t="s">
        <v>573</v>
      </c>
      <c r="P422" s="3" t="s">
        <v>48</v>
      </c>
      <c r="Q422" s="3" t="s">
        <v>2957</v>
      </c>
      <c r="R422" s="45" t="s">
        <v>2957</v>
      </c>
      <c r="S422" s="3" t="s">
        <v>2957</v>
      </c>
      <c r="T422" s="5">
        <v>43993</v>
      </c>
      <c r="U422" s="5">
        <v>45065</v>
      </c>
      <c r="V422" s="12"/>
      <c r="W422" s="5"/>
      <c r="X422" s="5"/>
      <c r="Y422" s="5" t="s">
        <v>853</v>
      </c>
      <c r="Z422" s="5"/>
      <c r="AA422" s="35" t="s">
        <v>3793</v>
      </c>
      <c r="AB422" s="51" t="s">
        <v>4926</v>
      </c>
      <c r="AC422" s="51" t="s">
        <v>4927</v>
      </c>
      <c r="AD422" s="51" t="s">
        <v>4927</v>
      </c>
    </row>
    <row r="423" spans="2:30" ht="15" customHeight="1" x14ac:dyDescent="0.3">
      <c r="B423" s="68">
        <v>418</v>
      </c>
      <c r="C423" s="19">
        <v>874</v>
      </c>
      <c r="D423" s="69">
        <v>150840</v>
      </c>
      <c r="E423" s="70" t="s">
        <v>1754</v>
      </c>
      <c r="F423" s="21" t="s">
        <v>2343</v>
      </c>
      <c r="G423" s="21" t="s">
        <v>32</v>
      </c>
      <c r="H423" s="22" t="s">
        <v>112</v>
      </c>
      <c r="I423" s="23" t="s">
        <v>1499</v>
      </c>
      <c r="J423" s="23" t="s">
        <v>1492</v>
      </c>
      <c r="K423" s="21" t="s">
        <v>3794</v>
      </c>
      <c r="L423" s="24" t="s">
        <v>280</v>
      </c>
      <c r="M423" s="21" t="s">
        <v>312</v>
      </c>
      <c r="N423" s="21" t="s">
        <v>398</v>
      </c>
      <c r="O423" s="21" t="s">
        <v>1723</v>
      </c>
      <c r="P423" s="3" t="s">
        <v>48</v>
      </c>
      <c r="Q423" s="3" t="s">
        <v>43</v>
      </c>
      <c r="R423" s="45">
        <v>45279</v>
      </c>
      <c r="S423" s="3" t="s">
        <v>2957</v>
      </c>
      <c r="T423" s="5">
        <v>43979</v>
      </c>
      <c r="U423" s="106">
        <v>45020</v>
      </c>
      <c r="V423" s="12"/>
      <c r="W423" s="5"/>
      <c r="X423" s="5"/>
      <c r="Y423" s="5" t="s">
        <v>853</v>
      </c>
      <c r="Z423" s="5"/>
      <c r="AA423" s="35"/>
      <c r="AB423" s="51" t="s">
        <v>4926</v>
      </c>
      <c r="AC423" s="51" t="s">
        <v>4927</v>
      </c>
      <c r="AD423" s="51" t="s">
        <v>4927</v>
      </c>
    </row>
    <row r="424" spans="2:30" ht="15" customHeight="1" x14ac:dyDescent="0.3">
      <c r="B424" s="68">
        <v>419</v>
      </c>
      <c r="C424" s="19">
        <v>875</v>
      </c>
      <c r="D424" s="69">
        <v>150841</v>
      </c>
      <c r="E424" s="70" t="s">
        <v>2344</v>
      </c>
      <c r="F424" s="21" t="s">
        <v>2345</v>
      </c>
      <c r="G424" s="21" t="s">
        <v>32</v>
      </c>
      <c r="H424" s="22" t="s">
        <v>112</v>
      </c>
      <c r="I424" s="23" t="s">
        <v>1499</v>
      </c>
      <c r="J424" s="23" t="s">
        <v>1492</v>
      </c>
      <c r="K424" s="21" t="s">
        <v>3795</v>
      </c>
      <c r="L424" s="24" t="s">
        <v>242</v>
      </c>
      <c r="M424" s="21" t="s">
        <v>312</v>
      </c>
      <c r="N424" s="21" t="s">
        <v>639</v>
      </c>
      <c r="O424" s="21" t="s">
        <v>2346</v>
      </c>
      <c r="P424" s="3" t="s">
        <v>48</v>
      </c>
      <c r="Q424" s="3" t="s">
        <v>2957</v>
      </c>
      <c r="R424" s="45" t="s">
        <v>2957</v>
      </c>
      <c r="S424" s="3" t="s">
        <v>2957</v>
      </c>
      <c r="T424" s="5">
        <v>43983</v>
      </c>
      <c r="U424" s="5">
        <v>44550</v>
      </c>
      <c r="V424" s="12"/>
      <c r="W424" s="5"/>
      <c r="X424" s="5"/>
      <c r="Y424" s="5" t="s">
        <v>853</v>
      </c>
      <c r="Z424" s="5"/>
      <c r="AA424" s="35"/>
      <c r="AB424" s="51" t="s">
        <v>4926</v>
      </c>
      <c r="AC424" s="51" t="s">
        <v>4927</v>
      </c>
      <c r="AD424" s="51" t="s">
        <v>4927</v>
      </c>
    </row>
    <row r="425" spans="2:30" ht="15" customHeight="1" x14ac:dyDescent="0.3">
      <c r="B425" s="68">
        <v>420</v>
      </c>
      <c r="C425" s="19">
        <v>876</v>
      </c>
      <c r="D425" s="69">
        <v>150842</v>
      </c>
      <c r="E425" s="70" t="s">
        <v>2347</v>
      </c>
      <c r="F425" s="21" t="s">
        <v>2348</v>
      </c>
      <c r="G425" s="21" t="s">
        <v>32</v>
      </c>
      <c r="H425" s="22" t="s">
        <v>112</v>
      </c>
      <c r="I425" s="23" t="s">
        <v>1499</v>
      </c>
      <c r="J425" s="23" t="s">
        <v>1492</v>
      </c>
      <c r="K425" s="21" t="s">
        <v>3796</v>
      </c>
      <c r="L425" s="24" t="s">
        <v>280</v>
      </c>
      <c r="M425" s="21" t="s">
        <v>266</v>
      </c>
      <c r="N425" s="21" t="s">
        <v>398</v>
      </c>
      <c r="O425" s="21" t="s">
        <v>2349</v>
      </c>
      <c r="P425" s="3" t="s">
        <v>48</v>
      </c>
      <c r="Q425" s="3" t="s">
        <v>2957</v>
      </c>
      <c r="R425" s="45" t="s">
        <v>2957</v>
      </c>
      <c r="S425" s="3" t="s">
        <v>2957</v>
      </c>
      <c r="T425" s="5">
        <v>43992</v>
      </c>
      <c r="U425" s="5">
        <v>45006</v>
      </c>
      <c r="V425" s="12"/>
      <c r="W425" s="5"/>
      <c r="X425" s="5"/>
      <c r="Y425" s="5" t="s">
        <v>853</v>
      </c>
      <c r="Z425" s="5"/>
      <c r="AA425" s="35"/>
      <c r="AB425" s="51" t="s">
        <v>4926</v>
      </c>
      <c r="AC425" s="51" t="s">
        <v>4927</v>
      </c>
      <c r="AD425" s="51" t="s">
        <v>4927</v>
      </c>
    </row>
    <row r="426" spans="2:30" ht="15" customHeight="1" x14ac:dyDescent="0.3">
      <c r="B426" s="68">
        <v>421</v>
      </c>
      <c r="C426" s="73" t="s">
        <v>2957</v>
      </c>
      <c r="D426" s="74">
        <v>150843</v>
      </c>
      <c r="E426" s="75" t="s">
        <v>2350</v>
      </c>
      <c r="F426" s="76" t="s">
        <v>2351</v>
      </c>
      <c r="G426" s="76" t="s">
        <v>32</v>
      </c>
      <c r="H426" s="77" t="s">
        <v>112</v>
      </c>
      <c r="I426" s="78" t="s">
        <v>1711</v>
      </c>
      <c r="J426" s="78" t="s">
        <v>1492</v>
      </c>
      <c r="K426" s="76" t="s">
        <v>3797</v>
      </c>
      <c r="L426" s="79" t="s">
        <v>417</v>
      </c>
      <c r="M426" s="76" t="s">
        <v>312</v>
      </c>
      <c r="N426" s="76" t="s">
        <v>398</v>
      </c>
      <c r="O426" s="76" t="s">
        <v>2171</v>
      </c>
      <c r="P426" s="80" t="s">
        <v>48</v>
      </c>
      <c r="Q426" s="80" t="s">
        <v>2957</v>
      </c>
      <c r="R426" s="81" t="s">
        <v>2957</v>
      </c>
      <c r="S426" s="80" t="s">
        <v>2957</v>
      </c>
      <c r="T426" s="82">
        <v>44011</v>
      </c>
      <c r="U426" s="82">
        <v>44011</v>
      </c>
      <c r="V426" s="83" t="s">
        <v>3386</v>
      </c>
      <c r="W426" s="82"/>
      <c r="X426" s="82" t="s">
        <v>853</v>
      </c>
      <c r="Y426" s="82"/>
      <c r="Z426" s="82"/>
      <c r="AA426" s="103" t="s">
        <v>3798</v>
      </c>
      <c r="AB426" s="92" t="s">
        <v>4927</v>
      </c>
      <c r="AC426" s="92" t="s">
        <v>4927</v>
      </c>
      <c r="AD426" s="92" t="s">
        <v>4927</v>
      </c>
    </row>
    <row r="427" spans="2:30" ht="15" customHeight="1" x14ac:dyDescent="0.3">
      <c r="B427" s="68">
        <v>422</v>
      </c>
      <c r="C427" s="73" t="s">
        <v>2957</v>
      </c>
      <c r="D427" s="74">
        <v>150844</v>
      </c>
      <c r="E427" s="75" t="s">
        <v>2352</v>
      </c>
      <c r="F427" s="76" t="s">
        <v>122</v>
      </c>
      <c r="G427" s="76" t="s">
        <v>32</v>
      </c>
      <c r="H427" s="77" t="s">
        <v>112</v>
      </c>
      <c r="I427" s="78" t="s">
        <v>1699</v>
      </c>
      <c r="J427" s="78" t="s">
        <v>1492</v>
      </c>
      <c r="K427" s="76" t="s">
        <v>3799</v>
      </c>
      <c r="L427" s="79" t="s">
        <v>280</v>
      </c>
      <c r="M427" s="76" t="s">
        <v>312</v>
      </c>
      <c r="N427" s="76" t="s">
        <v>398</v>
      </c>
      <c r="O427" s="76" t="s">
        <v>537</v>
      </c>
      <c r="P427" s="80" t="s">
        <v>48</v>
      </c>
      <c r="Q427" s="80" t="s">
        <v>2957</v>
      </c>
      <c r="R427" s="81" t="s">
        <v>2957</v>
      </c>
      <c r="S427" s="80" t="s">
        <v>2957</v>
      </c>
      <c r="T427" s="82">
        <v>44011</v>
      </c>
      <c r="U427" s="82">
        <v>44672</v>
      </c>
      <c r="V427" s="86" t="s">
        <v>3262</v>
      </c>
      <c r="W427" s="82"/>
      <c r="X427" s="82" t="s">
        <v>853</v>
      </c>
      <c r="Y427" s="82"/>
      <c r="Z427" s="82"/>
      <c r="AA427" s="84" t="s">
        <v>3800</v>
      </c>
      <c r="AB427" s="92" t="s">
        <v>4927</v>
      </c>
      <c r="AC427" s="92" t="s">
        <v>4927</v>
      </c>
      <c r="AD427" s="92" t="s">
        <v>4927</v>
      </c>
    </row>
    <row r="428" spans="2:30" ht="15" customHeight="1" x14ac:dyDescent="0.3">
      <c r="B428" s="68">
        <v>423</v>
      </c>
      <c r="C428" s="19">
        <v>877</v>
      </c>
      <c r="D428" s="69">
        <v>150845</v>
      </c>
      <c r="E428" s="70" t="s">
        <v>2353</v>
      </c>
      <c r="F428" s="21" t="s">
        <v>213</v>
      </c>
      <c r="G428" s="21" t="s">
        <v>32</v>
      </c>
      <c r="H428" s="22" t="s">
        <v>112</v>
      </c>
      <c r="I428" s="23" t="s">
        <v>1644</v>
      </c>
      <c r="J428" s="23" t="s">
        <v>1492</v>
      </c>
      <c r="K428" s="21" t="s">
        <v>3801</v>
      </c>
      <c r="L428" s="24" t="s">
        <v>280</v>
      </c>
      <c r="M428" s="21" t="s">
        <v>256</v>
      </c>
      <c r="N428" s="21" t="s">
        <v>308</v>
      </c>
      <c r="O428" s="21" t="s">
        <v>450</v>
      </c>
      <c r="P428" s="3" t="s">
        <v>50</v>
      </c>
      <c r="Q428" s="3" t="s">
        <v>43</v>
      </c>
      <c r="R428" s="45">
        <v>44054</v>
      </c>
      <c r="S428" s="3" t="s">
        <v>2354</v>
      </c>
      <c r="T428" s="5">
        <v>44140</v>
      </c>
      <c r="U428" s="5">
        <v>44993</v>
      </c>
      <c r="V428" s="12" t="s">
        <v>172</v>
      </c>
      <c r="W428" s="5"/>
      <c r="X428" s="5"/>
      <c r="Y428" s="5" t="s">
        <v>853</v>
      </c>
      <c r="Z428" s="5"/>
      <c r="AA428" s="35"/>
      <c r="AB428" s="51" t="s">
        <v>4926</v>
      </c>
      <c r="AC428" s="51" t="s">
        <v>4927</v>
      </c>
      <c r="AD428" s="51" t="s">
        <v>4927</v>
      </c>
    </row>
    <row r="429" spans="2:30" ht="15" customHeight="1" x14ac:dyDescent="0.3">
      <c r="B429" s="68">
        <v>424</v>
      </c>
      <c r="C429" s="19">
        <v>878</v>
      </c>
      <c r="D429" s="69">
        <v>150846</v>
      </c>
      <c r="E429" s="70" t="s">
        <v>2130</v>
      </c>
      <c r="F429" s="21" t="s">
        <v>123</v>
      </c>
      <c r="G429" s="21" t="s">
        <v>32</v>
      </c>
      <c r="H429" s="22" t="s">
        <v>107</v>
      </c>
      <c r="I429" s="23" t="s">
        <v>2355</v>
      </c>
      <c r="J429" s="23" t="s">
        <v>1492</v>
      </c>
      <c r="K429" s="21" t="s">
        <v>3802</v>
      </c>
      <c r="L429" s="42" t="s">
        <v>280</v>
      </c>
      <c r="M429" s="21" t="s">
        <v>266</v>
      </c>
      <c r="N429" s="21" t="s">
        <v>300</v>
      </c>
      <c r="O429" s="21" t="s">
        <v>435</v>
      </c>
      <c r="P429" s="3" t="s">
        <v>50</v>
      </c>
      <c r="Q429" s="3" t="s">
        <v>43</v>
      </c>
      <c r="R429" s="45">
        <v>44895</v>
      </c>
      <c r="S429" s="3" t="s">
        <v>3803</v>
      </c>
      <c r="T429" s="5">
        <v>44154</v>
      </c>
      <c r="U429" s="5">
        <v>44987</v>
      </c>
      <c r="V429" s="12" t="s">
        <v>3804</v>
      </c>
      <c r="W429" s="5"/>
      <c r="X429" s="5"/>
      <c r="Y429" s="5" t="s">
        <v>853</v>
      </c>
      <c r="Z429" s="5"/>
      <c r="AA429" s="35"/>
      <c r="AB429" s="51" t="s">
        <v>4926</v>
      </c>
      <c r="AC429" s="51" t="s">
        <v>4927</v>
      </c>
      <c r="AD429" s="51" t="s">
        <v>4927</v>
      </c>
    </row>
    <row r="430" spans="2:30" ht="15" customHeight="1" x14ac:dyDescent="0.3">
      <c r="B430" s="68">
        <v>425</v>
      </c>
      <c r="C430" s="19">
        <v>879</v>
      </c>
      <c r="D430" s="71">
        <v>150847</v>
      </c>
      <c r="E430" s="72" t="s">
        <v>1802</v>
      </c>
      <c r="F430" s="21" t="s">
        <v>3090</v>
      </c>
      <c r="G430" s="21" t="s">
        <v>32</v>
      </c>
      <c r="H430" s="27" t="s">
        <v>112</v>
      </c>
      <c r="I430" s="21" t="s">
        <v>1657</v>
      </c>
      <c r="J430" s="21" t="s">
        <v>1579</v>
      </c>
      <c r="K430" s="21" t="s">
        <v>3805</v>
      </c>
      <c r="L430" s="24" t="s">
        <v>242</v>
      </c>
      <c r="M430" s="34" t="s">
        <v>243</v>
      </c>
      <c r="N430" s="21" t="s">
        <v>308</v>
      </c>
      <c r="O430" s="21" t="s">
        <v>258</v>
      </c>
      <c r="P430" s="3" t="s">
        <v>50</v>
      </c>
      <c r="Q430" s="3" t="s">
        <v>43</v>
      </c>
      <c r="R430" s="45">
        <v>44179</v>
      </c>
      <c r="S430" s="3" t="s">
        <v>2356</v>
      </c>
      <c r="T430" s="5">
        <v>44229</v>
      </c>
      <c r="U430" s="5">
        <v>45112</v>
      </c>
      <c r="V430" s="30" t="s">
        <v>3806</v>
      </c>
      <c r="W430" s="5" t="s">
        <v>853</v>
      </c>
      <c r="X430" s="5"/>
      <c r="Y430" s="5" t="s">
        <v>853</v>
      </c>
      <c r="Z430" s="5"/>
      <c r="AA430" s="35"/>
      <c r="AB430" s="51" t="s">
        <v>4926</v>
      </c>
      <c r="AC430" s="51" t="s">
        <v>4927</v>
      </c>
      <c r="AD430" s="51" t="s">
        <v>4927</v>
      </c>
    </row>
    <row r="431" spans="2:30" ht="15" customHeight="1" x14ac:dyDescent="0.3">
      <c r="B431" s="68">
        <v>426</v>
      </c>
      <c r="C431" s="19">
        <v>880</v>
      </c>
      <c r="D431" s="69">
        <v>150848</v>
      </c>
      <c r="E431" s="70" t="s">
        <v>3807</v>
      </c>
      <c r="F431" s="21" t="s">
        <v>2357</v>
      </c>
      <c r="G431" s="21" t="s">
        <v>32</v>
      </c>
      <c r="H431" s="22" t="s">
        <v>112</v>
      </c>
      <c r="I431" s="23" t="s">
        <v>1644</v>
      </c>
      <c r="J431" s="23" t="s">
        <v>1492</v>
      </c>
      <c r="K431" s="21" t="s">
        <v>3808</v>
      </c>
      <c r="L431" s="24" t="s">
        <v>242</v>
      </c>
      <c r="M431" s="21" t="s">
        <v>266</v>
      </c>
      <c r="N431" s="21" t="s">
        <v>398</v>
      </c>
      <c r="O431" s="21" t="s">
        <v>2358</v>
      </c>
      <c r="P431" s="3" t="s">
        <v>48</v>
      </c>
      <c r="Q431" s="3" t="s">
        <v>2957</v>
      </c>
      <c r="R431" s="45" t="s">
        <v>2957</v>
      </c>
      <c r="S431" s="3" t="s">
        <v>2957</v>
      </c>
      <c r="T431" s="5">
        <v>44153</v>
      </c>
      <c r="U431" s="5">
        <v>45069</v>
      </c>
      <c r="V431" s="12"/>
      <c r="W431" s="5"/>
      <c r="X431" s="5"/>
      <c r="Y431" s="5" t="s">
        <v>853</v>
      </c>
      <c r="Z431" s="5"/>
      <c r="AA431" s="35"/>
      <c r="AB431" s="51" t="s">
        <v>4926</v>
      </c>
      <c r="AC431" s="51" t="s">
        <v>4927</v>
      </c>
      <c r="AD431" s="51" t="s">
        <v>4927</v>
      </c>
    </row>
    <row r="432" spans="2:30" ht="15" customHeight="1" x14ac:dyDescent="0.3">
      <c r="B432" s="68">
        <v>427</v>
      </c>
      <c r="C432" s="19">
        <v>881</v>
      </c>
      <c r="D432" s="69">
        <v>150849</v>
      </c>
      <c r="E432" s="70" t="s">
        <v>2359</v>
      </c>
      <c r="F432" s="21" t="s">
        <v>2360</v>
      </c>
      <c r="G432" s="21" t="s">
        <v>32</v>
      </c>
      <c r="H432" s="22" t="s">
        <v>112</v>
      </c>
      <c r="I432" s="23" t="s">
        <v>1678</v>
      </c>
      <c r="J432" s="23" t="s">
        <v>1492</v>
      </c>
      <c r="K432" s="21" t="s">
        <v>3809</v>
      </c>
      <c r="L432" s="24" t="s">
        <v>280</v>
      </c>
      <c r="M432" s="21" t="s">
        <v>266</v>
      </c>
      <c r="N432" s="21" t="s">
        <v>267</v>
      </c>
      <c r="O432" s="21" t="s">
        <v>1186</v>
      </c>
      <c r="P432" s="3" t="s">
        <v>48</v>
      </c>
      <c r="Q432" s="3" t="s">
        <v>2957</v>
      </c>
      <c r="R432" s="45" t="s">
        <v>2957</v>
      </c>
      <c r="S432" s="3" t="s">
        <v>2957</v>
      </c>
      <c r="T432" s="5">
        <v>43990</v>
      </c>
      <c r="U432" s="5">
        <v>43990</v>
      </c>
      <c r="V432" s="12"/>
      <c r="W432" s="5"/>
      <c r="X432" s="5"/>
      <c r="Y432" s="5" t="s">
        <v>853</v>
      </c>
      <c r="Z432" s="5"/>
      <c r="AA432" s="35"/>
      <c r="AB432" s="51" t="s">
        <v>4926</v>
      </c>
      <c r="AC432" s="51" t="s">
        <v>4926</v>
      </c>
      <c r="AD432" s="51" t="s">
        <v>4927</v>
      </c>
    </row>
    <row r="433" spans="2:30" ht="15" customHeight="1" x14ac:dyDescent="0.3">
      <c r="B433" s="68">
        <v>428</v>
      </c>
      <c r="C433" s="19">
        <v>882</v>
      </c>
      <c r="D433" s="69">
        <v>150850</v>
      </c>
      <c r="E433" s="70" t="s">
        <v>2361</v>
      </c>
      <c r="F433" s="89" t="s">
        <v>3091</v>
      </c>
      <c r="G433" s="21" t="s">
        <v>32</v>
      </c>
      <c r="H433" s="22" t="s">
        <v>112</v>
      </c>
      <c r="I433" s="23" t="s">
        <v>1644</v>
      </c>
      <c r="J433" s="23" t="s">
        <v>1492</v>
      </c>
      <c r="K433" s="49" t="s">
        <v>3810</v>
      </c>
      <c r="L433" s="24" t="s">
        <v>417</v>
      </c>
      <c r="M433" s="21"/>
      <c r="N433" s="21" t="s">
        <v>244</v>
      </c>
      <c r="O433" s="21" t="s">
        <v>253</v>
      </c>
      <c r="P433" s="3" t="s">
        <v>48</v>
      </c>
      <c r="Q433" s="3" t="s">
        <v>2957</v>
      </c>
      <c r="R433" s="45" t="s">
        <v>2957</v>
      </c>
      <c r="S433" s="3" t="s">
        <v>2957</v>
      </c>
      <c r="T433" s="5">
        <v>44279</v>
      </c>
      <c r="U433" s="5">
        <v>44279</v>
      </c>
      <c r="V433" s="107" t="s">
        <v>3811</v>
      </c>
      <c r="W433" s="5" t="s">
        <v>853</v>
      </c>
      <c r="X433" s="5"/>
      <c r="Y433" s="5" t="s">
        <v>853</v>
      </c>
      <c r="Z433" s="5"/>
      <c r="AA433" s="35"/>
      <c r="AB433" s="51" t="s">
        <v>4926</v>
      </c>
      <c r="AC433" s="51" t="s">
        <v>4926</v>
      </c>
      <c r="AD433" s="51" t="s">
        <v>4926</v>
      </c>
    </row>
    <row r="434" spans="2:30" ht="15" customHeight="1" x14ac:dyDescent="0.3">
      <c r="B434" s="68">
        <v>429</v>
      </c>
      <c r="C434" s="19">
        <v>883</v>
      </c>
      <c r="D434" s="69">
        <v>150851</v>
      </c>
      <c r="E434" s="70" t="s">
        <v>2362</v>
      </c>
      <c r="F434" s="89" t="s">
        <v>3092</v>
      </c>
      <c r="G434" s="21" t="s">
        <v>32</v>
      </c>
      <c r="H434" s="22" t="s">
        <v>112</v>
      </c>
      <c r="I434" s="23" t="s">
        <v>1702</v>
      </c>
      <c r="J434" s="23" t="s">
        <v>1492</v>
      </c>
      <c r="K434" s="21" t="s">
        <v>3812</v>
      </c>
      <c r="L434" s="24" t="s">
        <v>242</v>
      </c>
      <c r="M434" s="21"/>
      <c r="N434" s="21" t="s">
        <v>398</v>
      </c>
      <c r="O434" s="21" t="s">
        <v>1910</v>
      </c>
      <c r="P434" s="3" t="s">
        <v>48</v>
      </c>
      <c r="Q434" s="3" t="s">
        <v>2957</v>
      </c>
      <c r="R434" s="45" t="s">
        <v>2957</v>
      </c>
      <c r="S434" s="3" t="s">
        <v>2957</v>
      </c>
      <c r="T434" s="5">
        <v>43788</v>
      </c>
      <c r="U434" s="5">
        <v>43788</v>
      </c>
      <c r="V434" s="101" t="s">
        <v>3813</v>
      </c>
      <c r="W434" s="5"/>
      <c r="X434" s="5"/>
      <c r="Y434" s="5" t="s">
        <v>853</v>
      </c>
      <c r="Z434" s="5"/>
      <c r="AA434" s="35"/>
      <c r="AB434" s="51" t="s">
        <v>4926</v>
      </c>
      <c r="AC434" s="51" t="s">
        <v>4927</v>
      </c>
      <c r="AD434" s="51" t="s">
        <v>4927</v>
      </c>
    </row>
    <row r="435" spans="2:30" ht="15" customHeight="1" x14ac:dyDescent="0.3">
      <c r="B435" s="68">
        <v>430</v>
      </c>
      <c r="C435" s="19">
        <v>884</v>
      </c>
      <c r="D435" s="71">
        <v>150852</v>
      </c>
      <c r="E435" s="72" t="s">
        <v>2363</v>
      </c>
      <c r="F435" s="21" t="s">
        <v>2364</v>
      </c>
      <c r="G435" s="21" t="s">
        <v>32</v>
      </c>
      <c r="H435" s="27" t="s">
        <v>107</v>
      </c>
      <c r="I435" s="21" t="s">
        <v>2355</v>
      </c>
      <c r="J435" s="21" t="s">
        <v>1492</v>
      </c>
      <c r="K435" s="21" t="s">
        <v>3814</v>
      </c>
      <c r="L435" s="24" t="s">
        <v>417</v>
      </c>
      <c r="M435" s="21" t="s">
        <v>312</v>
      </c>
      <c r="N435" s="21" t="s">
        <v>327</v>
      </c>
      <c r="O435" s="21" t="s">
        <v>431</v>
      </c>
      <c r="P435" s="24" t="s">
        <v>48</v>
      </c>
      <c r="Q435" s="3" t="s">
        <v>2957</v>
      </c>
      <c r="R435" s="45" t="s">
        <v>2957</v>
      </c>
      <c r="S435" s="3" t="s">
        <v>2957</v>
      </c>
      <c r="T435" s="5">
        <v>44308</v>
      </c>
      <c r="U435" s="5">
        <v>44308</v>
      </c>
      <c r="V435" s="30" t="s">
        <v>3815</v>
      </c>
      <c r="W435" s="5" t="s">
        <v>853</v>
      </c>
      <c r="X435" s="5"/>
      <c r="Y435" s="5" t="s">
        <v>853</v>
      </c>
      <c r="Z435" s="5"/>
      <c r="AA435" s="35"/>
      <c r="AB435" s="51" t="s">
        <v>4926</v>
      </c>
      <c r="AC435" s="51" t="s">
        <v>4927</v>
      </c>
      <c r="AD435" s="51" t="s">
        <v>4927</v>
      </c>
    </row>
    <row r="436" spans="2:30" ht="15" customHeight="1" x14ac:dyDescent="0.3">
      <c r="B436" s="68">
        <v>431</v>
      </c>
      <c r="C436" s="19">
        <v>885</v>
      </c>
      <c r="D436" s="71">
        <v>150853</v>
      </c>
      <c r="E436" s="72" t="s">
        <v>2365</v>
      </c>
      <c r="F436" s="21" t="s">
        <v>3093</v>
      </c>
      <c r="G436" s="21" t="s">
        <v>32</v>
      </c>
      <c r="H436" s="27" t="s">
        <v>112</v>
      </c>
      <c r="I436" s="21" t="s">
        <v>1636</v>
      </c>
      <c r="J436" s="21" t="s">
        <v>1579</v>
      </c>
      <c r="K436" s="49" t="s">
        <v>3816</v>
      </c>
      <c r="L436" s="24" t="s">
        <v>242</v>
      </c>
      <c r="M436" s="21" t="s">
        <v>243</v>
      </c>
      <c r="N436" s="21" t="s">
        <v>308</v>
      </c>
      <c r="O436" s="21" t="s">
        <v>673</v>
      </c>
      <c r="P436" s="3" t="s">
        <v>50</v>
      </c>
      <c r="Q436" s="3" t="s">
        <v>43</v>
      </c>
      <c r="R436" s="45">
        <v>43990</v>
      </c>
      <c r="S436" s="3" t="s">
        <v>3817</v>
      </c>
      <c r="T436" s="5">
        <v>43993</v>
      </c>
      <c r="U436" s="5">
        <v>45035</v>
      </c>
      <c r="V436" s="30" t="s">
        <v>3815</v>
      </c>
      <c r="W436" s="5" t="s">
        <v>853</v>
      </c>
      <c r="X436" s="5"/>
      <c r="Y436" s="5" t="s">
        <v>853</v>
      </c>
      <c r="Z436" s="5"/>
      <c r="AA436" s="35"/>
      <c r="AB436" s="51" t="s">
        <v>4926</v>
      </c>
      <c r="AC436" s="51" t="s">
        <v>4927</v>
      </c>
      <c r="AD436" s="51" t="s">
        <v>4927</v>
      </c>
    </row>
    <row r="437" spans="2:30" ht="15" customHeight="1" x14ac:dyDescent="0.3">
      <c r="B437" s="68">
        <v>432</v>
      </c>
      <c r="C437" s="19">
        <v>886</v>
      </c>
      <c r="D437" s="71">
        <v>150854</v>
      </c>
      <c r="E437" s="72" t="s">
        <v>2366</v>
      </c>
      <c r="F437" s="21" t="s">
        <v>3094</v>
      </c>
      <c r="G437" s="21" t="s">
        <v>32</v>
      </c>
      <c r="H437" s="27" t="s">
        <v>112</v>
      </c>
      <c r="I437" s="21" t="s">
        <v>1499</v>
      </c>
      <c r="J437" s="21" t="s">
        <v>1492</v>
      </c>
      <c r="K437" s="21" t="s">
        <v>3818</v>
      </c>
      <c r="L437" s="24" t="s">
        <v>417</v>
      </c>
      <c r="M437" s="21" t="s">
        <v>312</v>
      </c>
      <c r="N437" s="21" t="s">
        <v>398</v>
      </c>
      <c r="O437" s="21" t="s">
        <v>2367</v>
      </c>
      <c r="P437" s="3" t="s">
        <v>48</v>
      </c>
      <c r="Q437" s="3" t="s">
        <v>2957</v>
      </c>
      <c r="R437" s="45" t="s">
        <v>2957</v>
      </c>
      <c r="S437" s="3" t="s">
        <v>2957</v>
      </c>
      <c r="T437" s="5">
        <v>44377</v>
      </c>
      <c r="U437" s="5">
        <v>44377</v>
      </c>
      <c r="V437" s="31" t="s">
        <v>3815</v>
      </c>
      <c r="W437" s="5" t="s">
        <v>853</v>
      </c>
      <c r="X437" s="5"/>
      <c r="Y437" s="5" t="s">
        <v>853</v>
      </c>
      <c r="Z437" s="5"/>
      <c r="AA437" s="35"/>
      <c r="AB437" s="51" t="s">
        <v>4927</v>
      </c>
      <c r="AC437" s="51" t="s">
        <v>4926</v>
      </c>
      <c r="AD437" s="51" t="s">
        <v>4927</v>
      </c>
    </row>
    <row r="438" spans="2:30" ht="15" customHeight="1" x14ac:dyDescent="0.3">
      <c r="B438" s="68">
        <v>433</v>
      </c>
      <c r="C438" s="19">
        <v>887</v>
      </c>
      <c r="D438" s="69">
        <v>150855</v>
      </c>
      <c r="E438" s="70" t="s">
        <v>3819</v>
      </c>
      <c r="F438" s="2" t="s">
        <v>214</v>
      </c>
      <c r="G438" s="21" t="s">
        <v>32</v>
      </c>
      <c r="H438" s="22" t="s">
        <v>112</v>
      </c>
      <c r="I438" s="23" t="s">
        <v>1499</v>
      </c>
      <c r="J438" s="23" t="s">
        <v>1492</v>
      </c>
      <c r="K438" s="21" t="s">
        <v>3820</v>
      </c>
      <c r="L438" s="3" t="s">
        <v>280</v>
      </c>
      <c r="M438" s="21" t="s">
        <v>312</v>
      </c>
      <c r="N438" s="2" t="s">
        <v>398</v>
      </c>
      <c r="O438" s="21" t="s">
        <v>1317</v>
      </c>
      <c r="P438" s="3" t="s">
        <v>48</v>
      </c>
      <c r="Q438" s="3" t="s">
        <v>2957</v>
      </c>
      <c r="R438" s="45" t="s">
        <v>2957</v>
      </c>
      <c r="S438" s="3" t="s">
        <v>2957</v>
      </c>
      <c r="T438" s="5">
        <v>44620</v>
      </c>
      <c r="U438" s="5">
        <v>45061</v>
      </c>
      <c r="V438" s="12" t="s">
        <v>3447</v>
      </c>
      <c r="W438" s="5" t="s">
        <v>853</v>
      </c>
      <c r="X438" s="5"/>
      <c r="Y438" s="5" t="s">
        <v>853</v>
      </c>
      <c r="Z438" s="5"/>
      <c r="AA438" s="29" t="s">
        <v>3821</v>
      </c>
      <c r="AB438" s="51" t="s">
        <v>4926</v>
      </c>
      <c r="AC438" s="51" t="s">
        <v>4927</v>
      </c>
      <c r="AD438" s="51" t="s">
        <v>4927</v>
      </c>
    </row>
    <row r="439" spans="2:30" ht="15" customHeight="1" x14ac:dyDescent="0.3">
      <c r="B439" s="68">
        <v>434</v>
      </c>
      <c r="C439" s="19">
        <v>1205</v>
      </c>
      <c r="D439" s="69">
        <v>150856</v>
      </c>
      <c r="E439" s="72" t="s">
        <v>2933</v>
      </c>
      <c r="F439" s="21" t="s">
        <v>3095</v>
      </c>
      <c r="G439" s="2" t="s">
        <v>32</v>
      </c>
      <c r="H439" s="47" t="s">
        <v>112</v>
      </c>
      <c r="I439" s="2" t="s">
        <v>1644</v>
      </c>
      <c r="J439" s="2" t="s">
        <v>1579</v>
      </c>
      <c r="K439" s="21" t="s">
        <v>2934</v>
      </c>
      <c r="L439" s="3" t="s">
        <v>242</v>
      </c>
      <c r="M439" s="21"/>
      <c r="N439" s="6" t="s">
        <v>327</v>
      </c>
      <c r="O439" s="35" t="s">
        <v>1791</v>
      </c>
      <c r="P439" s="3" t="s">
        <v>50</v>
      </c>
      <c r="Q439" s="3" t="s">
        <v>43</v>
      </c>
      <c r="R439" s="45">
        <v>44558</v>
      </c>
      <c r="S439" s="3" t="s">
        <v>3822</v>
      </c>
      <c r="T439" s="5">
        <v>44734</v>
      </c>
      <c r="U439" s="5">
        <v>45029</v>
      </c>
      <c r="V439" s="12" t="s">
        <v>3447</v>
      </c>
      <c r="W439" s="5" t="s">
        <v>853</v>
      </c>
      <c r="X439" s="2"/>
      <c r="Y439" s="5" t="s">
        <v>853</v>
      </c>
      <c r="Z439" s="5"/>
      <c r="AB439" s="51" t="s">
        <v>4926</v>
      </c>
      <c r="AC439" s="51" t="s">
        <v>4926</v>
      </c>
      <c r="AD439" s="51" t="s">
        <v>4927</v>
      </c>
    </row>
    <row r="440" spans="2:30" ht="15" customHeight="1" x14ac:dyDescent="0.3">
      <c r="B440" s="68">
        <v>435</v>
      </c>
      <c r="C440" s="19">
        <v>1213</v>
      </c>
      <c r="D440" s="69">
        <v>150858</v>
      </c>
      <c r="E440" s="108" t="s">
        <v>3823</v>
      </c>
      <c r="F440" s="2" t="s">
        <v>3096</v>
      </c>
      <c r="G440" s="2" t="s">
        <v>32</v>
      </c>
      <c r="H440" s="47" t="s">
        <v>112</v>
      </c>
      <c r="I440" s="2" t="s">
        <v>1938</v>
      </c>
      <c r="J440" s="2" t="s">
        <v>1579</v>
      </c>
      <c r="K440" s="48" t="s">
        <v>3824</v>
      </c>
      <c r="L440" s="3" t="s">
        <v>242</v>
      </c>
      <c r="M440" s="21"/>
      <c r="N440" s="35" t="s">
        <v>257</v>
      </c>
      <c r="O440" s="35" t="s">
        <v>258</v>
      </c>
      <c r="P440" s="3" t="s">
        <v>50</v>
      </c>
      <c r="Q440" s="3" t="s">
        <v>43</v>
      </c>
      <c r="R440" s="45">
        <v>44546</v>
      </c>
      <c r="S440" s="3" t="s">
        <v>3825</v>
      </c>
      <c r="T440" s="5">
        <v>44781</v>
      </c>
      <c r="U440" s="5">
        <v>45163</v>
      </c>
      <c r="V440" s="12" t="s">
        <v>3826</v>
      </c>
      <c r="W440" s="5" t="s">
        <v>853</v>
      </c>
      <c r="X440" s="5"/>
      <c r="Y440" s="5"/>
      <c r="Z440" s="5"/>
      <c r="AA440" s="35" t="s">
        <v>3827</v>
      </c>
      <c r="AB440" s="51" t="s">
        <v>4926</v>
      </c>
      <c r="AC440" s="51" t="s">
        <v>4927</v>
      </c>
      <c r="AD440" s="51" t="s">
        <v>4927</v>
      </c>
    </row>
    <row r="441" spans="2:30" ht="15" customHeight="1" x14ac:dyDescent="0.3">
      <c r="B441" s="68">
        <v>436</v>
      </c>
      <c r="C441" s="19">
        <v>1234</v>
      </c>
      <c r="D441" s="88">
        <v>150860</v>
      </c>
      <c r="E441" s="72" t="s">
        <v>3828</v>
      </c>
      <c r="F441" s="2" t="s">
        <v>3139</v>
      </c>
      <c r="G441" s="21" t="s">
        <v>32</v>
      </c>
      <c r="H441" s="21" t="s">
        <v>112</v>
      </c>
      <c r="I441" s="21" t="s">
        <v>1644</v>
      </c>
      <c r="J441" s="21" t="s">
        <v>1492</v>
      </c>
      <c r="K441" s="21" t="s">
        <v>3829</v>
      </c>
      <c r="L441" s="24" t="s">
        <v>242</v>
      </c>
      <c r="M441" s="2"/>
      <c r="N441" s="21" t="s">
        <v>244</v>
      </c>
      <c r="O441" s="35" t="s">
        <v>1115</v>
      </c>
      <c r="P441" s="3" t="s">
        <v>50</v>
      </c>
      <c r="Q441" s="3" t="s">
        <v>43</v>
      </c>
      <c r="R441" s="45">
        <v>44057</v>
      </c>
      <c r="S441" s="3" t="s">
        <v>3830</v>
      </c>
      <c r="T441" s="5">
        <v>45063</v>
      </c>
      <c r="U441" s="5">
        <v>45063</v>
      </c>
      <c r="V441" s="12" t="s">
        <v>3494</v>
      </c>
      <c r="W441" s="24" t="s">
        <v>853</v>
      </c>
      <c r="X441" s="5"/>
      <c r="Y441" s="5"/>
      <c r="Z441" s="5"/>
      <c r="AA441" s="35" t="s">
        <v>3495</v>
      </c>
      <c r="AB441" s="51" t="s">
        <v>4926</v>
      </c>
      <c r="AC441" s="51" t="s">
        <v>4927</v>
      </c>
      <c r="AD441" s="51" t="s">
        <v>4927</v>
      </c>
    </row>
    <row r="442" spans="2:30" ht="15" customHeight="1" x14ac:dyDescent="0.3">
      <c r="B442" s="68">
        <v>437</v>
      </c>
      <c r="C442" s="2"/>
      <c r="D442" s="69">
        <v>150861</v>
      </c>
      <c r="E442" s="72" t="s">
        <v>3831</v>
      </c>
      <c r="F442" s="2" t="s">
        <v>3832</v>
      </c>
      <c r="G442" s="21" t="s">
        <v>32</v>
      </c>
      <c r="H442" s="21" t="s">
        <v>112</v>
      </c>
      <c r="I442" s="21" t="s">
        <v>1499</v>
      </c>
      <c r="J442" s="2" t="s">
        <v>1492</v>
      </c>
      <c r="K442" s="21" t="s">
        <v>3833</v>
      </c>
      <c r="L442" s="3" t="s">
        <v>242</v>
      </c>
      <c r="M442" s="2"/>
      <c r="N442" s="2" t="s">
        <v>327</v>
      </c>
      <c r="O442" s="2" t="s">
        <v>1791</v>
      </c>
      <c r="P442" s="3" t="s">
        <v>50</v>
      </c>
      <c r="Q442" s="3" t="s">
        <v>43</v>
      </c>
      <c r="R442" s="109">
        <v>44316</v>
      </c>
      <c r="S442" s="2" t="s">
        <v>3834</v>
      </c>
      <c r="T442" s="5">
        <v>39482</v>
      </c>
      <c r="U442" s="5">
        <v>45056</v>
      </c>
      <c r="V442" s="3" t="s">
        <v>3835</v>
      </c>
      <c r="W442" s="3" t="s">
        <v>853</v>
      </c>
      <c r="X442" s="2"/>
      <c r="Y442" s="2"/>
      <c r="Z442" s="2"/>
      <c r="AA442" s="35" t="s">
        <v>3495</v>
      </c>
      <c r="AB442" s="51" t="s">
        <v>4926</v>
      </c>
      <c r="AC442" s="51" t="s">
        <v>4926</v>
      </c>
    </row>
    <row r="443" spans="2:30" ht="15" customHeight="1" x14ac:dyDescent="0.3">
      <c r="B443" s="68">
        <v>438</v>
      </c>
      <c r="C443" s="2"/>
      <c r="D443" s="69">
        <v>150866</v>
      </c>
      <c r="E443" s="72" t="s">
        <v>3836</v>
      </c>
      <c r="F443" s="2" t="s">
        <v>3837</v>
      </c>
      <c r="G443" s="21" t="s">
        <v>32</v>
      </c>
      <c r="H443" s="21" t="s">
        <v>107</v>
      </c>
      <c r="I443" s="21" t="s">
        <v>1491</v>
      </c>
      <c r="J443" s="2" t="s">
        <v>1492</v>
      </c>
      <c r="K443" s="21" t="s">
        <v>3838</v>
      </c>
      <c r="L443" s="3" t="s">
        <v>280</v>
      </c>
      <c r="M443" s="2"/>
      <c r="N443" s="2" t="s">
        <v>300</v>
      </c>
      <c r="O443" s="2" t="s">
        <v>987</v>
      </c>
      <c r="P443" s="3" t="s">
        <v>50</v>
      </c>
      <c r="Q443" s="3" t="s">
        <v>43</v>
      </c>
      <c r="R443" s="110">
        <v>45000</v>
      </c>
      <c r="S443" s="2" t="s">
        <v>3839</v>
      </c>
      <c r="T443" s="5">
        <v>45163</v>
      </c>
      <c r="U443" s="5">
        <v>45163</v>
      </c>
      <c r="V443" s="3" t="s">
        <v>3494</v>
      </c>
      <c r="W443" s="3" t="s">
        <v>853</v>
      </c>
      <c r="X443" s="2"/>
      <c r="Y443" s="2"/>
      <c r="Z443" s="2"/>
      <c r="AA443" s="35" t="s">
        <v>3495</v>
      </c>
      <c r="AB443" s="51" t="s">
        <v>4926</v>
      </c>
    </row>
    <row r="444" spans="2:30" ht="15" customHeight="1" x14ac:dyDescent="0.3">
      <c r="B444" s="68">
        <v>439</v>
      </c>
      <c r="C444" s="19">
        <v>108</v>
      </c>
      <c r="D444" s="69">
        <v>113001</v>
      </c>
      <c r="E444" s="70" t="s">
        <v>590</v>
      </c>
      <c r="F444" s="21" t="s">
        <v>64</v>
      </c>
      <c r="G444" s="21" t="s">
        <v>33</v>
      </c>
      <c r="H444" s="22" t="s">
        <v>65</v>
      </c>
      <c r="I444" s="23" t="s">
        <v>591</v>
      </c>
      <c r="J444" s="23" t="s">
        <v>592</v>
      </c>
      <c r="K444" s="21" t="s">
        <v>593</v>
      </c>
      <c r="L444" s="24" t="s">
        <v>242</v>
      </c>
      <c r="M444" s="21" t="s">
        <v>243</v>
      </c>
      <c r="N444" s="21" t="s">
        <v>244</v>
      </c>
      <c r="O444" s="21" t="s">
        <v>594</v>
      </c>
      <c r="P444" s="3" t="s">
        <v>48</v>
      </c>
      <c r="Q444" s="3" t="s">
        <v>2957</v>
      </c>
      <c r="R444" s="45" t="s">
        <v>2957</v>
      </c>
      <c r="S444" s="3" t="s">
        <v>2957</v>
      </c>
      <c r="T444" s="5">
        <v>44116</v>
      </c>
      <c r="U444" s="5">
        <v>44992</v>
      </c>
      <c r="V444" s="12"/>
      <c r="W444" s="5"/>
      <c r="X444" s="5"/>
      <c r="Y444" s="5" t="s">
        <v>853</v>
      </c>
      <c r="Z444" s="5"/>
      <c r="AA444" s="35"/>
      <c r="AB444" s="51" t="s">
        <v>4926</v>
      </c>
      <c r="AC444" s="51" t="s">
        <v>4926</v>
      </c>
      <c r="AD444" s="51" t="s">
        <v>4926</v>
      </c>
    </row>
    <row r="445" spans="2:30" ht="15" customHeight="1" x14ac:dyDescent="0.3">
      <c r="B445" s="68">
        <v>440</v>
      </c>
      <c r="C445" s="19">
        <v>109</v>
      </c>
      <c r="D445" s="69">
        <v>113002</v>
      </c>
      <c r="E445" s="70" t="s">
        <v>595</v>
      </c>
      <c r="F445" s="21" t="s">
        <v>596</v>
      </c>
      <c r="G445" s="21" t="s">
        <v>33</v>
      </c>
      <c r="H445" s="22" t="s">
        <v>65</v>
      </c>
      <c r="I445" s="23" t="s">
        <v>591</v>
      </c>
      <c r="J445" s="23" t="s">
        <v>592</v>
      </c>
      <c r="K445" s="21" t="s">
        <v>597</v>
      </c>
      <c r="L445" s="24" t="s">
        <v>242</v>
      </c>
      <c r="M445" s="21" t="s">
        <v>266</v>
      </c>
      <c r="N445" s="21" t="s">
        <v>308</v>
      </c>
      <c r="O445" s="21" t="s">
        <v>258</v>
      </c>
      <c r="P445" s="3" t="s">
        <v>50</v>
      </c>
      <c r="Q445" s="3" t="s">
        <v>43</v>
      </c>
      <c r="R445" s="45">
        <v>44099</v>
      </c>
      <c r="S445" s="3" t="s">
        <v>598</v>
      </c>
      <c r="T445" s="5">
        <v>44099</v>
      </c>
      <c r="U445" s="5">
        <v>44732</v>
      </c>
      <c r="V445" s="12"/>
      <c r="W445" s="5"/>
      <c r="X445" s="5"/>
      <c r="Y445" s="5" t="s">
        <v>853</v>
      </c>
      <c r="Z445" s="5"/>
      <c r="AA445" s="35"/>
      <c r="AB445" s="51" t="s">
        <v>4926</v>
      </c>
      <c r="AC445" s="51" t="s">
        <v>4926</v>
      </c>
      <c r="AD445" s="51" t="s">
        <v>4926</v>
      </c>
    </row>
    <row r="446" spans="2:30" ht="15" customHeight="1" x14ac:dyDescent="0.3">
      <c r="B446" s="68">
        <v>441</v>
      </c>
      <c r="C446" s="19">
        <v>110</v>
      </c>
      <c r="D446" s="69">
        <v>113003</v>
      </c>
      <c r="E446" s="70" t="s">
        <v>599</v>
      </c>
      <c r="F446" s="21" t="s">
        <v>600</v>
      </c>
      <c r="G446" s="21" t="s">
        <v>33</v>
      </c>
      <c r="H446" s="22" t="s">
        <v>65</v>
      </c>
      <c r="I446" s="23" t="s">
        <v>591</v>
      </c>
      <c r="J446" s="23" t="s">
        <v>592</v>
      </c>
      <c r="K446" s="21" t="s">
        <v>601</v>
      </c>
      <c r="L446" s="24" t="s">
        <v>242</v>
      </c>
      <c r="M446" s="21" t="s">
        <v>312</v>
      </c>
      <c r="N446" s="21" t="s">
        <v>602</v>
      </c>
      <c r="O446" s="21" t="s">
        <v>603</v>
      </c>
      <c r="P446" s="3" t="s">
        <v>48</v>
      </c>
      <c r="Q446" s="3" t="s">
        <v>43</v>
      </c>
      <c r="R446" s="45">
        <v>45287</v>
      </c>
      <c r="S446" s="3" t="s">
        <v>2957</v>
      </c>
      <c r="T446" s="5">
        <v>44099</v>
      </c>
      <c r="U446" s="5">
        <v>45224</v>
      </c>
      <c r="V446" s="12"/>
      <c r="W446" s="5"/>
      <c r="X446" s="5"/>
      <c r="Y446" s="5" t="s">
        <v>853</v>
      </c>
      <c r="Z446" s="5"/>
      <c r="AA446" s="35"/>
      <c r="AB446" s="51" t="s">
        <v>4926</v>
      </c>
      <c r="AC446" s="51" t="s">
        <v>4927</v>
      </c>
      <c r="AD446" s="51" t="s">
        <v>4926</v>
      </c>
    </row>
    <row r="447" spans="2:30" ht="15" customHeight="1" x14ac:dyDescent="0.3">
      <c r="B447" s="68">
        <v>442</v>
      </c>
      <c r="C447" s="19">
        <v>111</v>
      </c>
      <c r="D447" s="69">
        <v>113005</v>
      </c>
      <c r="E447" s="70" t="s">
        <v>3840</v>
      </c>
      <c r="F447" s="21" t="s">
        <v>3841</v>
      </c>
      <c r="G447" s="21" t="s">
        <v>33</v>
      </c>
      <c r="H447" s="22" t="s">
        <v>65</v>
      </c>
      <c r="I447" s="23" t="s">
        <v>591</v>
      </c>
      <c r="J447" s="23" t="s">
        <v>592</v>
      </c>
      <c r="K447" s="21" t="s">
        <v>604</v>
      </c>
      <c r="L447" s="24" t="s">
        <v>242</v>
      </c>
      <c r="M447" s="21" t="s">
        <v>312</v>
      </c>
      <c r="N447" s="21" t="s">
        <v>313</v>
      </c>
      <c r="O447" s="21" t="s">
        <v>347</v>
      </c>
      <c r="P447" s="3" t="s">
        <v>50</v>
      </c>
      <c r="Q447" s="3" t="s">
        <v>43</v>
      </c>
      <c r="R447" s="45">
        <v>44014</v>
      </c>
      <c r="S447" s="3" t="s">
        <v>605</v>
      </c>
      <c r="T447" s="5">
        <v>44090</v>
      </c>
      <c r="U447" s="5">
        <v>44973</v>
      </c>
      <c r="V447" s="12" t="s">
        <v>3842</v>
      </c>
      <c r="W447" s="5"/>
      <c r="X447" s="5"/>
      <c r="Y447" s="5" t="s">
        <v>853</v>
      </c>
      <c r="Z447" s="5"/>
      <c r="AA447" s="35"/>
      <c r="AB447" s="51" t="s">
        <v>4926</v>
      </c>
      <c r="AC447" s="51" t="s">
        <v>4927</v>
      </c>
      <c r="AD447" s="51" t="s">
        <v>4926</v>
      </c>
    </row>
    <row r="448" spans="2:30" ht="15" customHeight="1" x14ac:dyDescent="0.3">
      <c r="B448" s="68">
        <v>443</v>
      </c>
      <c r="C448" s="19">
        <v>112</v>
      </c>
      <c r="D448" s="69">
        <v>113006</v>
      </c>
      <c r="E448" s="70" t="s">
        <v>606</v>
      </c>
      <c r="F448" s="21" t="s">
        <v>607</v>
      </c>
      <c r="G448" s="21" t="s">
        <v>33</v>
      </c>
      <c r="H448" s="22" t="s">
        <v>65</v>
      </c>
      <c r="I448" s="23" t="s">
        <v>591</v>
      </c>
      <c r="J448" s="23" t="s">
        <v>592</v>
      </c>
      <c r="K448" s="21" t="s">
        <v>608</v>
      </c>
      <c r="L448" s="24" t="s">
        <v>242</v>
      </c>
      <c r="M448" s="21" t="s">
        <v>266</v>
      </c>
      <c r="N448" s="21" t="s">
        <v>313</v>
      </c>
      <c r="O448" s="21" t="s">
        <v>314</v>
      </c>
      <c r="P448" s="3" t="s">
        <v>50</v>
      </c>
      <c r="Q448" s="3" t="s">
        <v>43</v>
      </c>
      <c r="R448" s="45">
        <v>44175</v>
      </c>
      <c r="S448" s="3" t="s">
        <v>609</v>
      </c>
      <c r="T448" s="5">
        <v>44096</v>
      </c>
      <c r="U448" s="5">
        <v>44851</v>
      </c>
      <c r="V448" s="12"/>
      <c r="W448" s="5"/>
      <c r="X448" s="5"/>
      <c r="Y448" s="5" t="s">
        <v>853</v>
      </c>
      <c r="Z448" s="5"/>
      <c r="AA448" s="35"/>
      <c r="AB448" s="51" t="s">
        <v>4926</v>
      </c>
      <c r="AC448" s="51" t="s">
        <v>4926</v>
      </c>
      <c r="AD448" s="51" t="s">
        <v>4926</v>
      </c>
    </row>
    <row r="449" spans="2:30" ht="15" customHeight="1" x14ac:dyDescent="0.3">
      <c r="B449" s="68">
        <v>444</v>
      </c>
      <c r="C449" s="19">
        <v>113</v>
      </c>
      <c r="D449" s="69">
        <v>113007</v>
      </c>
      <c r="E449" s="70" t="s">
        <v>610</v>
      </c>
      <c r="F449" s="21" t="s">
        <v>611</v>
      </c>
      <c r="G449" s="21" t="s">
        <v>33</v>
      </c>
      <c r="H449" s="22" t="s">
        <v>65</v>
      </c>
      <c r="I449" s="23" t="s">
        <v>591</v>
      </c>
      <c r="J449" s="23" t="s">
        <v>592</v>
      </c>
      <c r="K449" s="21" t="s">
        <v>612</v>
      </c>
      <c r="L449" s="24" t="s">
        <v>242</v>
      </c>
      <c r="M449" s="21" t="s">
        <v>256</v>
      </c>
      <c r="N449" s="21" t="s">
        <v>313</v>
      </c>
      <c r="O449" s="21" t="s">
        <v>347</v>
      </c>
      <c r="P449" s="3" t="s">
        <v>50</v>
      </c>
      <c r="Q449" s="3" t="s">
        <v>43</v>
      </c>
      <c r="R449" s="45">
        <v>44119</v>
      </c>
      <c r="S449" s="3"/>
      <c r="T449" s="5">
        <v>44117</v>
      </c>
      <c r="U449" s="5">
        <v>44117</v>
      </c>
      <c r="V449" s="12"/>
      <c r="W449" s="5"/>
      <c r="X449" s="5"/>
      <c r="Y449" s="5" t="s">
        <v>853</v>
      </c>
      <c r="Z449" s="5"/>
      <c r="AA449" s="35"/>
      <c r="AB449" s="51" t="s">
        <v>4926</v>
      </c>
      <c r="AC449" s="51" t="s">
        <v>4927</v>
      </c>
      <c r="AD449" s="51" t="s">
        <v>4926</v>
      </c>
    </row>
    <row r="450" spans="2:30" ht="15" customHeight="1" x14ac:dyDescent="0.3">
      <c r="B450" s="68">
        <v>445</v>
      </c>
      <c r="C450" s="19">
        <v>114</v>
      </c>
      <c r="D450" s="69">
        <v>113008</v>
      </c>
      <c r="E450" s="70" t="s">
        <v>613</v>
      </c>
      <c r="F450" s="21" t="s">
        <v>614</v>
      </c>
      <c r="G450" s="21" t="s">
        <v>33</v>
      </c>
      <c r="H450" s="22" t="s">
        <v>65</v>
      </c>
      <c r="I450" s="23" t="s">
        <v>591</v>
      </c>
      <c r="J450" s="23" t="s">
        <v>592</v>
      </c>
      <c r="K450" s="21" t="s">
        <v>615</v>
      </c>
      <c r="L450" s="24" t="s">
        <v>242</v>
      </c>
      <c r="M450" s="21" t="s">
        <v>266</v>
      </c>
      <c r="N450" s="21" t="s">
        <v>602</v>
      </c>
      <c r="O450" s="21" t="s">
        <v>603</v>
      </c>
      <c r="P450" s="3" t="s">
        <v>48</v>
      </c>
      <c r="Q450" s="3" t="s">
        <v>43</v>
      </c>
      <c r="R450" s="45">
        <v>45288</v>
      </c>
      <c r="S450" s="3" t="s">
        <v>2957</v>
      </c>
      <c r="T450" s="5">
        <v>44078</v>
      </c>
      <c r="U450" s="5">
        <v>44078</v>
      </c>
      <c r="V450" s="12"/>
      <c r="W450" s="5"/>
      <c r="X450" s="5"/>
      <c r="Y450" s="5" t="s">
        <v>853</v>
      </c>
      <c r="Z450" s="5"/>
      <c r="AA450" s="35"/>
      <c r="AB450" s="51" t="s">
        <v>4926</v>
      </c>
      <c r="AC450" s="51" t="s">
        <v>4927</v>
      </c>
      <c r="AD450" s="51" t="s">
        <v>4926</v>
      </c>
    </row>
    <row r="451" spans="2:30" ht="15" customHeight="1" x14ac:dyDescent="0.3">
      <c r="B451" s="68">
        <v>446</v>
      </c>
      <c r="C451" s="19">
        <v>115</v>
      </c>
      <c r="D451" s="69">
        <v>113009</v>
      </c>
      <c r="E451" s="70" t="s">
        <v>616</v>
      </c>
      <c r="F451" s="21" t="s">
        <v>3013</v>
      </c>
      <c r="G451" s="21" t="s">
        <v>33</v>
      </c>
      <c r="H451" s="22" t="s">
        <v>65</v>
      </c>
      <c r="I451" s="23" t="s">
        <v>591</v>
      </c>
      <c r="J451" s="23" t="s">
        <v>592</v>
      </c>
      <c r="K451" s="21" t="s">
        <v>617</v>
      </c>
      <c r="L451" s="24" t="s">
        <v>242</v>
      </c>
      <c r="M451" s="21" t="s">
        <v>266</v>
      </c>
      <c r="N451" s="34" t="s">
        <v>313</v>
      </c>
      <c r="O451" s="21" t="s">
        <v>618</v>
      </c>
      <c r="P451" s="3" t="s">
        <v>50</v>
      </c>
      <c r="Q451" s="3" t="s">
        <v>43</v>
      </c>
      <c r="R451" s="45">
        <v>43966</v>
      </c>
      <c r="S451" s="3" t="s">
        <v>619</v>
      </c>
      <c r="T451" s="5">
        <v>44043</v>
      </c>
      <c r="U451" s="5">
        <v>44496</v>
      </c>
      <c r="V451" s="12" t="s">
        <v>3843</v>
      </c>
      <c r="W451" s="5"/>
      <c r="X451" s="5"/>
      <c r="Y451" s="5" t="s">
        <v>853</v>
      </c>
      <c r="Z451" s="5"/>
      <c r="AA451" s="35"/>
      <c r="AB451" s="51" t="s">
        <v>4926</v>
      </c>
      <c r="AC451" s="51" t="s">
        <v>4927</v>
      </c>
      <c r="AD451" s="51" t="s">
        <v>4926</v>
      </c>
    </row>
    <row r="452" spans="2:30" ht="15" customHeight="1" x14ac:dyDescent="0.3">
      <c r="B452" s="68">
        <v>447</v>
      </c>
      <c r="C452" s="19">
        <v>116</v>
      </c>
      <c r="D452" s="69">
        <v>113010</v>
      </c>
      <c r="E452" s="70" t="s">
        <v>620</v>
      </c>
      <c r="F452" s="21" t="s">
        <v>621</v>
      </c>
      <c r="G452" s="21" t="s">
        <v>33</v>
      </c>
      <c r="H452" s="22" t="s">
        <v>65</v>
      </c>
      <c r="I452" s="23" t="s">
        <v>591</v>
      </c>
      <c r="J452" s="23" t="s">
        <v>592</v>
      </c>
      <c r="K452" s="21" t="s">
        <v>622</v>
      </c>
      <c r="L452" s="24" t="s">
        <v>242</v>
      </c>
      <c r="M452" s="21" t="s">
        <v>243</v>
      </c>
      <c r="N452" s="21" t="s">
        <v>602</v>
      </c>
      <c r="O452" s="21" t="s">
        <v>623</v>
      </c>
      <c r="P452" s="3" t="s">
        <v>48</v>
      </c>
      <c r="Q452" s="3" t="s">
        <v>43</v>
      </c>
      <c r="R452" s="45">
        <v>45274</v>
      </c>
      <c r="S452" s="3" t="s">
        <v>2957</v>
      </c>
      <c r="T452" s="5">
        <v>44083</v>
      </c>
      <c r="U452" s="5">
        <v>44161</v>
      </c>
      <c r="V452" s="12"/>
      <c r="W452" s="5"/>
      <c r="X452" s="5"/>
      <c r="Y452" s="5" t="s">
        <v>853</v>
      </c>
      <c r="Z452" s="5"/>
      <c r="AA452" s="35"/>
      <c r="AB452" s="51" t="s">
        <v>4926</v>
      </c>
      <c r="AC452" s="51" t="s">
        <v>4927</v>
      </c>
      <c r="AD452" s="51" t="s">
        <v>4926</v>
      </c>
    </row>
    <row r="453" spans="2:30" ht="15" customHeight="1" x14ac:dyDescent="0.3">
      <c r="B453" s="68">
        <v>448</v>
      </c>
      <c r="C453" s="19">
        <v>117</v>
      </c>
      <c r="D453" s="69">
        <v>113011</v>
      </c>
      <c r="E453" s="70" t="s">
        <v>624</v>
      </c>
      <c r="F453" s="21" t="s">
        <v>625</v>
      </c>
      <c r="G453" s="21" t="s">
        <v>33</v>
      </c>
      <c r="H453" s="22" t="s">
        <v>65</v>
      </c>
      <c r="I453" s="23" t="s">
        <v>591</v>
      </c>
      <c r="J453" s="23" t="s">
        <v>592</v>
      </c>
      <c r="K453" s="21" t="s">
        <v>626</v>
      </c>
      <c r="L453" s="24" t="s">
        <v>242</v>
      </c>
      <c r="M453" s="21" t="s">
        <v>256</v>
      </c>
      <c r="N453" s="21" t="s">
        <v>313</v>
      </c>
      <c r="O453" s="21" t="s">
        <v>347</v>
      </c>
      <c r="P453" s="3" t="s">
        <v>50</v>
      </c>
      <c r="Q453" s="3" t="s">
        <v>43</v>
      </c>
      <c r="R453" s="45">
        <v>44140</v>
      </c>
      <c r="S453" s="3" t="s">
        <v>627</v>
      </c>
      <c r="T453" s="5">
        <v>44125</v>
      </c>
      <c r="U453" s="5">
        <v>44364</v>
      </c>
      <c r="V453" s="12"/>
      <c r="W453" s="5"/>
      <c r="X453" s="5"/>
      <c r="Y453" s="5" t="s">
        <v>853</v>
      </c>
      <c r="Z453" s="5"/>
      <c r="AA453" s="35"/>
      <c r="AB453" s="51" t="s">
        <v>4926</v>
      </c>
      <c r="AC453" s="51" t="s">
        <v>4927</v>
      </c>
      <c r="AD453" s="51" t="s">
        <v>4926</v>
      </c>
    </row>
    <row r="454" spans="2:30" ht="15" customHeight="1" x14ac:dyDescent="0.3">
      <c r="B454" s="68">
        <v>449</v>
      </c>
      <c r="C454" s="19">
        <v>118</v>
      </c>
      <c r="D454" s="69">
        <v>113012</v>
      </c>
      <c r="E454" s="70" t="s">
        <v>628</v>
      </c>
      <c r="F454" s="21" t="s">
        <v>629</v>
      </c>
      <c r="G454" s="21" t="s">
        <v>33</v>
      </c>
      <c r="H454" s="22" t="s">
        <v>65</v>
      </c>
      <c r="I454" s="23" t="s">
        <v>591</v>
      </c>
      <c r="J454" s="23" t="s">
        <v>592</v>
      </c>
      <c r="K454" s="21" t="s">
        <v>630</v>
      </c>
      <c r="L454" s="24" t="s">
        <v>242</v>
      </c>
      <c r="M454" s="21" t="s">
        <v>266</v>
      </c>
      <c r="N454" s="21" t="s">
        <v>308</v>
      </c>
      <c r="O454" s="21" t="s">
        <v>258</v>
      </c>
      <c r="P454" s="3" t="s">
        <v>50</v>
      </c>
      <c r="Q454" s="3" t="s">
        <v>43</v>
      </c>
      <c r="R454" s="45">
        <v>43978</v>
      </c>
      <c r="S454" s="3" t="s">
        <v>631</v>
      </c>
      <c r="T454" s="5">
        <v>44075</v>
      </c>
      <c r="U454" s="5">
        <v>44075</v>
      </c>
      <c r="V454" s="12"/>
      <c r="W454" s="5"/>
      <c r="X454" s="5"/>
      <c r="Y454" s="5" t="s">
        <v>853</v>
      </c>
      <c r="Z454" s="5"/>
      <c r="AA454" s="35"/>
      <c r="AB454" s="51" t="s">
        <v>4926</v>
      </c>
      <c r="AC454" s="51" t="s">
        <v>4927</v>
      </c>
      <c r="AD454" s="51" t="s">
        <v>4926</v>
      </c>
    </row>
    <row r="455" spans="2:30" ht="15" customHeight="1" x14ac:dyDescent="0.3">
      <c r="B455" s="68">
        <v>450</v>
      </c>
      <c r="C455" s="19">
        <v>119</v>
      </c>
      <c r="D455" s="69">
        <v>113013</v>
      </c>
      <c r="E455" s="70" t="s">
        <v>632</v>
      </c>
      <c r="F455" s="21" t="s">
        <v>633</v>
      </c>
      <c r="G455" s="21" t="s">
        <v>33</v>
      </c>
      <c r="H455" s="22" t="s">
        <v>65</v>
      </c>
      <c r="I455" s="23" t="s">
        <v>591</v>
      </c>
      <c r="J455" s="23" t="s">
        <v>592</v>
      </c>
      <c r="K455" s="21" t="s">
        <v>634</v>
      </c>
      <c r="L455" s="24" t="s">
        <v>242</v>
      </c>
      <c r="M455" s="21" t="s">
        <v>266</v>
      </c>
      <c r="N455" s="21" t="s">
        <v>602</v>
      </c>
      <c r="O455" s="21" t="s">
        <v>635</v>
      </c>
      <c r="P455" s="3" t="s">
        <v>48</v>
      </c>
      <c r="Q455" s="3" t="s">
        <v>43</v>
      </c>
      <c r="R455" s="45">
        <v>45287</v>
      </c>
      <c r="S455" s="3" t="s">
        <v>2957</v>
      </c>
      <c r="T455" s="5">
        <v>44096</v>
      </c>
      <c r="U455" s="5">
        <v>45072</v>
      </c>
      <c r="V455" s="12"/>
      <c r="W455" s="5"/>
      <c r="X455" s="5"/>
      <c r="Y455" s="5" t="s">
        <v>853</v>
      </c>
      <c r="Z455" s="5"/>
      <c r="AA455" s="35"/>
      <c r="AB455" s="51" t="s">
        <v>4926</v>
      </c>
      <c r="AC455" s="51" t="s">
        <v>4926</v>
      </c>
      <c r="AD455" s="51" t="s">
        <v>4926</v>
      </c>
    </row>
    <row r="456" spans="2:30" ht="15" customHeight="1" x14ac:dyDescent="0.3">
      <c r="B456" s="68">
        <v>451</v>
      </c>
      <c r="C456" s="19">
        <v>120</v>
      </c>
      <c r="D456" s="69">
        <v>113014</v>
      </c>
      <c r="E456" s="70" t="s">
        <v>3844</v>
      </c>
      <c r="F456" s="21" t="s">
        <v>3845</v>
      </c>
      <c r="G456" s="21" t="s">
        <v>33</v>
      </c>
      <c r="H456" s="22" t="s">
        <v>65</v>
      </c>
      <c r="I456" s="23" t="s">
        <v>591</v>
      </c>
      <c r="J456" s="23" t="s">
        <v>592</v>
      </c>
      <c r="K456" s="21" t="s">
        <v>636</v>
      </c>
      <c r="L456" s="24" t="s">
        <v>242</v>
      </c>
      <c r="M456" s="21" t="s">
        <v>312</v>
      </c>
      <c r="N456" s="21" t="s">
        <v>313</v>
      </c>
      <c r="O456" s="21" t="s">
        <v>499</v>
      </c>
      <c r="P456" s="3" t="s">
        <v>48</v>
      </c>
      <c r="Q456" s="3" t="s">
        <v>43</v>
      </c>
      <c r="R456" s="45">
        <v>45232</v>
      </c>
      <c r="S456" s="3" t="s">
        <v>2957</v>
      </c>
      <c r="T456" s="5">
        <v>44049</v>
      </c>
      <c r="U456" s="5">
        <v>44977</v>
      </c>
      <c r="V456" s="12" t="s">
        <v>3846</v>
      </c>
      <c r="W456" s="5"/>
      <c r="X456" s="5"/>
      <c r="Y456" s="5" t="s">
        <v>853</v>
      </c>
      <c r="Z456" s="5"/>
      <c r="AA456" s="35"/>
      <c r="AB456" s="51" t="s">
        <v>4926</v>
      </c>
      <c r="AC456" s="51" t="s">
        <v>4926</v>
      </c>
      <c r="AD456" s="51" t="s">
        <v>4926</v>
      </c>
    </row>
    <row r="457" spans="2:30" ht="15" customHeight="1" x14ac:dyDescent="0.3">
      <c r="B457" s="68">
        <v>452</v>
      </c>
      <c r="C457" s="19">
        <v>121</v>
      </c>
      <c r="D457" s="69">
        <v>113102</v>
      </c>
      <c r="E457" s="70" t="s">
        <v>3847</v>
      </c>
      <c r="F457" s="21" t="s">
        <v>3014</v>
      </c>
      <c r="G457" s="21" t="s">
        <v>33</v>
      </c>
      <c r="H457" s="22" t="s">
        <v>65</v>
      </c>
      <c r="I457" s="23" t="s">
        <v>637</v>
      </c>
      <c r="J457" s="23" t="s">
        <v>592</v>
      </c>
      <c r="K457" s="21" t="s">
        <v>638</v>
      </c>
      <c r="L457" s="24" t="s">
        <v>242</v>
      </c>
      <c r="M457" s="21" t="s">
        <v>266</v>
      </c>
      <c r="N457" s="21" t="s">
        <v>639</v>
      </c>
      <c r="O457" s="21" t="s">
        <v>640</v>
      </c>
      <c r="P457" s="3" t="s">
        <v>48</v>
      </c>
      <c r="Q457" s="3" t="s">
        <v>2957</v>
      </c>
      <c r="R457" s="45" t="s">
        <v>2957</v>
      </c>
      <c r="S457" s="3" t="s">
        <v>2957</v>
      </c>
      <c r="T457" s="5">
        <v>44109</v>
      </c>
      <c r="U457" s="5">
        <v>44987</v>
      </c>
      <c r="V457" s="12" t="s">
        <v>3848</v>
      </c>
      <c r="W457" s="5"/>
      <c r="X457" s="5"/>
      <c r="Y457" s="5" t="s">
        <v>853</v>
      </c>
      <c r="Z457" s="5"/>
      <c r="AA457" s="35"/>
      <c r="AB457" s="51" t="s">
        <v>4926</v>
      </c>
      <c r="AC457" s="51" t="s">
        <v>4926</v>
      </c>
      <c r="AD457" s="51" t="s">
        <v>4927</v>
      </c>
    </row>
    <row r="458" spans="2:30" ht="15" customHeight="1" x14ac:dyDescent="0.3">
      <c r="B458" s="68">
        <v>453</v>
      </c>
      <c r="C458" s="19">
        <v>122</v>
      </c>
      <c r="D458" s="69">
        <v>113103</v>
      </c>
      <c r="E458" s="70" t="s">
        <v>3849</v>
      </c>
      <c r="F458" s="21" t="s">
        <v>5013</v>
      </c>
      <c r="G458" s="21" t="s">
        <v>33</v>
      </c>
      <c r="H458" s="22" t="s">
        <v>65</v>
      </c>
      <c r="I458" s="23" t="s">
        <v>637</v>
      </c>
      <c r="J458" s="23" t="s">
        <v>592</v>
      </c>
      <c r="K458" s="21" t="s">
        <v>641</v>
      </c>
      <c r="L458" s="24" t="s">
        <v>242</v>
      </c>
      <c r="M458" s="21" t="s">
        <v>243</v>
      </c>
      <c r="N458" s="21" t="s">
        <v>275</v>
      </c>
      <c r="O458" s="21" t="s">
        <v>296</v>
      </c>
      <c r="P458" s="3" t="s">
        <v>50</v>
      </c>
      <c r="Q458" s="3" t="s">
        <v>43</v>
      </c>
      <c r="R458" s="45">
        <v>44924</v>
      </c>
      <c r="S458" s="3" t="s">
        <v>3850</v>
      </c>
      <c r="T458" s="5">
        <v>44103</v>
      </c>
      <c r="U458" s="5">
        <v>45076</v>
      </c>
      <c r="V458" s="12"/>
      <c r="W458" s="5"/>
      <c r="X458" s="5"/>
      <c r="Y458" s="5" t="s">
        <v>853</v>
      </c>
      <c r="Z458" s="5"/>
      <c r="AA458" s="35"/>
      <c r="AB458" s="51" t="s">
        <v>4926</v>
      </c>
      <c r="AC458" s="51" t="s">
        <v>4927</v>
      </c>
      <c r="AD458" s="51" t="s">
        <v>4926</v>
      </c>
    </row>
    <row r="459" spans="2:30" ht="15" customHeight="1" x14ac:dyDescent="0.3">
      <c r="B459" s="68">
        <v>454</v>
      </c>
      <c r="C459" s="19">
        <v>123</v>
      </c>
      <c r="D459" s="69">
        <v>113104</v>
      </c>
      <c r="E459" s="70" t="s">
        <v>642</v>
      </c>
      <c r="F459" s="21" t="s">
        <v>643</v>
      </c>
      <c r="G459" s="21" t="s">
        <v>33</v>
      </c>
      <c r="H459" s="22" t="s">
        <v>65</v>
      </c>
      <c r="I459" s="23" t="s">
        <v>637</v>
      </c>
      <c r="J459" s="23" t="s">
        <v>592</v>
      </c>
      <c r="K459" s="21" t="s">
        <v>644</v>
      </c>
      <c r="L459" s="24" t="s">
        <v>242</v>
      </c>
      <c r="M459" s="21" t="s">
        <v>266</v>
      </c>
      <c r="N459" s="21" t="s">
        <v>300</v>
      </c>
      <c r="O459" s="21" t="s">
        <v>439</v>
      </c>
      <c r="P459" s="3" t="s">
        <v>50</v>
      </c>
      <c r="Q459" s="3" t="s">
        <v>43</v>
      </c>
      <c r="R459" s="45">
        <v>44463</v>
      </c>
      <c r="S459" s="3" t="s">
        <v>3851</v>
      </c>
      <c r="T459" s="5">
        <v>44133</v>
      </c>
      <c r="U459" s="5">
        <v>45182</v>
      </c>
      <c r="V459" s="12" t="s">
        <v>3852</v>
      </c>
      <c r="W459" s="5"/>
      <c r="X459" s="5"/>
      <c r="Y459" s="5" t="s">
        <v>853</v>
      </c>
      <c r="Z459" s="5"/>
      <c r="AA459" s="35"/>
      <c r="AB459" s="51" t="s">
        <v>4926</v>
      </c>
      <c r="AC459" s="51" t="s">
        <v>4926</v>
      </c>
      <c r="AD459" s="51" t="s">
        <v>4927</v>
      </c>
    </row>
    <row r="460" spans="2:30" ht="15" customHeight="1" x14ac:dyDescent="0.3">
      <c r="B460" s="68">
        <v>455</v>
      </c>
      <c r="C460" s="19">
        <v>124</v>
      </c>
      <c r="D460" s="69">
        <v>113105</v>
      </c>
      <c r="E460" s="70" t="s">
        <v>645</v>
      </c>
      <c r="F460" s="21" t="s">
        <v>174</v>
      </c>
      <c r="G460" s="21" t="s">
        <v>33</v>
      </c>
      <c r="H460" s="22" t="s">
        <v>65</v>
      </c>
      <c r="I460" s="23" t="s">
        <v>637</v>
      </c>
      <c r="J460" s="23" t="s">
        <v>592</v>
      </c>
      <c r="K460" s="21" t="s">
        <v>646</v>
      </c>
      <c r="L460" s="24" t="s">
        <v>242</v>
      </c>
      <c r="M460" s="21" t="s">
        <v>243</v>
      </c>
      <c r="N460" s="21" t="s">
        <v>398</v>
      </c>
      <c r="O460" s="21" t="s">
        <v>647</v>
      </c>
      <c r="P460" s="3" t="s">
        <v>48</v>
      </c>
      <c r="Q460" s="3" t="s">
        <v>2957</v>
      </c>
      <c r="R460" s="45" t="s">
        <v>2957</v>
      </c>
      <c r="S460" s="3" t="s">
        <v>2957</v>
      </c>
      <c r="T460" s="5">
        <v>44096</v>
      </c>
      <c r="U460" s="5">
        <v>45196</v>
      </c>
      <c r="V460" s="12" t="s">
        <v>5014</v>
      </c>
      <c r="W460" s="5"/>
      <c r="X460" s="5"/>
      <c r="Y460" s="5" t="s">
        <v>853</v>
      </c>
      <c r="Z460" s="5"/>
      <c r="AA460" s="35"/>
      <c r="AB460" s="51" t="s">
        <v>4926</v>
      </c>
      <c r="AC460" s="51" t="s">
        <v>4926</v>
      </c>
      <c r="AD460" s="51" t="s">
        <v>4926</v>
      </c>
    </row>
    <row r="461" spans="2:30" ht="15" customHeight="1" x14ac:dyDescent="0.3">
      <c r="B461" s="68">
        <v>456</v>
      </c>
      <c r="C461" s="19">
        <v>125</v>
      </c>
      <c r="D461" s="69">
        <v>113108</v>
      </c>
      <c r="E461" s="70" t="s">
        <v>648</v>
      </c>
      <c r="F461" s="21" t="s">
        <v>649</v>
      </c>
      <c r="G461" s="21" t="s">
        <v>33</v>
      </c>
      <c r="H461" s="22" t="s">
        <v>65</v>
      </c>
      <c r="I461" s="23" t="s">
        <v>637</v>
      </c>
      <c r="J461" s="23" t="s">
        <v>592</v>
      </c>
      <c r="K461" s="21" t="s">
        <v>650</v>
      </c>
      <c r="L461" s="24" t="s">
        <v>242</v>
      </c>
      <c r="M461" s="21" t="s">
        <v>243</v>
      </c>
      <c r="N461" s="21" t="s">
        <v>639</v>
      </c>
      <c r="O461" s="21" t="s">
        <v>651</v>
      </c>
      <c r="P461" s="3" t="s">
        <v>48</v>
      </c>
      <c r="Q461" s="3" t="s">
        <v>2957</v>
      </c>
      <c r="R461" s="45" t="s">
        <v>2957</v>
      </c>
      <c r="S461" s="3" t="s">
        <v>2957</v>
      </c>
      <c r="T461" s="5">
        <v>44095</v>
      </c>
      <c r="U461" s="5">
        <v>44929</v>
      </c>
      <c r="V461" s="12"/>
      <c r="W461" s="5"/>
      <c r="X461" s="5"/>
      <c r="Y461" s="5" t="s">
        <v>853</v>
      </c>
      <c r="Z461" s="5"/>
      <c r="AA461" s="35"/>
      <c r="AB461" s="51" t="s">
        <v>4926</v>
      </c>
      <c r="AC461" s="51" t="s">
        <v>4926</v>
      </c>
      <c r="AD461" s="51" t="s">
        <v>4927</v>
      </c>
    </row>
    <row r="462" spans="2:30" ht="15" customHeight="1" x14ac:dyDescent="0.3">
      <c r="B462" s="68">
        <v>457</v>
      </c>
      <c r="C462" s="19">
        <v>126</v>
      </c>
      <c r="D462" s="69">
        <v>113109</v>
      </c>
      <c r="E462" s="70" t="s">
        <v>5015</v>
      </c>
      <c r="F462" s="21" t="s">
        <v>3015</v>
      </c>
      <c r="G462" s="21" t="s">
        <v>33</v>
      </c>
      <c r="H462" s="22" t="s">
        <v>65</v>
      </c>
      <c r="I462" s="23" t="s">
        <v>637</v>
      </c>
      <c r="J462" s="23" t="s">
        <v>592</v>
      </c>
      <c r="K462" s="21" t="s">
        <v>652</v>
      </c>
      <c r="L462" s="24" t="s">
        <v>242</v>
      </c>
      <c r="M462" s="21" t="s">
        <v>266</v>
      </c>
      <c r="N462" s="21" t="s">
        <v>398</v>
      </c>
      <c r="O462" s="21" t="s">
        <v>653</v>
      </c>
      <c r="P462" s="3" t="s">
        <v>48</v>
      </c>
      <c r="Q462" s="3" t="s">
        <v>2957</v>
      </c>
      <c r="R462" s="45" t="s">
        <v>2957</v>
      </c>
      <c r="S462" s="3" t="s">
        <v>2957</v>
      </c>
      <c r="T462" s="5">
        <v>44095</v>
      </c>
      <c r="U462" s="5">
        <v>44907</v>
      </c>
      <c r="V462" s="12" t="s">
        <v>3853</v>
      </c>
      <c r="W462" s="5"/>
      <c r="X462" s="5"/>
      <c r="Y462" s="5" t="s">
        <v>853</v>
      </c>
      <c r="Z462" s="5"/>
      <c r="AA462" s="35"/>
      <c r="AB462" s="51" t="s">
        <v>4926</v>
      </c>
      <c r="AC462" s="51" t="s">
        <v>4927</v>
      </c>
      <c r="AD462" s="51" t="s">
        <v>4926</v>
      </c>
    </row>
    <row r="463" spans="2:30" ht="15" customHeight="1" x14ac:dyDescent="0.3">
      <c r="B463" s="68">
        <v>458</v>
      </c>
      <c r="C463" s="19">
        <v>127</v>
      </c>
      <c r="D463" s="69">
        <v>113110</v>
      </c>
      <c r="E463" s="70" t="s">
        <v>654</v>
      </c>
      <c r="F463" s="21" t="s">
        <v>655</v>
      </c>
      <c r="G463" s="21" t="s">
        <v>33</v>
      </c>
      <c r="H463" s="22" t="s">
        <v>65</v>
      </c>
      <c r="I463" s="23" t="s">
        <v>637</v>
      </c>
      <c r="J463" s="23" t="s">
        <v>592</v>
      </c>
      <c r="K463" s="21" t="s">
        <v>656</v>
      </c>
      <c r="L463" s="24" t="s">
        <v>242</v>
      </c>
      <c r="M463" s="21" t="s">
        <v>312</v>
      </c>
      <c r="N463" s="21" t="s">
        <v>313</v>
      </c>
      <c r="O463" s="21" t="s">
        <v>314</v>
      </c>
      <c r="P463" s="3" t="s">
        <v>50</v>
      </c>
      <c r="Q463" s="3" t="s">
        <v>43</v>
      </c>
      <c r="R463" s="45">
        <v>43927</v>
      </c>
      <c r="S463" s="3" t="s">
        <v>657</v>
      </c>
      <c r="T463" s="5">
        <v>44091</v>
      </c>
      <c r="U463" s="5">
        <v>45112</v>
      </c>
      <c r="V463" s="12"/>
      <c r="W463" s="5"/>
      <c r="X463" s="5"/>
      <c r="Y463" s="5" t="s">
        <v>853</v>
      </c>
      <c r="Z463" s="5"/>
      <c r="AA463" s="35"/>
      <c r="AB463" s="51" t="s">
        <v>4926</v>
      </c>
      <c r="AC463" s="51" t="s">
        <v>4926</v>
      </c>
      <c r="AD463" s="51" t="s">
        <v>4926</v>
      </c>
    </row>
    <row r="464" spans="2:30" ht="15" customHeight="1" x14ac:dyDescent="0.3">
      <c r="B464" s="68">
        <v>459</v>
      </c>
      <c r="C464" s="19">
        <v>128</v>
      </c>
      <c r="D464" s="69">
        <v>113111</v>
      </c>
      <c r="E464" s="70" t="s">
        <v>5016</v>
      </c>
      <c r="F464" s="21" t="s">
        <v>5017</v>
      </c>
      <c r="G464" s="21" t="s">
        <v>33</v>
      </c>
      <c r="H464" s="22" t="s">
        <v>65</v>
      </c>
      <c r="I464" s="23" t="s">
        <v>637</v>
      </c>
      <c r="J464" s="23" t="s">
        <v>592</v>
      </c>
      <c r="K464" s="21" t="s">
        <v>658</v>
      </c>
      <c r="L464" s="24" t="s">
        <v>242</v>
      </c>
      <c r="M464" s="21" t="s">
        <v>266</v>
      </c>
      <c r="N464" s="21" t="s">
        <v>313</v>
      </c>
      <c r="O464" s="21" t="s">
        <v>314</v>
      </c>
      <c r="P464" s="3" t="s">
        <v>48</v>
      </c>
      <c r="Q464" s="3" t="s">
        <v>2957</v>
      </c>
      <c r="R464" s="45" t="s">
        <v>2957</v>
      </c>
      <c r="S464" s="3" t="s">
        <v>2957</v>
      </c>
      <c r="T464" s="5">
        <v>44082</v>
      </c>
      <c r="U464" s="5">
        <v>44753</v>
      </c>
      <c r="V464" s="12" t="s">
        <v>5018</v>
      </c>
      <c r="W464" s="5"/>
      <c r="X464" s="5"/>
      <c r="Y464" s="5" t="s">
        <v>853</v>
      </c>
      <c r="Z464" s="5"/>
      <c r="AA464" s="35"/>
      <c r="AB464" s="51" t="s">
        <v>4926</v>
      </c>
      <c r="AC464" s="51" t="s">
        <v>4927</v>
      </c>
      <c r="AD464" s="51" t="s">
        <v>4926</v>
      </c>
    </row>
    <row r="465" spans="2:30" ht="15" customHeight="1" x14ac:dyDescent="0.3">
      <c r="B465" s="68">
        <v>460</v>
      </c>
      <c r="C465" s="19">
        <v>129</v>
      </c>
      <c r="D465" s="69">
        <v>113114</v>
      </c>
      <c r="E465" s="70" t="s">
        <v>659</v>
      </c>
      <c r="F465" s="21" t="s">
        <v>660</v>
      </c>
      <c r="G465" s="21" t="s">
        <v>33</v>
      </c>
      <c r="H465" s="22" t="s">
        <v>65</v>
      </c>
      <c r="I465" s="23" t="s">
        <v>637</v>
      </c>
      <c r="J465" s="23" t="s">
        <v>592</v>
      </c>
      <c r="K465" s="21" t="s">
        <v>3854</v>
      </c>
      <c r="L465" s="24" t="s">
        <v>242</v>
      </c>
      <c r="M465" s="21" t="s">
        <v>243</v>
      </c>
      <c r="N465" s="21" t="s">
        <v>308</v>
      </c>
      <c r="O465" s="21" t="s">
        <v>258</v>
      </c>
      <c r="P465" s="3" t="s">
        <v>50</v>
      </c>
      <c r="Q465" s="3" t="s">
        <v>43</v>
      </c>
      <c r="R465" s="45">
        <v>43651</v>
      </c>
      <c r="S465" s="3" t="s">
        <v>661</v>
      </c>
      <c r="T465" s="5">
        <v>44091</v>
      </c>
      <c r="U465" s="5">
        <v>44924</v>
      </c>
      <c r="V465" s="12"/>
      <c r="W465" s="5"/>
      <c r="X465" s="5"/>
      <c r="Y465" s="5" t="s">
        <v>853</v>
      </c>
      <c r="Z465" s="5"/>
      <c r="AA465" s="35"/>
      <c r="AB465" s="51" t="s">
        <v>4926</v>
      </c>
      <c r="AC465" s="51" t="s">
        <v>4926</v>
      </c>
      <c r="AD465" s="51" t="s">
        <v>4926</v>
      </c>
    </row>
    <row r="466" spans="2:30" ht="15" customHeight="1" x14ac:dyDescent="0.3">
      <c r="B466" s="68">
        <v>461</v>
      </c>
      <c r="C466" s="19">
        <v>130</v>
      </c>
      <c r="D466" s="69">
        <v>113116</v>
      </c>
      <c r="E466" s="70" t="s">
        <v>662</v>
      </c>
      <c r="F466" s="21" t="s">
        <v>663</v>
      </c>
      <c r="G466" s="21" t="s">
        <v>33</v>
      </c>
      <c r="H466" s="22" t="s">
        <v>65</v>
      </c>
      <c r="I466" s="23" t="s">
        <v>637</v>
      </c>
      <c r="J466" s="23" t="s">
        <v>592</v>
      </c>
      <c r="K466" s="21" t="s">
        <v>664</v>
      </c>
      <c r="L466" s="24" t="s">
        <v>242</v>
      </c>
      <c r="M466" s="21" t="s">
        <v>256</v>
      </c>
      <c r="N466" s="21" t="s">
        <v>257</v>
      </c>
      <c r="O466" s="21" t="s">
        <v>258</v>
      </c>
      <c r="P466" s="3" t="s">
        <v>50</v>
      </c>
      <c r="Q466" s="3" t="s">
        <v>43</v>
      </c>
      <c r="R466" s="45">
        <v>43646</v>
      </c>
      <c r="S466" s="3" t="s">
        <v>665</v>
      </c>
      <c r="T466" s="5">
        <v>44007</v>
      </c>
      <c r="U466" s="5">
        <v>44007</v>
      </c>
      <c r="V466" s="12"/>
      <c r="W466" s="5"/>
      <c r="X466" s="5"/>
      <c r="Y466" s="5" t="s">
        <v>853</v>
      </c>
      <c r="Z466" s="5"/>
      <c r="AA466" s="35"/>
      <c r="AB466" s="51" t="s">
        <v>4926</v>
      </c>
      <c r="AC466" s="51" t="s">
        <v>4927</v>
      </c>
      <c r="AD466" s="51" t="s">
        <v>4927</v>
      </c>
    </row>
    <row r="467" spans="2:30" ht="15" customHeight="1" x14ac:dyDescent="0.3">
      <c r="B467" s="68">
        <v>462</v>
      </c>
      <c r="C467" s="19">
        <v>131</v>
      </c>
      <c r="D467" s="69">
        <v>113117</v>
      </c>
      <c r="E467" s="70" t="s">
        <v>5019</v>
      </c>
      <c r="F467" s="21" t="s">
        <v>666</v>
      </c>
      <c r="G467" s="21" t="s">
        <v>33</v>
      </c>
      <c r="H467" s="22" t="s">
        <v>65</v>
      </c>
      <c r="I467" s="23" t="s">
        <v>637</v>
      </c>
      <c r="J467" s="23" t="s">
        <v>592</v>
      </c>
      <c r="K467" s="21" t="s">
        <v>667</v>
      </c>
      <c r="L467" s="24" t="s">
        <v>242</v>
      </c>
      <c r="M467" s="21" t="s">
        <v>243</v>
      </c>
      <c r="N467" s="21" t="s">
        <v>308</v>
      </c>
      <c r="O467" s="21" t="s">
        <v>450</v>
      </c>
      <c r="P467" s="3" t="s">
        <v>50</v>
      </c>
      <c r="Q467" s="3" t="s">
        <v>43</v>
      </c>
      <c r="R467" s="45">
        <v>43795</v>
      </c>
      <c r="S467" s="3" t="s">
        <v>668</v>
      </c>
      <c r="T467" s="5">
        <v>44090</v>
      </c>
      <c r="U467" s="5">
        <v>45091</v>
      </c>
      <c r="V467" s="12" t="s">
        <v>669</v>
      </c>
      <c r="W467" s="5"/>
      <c r="X467" s="5"/>
      <c r="Y467" s="5" t="s">
        <v>853</v>
      </c>
      <c r="Z467" s="5"/>
      <c r="AA467" s="35"/>
      <c r="AB467" s="51" t="s">
        <v>4926</v>
      </c>
      <c r="AC467" s="51" t="s">
        <v>4926</v>
      </c>
      <c r="AD467" s="51" t="s">
        <v>4926</v>
      </c>
    </row>
    <row r="468" spans="2:30" ht="15" customHeight="1" x14ac:dyDescent="0.3">
      <c r="B468" s="68">
        <v>463</v>
      </c>
      <c r="C468" s="19">
        <v>132</v>
      </c>
      <c r="D468" s="69">
        <v>113118</v>
      </c>
      <c r="E468" s="70" t="s">
        <v>670</v>
      </c>
      <c r="F468" s="21" t="s">
        <v>671</v>
      </c>
      <c r="G468" s="21" t="s">
        <v>33</v>
      </c>
      <c r="H468" s="22" t="s">
        <v>65</v>
      </c>
      <c r="I468" s="23" t="s">
        <v>637</v>
      </c>
      <c r="J468" s="23" t="s">
        <v>592</v>
      </c>
      <c r="K468" s="21" t="s">
        <v>672</v>
      </c>
      <c r="L468" s="24" t="s">
        <v>242</v>
      </c>
      <c r="M468" s="21" t="s">
        <v>243</v>
      </c>
      <c r="N468" s="21" t="s">
        <v>308</v>
      </c>
      <c r="O468" s="21" t="s">
        <v>673</v>
      </c>
      <c r="P468" s="3" t="s">
        <v>50</v>
      </c>
      <c r="Q468" s="3" t="s">
        <v>43</v>
      </c>
      <c r="R468" s="45">
        <v>43896</v>
      </c>
      <c r="S468" s="3" t="s">
        <v>674</v>
      </c>
      <c r="T468" s="5">
        <v>44090</v>
      </c>
      <c r="U468" s="5">
        <v>44090</v>
      </c>
      <c r="V468" s="12"/>
      <c r="W468" s="5"/>
      <c r="X468" s="5"/>
      <c r="Y468" s="5" t="s">
        <v>853</v>
      </c>
      <c r="Z468" s="5"/>
      <c r="AA468" s="35"/>
      <c r="AB468" s="51" t="s">
        <v>4926</v>
      </c>
      <c r="AC468" s="51" t="s">
        <v>4926</v>
      </c>
      <c r="AD468" s="51" t="s">
        <v>4926</v>
      </c>
    </row>
    <row r="469" spans="2:30" ht="15" customHeight="1" x14ac:dyDescent="0.3">
      <c r="B469" s="68">
        <v>464</v>
      </c>
      <c r="C469" s="19">
        <v>133</v>
      </c>
      <c r="D469" s="69">
        <v>113119</v>
      </c>
      <c r="E469" s="70" t="s">
        <v>675</v>
      </c>
      <c r="F469" s="21" t="s">
        <v>183</v>
      </c>
      <c r="G469" s="21" t="s">
        <v>33</v>
      </c>
      <c r="H469" s="22" t="s">
        <v>65</v>
      </c>
      <c r="I469" s="23" t="s">
        <v>637</v>
      </c>
      <c r="J469" s="23" t="s">
        <v>592</v>
      </c>
      <c r="K469" s="21" t="s">
        <v>676</v>
      </c>
      <c r="L469" s="24" t="s">
        <v>242</v>
      </c>
      <c r="M469" s="21" t="s">
        <v>266</v>
      </c>
      <c r="N469" s="21" t="s">
        <v>602</v>
      </c>
      <c r="O469" s="21" t="s">
        <v>677</v>
      </c>
      <c r="P469" s="3" t="s">
        <v>48</v>
      </c>
      <c r="Q469" s="3" t="s">
        <v>43</v>
      </c>
      <c r="R469" s="45">
        <v>45266</v>
      </c>
      <c r="S469" s="3" t="s">
        <v>2957</v>
      </c>
      <c r="T469" s="5">
        <v>44095</v>
      </c>
      <c r="U469" s="5">
        <v>44796</v>
      </c>
      <c r="V469" s="12"/>
      <c r="W469" s="5"/>
      <c r="X469" s="5"/>
      <c r="Y469" s="5" t="s">
        <v>853</v>
      </c>
      <c r="Z469" s="5"/>
      <c r="AA469" s="35"/>
      <c r="AB469" s="51" t="s">
        <v>4926</v>
      </c>
      <c r="AC469" s="51" t="s">
        <v>4927</v>
      </c>
      <c r="AD469" s="51" t="s">
        <v>4926</v>
      </c>
    </row>
    <row r="470" spans="2:30" ht="15" customHeight="1" x14ac:dyDescent="0.3">
      <c r="B470" s="68">
        <v>465</v>
      </c>
      <c r="C470" s="19">
        <v>134</v>
      </c>
      <c r="D470" s="69">
        <v>113201</v>
      </c>
      <c r="E470" s="70" t="s">
        <v>678</v>
      </c>
      <c r="F470" s="21" t="s">
        <v>679</v>
      </c>
      <c r="G470" s="21" t="s">
        <v>33</v>
      </c>
      <c r="H470" s="22" t="s">
        <v>65</v>
      </c>
      <c r="I470" s="23" t="s">
        <v>680</v>
      </c>
      <c r="J470" s="23" t="s">
        <v>592</v>
      </c>
      <c r="K470" s="21" t="s">
        <v>681</v>
      </c>
      <c r="L470" s="24" t="s">
        <v>242</v>
      </c>
      <c r="M470" s="21" t="s">
        <v>312</v>
      </c>
      <c r="N470" s="21" t="s">
        <v>308</v>
      </c>
      <c r="O470" s="21" t="s">
        <v>450</v>
      </c>
      <c r="P470" s="3" t="s">
        <v>50</v>
      </c>
      <c r="Q470" s="3" t="s">
        <v>43</v>
      </c>
      <c r="R470" s="45">
        <v>43952</v>
      </c>
      <c r="S470" s="3" t="s">
        <v>682</v>
      </c>
      <c r="T470" s="5">
        <v>44075</v>
      </c>
      <c r="U470" s="5">
        <v>44075</v>
      </c>
      <c r="V470" s="12"/>
      <c r="W470" s="5"/>
      <c r="X470" s="5"/>
      <c r="Y470" s="5" t="s">
        <v>853</v>
      </c>
      <c r="Z470" s="5"/>
      <c r="AA470" s="35"/>
      <c r="AB470" s="51" t="s">
        <v>4926</v>
      </c>
      <c r="AC470" s="51" t="s">
        <v>4926</v>
      </c>
      <c r="AD470" s="51" t="s">
        <v>4926</v>
      </c>
    </row>
    <row r="471" spans="2:30" ht="15" customHeight="1" x14ac:dyDescent="0.3">
      <c r="B471" s="68">
        <v>466</v>
      </c>
      <c r="C471" s="19">
        <v>135</v>
      </c>
      <c r="D471" s="69">
        <v>113202</v>
      </c>
      <c r="E471" s="70" t="s">
        <v>683</v>
      </c>
      <c r="F471" s="21" t="s">
        <v>684</v>
      </c>
      <c r="G471" s="21" t="s">
        <v>33</v>
      </c>
      <c r="H471" s="22" t="s">
        <v>65</v>
      </c>
      <c r="I471" s="23" t="s">
        <v>680</v>
      </c>
      <c r="J471" s="23" t="s">
        <v>592</v>
      </c>
      <c r="K471" s="21" t="s">
        <v>685</v>
      </c>
      <c r="L471" s="24" t="s">
        <v>242</v>
      </c>
      <c r="M471" s="21" t="s">
        <v>266</v>
      </c>
      <c r="N471" s="21" t="s">
        <v>398</v>
      </c>
      <c r="O471" s="21" t="s">
        <v>686</v>
      </c>
      <c r="P471" s="3" t="s">
        <v>50</v>
      </c>
      <c r="Q471" s="3" t="s">
        <v>43</v>
      </c>
      <c r="R471" s="45">
        <v>44189</v>
      </c>
      <c r="S471" s="3" t="s">
        <v>687</v>
      </c>
      <c r="T471" s="5">
        <v>44130</v>
      </c>
      <c r="U471" s="5">
        <v>45224</v>
      </c>
      <c r="V471" s="12"/>
      <c r="W471" s="5"/>
      <c r="X471" s="5"/>
      <c r="Y471" s="5" t="s">
        <v>853</v>
      </c>
      <c r="Z471" s="5"/>
      <c r="AA471" s="35"/>
      <c r="AB471" s="51" t="s">
        <v>4926</v>
      </c>
      <c r="AC471" s="51" t="s">
        <v>4926</v>
      </c>
      <c r="AD471" s="51" t="s">
        <v>4926</v>
      </c>
    </row>
    <row r="472" spans="2:30" ht="15" customHeight="1" x14ac:dyDescent="0.3">
      <c r="B472" s="68">
        <v>467</v>
      </c>
      <c r="C472" s="19">
        <v>136</v>
      </c>
      <c r="D472" s="69">
        <v>113204</v>
      </c>
      <c r="E472" s="70" t="s">
        <v>688</v>
      </c>
      <c r="F472" s="21" t="s">
        <v>689</v>
      </c>
      <c r="G472" s="21" t="s">
        <v>33</v>
      </c>
      <c r="H472" s="22" t="s">
        <v>65</v>
      </c>
      <c r="I472" s="23" t="s">
        <v>680</v>
      </c>
      <c r="J472" s="23" t="s">
        <v>592</v>
      </c>
      <c r="K472" s="21" t="s">
        <v>690</v>
      </c>
      <c r="L472" s="24" t="s">
        <v>242</v>
      </c>
      <c r="M472" s="21" t="s">
        <v>266</v>
      </c>
      <c r="N472" s="21" t="s">
        <v>313</v>
      </c>
      <c r="O472" s="21" t="s">
        <v>347</v>
      </c>
      <c r="P472" s="3" t="s">
        <v>50</v>
      </c>
      <c r="Q472" s="3" t="s">
        <v>43</v>
      </c>
      <c r="R472" s="45">
        <v>43795</v>
      </c>
      <c r="S472" s="3" t="s">
        <v>691</v>
      </c>
      <c r="T472" s="5">
        <v>44021</v>
      </c>
      <c r="U472" s="5">
        <v>44817</v>
      </c>
      <c r="V472" s="12"/>
      <c r="W472" s="5"/>
      <c r="X472" s="5"/>
      <c r="Y472" s="5" t="s">
        <v>853</v>
      </c>
      <c r="Z472" s="5"/>
      <c r="AA472" s="35"/>
      <c r="AB472" s="51" t="s">
        <v>4926</v>
      </c>
      <c r="AC472" s="51" t="s">
        <v>4927</v>
      </c>
      <c r="AD472" s="51" t="s">
        <v>4926</v>
      </c>
    </row>
    <row r="473" spans="2:30" ht="15" customHeight="1" x14ac:dyDescent="0.3">
      <c r="B473" s="68">
        <v>468</v>
      </c>
      <c r="C473" s="19">
        <v>137</v>
      </c>
      <c r="D473" s="69">
        <v>113205</v>
      </c>
      <c r="E473" s="70" t="s">
        <v>692</v>
      </c>
      <c r="F473" s="21" t="s">
        <v>693</v>
      </c>
      <c r="G473" s="21" t="s">
        <v>33</v>
      </c>
      <c r="H473" s="22" t="s">
        <v>65</v>
      </c>
      <c r="I473" s="23" t="s">
        <v>680</v>
      </c>
      <c r="J473" s="23" t="s">
        <v>592</v>
      </c>
      <c r="K473" s="21" t="s">
        <v>694</v>
      </c>
      <c r="L473" s="24" t="s">
        <v>242</v>
      </c>
      <c r="M473" s="21" t="s">
        <v>256</v>
      </c>
      <c r="N473" s="21" t="s">
        <v>313</v>
      </c>
      <c r="O473" s="21" t="s">
        <v>347</v>
      </c>
      <c r="P473" s="3" t="s">
        <v>48</v>
      </c>
      <c r="Q473" s="3" t="s">
        <v>43</v>
      </c>
      <c r="R473" s="45">
        <v>45296</v>
      </c>
      <c r="S473" s="3" t="s">
        <v>2957</v>
      </c>
      <c r="T473" s="5">
        <v>44082</v>
      </c>
      <c r="U473" s="5">
        <v>44082</v>
      </c>
      <c r="V473" s="12"/>
      <c r="W473" s="5"/>
      <c r="X473" s="5"/>
      <c r="Y473" s="5" t="s">
        <v>853</v>
      </c>
      <c r="Z473" s="5"/>
      <c r="AA473" s="35"/>
      <c r="AB473" s="51" t="s">
        <v>4926</v>
      </c>
      <c r="AC473" s="51" t="s">
        <v>4927</v>
      </c>
      <c r="AD473" s="51" t="s">
        <v>4926</v>
      </c>
    </row>
    <row r="474" spans="2:30" ht="15" customHeight="1" x14ac:dyDescent="0.3">
      <c r="B474" s="68">
        <v>469</v>
      </c>
      <c r="C474" s="19">
        <v>138</v>
      </c>
      <c r="D474" s="69">
        <v>113206</v>
      </c>
      <c r="E474" s="70" t="s">
        <v>695</v>
      </c>
      <c r="F474" s="21" t="s">
        <v>696</v>
      </c>
      <c r="G474" s="21" t="s">
        <v>33</v>
      </c>
      <c r="H474" s="22" t="s">
        <v>65</v>
      </c>
      <c r="I474" s="23" t="s">
        <v>680</v>
      </c>
      <c r="J474" s="23" t="s">
        <v>592</v>
      </c>
      <c r="K474" s="21" t="s">
        <v>697</v>
      </c>
      <c r="L474" s="24" t="s">
        <v>242</v>
      </c>
      <c r="M474" s="21" t="s">
        <v>243</v>
      </c>
      <c r="N474" s="21" t="s">
        <v>308</v>
      </c>
      <c r="O474" s="21" t="s">
        <v>450</v>
      </c>
      <c r="P474" s="3" t="s">
        <v>50</v>
      </c>
      <c r="Q474" s="3" t="s">
        <v>43</v>
      </c>
      <c r="R474" s="45">
        <v>44123</v>
      </c>
      <c r="S474" s="3" t="s">
        <v>698</v>
      </c>
      <c r="T474" s="5">
        <v>44116</v>
      </c>
      <c r="U474" s="5">
        <v>44732</v>
      </c>
      <c r="V474" s="12"/>
      <c r="W474" s="5"/>
      <c r="X474" s="5"/>
      <c r="Y474" s="5" t="s">
        <v>853</v>
      </c>
      <c r="Z474" s="5"/>
      <c r="AA474" s="35"/>
      <c r="AB474" s="51" t="s">
        <v>4926</v>
      </c>
      <c r="AC474" s="51" t="s">
        <v>4926</v>
      </c>
      <c r="AD474" s="51" t="s">
        <v>4926</v>
      </c>
    </row>
    <row r="475" spans="2:30" ht="15" customHeight="1" x14ac:dyDescent="0.3">
      <c r="B475" s="68">
        <v>470</v>
      </c>
      <c r="C475" s="19">
        <v>139</v>
      </c>
      <c r="D475" s="69">
        <v>113207</v>
      </c>
      <c r="E475" s="70" t="s">
        <v>699</v>
      </c>
      <c r="F475" s="21" t="s">
        <v>700</v>
      </c>
      <c r="G475" s="21" t="s">
        <v>33</v>
      </c>
      <c r="H475" s="22" t="s">
        <v>65</v>
      </c>
      <c r="I475" s="23" t="s">
        <v>680</v>
      </c>
      <c r="J475" s="23" t="s">
        <v>592</v>
      </c>
      <c r="K475" s="21" t="s">
        <v>701</v>
      </c>
      <c r="L475" s="24" t="s">
        <v>242</v>
      </c>
      <c r="M475" s="21" t="s">
        <v>243</v>
      </c>
      <c r="N475" s="21" t="s">
        <v>398</v>
      </c>
      <c r="O475" s="21" t="s">
        <v>702</v>
      </c>
      <c r="P475" s="3" t="s">
        <v>48</v>
      </c>
      <c r="Q475" s="3" t="s">
        <v>2957</v>
      </c>
      <c r="R475" s="45" t="s">
        <v>2957</v>
      </c>
      <c r="S475" s="3" t="s">
        <v>2957</v>
      </c>
      <c r="T475" s="5">
        <v>44074</v>
      </c>
      <c r="U475" s="5">
        <v>44767</v>
      </c>
      <c r="V475" s="12"/>
      <c r="W475" s="5"/>
      <c r="X475" s="5"/>
      <c r="Y475" s="5" t="s">
        <v>853</v>
      </c>
      <c r="Z475" s="5"/>
      <c r="AA475" s="35"/>
      <c r="AB475" s="51" t="s">
        <v>4926</v>
      </c>
      <c r="AC475" s="51" t="s">
        <v>4926</v>
      </c>
      <c r="AD475" s="51" t="s">
        <v>4926</v>
      </c>
    </row>
    <row r="476" spans="2:30" ht="15" customHeight="1" x14ac:dyDescent="0.3">
      <c r="B476" s="68">
        <v>471</v>
      </c>
      <c r="C476" s="19">
        <v>140</v>
      </c>
      <c r="D476" s="69">
        <v>113208</v>
      </c>
      <c r="E476" s="70" t="s">
        <v>574</v>
      </c>
      <c r="F476" s="21" t="s">
        <v>3016</v>
      </c>
      <c r="G476" s="21" t="s">
        <v>33</v>
      </c>
      <c r="H476" s="22" t="s">
        <v>65</v>
      </c>
      <c r="I476" s="23" t="s">
        <v>680</v>
      </c>
      <c r="J476" s="23" t="s">
        <v>592</v>
      </c>
      <c r="K476" s="21" t="s">
        <v>703</v>
      </c>
      <c r="L476" s="24" t="s">
        <v>242</v>
      </c>
      <c r="M476" s="21" t="s">
        <v>312</v>
      </c>
      <c r="N476" s="21" t="s">
        <v>308</v>
      </c>
      <c r="O476" s="21" t="s">
        <v>450</v>
      </c>
      <c r="P476" s="3" t="s">
        <v>50</v>
      </c>
      <c r="Q476" s="3" t="s">
        <v>43</v>
      </c>
      <c r="R476" s="45">
        <v>44124</v>
      </c>
      <c r="S476" s="3" t="s">
        <v>3855</v>
      </c>
      <c r="T476" s="5">
        <v>44096</v>
      </c>
      <c r="U476" s="5">
        <v>45203</v>
      </c>
      <c r="V476" s="12" t="s">
        <v>3856</v>
      </c>
      <c r="W476" s="5"/>
      <c r="X476" s="5"/>
      <c r="Y476" s="5" t="s">
        <v>853</v>
      </c>
      <c r="Z476" s="5"/>
      <c r="AA476" s="35"/>
      <c r="AB476" s="51" t="s">
        <v>4926</v>
      </c>
      <c r="AC476" s="51" t="s">
        <v>4927</v>
      </c>
      <c r="AD476" s="51" t="s">
        <v>4926</v>
      </c>
    </row>
    <row r="477" spans="2:30" ht="15" customHeight="1" x14ac:dyDescent="0.3">
      <c r="B477" s="68">
        <v>472</v>
      </c>
      <c r="C477" s="19">
        <v>1221</v>
      </c>
      <c r="D477" s="69">
        <v>113209</v>
      </c>
      <c r="E477" s="72" t="s">
        <v>3857</v>
      </c>
      <c r="F477" s="2" t="s">
        <v>2952</v>
      </c>
      <c r="G477" s="2" t="s">
        <v>33</v>
      </c>
      <c r="H477" s="27" t="s">
        <v>65</v>
      </c>
      <c r="I477" s="21" t="s">
        <v>680</v>
      </c>
      <c r="J477" s="21" t="s">
        <v>592</v>
      </c>
      <c r="K477" s="48" t="s">
        <v>3858</v>
      </c>
      <c r="L477" s="111" t="s">
        <v>242</v>
      </c>
      <c r="M477" s="21"/>
      <c r="N477" s="2" t="s">
        <v>244</v>
      </c>
      <c r="O477" s="35" t="s">
        <v>428</v>
      </c>
      <c r="P477" s="3" t="s">
        <v>50</v>
      </c>
      <c r="Q477" s="3" t="s">
        <v>43</v>
      </c>
      <c r="R477" s="45">
        <v>44923</v>
      </c>
      <c r="S477" s="3" t="s">
        <v>3859</v>
      </c>
      <c r="T477" s="5">
        <v>44923</v>
      </c>
      <c r="U477" s="5">
        <v>45231</v>
      </c>
      <c r="V477" s="12" t="s">
        <v>3447</v>
      </c>
      <c r="W477" s="5" t="s">
        <v>853</v>
      </c>
      <c r="X477" s="5"/>
      <c r="Y477" s="5" t="s">
        <v>853</v>
      </c>
      <c r="Z477" s="5"/>
      <c r="AA477" s="35"/>
      <c r="AB477" s="51" t="s">
        <v>4926</v>
      </c>
      <c r="AC477" s="51" t="s">
        <v>4927</v>
      </c>
      <c r="AD477" s="51" t="s">
        <v>4927</v>
      </c>
    </row>
    <row r="478" spans="2:30" ht="15" customHeight="1" x14ac:dyDescent="0.3">
      <c r="B478" s="68">
        <v>473</v>
      </c>
      <c r="C478" s="19">
        <v>888</v>
      </c>
      <c r="D478" s="69">
        <v>170001</v>
      </c>
      <c r="E478" s="70" t="s">
        <v>2368</v>
      </c>
      <c r="F478" s="21" t="s">
        <v>124</v>
      </c>
      <c r="G478" s="21" t="s">
        <v>33</v>
      </c>
      <c r="H478" s="22" t="s">
        <v>125</v>
      </c>
      <c r="I478" s="23" t="s">
        <v>2369</v>
      </c>
      <c r="J478" s="23" t="s">
        <v>402</v>
      </c>
      <c r="K478" s="21" t="s">
        <v>3860</v>
      </c>
      <c r="L478" s="24" t="s">
        <v>242</v>
      </c>
      <c r="M478" s="21" t="s">
        <v>243</v>
      </c>
      <c r="N478" s="21" t="s">
        <v>602</v>
      </c>
      <c r="O478" s="21" t="s">
        <v>910</v>
      </c>
      <c r="P478" s="3" t="s">
        <v>48</v>
      </c>
      <c r="Q478" s="3" t="s">
        <v>43</v>
      </c>
      <c r="R478" s="45">
        <v>45279</v>
      </c>
      <c r="S478" s="3" t="s">
        <v>2957</v>
      </c>
      <c r="T478" s="5">
        <v>44098</v>
      </c>
      <c r="U478" s="5">
        <v>44925</v>
      </c>
      <c r="V478" s="12"/>
      <c r="W478" s="5"/>
      <c r="X478" s="5"/>
      <c r="Y478" s="5" t="s">
        <v>853</v>
      </c>
      <c r="Z478" s="5"/>
      <c r="AA478" s="35"/>
      <c r="AB478" s="51" t="s">
        <v>4926</v>
      </c>
      <c r="AC478" s="51" t="s">
        <v>4926</v>
      </c>
      <c r="AD478" s="51" t="s">
        <v>4926</v>
      </c>
    </row>
    <row r="479" spans="2:30" ht="15" customHeight="1" x14ac:dyDescent="0.3">
      <c r="B479" s="68">
        <v>474</v>
      </c>
      <c r="C479" s="19">
        <v>889</v>
      </c>
      <c r="D479" s="69">
        <v>170002</v>
      </c>
      <c r="E479" s="70" t="s">
        <v>2370</v>
      </c>
      <c r="F479" s="21" t="s">
        <v>2371</v>
      </c>
      <c r="G479" s="21" t="s">
        <v>33</v>
      </c>
      <c r="H479" s="22" t="s">
        <v>125</v>
      </c>
      <c r="I479" s="23" t="s">
        <v>2369</v>
      </c>
      <c r="J479" s="23" t="s">
        <v>402</v>
      </c>
      <c r="K479" s="21" t="s">
        <v>3861</v>
      </c>
      <c r="L479" s="24" t="s">
        <v>242</v>
      </c>
      <c r="M479" s="21" t="s">
        <v>256</v>
      </c>
      <c r="N479" s="21" t="s">
        <v>308</v>
      </c>
      <c r="O479" s="21" t="s">
        <v>450</v>
      </c>
      <c r="P479" s="3" t="s">
        <v>50</v>
      </c>
      <c r="Q479" s="3" t="s">
        <v>43</v>
      </c>
      <c r="R479" s="45">
        <v>44056</v>
      </c>
      <c r="S479" s="3" t="s">
        <v>2372</v>
      </c>
      <c r="T479" s="5">
        <v>44048</v>
      </c>
      <c r="U479" s="5">
        <v>44902</v>
      </c>
      <c r="V479" s="12"/>
      <c r="W479" s="5"/>
      <c r="X479" s="5"/>
      <c r="Y479" s="5" t="s">
        <v>853</v>
      </c>
      <c r="Z479" s="5"/>
      <c r="AA479" s="35"/>
      <c r="AB479" s="51" t="s">
        <v>4926</v>
      </c>
      <c r="AC479" s="51" t="s">
        <v>4926</v>
      </c>
      <c r="AD479" s="51" t="s">
        <v>4926</v>
      </c>
    </row>
    <row r="480" spans="2:30" ht="15" customHeight="1" x14ac:dyDescent="0.3">
      <c r="B480" s="68">
        <v>475</v>
      </c>
      <c r="C480" s="19">
        <v>890</v>
      </c>
      <c r="D480" s="69">
        <v>170003</v>
      </c>
      <c r="E480" s="70" t="s">
        <v>281</v>
      </c>
      <c r="F480" s="21" t="s">
        <v>3097</v>
      </c>
      <c r="G480" s="21" t="s">
        <v>33</v>
      </c>
      <c r="H480" s="22" t="s">
        <v>125</v>
      </c>
      <c r="I480" s="23" t="s">
        <v>2369</v>
      </c>
      <c r="J480" s="23" t="s">
        <v>402</v>
      </c>
      <c r="K480" s="21" t="s">
        <v>3862</v>
      </c>
      <c r="L480" s="24" t="s">
        <v>242</v>
      </c>
      <c r="M480" s="21" t="s">
        <v>243</v>
      </c>
      <c r="N480" s="21" t="s">
        <v>398</v>
      </c>
      <c r="O480" s="21" t="s">
        <v>485</v>
      </c>
      <c r="P480" s="3" t="s">
        <v>48</v>
      </c>
      <c r="Q480" s="3" t="s">
        <v>2957</v>
      </c>
      <c r="R480" s="45" t="s">
        <v>2957</v>
      </c>
      <c r="S480" s="3" t="s">
        <v>2957</v>
      </c>
      <c r="T480" s="5">
        <v>44099</v>
      </c>
      <c r="U480" s="5">
        <v>44981</v>
      </c>
      <c r="V480" s="12"/>
      <c r="W480" s="5"/>
      <c r="X480" s="5"/>
      <c r="Y480" s="5" t="s">
        <v>853</v>
      </c>
      <c r="Z480" s="5"/>
      <c r="AA480" s="35"/>
      <c r="AB480" s="51" t="s">
        <v>4926</v>
      </c>
      <c r="AC480" s="51" t="s">
        <v>4927</v>
      </c>
      <c r="AD480" s="51" t="s">
        <v>4926</v>
      </c>
    </row>
    <row r="481" spans="2:30" ht="15" customHeight="1" x14ac:dyDescent="0.3">
      <c r="B481" s="68">
        <v>476</v>
      </c>
      <c r="C481" s="19">
        <v>891</v>
      </c>
      <c r="D481" s="69">
        <v>170004</v>
      </c>
      <c r="E481" s="70" t="s">
        <v>2373</v>
      </c>
      <c r="F481" s="21" t="s">
        <v>2374</v>
      </c>
      <c r="G481" s="21" t="s">
        <v>33</v>
      </c>
      <c r="H481" s="22" t="s">
        <v>125</v>
      </c>
      <c r="I481" s="23" t="s">
        <v>2369</v>
      </c>
      <c r="J481" s="23" t="s">
        <v>402</v>
      </c>
      <c r="K481" s="21" t="s">
        <v>3863</v>
      </c>
      <c r="L481" s="24" t="s">
        <v>242</v>
      </c>
      <c r="M481" s="21" t="s">
        <v>243</v>
      </c>
      <c r="N481" s="21" t="s">
        <v>398</v>
      </c>
      <c r="O481" s="21" t="s">
        <v>1816</v>
      </c>
      <c r="P481" s="3" t="s">
        <v>48</v>
      </c>
      <c r="Q481" s="3" t="s">
        <v>2957</v>
      </c>
      <c r="R481" s="45" t="s">
        <v>2957</v>
      </c>
      <c r="S481" s="3" t="s">
        <v>2957</v>
      </c>
      <c r="T481" s="5">
        <v>44099</v>
      </c>
      <c r="U481" s="5">
        <v>44456</v>
      </c>
      <c r="V481" s="12"/>
      <c r="W481" s="5"/>
      <c r="X481" s="5"/>
      <c r="Y481" s="5" t="s">
        <v>853</v>
      </c>
      <c r="Z481" s="5"/>
      <c r="AA481" s="35"/>
      <c r="AB481" s="51" t="s">
        <v>4926</v>
      </c>
      <c r="AC481" s="51" t="s">
        <v>4927</v>
      </c>
      <c r="AD481" s="51" t="s">
        <v>4927</v>
      </c>
    </row>
    <row r="482" spans="2:30" ht="15" customHeight="1" x14ac:dyDescent="0.3">
      <c r="B482" s="68">
        <v>477</v>
      </c>
      <c r="C482" s="19">
        <v>892</v>
      </c>
      <c r="D482" s="69">
        <v>170006</v>
      </c>
      <c r="E482" s="70" t="s">
        <v>2375</v>
      </c>
      <c r="F482" s="21" t="s">
        <v>2376</v>
      </c>
      <c r="G482" s="21" t="s">
        <v>33</v>
      </c>
      <c r="H482" s="22" t="s">
        <v>125</v>
      </c>
      <c r="I482" s="23" t="s">
        <v>2377</v>
      </c>
      <c r="J482" s="23" t="s">
        <v>2378</v>
      </c>
      <c r="K482" s="21" t="s">
        <v>3864</v>
      </c>
      <c r="L482" s="24" t="s">
        <v>242</v>
      </c>
      <c r="M482" s="21" t="s">
        <v>266</v>
      </c>
      <c r="N482" s="21" t="s">
        <v>455</v>
      </c>
      <c r="O482" s="21" t="s">
        <v>456</v>
      </c>
      <c r="P482" s="3" t="s">
        <v>48</v>
      </c>
      <c r="Q482" s="3" t="s">
        <v>2957</v>
      </c>
      <c r="R482" s="45" t="s">
        <v>2957</v>
      </c>
      <c r="S482" s="3" t="s">
        <v>2957</v>
      </c>
      <c r="T482" s="5">
        <v>44102</v>
      </c>
      <c r="U482" s="5">
        <v>45211</v>
      </c>
      <c r="V482" s="12"/>
      <c r="W482" s="5"/>
      <c r="X482" s="5"/>
      <c r="Y482" s="5" t="s">
        <v>853</v>
      </c>
      <c r="Z482" s="5"/>
      <c r="AA482" s="35"/>
      <c r="AB482" s="51" t="s">
        <v>4926</v>
      </c>
      <c r="AC482" s="51" t="s">
        <v>4926</v>
      </c>
      <c r="AD482" s="51" t="s">
        <v>4927</v>
      </c>
    </row>
    <row r="483" spans="2:30" ht="15" customHeight="1" x14ac:dyDescent="0.3">
      <c r="B483" s="68">
        <v>478</v>
      </c>
      <c r="C483" s="19">
        <v>893</v>
      </c>
      <c r="D483" s="69">
        <v>170007</v>
      </c>
      <c r="E483" s="70" t="s">
        <v>2379</v>
      </c>
      <c r="F483" s="21" t="s">
        <v>2380</v>
      </c>
      <c r="G483" s="21" t="s">
        <v>33</v>
      </c>
      <c r="H483" s="22" t="s">
        <v>125</v>
      </c>
      <c r="I483" s="23" t="s">
        <v>2369</v>
      </c>
      <c r="J483" s="23" t="s">
        <v>402</v>
      </c>
      <c r="K483" s="21" t="s">
        <v>3865</v>
      </c>
      <c r="L483" s="24" t="s">
        <v>242</v>
      </c>
      <c r="M483" s="21" t="s">
        <v>243</v>
      </c>
      <c r="N483" s="21" t="s">
        <v>455</v>
      </c>
      <c r="O483" s="21" t="s">
        <v>456</v>
      </c>
      <c r="P483" s="3" t="s">
        <v>48</v>
      </c>
      <c r="Q483" s="3" t="s">
        <v>2957</v>
      </c>
      <c r="R483" s="45" t="s">
        <v>2957</v>
      </c>
      <c r="S483" s="3" t="s">
        <v>2957</v>
      </c>
      <c r="T483" s="5">
        <v>44099</v>
      </c>
      <c r="U483" s="5">
        <v>44306</v>
      </c>
      <c r="V483" s="12"/>
      <c r="W483" s="5"/>
      <c r="X483" s="5"/>
      <c r="Y483" s="5" t="s">
        <v>853</v>
      </c>
      <c r="Z483" s="5"/>
      <c r="AA483" s="35"/>
      <c r="AB483" s="51" t="s">
        <v>4926</v>
      </c>
      <c r="AC483" s="51" t="s">
        <v>4926</v>
      </c>
      <c r="AD483" s="51" t="s">
        <v>4927</v>
      </c>
    </row>
    <row r="484" spans="2:30" ht="15" customHeight="1" x14ac:dyDescent="0.3">
      <c r="B484" s="68">
        <v>479</v>
      </c>
      <c r="C484" s="19">
        <v>894</v>
      </c>
      <c r="D484" s="69">
        <v>170008</v>
      </c>
      <c r="E484" s="70" t="s">
        <v>2381</v>
      </c>
      <c r="F484" s="21" t="s">
        <v>2382</v>
      </c>
      <c r="G484" s="21" t="s">
        <v>33</v>
      </c>
      <c r="H484" s="22" t="s">
        <v>125</v>
      </c>
      <c r="I484" s="23" t="s">
        <v>2369</v>
      </c>
      <c r="J484" s="23" t="s">
        <v>402</v>
      </c>
      <c r="K484" s="21" t="s">
        <v>3866</v>
      </c>
      <c r="L484" s="24" t="s">
        <v>242</v>
      </c>
      <c r="M484" s="21" t="s">
        <v>266</v>
      </c>
      <c r="N484" s="21" t="s">
        <v>602</v>
      </c>
      <c r="O484" s="21" t="s">
        <v>635</v>
      </c>
      <c r="P484" s="3" t="s">
        <v>48</v>
      </c>
      <c r="Q484" s="3" t="s">
        <v>43</v>
      </c>
      <c r="R484" s="45">
        <v>45288</v>
      </c>
      <c r="S484" s="3" t="s">
        <v>2957</v>
      </c>
      <c r="T484" s="5">
        <v>44078</v>
      </c>
      <c r="U484" s="5">
        <v>44078</v>
      </c>
      <c r="V484" s="12"/>
      <c r="W484" s="5"/>
      <c r="X484" s="5"/>
      <c r="Y484" s="5" t="s">
        <v>853</v>
      </c>
      <c r="Z484" s="5"/>
      <c r="AA484" s="35"/>
      <c r="AB484" s="51" t="s">
        <v>4926</v>
      </c>
      <c r="AC484" s="51" t="s">
        <v>4927</v>
      </c>
      <c r="AD484" s="51" t="s">
        <v>4926</v>
      </c>
    </row>
    <row r="485" spans="2:30" ht="15" customHeight="1" x14ac:dyDescent="0.3">
      <c r="B485" s="68">
        <v>480</v>
      </c>
      <c r="C485" s="19">
        <v>895</v>
      </c>
      <c r="D485" s="69">
        <v>170009</v>
      </c>
      <c r="E485" s="70" t="s">
        <v>2383</v>
      </c>
      <c r="F485" s="21" t="s">
        <v>2384</v>
      </c>
      <c r="G485" s="21" t="s">
        <v>33</v>
      </c>
      <c r="H485" s="22" t="s">
        <v>141</v>
      </c>
      <c r="I485" s="23" t="s">
        <v>401</v>
      </c>
      <c r="J485" s="23" t="s">
        <v>402</v>
      </c>
      <c r="K485" s="21" t="s">
        <v>3867</v>
      </c>
      <c r="L485" s="24" t="s">
        <v>242</v>
      </c>
      <c r="M485" s="21" t="s">
        <v>243</v>
      </c>
      <c r="N485" s="21" t="s">
        <v>602</v>
      </c>
      <c r="O485" s="21" t="s">
        <v>603</v>
      </c>
      <c r="P485" s="3" t="s">
        <v>48</v>
      </c>
      <c r="Q485" s="3" t="s">
        <v>43</v>
      </c>
      <c r="R485" s="45">
        <v>45288</v>
      </c>
      <c r="S485" s="3" t="s">
        <v>2957</v>
      </c>
      <c r="T485" s="5">
        <v>44124</v>
      </c>
      <c r="U485" s="5">
        <v>45251</v>
      </c>
      <c r="V485" s="12"/>
      <c r="W485" s="5"/>
      <c r="X485" s="5"/>
      <c r="Y485" s="5" t="s">
        <v>853</v>
      </c>
      <c r="Z485" s="5"/>
      <c r="AA485" s="35"/>
      <c r="AB485" s="51" t="s">
        <v>4926</v>
      </c>
      <c r="AC485" s="51" t="s">
        <v>4927</v>
      </c>
      <c r="AD485" s="51" t="s">
        <v>4926</v>
      </c>
    </row>
    <row r="486" spans="2:30" ht="15" customHeight="1" x14ac:dyDescent="0.3">
      <c r="B486" s="68">
        <v>481</v>
      </c>
      <c r="C486" s="19">
        <v>896</v>
      </c>
      <c r="D486" s="69">
        <v>170011</v>
      </c>
      <c r="E486" s="70" t="s">
        <v>2385</v>
      </c>
      <c r="F486" s="21" t="s">
        <v>2386</v>
      </c>
      <c r="G486" s="21" t="s">
        <v>33</v>
      </c>
      <c r="H486" s="22" t="s">
        <v>125</v>
      </c>
      <c r="I486" s="23" t="s">
        <v>2369</v>
      </c>
      <c r="J486" s="23" t="s">
        <v>402</v>
      </c>
      <c r="K486" s="21" t="s">
        <v>3868</v>
      </c>
      <c r="L486" s="24" t="s">
        <v>242</v>
      </c>
      <c r="M486" s="21" t="s">
        <v>243</v>
      </c>
      <c r="N486" s="21" t="s">
        <v>602</v>
      </c>
      <c r="O486" s="21" t="s">
        <v>603</v>
      </c>
      <c r="P486" s="3" t="s">
        <v>48</v>
      </c>
      <c r="Q486" s="3" t="s">
        <v>43</v>
      </c>
      <c r="R486" s="45">
        <v>45287</v>
      </c>
      <c r="S486" s="3" t="s">
        <v>2957</v>
      </c>
      <c r="T486" s="5">
        <v>44099</v>
      </c>
      <c r="U486" s="5">
        <v>44099</v>
      </c>
      <c r="V486" s="12"/>
      <c r="W486" s="5"/>
      <c r="X486" s="5"/>
      <c r="Y486" s="5" t="s">
        <v>853</v>
      </c>
      <c r="Z486" s="5"/>
      <c r="AA486" s="35"/>
      <c r="AB486" s="51" t="s">
        <v>4926</v>
      </c>
      <c r="AC486" s="51" t="s">
        <v>4926</v>
      </c>
      <c r="AD486" s="51" t="s">
        <v>4926</v>
      </c>
    </row>
    <row r="487" spans="2:30" ht="15" customHeight="1" x14ac:dyDescent="0.3">
      <c r="B487" s="68">
        <v>482</v>
      </c>
      <c r="C487" s="19">
        <v>897</v>
      </c>
      <c r="D487" s="69">
        <v>170012</v>
      </c>
      <c r="E487" s="70" t="s">
        <v>2387</v>
      </c>
      <c r="F487" s="21" t="s">
        <v>2388</v>
      </c>
      <c r="G487" s="21" t="s">
        <v>33</v>
      </c>
      <c r="H487" s="22" t="s">
        <v>125</v>
      </c>
      <c r="I487" s="23" t="s">
        <v>2389</v>
      </c>
      <c r="J487" s="23" t="s">
        <v>2378</v>
      </c>
      <c r="K487" s="21" t="s">
        <v>3869</v>
      </c>
      <c r="L487" s="24" t="s">
        <v>242</v>
      </c>
      <c r="M487" s="21" t="s">
        <v>266</v>
      </c>
      <c r="N487" s="21" t="s">
        <v>455</v>
      </c>
      <c r="O487" s="21" t="s">
        <v>456</v>
      </c>
      <c r="P487" s="3" t="s">
        <v>48</v>
      </c>
      <c r="Q487" s="3" t="s">
        <v>2957</v>
      </c>
      <c r="R487" s="45" t="s">
        <v>2957</v>
      </c>
      <c r="S487" s="3" t="s">
        <v>2957</v>
      </c>
      <c r="T487" s="5">
        <v>44102</v>
      </c>
      <c r="U487" s="5">
        <v>45156</v>
      </c>
      <c r="V487" s="12"/>
      <c r="W487" s="5"/>
      <c r="X487" s="5"/>
      <c r="Y487" s="5" t="s">
        <v>853</v>
      </c>
      <c r="Z487" s="5"/>
      <c r="AA487" s="35"/>
      <c r="AB487" s="51" t="s">
        <v>4926</v>
      </c>
      <c r="AC487" s="51" t="s">
        <v>4926</v>
      </c>
      <c r="AD487" s="51" t="s">
        <v>4927</v>
      </c>
    </row>
    <row r="488" spans="2:30" ht="15" customHeight="1" x14ac:dyDescent="0.3">
      <c r="B488" s="68">
        <v>483</v>
      </c>
      <c r="C488" s="19">
        <v>898</v>
      </c>
      <c r="D488" s="69">
        <v>170013</v>
      </c>
      <c r="E488" s="70" t="s">
        <v>2390</v>
      </c>
      <c r="F488" s="21" t="s">
        <v>3098</v>
      </c>
      <c r="G488" s="21" t="s">
        <v>33</v>
      </c>
      <c r="H488" s="22" t="s">
        <v>125</v>
      </c>
      <c r="I488" s="23" t="s">
        <v>2389</v>
      </c>
      <c r="J488" s="23" t="s">
        <v>2378</v>
      </c>
      <c r="K488" s="21" t="s">
        <v>3870</v>
      </c>
      <c r="L488" s="24" t="s">
        <v>242</v>
      </c>
      <c r="M488" s="21" t="s">
        <v>266</v>
      </c>
      <c r="N488" s="21" t="s">
        <v>455</v>
      </c>
      <c r="O488" s="21" t="s">
        <v>456</v>
      </c>
      <c r="P488" s="3" t="s">
        <v>48</v>
      </c>
      <c r="Q488" s="3" t="s">
        <v>2957</v>
      </c>
      <c r="R488" s="45" t="s">
        <v>2957</v>
      </c>
      <c r="S488" s="3" t="s">
        <v>2957</v>
      </c>
      <c r="T488" s="5">
        <v>44102</v>
      </c>
      <c r="U488" s="5">
        <v>44456</v>
      </c>
      <c r="V488" s="20" t="s">
        <v>3871</v>
      </c>
      <c r="W488" s="5"/>
      <c r="X488" s="5"/>
      <c r="Y488" s="5" t="s">
        <v>853</v>
      </c>
      <c r="Z488" s="5"/>
      <c r="AA488" s="35"/>
      <c r="AB488" s="51" t="s">
        <v>4926</v>
      </c>
      <c r="AC488" s="51" t="s">
        <v>4926</v>
      </c>
      <c r="AD488" s="51" t="s">
        <v>4927</v>
      </c>
    </row>
    <row r="489" spans="2:30" ht="15" customHeight="1" x14ac:dyDescent="0.3">
      <c r="B489" s="68">
        <v>484</v>
      </c>
      <c r="C489" s="19">
        <v>899</v>
      </c>
      <c r="D489" s="69">
        <v>170014</v>
      </c>
      <c r="E489" s="70" t="s">
        <v>2391</v>
      </c>
      <c r="F489" s="21" t="s">
        <v>126</v>
      </c>
      <c r="G489" s="21" t="s">
        <v>33</v>
      </c>
      <c r="H489" s="22" t="s">
        <v>125</v>
      </c>
      <c r="I489" s="23" t="s">
        <v>2389</v>
      </c>
      <c r="J489" s="23" t="s">
        <v>2378</v>
      </c>
      <c r="K489" s="21" t="s">
        <v>3872</v>
      </c>
      <c r="L489" s="24" t="s">
        <v>242</v>
      </c>
      <c r="M489" s="21" t="s">
        <v>266</v>
      </c>
      <c r="N489" s="21" t="s">
        <v>455</v>
      </c>
      <c r="O489" s="21" t="s">
        <v>456</v>
      </c>
      <c r="P489" s="3" t="s">
        <v>48</v>
      </c>
      <c r="Q489" s="3" t="s">
        <v>2957</v>
      </c>
      <c r="R489" s="45" t="s">
        <v>2957</v>
      </c>
      <c r="S489" s="3" t="s">
        <v>2957</v>
      </c>
      <c r="T489" s="5">
        <v>44102</v>
      </c>
      <c r="U489" s="5">
        <v>45127</v>
      </c>
      <c r="V489" s="12"/>
      <c r="W489" s="5"/>
      <c r="X489" s="5"/>
      <c r="Y489" s="5" t="s">
        <v>853</v>
      </c>
      <c r="Z489" s="5"/>
      <c r="AA489" s="35"/>
      <c r="AB489" s="51" t="s">
        <v>4926</v>
      </c>
      <c r="AC489" s="51" t="s">
        <v>4926</v>
      </c>
      <c r="AD489" s="51" t="s">
        <v>4927</v>
      </c>
    </row>
    <row r="490" spans="2:30" ht="15" customHeight="1" x14ac:dyDescent="0.3">
      <c r="B490" s="68">
        <v>485</v>
      </c>
      <c r="C490" s="19">
        <v>900</v>
      </c>
      <c r="D490" s="69">
        <v>170015</v>
      </c>
      <c r="E490" s="70" t="s">
        <v>3873</v>
      </c>
      <c r="F490" s="21" t="s">
        <v>3099</v>
      </c>
      <c r="G490" s="21" t="s">
        <v>33</v>
      </c>
      <c r="H490" s="22" t="s">
        <v>125</v>
      </c>
      <c r="I490" s="23" t="s">
        <v>2369</v>
      </c>
      <c r="J490" s="23" t="s">
        <v>402</v>
      </c>
      <c r="K490" s="21" t="s">
        <v>3874</v>
      </c>
      <c r="L490" s="24" t="s">
        <v>242</v>
      </c>
      <c r="M490" s="21" t="s">
        <v>312</v>
      </c>
      <c r="N490" s="21" t="s">
        <v>313</v>
      </c>
      <c r="O490" s="21" t="s">
        <v>347</v>
      </c>
      <c r="P490" s="3" t="s">
        <v>50</v>
      </c>
      <c r="Q490" s="3" t="s">
        <v>43</v>
      </c>
      <c r="R490" s="45">
        <v>44012</v>
      </c>
      <c r="S490" s="3" t="s">
        <v>2392</v>
      </c>
      <c r="T490" s="5">
        <v>44076</v>
      </c>
      <c r="U490" s="5">
        <v>44607</v>
      </c>
      <c r="V490" s="12" t="s">
        <v>3875</v>
      </c>
      <c r="W490" s="5"/>
      <c r="X490" s="5"/>
      <c r="Y490" s="5" t="s">
        <v>853</v>
      </c>
      <c r="Z490" s="5"/>
      <c r="AA490" s="35"/>
      <c r="AB490" s="51" t="s">
        <v>4926</v>
      </c>
      <c r="AC490" s="51" t="s">
        <v>4926</v>
      </c>
      <c r="AD490" s="51" t="s">
        <v>4926</v>
      </c>
    </row>
    <row r="491" spans="2:30" ht="15" customHeight="1" x14ac:dyDescent="0.3">
      <c r="B491" s="68">
        <v>486</v>
      </c>
      <c r="C491" s="26">
        <v>901</v>
      </c>
      <c r="D491" s="71">
        <v>170016</v>
      </c>
      <c r="E491" s="72" t="s">
        <v>2393</v>
      </c>
      <c r="F491" s="21" t="s">
        <v>2394</v>
      </c>
      <c r="G491" s="21" t="s">
        <v>33</v>
      </c>
      <c r="H491" s="27" t="s">
        <v>125</v>
      </c>
      <c r="I491" s="21" t="s">
        <v>2369</v>
      </c>
      <c r="J491" s="21" t="s">
        <v>402</v>
      </c>
      <c r="K491" s="21" t="s">
        <v>3876</v>
      </c>
      <c r="L491" s="24" t="s">
        <v>242</v>
      </c>
      <c r="M491" s="21" t="s">
        <v>312</v>
      </c>
      <c r="N491" s="21" t="s">
        <v>313</v>
      </c>
      <c r="O491" s="21" t="s">
        <v>1504</v>
      </c>
      <c r="P491" s="3" t="s">
        <v>50</v>
      </c>
      <c r="Q491" s="3" t="s">
        <v>43</v>
      </c>
      <c r="R491" s="45">
        <v>44189</v>
      </c>
      <c r="S491" s="3" t="s">
        <v>2395</v>
      </c>
      <c r="T491" s="5">
        <v>44102</v>
      </c>
      <c r="U491" s="5">
        <v>44337</v>
      </c>
      <c r="V491" s="12"/>
      <c r="W491" s="5"/>
      <c r="X491" s="5"/>
      <c r="Y491" s="5" t="s">
        <v>853</v>
      </c>
      <c r="Z491" s="5"/>
      <c r="AA491" s="35"/>
      <c r="AB491" s="51" t="s">
        <v>4926</v>
      </c>
      <c r="AC491" s="51" t="s">
        <v>4926</v>
      </c>
      <c r="AD491" s="51" t="s">
        <v>4926</v>
      </c>
    </row>
    <row r="492" spans="2:30" ht="15" customHeight="1" x14ac:dyDescent="0.3">
      <c r="B492" s="68">
        <v>487</v>
      </c>
      <c r="C492" s="19">
        <v>902</v>
      </c>
      <c r="D492" s="69">
        <v>170017</v>
      </c>
      <c r="E492" s="70" t="s">
        <v>2396</v>
      </c>
      <c r="F492" s="21" t="s">
        <v>2397</v>
      </c>
      <c r="G492" s="21" t="s">
        <v>33</v>
      </c>
      <c r="H492" s="22" t="s">
        <v>125</v>
      </c>
      <c r="I492" s="23" t="s">
        <v>2369</v>
      </c>
      <c r="J492" s="23" t="s">
        <v>402</v>
      </c>
      <c r="K492" s="21" t="s">
        <v>3877</v>
      </c>
      <c r="L492" s="24" t="s">
        <v>242</v>
      </c>
      <c r="M492" s="21" t="s">
        <v>312</v>
      </c>
      <c r="N492" s="21" t="s">
        <v>313</v>
      </c>
      <c r="O492" s="21" t="s">
        <v>347</v>
      </c>
      <c r="P492" s="3" t="s">
        <v>50</v>
      </c>
      <c r="Q492" s="3" t="s">
        <v>43</v>
      </c>
      <c r="R492" s="45">
        <v>44183</v>
      </c>
      <c r="S492" s="3" t="s">
        <v>3878</v>
      </c>
      <c r="T492" s="5">
        <v>44099</v>
      </c>
      <c r="U492" s="5">
        <v>45163</v>
      </c>
      <c r="V492" s="12"/>
      <c r="W492" s="5"/>
      <c r="X492" s="5"/>
      <c r="Y492" s="5" t="s">
        <v>853</v>
      </c>
      <c r="Z492" s="5"/>
      <c r="AA492" s="35"/>
      <c r="AB492" s="51" t="s">
        <v>4926</v>
      </c>
      <c r="AC492" s="51" t="s">
        <v>4927</v>
      </c>
      <c r="AD492" s="51" t="s">
        <v>4926</v>
      </c>
    </row>
    <row r="493" spans="2:30" ht="15" customHeight="1" x14ac:dyDescent="0.3">
      <c r="B493" s="68">
        <v>488</v>
      </c>
      <c r="C493" s="19">
        <v>903</v>
      </c>
      <c r="D493" s="69">
        <v>170018</v>
      </c>
      <c r="E493" s="112" t="s">
        <v>3879</v>
      </c>
      <c r="F493" s="113" t="s">
        <v>3880</v>
      </c>
      <c r="G493" s="21" t="s">
        <v>33</v>
      </c>
      <c r="H493" s="22" t="s">
        <v>125</v>
      </c>
      <c r="I493" s="23" t="s">
        <v>773</v>
      </c>
      <c r="J493" s="23" t="s">
        <v>402</v>
      </c>
      <c r="K493" s="21" t="s">
        <v>3881</v>
      </c>
      <c r="L493" s="24" t="s">
        <v>242</v>
      </c>
      <c r="M493" s="21" t="s">
        <v>243</v>
      </c>
      <c r="N493" s="21" t="s">
        <v>313</v>
      </c>
      <c r="O493" s="21" t="s">
        <v>314</v>
      </c>
      <c r="P493" s="3" t="s">
        <v>50</v>
      </c>
      <c r="Q493" s="3" t="s">
        <v>43</v>
      </c>
      <c r="R493" s="45">
        <v>43677</v>
      </c>
      <c r="S493" s="3" t="s">
        <v>2398</v>
      </c>
      <c r="T493" s="5">
        <v>44064</v>
      </c>
      <c r="U493" s="5">
        <v>44973</v>
      </c>
      <c r="V493" s="12" t="s">
        <v>3882</v>
      </c>
      <c r="W493" s="5"/>
      <c r="X493" s="5"/>
      <c r="Y493" s="5" t="s">
        <v>853</v>
      </c>
      <c r="Z493" s="5"/>
      <c r="AA493" s="35"/>
      <c r="AB493" s="51" t="s">
        <v>4926</v>
      </c>
      <c r="AC493" s="51" t="s">
        <v>4927</v>
      </c>
      <c r="AD493" s="51" t="s">
        <v>4926</v>
      </c>
    </row>
    <row r="494" spans="2:30" ht="15" customHeight="1" x14ac:dyDescent="0.3">
      <c r="B494" s="68">
        <v>489</v>
      </c>
      <c r="C494" s="19">
        <v>904</v>
      </c>
      <c r="D494" s="69">
        <v>170019</v>
      </c>
      <c r="E494" s="114" t="s">
        <v>3883</v>
      </c>
      <c r="F494" s="34" t="s">
        <v>2399</v>
      </c>
      <c r="G494" s="21" t="s">
        <v>33</v>
      </c>
      <c r="H494" s="22" t="s">
        <v>125</v>
      </c>
      <c r="I494" s="23" t="s">
        <v>2369</v>
      </c>
      <c r="J494" s="23" t="s">
        <v>402</v>
      </c>
      <c r="K494" s="21" t="s">
        <v>3884</v>
      </c>
      <c r="L494" s="24" t="s">
        <v>242</v>
      </c>
      <c r="M494" s="21" t="s">
        <v>256</v>
      </c>
      <c r="N494" s="21" t="s">
        <v>313</v>
      </c>
      <c r="O494" s="21" t="s">
        <v>347</v>
      </c>
      <c r="P494" s="3" t="s">
        <v>50</v>
      </c>
      <c r="Q494" s="3" t="s">
        <v>43</v>
      </c>
      <c r="R494" s="45">
        <v>44712</v>
      </c>
      <c r="S494" s="3" t="s">
        <v>3885</v>
      </c>
      <c r="T494" s="5">
        <v>44102</v>
      </c>
      <c r="U494" s="5">
        <v>45217</v>
      </c>
      <c r="V494" s="12"/>
      <c r="W494" s="5"/>
      <c r="X494" s="5"/>
      <c r="Y494" s="5" t="s">
        <v>853</v>
      </c>
      <c r="Z494" s="5"/>
      <c r="AA494" s="35"/>
      <c r="AB494" s="51" t="s">
        <v>4926</v>
      </c>
      <c r="AC494" s="51" t="s">
        <v>4927</v>
      </c>
      <c r="AD494" s="51" t="s">
        <v>4926</v>
      </c>
    </row>
    <row r="495" spans="2:30" ht="15" customHeight="1" x14ac:dyDescent="0.3">
      <c r="B495" s="68">
        <v>490</v>
      </c>
      <c r="C495" s="19">
        <v>905</v>
      </c>
      <c r="D495" s="69">
        <v>170024</v>
      </c>
      <c r="E495" s="70" t="s">
        <v>2400</v>
      </c>
      <c r="F495" s="21" t="s">
        <v>2401</v>
      </c>
      <c r="G495" s="21" t="s">
        <v>33</v>
      </c>
      <c r="H495" s="22" t="s">
        <v>125</v>
      </c>
      <c r="I495" s="23" t="s">
        <v>2402</v>
      </c>
      <c r="J495" s="23" t="s">
        <v>2378</v>
      </c>
      <c r="K495" s="21" t="s">
        <v>3886</v>
      </c>
      <c r="L495" s="24" t="s">
        <v>242</v>
      </c>
      <c r="M495" s="21" t="s">
        <v>256</v>
      </c>
      <c r="N495" s="21" t="s">
        <v>313</v>
      </c>
      <c r="O495" s="21" t="s">
        <v>347</v>
      </c>
      <c r="P495" s="3" t="s">
        <v>50</v>
      </c>
      <c r="Q495" s="3" t="s">
        <v>43</v>
      </c>
      <c r="R495" s="45">
        <v>43957</v>
      </c>
      <c r="S495" s="3" t="s">
        <v>2403</v>
      </c>
      <c r="T495" s="5">
        <v>44067</v>
      </c>
      <c r="U495" s="5">
        <v>44133</v>
      </c>
      <c r="V495" s="12"/>
      <c r="W495" s="5"/>
      <c r="X495" s="5"/>
      <c r="Y495" s="5" t="s">
        <v>853</v>
      </c>
      <c r="Z495" s="5"/>
      <c r="AA495" s="35"/>
      <c r="AB495" s="51" t="s">
        <v>4926</v>
      </c>
      <c r="AC495" s="51" t="s">
        <v>4927</v>
      </c>
      <c r="AD495" s="51" t="s">
        <v>4926</v>
      </c>
    </row>
    <row r="496" spans="2:30" ht="15" customHeight="1" x14ac:dyDescent="0.3">
      <c r="B496" s="68">
        <v>491</v>
      </c>
      <c r="C496" s="19">
        <v>906</v>
      </c>
      <c r="D496" s="69">
        <v>170030</v>
      </c>
      <c r="E496" s="70" t="s">
        <v>2404</v>
      </c>
      <c r="F496" s="21" t="s">
        <v>2405</v>
      </c>
      <c r="G496" s="21" t="s">
        <v>33</v>
      </c>
      <c r="H496" s="22" t="s">
        <v>127</v>
      </c>
      <c r="I496" s="23" t="s">
        <v>2406</v>
      </c>
      <c r="J496" s="23" t="s">
        <v>402</v>
      </c>
      <c r="K496" s="21" t="s">
        <v>3887</v>
      </c>
      <c r="L496" s="24" t="s">
        <v>242</v>
      </c>
      <c r="M496" s="21" t="s">
        <v>256</v>
      </c>
      <c r="N496" s="21" t="s">
        <v>257</v>
      </c>
      <c r="O496" s="21" t="s">
        <v>258</v>
      </c>
      <c r="P496" s="3" t="s">
        <v>50</v>
      </c>
      <c r="Q496" s="3" t="s">
        <v>43</v>
      </c>
      <c r="R496" s="45">
        <v>44029</v>
      </c>
      <c r="S496" s="3" t="s">
        <v>2407</v>
      </c>
      <c r="T496" s="5">
        <v>44084</v>
      </c>
      <c r="U496" s="5">
        <v>44127</v>
      </c>
      <c r="V496" s="12"/>
      <c r="W496" s="5"/>
      <c r="X496" s="5"/>
      <c r="Y496" s="5" t="s">
        <v>853</v>
      </c>
      <c r="Z496" s="5"/>
      <c r="AA496" s="35"/>
      <c r="AB496" s="51" t="s">
        <v>4926</v>
      </c>
      <c r="AC496" s="51" t="s">
        <v>4926</v>
      </c>
      <c r="AD496" s="51" t="s">
        <v>4926</v>
      </c>
    </row>
    <row r="497" spans="2:30" ht="15" customHeight="1" x14ac:dyDescent="0.3">
      <c r="B497" s="68">
        <v>492</v>
      </c>
      <c r="C497" s="19">
        <v>907</v>
      </c>
      <c r="D497" s="69">
        <v>170032</v>
      </c>
      <c r="E497" s="70" t="s">
        <v>2408</v>
      </c>
      <c r="F497" s="21" t="s">
        <v>4961</v>
      </c>
      <c r="G497" s="21" t="s">
        <v>33</v>
      </c>
      <c r="H497" s="22" t="s">
        <v>127</v>
      </c>
      <c r="I497" s="23" t="s">
        <v>2409</v>
      </c>
      <c r="J497" s="23" t="s">
        <v>402</v>
      </c>
      <c r="K497" s="21" t="s">
        <v>3888</v>
      </c>
      <c r="L497" s="24" t="s">
        <v>242</v>
      </c>
      <c r="M497" s="21" t="s">
        <v>243</v>
      </c>
      <c r="N497" s="21" t="s">
        <v>248</v>
      </c>
      <c r="O497" s="21" t="s">
        <v>249</v>
      </c>
      <c r="P497" s="3" t="s">
        <v>50</v>
      </c>
      <c r="Q497" s="3" t="s">
        <v>43</v>
      </c>
      <c r="R497" s="45">
        <v>44925</v>
      </c>
      <c r="S497" s="3" t="s">
        <v>3889</v>
      </c>
      <c r="T497" s="5">
        <v>44090</v>
      </c>
      <c r="U497" s="5">
        <v>45273</v>
      </c>
      <c r="V497" s="12" t="s">
        <v>5020</v>
      </c>
      <c r="W497" s="5"/>
      <c r="X497" s="5"/>
      <c r="Y497" s="5" t="s">
        <v>853</v>
      </c>
      <c r="Z497" s="5"/>
      <c r="AA497" s="35"/>
      <c r="AB497" s="51" t="s">
        <v>4926</v>
      </c>
      <c r="AC497" s="51" t="s">
        <v>4926</v>
      </c>
      <c r="AD497" s="51" t="s">
        <v>4926</v>
      </c>
    </row>
    <row r="498" spans="2:30" ht="15" customHeight="1" x14ac:dyDescent="0.3">
      <c r="B498" s="68">
        <v>493</v>
      </c>
      <c r="C498" s="19">
        <v>908</v>
      </c>
      <c r="D498" s="69">
        <v>170034</v>
      </c>
      <c r="E498" s="70" t="s">
        <v>2410</v>
      </c>
      <c r="F498" s="21" t="s">
        <v>128</v>
      </c>
      <c r="G498" s="21" t="s">
        <v>33</v>
      </c>
      <c r="H498" s="22" t="s">
        <v>127</v>
      </c>
      <c r="I498" s="23" t="s">
        <v>2409</v>
      </c>
      <c r="J498" s="23" t="s">
        <v>402</v>
      </c>
      <c r="K498" s="21" t="s">
        <v>3890</v>
      </c>
      <c r="L498" s="24" t="s">
        <v>242</v>
      </c>
      <c r="M498" s="21" t="s">
        <v>243</v>
      </c>
      <c r="N498" s="21" t="s">
        <v>308</v>
      </c>
      <c r="O498" s="21" t="s">
        <v>258</v>
      </c>
      <c r="P498" s="3" t="s">
        <v>50</v>
      </c>
      <c r="Q498" s="3" t="s">
        <v>43</v>
      </c>
      <c r="R498" s="45">
        <v>44694</v>
      </c>
      <c r="S498" s="3" t="s">
        <v>3891</v>
      </c>
      <c r="T498" s="5">
        <v>44076</v>
      </c>
      <c r="U498" s="5">
        <v>44911</v>
      </c>
      <c r="V498" s="12"/>
      <c r="W498" s="5"/>
      <c r="X498" s="5"/>
      <c r="Y498" s="5" t="s">
        <v>853</v>
      </c>
      <c r="Z498" s="5"/>
      <c r="AA498" s="35"/>
      <c r="AB498" s="51" t="s">
        <v>4926</v>
      </c>
      <c r="AC498" s="51" t="s">
        <v>4926</v>
      </c>
      <c r="AD498" s="51" t="s">
        <v>4926</v>
      </c>
    </row>
    <row r="499" spans="2:30" ht="15" customHeight="1" x14ac:dyDescent="0.3">
      <c r="B499" s="68">
        <v>494</v>
      </c>
      <c r="C499" s="19">
        <v>909</v>
      </c>
      <c r="D499" s="69">
        <v>170035</v>
      </c>
      <c r="E499" s="70" t="s">
        <v>2411</v>
      </c>
      <c r="F499" s="21" t="s">
        <v>3100</v>
      </c>
      <c r="G499" s="21" t="s">
        <v>33</v>
      </c>
      <c r="H499" s="22" t="s">
        <v>127</v>
      </c>
      <c r="I499" s="23" t="s">
        <v>2409</v>
      </c>
      <c r="J499" s="23" t="s">
        <v>402</v>
      </c>
      <c r="K499" s="21" t="s">
        <v>3892</v>
      </c>
      <c r="L499" s="24" t="s">
        <v>242</v>
      </c>
      <c r="M499" s="21" t="s">
        <v>312</v>
      </c>
      <c r="N499" s="21" t="s">
        <v>313</v>
      </c>
      <c r="O499" s="21" t="s">
        <v>347</v>
      </c>
      <c r="P499" s="3" t="s">
        <v>50</v>
      </c>
      <c r="Q499" s="3" t="s">
        <v>43</v>
      </c>
      <c r="R499" s="45">
        <v>44078</v>
      </c>
      <c r="S499" s="3" t="s">
        <v>3893</v>
      </c>
      <c r="T499" s="5">
        <v>44039</v>
      </c>
      <c r="U499" s="5">
        <v>45133</v>
      </c>
      <c r="V499" s="12" t="s">
        <v>3894</v>
      </c>
      <c r="W499" s="5"/>
      <c r="X499" s="5"/>
      <c r="Y499" s="5" t="s">
        <v>853</v>
      </c>
      <c r="Z499" s="5"/>
      <c r="AA499" s="35"/>
      <c r="AB499" s="51" t="s">
        <v>4926</v>
      </c>
      <c r="AC499" s="51" t="s">
        <v>4926</v>
      </c>
      <c r="AD499" s="51" t="s">
        <v>4926</v>
      </c>
    </row>
    <row r="500" spans="2:30" ht="15" customHeight="1" x14ac:dyDescent="0.3">
      <c r="B500" s="68">
        <v>495</v>
      </c>
      <c r="C500" s="19">
        <v>910</v>
      </c>
      <c r="D500" s="69">
        <v>170036</v>
      </c>
      <c r="E500" s="70" t="s">
        <v>2412</v>
      </c>
      <c r="F500" s="21" t="s">
        <v>215</v>
      </c>
      <c r="G500" s="21" t="s">
        <v>33</v>
      </c>
      <c r="H500" s="22" t="s">
        <v>127</v>
      </c>
      <c r="I500" s="23" t="s">
        <v>2409</v>
      </c>
      <c r="J500" s="23" t="s">
        <v>402</v>
      </c>
      <c r="K500" s="21" t="s">
        <v>3895</v>
      </c>
      <c r="L500" s="24" t="s">
        <v>242</v>
      </c>
      <c r="M500" s="21" t="s">
        <v>243</v>
      </c>
      <c r="N500" s="21" t="s">
        <v>275</v>
      </c>
      <c r="O500" s="21" t="s">
        <v>276</v>
      </c>
      <c r="P500" s="3" t="s">
        <v>50</v>
      </c>
      <c r="Q500" s="3" t="s">
        <v>43</v>
      </c>
      <c r="R500" s="45">
        <v>44783</v>
      </c>
      <c r="S500" s="3" t="s">
        <v>3896</v>
      </c>
      <c r="T500" s="5">
        <v>44103</v>
      </c>
      <c r="U500" s="5">
        <v>45112</v>
      </c>
      <c r="V500" s="12" t="s">
        <v>3897</v>
      </c>
      <c r="W500" s="5"/>
      <c r="X500" s="5"/>
      <c r="Y500" s="5" t="s">
        <v>853</v>
      </c>
      <c r="Z500" s="5"/>
      <c r="AA500" s="35"/>
      <c r="AB500" s="51" t="s">
        <v>4926</v>
      </c>
      <c r="AC500" s="51" t="s">
        <v>4926</v>
      </c>
      <c r="AD500" s="51" t="s">
        <v>4926</v>
      </c>
    </row>
    <row r="501" spans="2:30" ht="15" customHeight="1" x14ac:dyDescent="0.3">
      <c r="B501" s="68">
        <v>496</v>
      </c>
      <c r="C501" s="19">
        <v>911</v>
      </c>
      <c r="D501" s="69">
        <v>170038</v>
      </c>
      <c r="E501" s="70" t="s">
        <v>2413</v>
      </c>
      <c r="F501" s="21" t="s">
        <v>1656</v>
      </c>
      <c r="G501" s="21" t="s">
        <v>33</v>
      </c>
      <c r="H501" s="22" t="s">
        <v>127</v>
      </c>
      <c r="I501" s="23" t="s">
        <v>2414</v>
      </c>
      <c r="J501" s="23" t="s">
        <v>402</v>
      </c>
      <c r="K501" s="21" t="s">
        <v>3898</v>
      </c>
      <c r="L501" s="24" t="s">
        <v>242</v>
      </c>
      <c r="M501" s="21" t="s">
        <v>243</v>
      </c>
      <c r="N501" s="21" t="s">
        <v>639</v>
      </c>
      <c r="O501" s="21" t="s">
        <v>640</v>
      </c>
      <c r="P501" s="3" t="s">
        <v>48</v>
      </c>
      <c r="Q501" s="3" t="s">
        <v>2957</v>
      </c>
      <c r="R501" s="45" t="s">
        <v>2957</v>
      </c>
      <c r="S501" s="3" t="s">
        <v>2957</v>
      </c>
      <c r="T501" s="5">
        <v>44084</v>
      </c>
      <c r="U501" s="5">
        <v>44433</v>
      </c>
      <c r="V501" s="12"/>
      <c r="W501" s="5"/>
      <c r="X501" s="5"/>
      <c r="Y501" s="5" t="s">
        <v>853</v>
      </c>
      <c r="Z501" s="5"/>
      <c r="AA501" s="35"/>
      <c r="AB501" s="51" t="s">
        <v>4926</v>
      </c>
      <c r="AC501" s="51" t="s">
        <v>4926</v>
      </c>
      <c r="AD501" s="51" t="s">
        <v>4927</v>
      </c>
    </row>
    <row r="502" spans="2:30" ht="15" customHeight="1" x14ac:dyDescent="0.3">
      <c r="B502" s="68">
        <v>497</v>
      </c>
      <c r="C502" s="19">
        <v>912</v>
      </c>
      <c r="D502" s="69">
        <v>170039</v>
      </c>
      <c r="E502" s="70" t="s">
        <v>2415</v>
      </c>
      <c r="F502" s="21" t="s">
        <v>2416</v>
      </c>
      <c r="G502" s="21" t="s">
        <v>33</v>
      </c>
      <c r="H502" s="22" t="s">
        <v>127</v>
      </c>
      <c r="I502" s="23" t="s">
        <v>2417</v>
      </c>
      <c r="J502" s="23" t="s">
        <v>402</v>
      </c>
      <c r="K502" s="21" t="s">
        <v>3899</v>
      </c>
      <c r="L502" s="24" t="s">
        <v>242</v>
      </c>
      <c r="M502" s="21" t="s">
        <v>312</v>
      </c>
      <c r="N502" s="21" t="s">
        <v>313</v>
      </c>
      <c r="O502" s="21" t="s">
        <v>314</v>
      </c>
      <c r="P502" s="3" t="s">
        <v>50</v>
      </c>
      <c r="Q502" s="3" t="s">
        <v>43</v>
      </c>
      <c r="R502" s="45">
        <v>43971</v>
      </c>
      <c r="S502" s="3" t="s">
        <v>2418</v>
      </c>
      <c r="T502" s="5">
        <v>44082</v>
      </c>
      <c r="U502" s="5">
        <v>44119</v>
      </c>
      <c r="V502" s="12"/>
      <c r="W502" s="5"/>
      <c r="X502" s="5"/>
      <c r="Y502" s="5" t="s">
        <v>853</v>
      </c>
      <c r="Z502" s="5"/>
      <c r="AA502" s="35"/>
      <c r="AB502" s="51" t="s">
        <v>4926</v>
      </c>
      <c r="AC502" s="51" t="s">
        <v>4927</v>
      </c>
      <c r="AD502" s="51" t="s">
        <v>4926</v>
      </c>
    </row>
    <row r="503" spans="2:30" ht="15" customHeight="1" x14ac:dyDescent="0.3">
      <c r="B503" s="68">
        <v>498</v>
      </c>
      <c r="C503" s="19">
        <v>913</v>
      </c>
      <c r="D503" s="69">
        <v>170041</v>
      </c>
      <c r="E503" s="70" t="s">
        <v>1769</v>
      </c>
      <c r="F503" s="21" t="s">
        <v>1770</v>
      </c>
      <c r="G503" s="21" t="s">
        <v>33</v>
      </c>
      <c r="H503" s="22" t="s">
        <v>127</v>
      </c>
      <c r="I503" s="23" t="s">
        <v>2414</v>
      </c>
      <c r="J503" s="23" t="s">
        <v>402</v>
      </c>
      <c r="K503" s="21" t="s">
        <v>3900</v>
      </c>
      <c r="L503" s="24" t="s">
        <v>242</v>
      </c>
      <c r="M503" s="21" t="s">
        <v>243</v>
      </c>
      <c r="N503" s="21" t="s">
        <v>398</v>
      </c>
      <c r="O503" s="21" t="s">
        <v>653</v>
      </c>
      <c r="P503" s="3" t="s">
        <v>48</v>
      </c>
      <c r="Q503" s="3" t="s">
        <v>2957</v>
      </c>
      <c r="R503" s="45" t="s">
        <v>2957</v>
      </c>
      <c r="S503" s="3" t="s">
        <v>2957</v>
      </c>
      <c r="T503" s="5">
        <v>44076</v>
      </c>
      <c r="U503" s="5">
        <v>44791</v>
      </c>
      <c r="V503" s="12"/>
      <c r="W503" s="5"/>
      <c r="X503" s="5"/>
      <c r="Y503" s="5" t="s">
        <v>853</v>
      </c>
      <c r="Z503" s="5"/>
      <c r="AA503" s="35"/>
      <c r="AB503" s="51" t="s">
        <v>4926</v>
      </c>
      <c r="AC503" s="51" t="s">
        <v>4927</v>
      </c>
      <c r="AD503" s="51" t="s">
        <v>4926</v>
      </c>
    </row>
    <row r="504" spans="2:30" ht="15" customHeight="1" x14ac:dyDescent="0.3">
      <c r="B504" s="68">
        <v>499</v>
      </c>
      <c r="C504" s="19">
        <v>914</v>
      </c>
      <c r="D504" s="69">
        <v>170043</v>
      </c>
      <c r="E504" s="70" t="s">
        <v>2419</v>
      </c>
      <c r="F504" s="21" t="s">
        <v>2420</v>
      </c>
      <c r="G504" s="21" t="s">
        <v>33</v>
      </c>
      <c r="H504" s="22" t="s">
        <v>127</v>
      </c>
      <c r="I504" s="23" t="s">
        <v>2417</v>
      </c>
      <c r="J504" s="23" t="s">
        <v>402</v>
      </c>
      <c r="K504" s="21" t="s">
        <v>3901</v>
      </c>
      <c r="L504" s="24" t="s">
        <v>242</v>
      </c>
      <c r="M504" s="21" t="s">
        <v>312</v>
      </c>
      <c r="N504" s="21" t="s">
        <v>639</v>
      </c>
      <c r="O504" s="21" t="s">
        <v>640</v>
      </c>
      <c r="P504" s="3" t="s">
        <v>48</v>
      </c>
      <c r="Q504" s="3" t="s">
        <v>2957</v>
      </c>
      <c r="R504" s="45" t="s">
        <v>2957</v>
      </c>
      <c r="S504" s="3" t="s">
        <v>2957</v>
      </c>
      <c r="T504" s="5">
        <v>44097</v>
      </c>
      <c r="U504" s="5">
        <v>45133</v>
      </c>
      <c r="V504" s="12"/>
      <c r="W504" s="5"/>
      <c r="X504" s="5"/>
      <c r="Y504" s="5" t="s">
        <v>853</v>
      </c>
      <c r="Z504" s="5"/>
      <c r="AA504" s="35"/>
      <c r="AB504" s="51" t="s">
        <v>4926</v>
      </c>
      <c r="AC504" s="51" t="s">
        <v>4926</v>
      </c>
      <c r="AD504" s="51" t="s">
        <v>4927</v>
      </c>
    </row>
    <row r="505" spans="2:30" ht="15" customHeight="1" x14ac:dyDescent="0.3">
      <c r="B505" s="68">
        <v>500</v>
      </c>
      <c r="C505" s="19">
        <v>915</v>
      </c>
      <c r="D505" s="69">
        <v>170044</v>
      </c>
      <c r="E505" s="70" t="s">
        <v>2421</v>
      </c>
      <c r="F505" s="21" t="s">
        <v>2422</v>
      </c>
      <c r="G505" s="21" t="s">
        <v>33</v>
      </c>
      <c r="H505" s="22" t="s">
        <v>127</v>
      </c>
      <c r="I505" s="23" t="s">
        <v>2417</v>
      </c>
      <c r="J505" s="23" t="s">
        <v>402</v>
      </c>
      <c r="K505" s="21" t="s">
        <v>3902</v>
      </c>
      <c r="L505" s="24" t="s">
        <v>242</v>
      </c>
      <c r="M505" s="21" t="s">
        <v>243</v>
      </c>
      <c r="N505" s="21" t="s">
        <v>639</v>
      </c>
      <c r="O505" s="21" t="s">
        <v>640</v>
      </c>
      <c r="P505" s="3" t="s">
        <v>48</v>
      </c>
      <c r="Q505" s="3" t="s">
        <v>2957</v>
      </c>
      <c r="R505" s="45" t="s">
        <v>2957</v>
      </c>
      <c r="S505" s="3" t="s">
        <v>2957</v>
      </c>
      <c r="T505" s="5">
        <v>44076</v>
      </c>
      <c r="U505" s="5">
        <v>44784</v>
      </c>
      <c r="V505" s="12" t="s">
        <v>3903</v>
      </c>
      <c r="W505" s="5"/>
      <c r="X505" s="5"/>
      <c r="Y505" s="5" t="s">
        <v>853</v>
      </c>
      <c r="Z505" s="5"/>
      <c r="AA505" s="35"/>
      <c r="AB505" s="51" t="s">
        <v>4926</v>
      </c>
      <c r="AC505" s="51" t="s">
        <v>4926</v>
      </c>
      <c r="AD505" s="51" t="s">
        <v>4927</v>
      </c>
    </row>
    <row r="506" spans="2:30" ht="15" customHeight="1" x14ac:dyDescent="0.3">
      <c r="B506" s="68">
        <v>501</v>
      </c>
      <c r="C506" s="19">
        <v>916</v>
      </c>
      <c r="D506" s="69">
        <v>170045</v>
      </c>
      <c r="E506" s="70" t="s">
        <v>2423</v>
      </c>
      <c r="F506" s="21" t="s">
        <v>5021</v>
      </c>
      <c r="G506" s="21" t="s">
        <v>33</v>
      </c>
      <c r="H506" s="22" t="s">
        <v>127</v>
      </c>
      <c r="I506" s="23" t="s">
        <v>2417</v>
      </c>
      <c r="J506" s="23" t="s">
        <v>402</v>
      </c>
      <c r="K506" s="21" t="s">
        <v>3904</v>
      </c>
      <c r="L506" s="24" t="s">
        <v>242</v>
      </c>
      <c r="M506" s="21" t="s">
        <v>256</v>
      </c>
      <c r="N506" s="21" t="s">
        <v>313</v>
      </c>
      <c r="O506" s="21" t="s">
        <v>347</v>
      </c>
      <c r="P506" s="3" t="s">
        <v>48</v>
      </c>
      <c r="Q506" s="3" t="s">
        <v>2957</v>
      </c>
      <c r="R506" s="45" t="s">
        <v>2957</v>
      </c>
      <c r="S506" s="3" t="s">
        <v>2957</v>
      </c>
      <c r="T506" s="5">
        <v>44076</v>
      </c>
      <c r="U506" s="5">
        <v>45188</v>
      </c>
      <c r="V506" s="12" t="s">
        <v>5022</v>
      </c>
      <c r="W506" s="5"/>
      <c r="X506" s="5"/>
      <c r="Y506" s="5" t="s">
        <v>853</v>
      </c>
      <c r="Z506" s="5"/>
      <c r="AA506" s="35"/>
      <c r="AB506" s="51" t="s">
        <v>4926</v>
      </c>
      <c r="AC506" s="51" t="s">
        <v>4927</v>
      </c>
      <c r="AD506" s="51" t="s">
        <v>4926</v>
      </c>
    </row>
    <row r="507" spans="2:30" ht="15" customHeight="1" x14ac:dyDescent="0.3">
      <c r="B507" s="68">
        <v>502</v>
      </c>
      <c r="C507" s="19">
        <v>917</v>
      </c>
      <c r="D507" s="69">
        <v>170047</v>
      </c>
      <c r="E507" s="70" t="s">
        <v>2424</v>
      </c>
      <c r="F507" s="21" t="s">
        <v>2425</v>
      </c>
      <c r="G507" s="21" t="s">
        <v>33</v>
      </c>
      <c r="H507" s="22" t="s">
        <v>127</v>
      </c>
      <c r="I507" s="23" t="s">
        <v>2417</v>
      </c>
      <c r="J507" s="23" t="s">
        <v>402</v>
      </c>
      <c r="K507" s="21" t="s">
        <v>3905</v>
      </c>
      <c r="L507" s="24" t="s">
        <v>242</v>
      </c>
      <c r="M507" s="21" t="s">
        <v>266</v>
      </c>
      <c r="N507" s="21" t="s">
        <v>313</v>
      </c>
      <c r="O507" s="21" t="s">
        <v>347</v>
      </c>
      <c r="P507" s="3" t="s">
        <v>50</v>
      </c>
      <c r="Q507" s="3" t="s">
        <v>43</v>
      </c>
      <c r="R507" s="45">
        <v>44182</v>
      </c>
      <c r="S507" s="3" t="s">
        <v>3906</v>
      </c>
      <c r="T507" s="5">
        <v>44076</v>
      </c>
      <c r="U507" s="5">
        <v>45126</v>
      </c>
      <c r="V507" s="12" t="s">
        <v>3907</v>
      </c>
      <c r="W507" s="5"/>
      <c r="X507" s="5"/>
      <c r="Y507" s="5" t="s">
        <v>853</v>
      </c>
      <c r="Z507" s="5"/>
      <c r="AA507" s="35"/>
      <c r="AB507" s="51" t="s">
        <v>4926</v>
      </c>
      <c r="AC507" s="51" t="s">
        <v>4927</v>
      </c>
      <c r="AD507" s="51" t="s">
        <v>4926</v>
      </c>
    </row>
    <row r="508" spans="2:30" ht="15" customHeight="1" x14ac:dyDescent="0.3">
      <c r="B508" s="68">
        <v>503</v>
      </c>
      <c r="C508" s="19">
        <v>918</v>
      </c>
      <c r="D508" s="69">
        <v>170048</v>
      </c>
      <c r="E508" s="70" t="s">
        <v>2426</v>
      </c>
      <c r="F508" s="21" t="s">
        <v>2427</v>
      </c>
      <c r="G508" s="21" t="s">
        <v>33</v>
      </c>
      <c r="H508" s="22" t="s">
        <v>127</v>
      </c>
      <c r="I508" s="23" t="s">
        <v>2428</v>
      </c>
      <c r="J508" s="23" t="s">
        <v>402</v>
      </c>
      <c r="K508" s="21" t="s">
        <v>3908</v>
      </c>
      <c r="L508" s="24" t="s">
        <v>242</v>
      </c>
      <c r="M508" s="21" t="s">
        <v>256</v>
      </c>
      <c r="N508" s="21" t="s">
        <v>257</v>
      </c>
      <c r="O508" s="21" t="s">
        <v>258</v>
      </c>
      <c r="P508" s="3" t="s">
        <v>50</v>
      </c>
      <c r="Q508" s="3" t="s">
        <v>43</v>
      </c>
      <c r="R508" s="45">
        <v>44014</v>
      </c>
      <c r="S508" s="3" t="s">
        <v>2429</v>
      </c>
      <c r="T508" s="5">
        <v>44084</v>
      </c>
      <c r="U508" s="5">
        <v>44817</v>
      </c>
      <c r="V508" s="12"/>
      <c r="W508" s="5"/>
      <c r="X508" s="5"/>
      <c r="Y508" s="5" t="s">
        <v>853</v>
      </c>
      <c r="Z508" s="5"/>
      <c r="AA508" s="35"/>
      <c r="AB508" s="51" t="s">
        <v>4926</v>
      </c>
      <c r="AC508" s="51" t="s">
        <v>4926</v>
      </c>
      <c r="AD508" s="51" t="s">
        <v>4926</v>
      </c>
    </row>
    <row r="509" spans="2:30" ht="15" customHeight="1" x14ac:dyDescent="0.3">
      <c r="B509" s="68">
        <v>504</v>
      </c>
      <c r="C509" s="19">
        <v>919</v>
      </c>
      <c r="D509" s="69">
        <v>170054</v>
      </c>
      <c r="E509" s="70" t="s">
        <v>2430</v>
      </c>
      <c r="F509" s="21" t="s">
        <v>2431</v>
      </c>
      <c r="G509" s="21" t="s">
        <v>33</v>
      </c>
      <c r="H509" s="22" t="s">
        <v>141</v>
      </c>
      <c r="I509" s="23" t="s">
        <v>2432</v>
      </c>
      <c r="J509" s="23" t="s">
        <v>402</v>
      </c>
      <c r="K509" s="21" t="s">
        <v>3909</v>
      </c>
      <c r="L509" s="24" t="s">
        <v>242</v>
      </c>
      <c r="M509" s="21" t="s">
        <v>243</v>
      </c>
      <c r="N509" s="21" t="s">
        <v>639</v>
      </c>
      <c r="O509" s="21" t="s">
        <v>2346</v>
      </c>
      <c r="P509" s="3" t="s">
        <v>48</v>
      </c>
      <c r="Q509" s="3" t="s">
        <v>2957</v>
      </c>
      <c r="R509" s="45" t="s">
        <v>2957</v>
      </c>
      <c r="S509" s="3" t="s">
        <v>2957</v>
      </c>
      <c r="T509" s="5">
        <v>44124</v>
      </c>
      <c r="U509" s="5">
        <v>45132</v>
      </c>
      <c r="V509" s="12"/>
      <c r="W509" s="5"/>
      <c r="X509" s="5"/>
      <c r="Y509" s="5" t="s">
        <v>853</v>
      </c>
      <c r="Z509" s="5"/>
      <c r="AA509" s="35"/>
      <c r="AB509" s="51" t="s">
        <v>4926</v>
      </c>
      <c r="AC509" s="51" t="s">
        <v>4926</v>
      </c>
      <c r="AD509" s="51" t="s">
        <v>4927</v>
      </c>
    </row>
    <row r="510" spans="2:30" ht="15" customHeight="1" x14ac:dyDescent="0.3">
      <c r="B510" s="68">
        <v>505</v>
      </c>
      <c r="C510" s="19">
        <v>920</v>
      </c>
      <c r="D510" s="69">
        <v>170056</v>
      </c>
      <c r="E510" s="70" t="s">
        <v>2433</v>
      </c>
      <c r="F510" s="21" t="s">
        <v>2434</v>
      </c>
      <c r="G510" s="21" t="s">
        <v>33</v>
      </c>
      <c r="H510" s="22" t="s">
        <v>127</v>
      </c>
      <c r="I510" s="23" t="s">
        <v>2435</v>
      </c>
      <c r="J510" s="23" t="s">
        <v>402</v>
      </c>
      <c r="K510" s="21" t="s">
        <v>3910</v>
      </c>
      <c r="L510" s="24" t="s">
        <v>242</v>
      </c>
      <c r="M510" s="21" t="s">
        <v>256</v>
      </c>
      <c r="N510" s="21" t="s">
        <v>257</v>
      </c>
      <c r="O510" s="21" t="s">
        <v>258</v>
      </c>
      <c r="P510" s="3" t="s">
        <v>50</v>
      </c>
      <c r="Q510" s="3" t="s">
        <v>43</v>
      </c>
      <c r="R510" s="45">
        <v>44029</v>
      </c>
      <c r="S510" s="3" t="s">
        <v>2436</v>
      </c>
      <c r="T510" s="5">
        <v>44084</v>
      </c>
      <c r="U510" s="5">
        <v>45154</v>
      </c>
      <c r="V510" s="12"/>
      <c r="W510" s="5"/>
      <c r="X510" s="5"/>
      <c r="Y510" s="5" t="s">
        <v>853</v>
      </c>
      <c r="Z510" s="5"/>
      <c r="AA510" s="35"/>
      <c r="AB510" s="51" t="s">
        <v>4926</v>
      </c>
      <c r="AC510" s="51" t="s">
        <v>4926</v>
      </c>
      <c r="AD510" s="51" t="s">
        <v>4926</v>
      </c>
    </row>
    <row r="511" spans="2:30" ht="15" customHeight="1" x14ac:dyDescent="0.3">
      <c r="B511" s="68">
        <v>506</v>
      </c>
      <c r="C511" s="19">
        <v>921</v>
      </c>
      <c r="D511" s="69">
        <v>170057</v>
      </c>
      <c r="E511" s="70" t="s">
        <v>2437</v>
      </c>
      <c r="F511" s="21" t="s">
        <v>216</v>
      </c>
      <c r="G511" s="21" t="s">
        <v>33</v>
      </c>
      <c r="H511" s="22" t="s">
        <v>127</v>
      </c>
      <c r="I511" s="23" t="s">
        <v>2428</v>
      </c>
      <c r="J511" s="23" t="s">
        <v>402</v>
      </c>
      <c r="K511" s="21" t="s">
        <v>3911</v>
      </c>
      <c r="L511" s="24" t="s">
        <v>242</v>
      </c>
      <c r="M511" s="21" t="s">
        <v>266</v>
      </c>
      <c r="N511" s="21" t="s">
        <v>639</v>
      </c>
      <c r="O511" s="21" t="s">
        <v>2346</v>
      </c>
      <c r="P511" s="3" t="s">
        <v>48</v>
      </c>
      <c r="Q511" s="3" t="s">
        <v>2957</v>
      </c>
      <c r="R511" s="45" t="s">
        <v>2957</v>
      </c>
      <c r="S511" s="3" t="s">
        <v>2957</v>
      </c>
      <c r="T511" s="5">
        <v>44076</v>
      </c>
      <c r="U511" s="5">
        <v>44707</v>
      </c>
      <c r="V511" s="12"/>
      <c r="W511" s="5"/>
      <c r="X511" s="5"/>
      <c r="Y511" s="5" t="s">
        <v>853</v>
      </c>
      <c r="Z511" s="5"/>
      <c r="AA511" s="35"/>
      <c r="AB511" s="51" t="s">
        <v>4926</v>
      </c>
      <c r="AC511" s="51" t="s">
        <v>4926</v>
      </c>
      <c r="AD511" s="51" t="s">
        <v>4927</v>
      </c>
    </row>
    <row r="512" spans="2:30" ht="15" customHeight="1" x14ac:dyDescent="0.3">
      <c r="B512" s="68">
        <v>507</v>
      </c>
      <c r="C512" s="19">
        <v>922</v>
      </c>
      <c r="D512" s="69">
        <v>170058</v>
      </c>
      <c r="E512" s="70" t="s">
        <v>2438</v>
      </c>
      <c r="F512" s="21" t="s">
        <v>2439</v>
      </c>
      <c r="G512" s="21" t="s">
        <v>33</v>
      </c>
      <c r="H512" s="22" t="s">
        <v>127</v>
      </c>
      <c r="I512" s="23" t="s">
        <v>2414</v>
      </c>
      <c r="J512" s="23" t="s">
        <v>402</v>
      </c>
      <c r="K512" s="21" t="s">
        <v>3912</v>
      </c>
      <c r="L512" s="24" t="s">
        <v>242</v>
      </c>
      <c r="M512" s="21" t="s">
        <v>266</v>
      </c>
      <c r="N512" s="21" t="s">
        <v>639</v>
      </c>
      <c r="O512" s="21" t="s">
        <v>1731</v>
      </c>
      <c r="P512" s="3" t="s">
        <v>48</v>
      </c>
      <c r="Q512" s="3" t="s">
        <v>2957</v>
      </c>
      <c r="R512" s="45" t="s">
        <v>2957</v>
      </c>
      <c r="S512" s="3" t="s">
        <v>2957</v>
      </c>
      <c r="T512" s="5">
        <v>44089</v>
      </c>
      <c r="U512" s="5">
        <v>45029</v>
      </c>
      <c r="V512" s="12"/>
      <c r="W512" s="5"/>
      <c r="X512" s="5"/>
      <c r="Y512" s="5" t="s">
        <v>853</v>
      </c>
      <c r="Z512" s="5"/>
      <c r="AA512" s="35"/>
      <c r="AB512" s="51" t="s">
        <v>4926</v>
      </c>
      <c r="AC512" s="51" t="s">
        <v>4927</v>
      </c>
      <c r="AD512" s="51" t="s">
        <v>4927</v>
      </c>
    </row>
    <row r="513" spans="2:30" ht="15" customHeight="1" x14ac:dyDescent="0.3">
      <c r="B513" s="68">
        <v>508</v>
      </c>
      <c r="C513" s="19" t="s">
        <v>2957</v>
      </c>
      <c r="D513" s="69">
        <v>170059</v>
      </c>
      <c r="E513" s="20" t="s">
        <v>2440</v>
      </c>
      <c r="F513" s="21" t="s">
        <v>2441</v>
      </c>
      <c r="G513" s="21" t="s">
        <v>33</v>
      </c>
      <c r="H513" s="22" t="s">
        <v>127</v>
      </c>
      <c r="I513" s="23" t="s">
        <v>2442</v>
      </c>
      <c r="J513" s="23" t="s">
        <v>402</v>
      </c>
      <c r="K513" s="21" t="s">
        <v>3913</v>
      </c>
      <c r="L513" s="24" t="s">
        <v>242</v>
      </c>
      <c r="M513" s="21" t="s">
        <v>256</v>
      </c>
      <c r="N513" s="21" t="s">
        <v>313</v>
      </c>
      <c r="O513" s="21" t="s">
        <v>347</v>
      </c>
      <c r="P513" s="3" t="s">
        <v>50</v>
      </c>
      <c r="Q513" s="3" t="s">
        <v>43</v>
      </c>
      <c r="R513" s="45">
        <v>44571</v>
      </c>
      <c r="S513" s="3" t="s">
        <v>5023</v>
      </c>
      <c r="T513" s="5">
        <v>44097</v>
      </c>
      <c r="U513" s="5">
        <v>44300</v>
      </c>
      <c r="V513" s="12" t="s">
        <v>3914</v>
      </c>
      <c r="W513" s="5"/>
      <c r="X513" s="5"/>
      <c r="Y513" s="5"/>
      <c r="Z513" s="5"/>
      <c r="AA513" s="32"/>
      <c r="AB513" s="51" t="s">
        <v>4926</v>
      </c>
      <c r="AC513" s="51" t="s">
        <v>4927</v>
      </c>
      <c r="AD513" s="51" t="s">
        <v>4926</v>
      </c>
    </row>
    <row r="514" spans="2:30" ht="15" customHeight="1" x14ac:dyDescent="0.3">
      <c r="B514" s="68">
        <v>509</v>
      </c>
      <c r="C514" s="19">
        <v>923</v>
      </c>
      <c r="D514" s="69">
        <v>170060</v>
      </c>
      <c r="E514" s="70" t="s">
        <v>2443</v>
      </c>
      <c r="F514" s="21" t="s">
        <v>3101</v>
      </c>
      <c r="G514" s="21" t="s">
        <v>33</v>
      </c>
      <c r="H514" s="22" t="s">
        <v>127</v>
      </c>
      <c r="I514" s="23" t="s">
        <v>2444</v>
      </c>
      <c r="J514" s="23" t="s">
        <v>402</v>
      </c>
      <c r="K514" s="21" t="s">
        <v>3915</v>
      </c>
      <c r="L514" s="24" t="s">
        <v>280</v>
      </c>
      <c r="M514" s="21" t="s">
        <v>312</v>
      </c>
      <c r="N514" s="21" t="s">
        <v>639</v>
      </c>
      <c r="O514" s="21" t="s">
        <v>640</v>
      </c>
      <c r="P514" s="3" t="s">
        <v>48</v>
      </c>
      <c r="Q514" s="3" t="s">
        <v>2957</v>
      </c>
      <c r="R514" s="45" t="s">
        <v>2957</v>
      </c>
      <c r="S514" s="3" t="s">
        <v>2957</v>
      </c>
      <c r="T514" s="5">
        <v>44081</v>
      </c>
      <c r="U514" s="5">
        <v>44417</v>
      </c>
      <c r="V514" s="12" t="s">
        <v>3916</v>
      </c>
      <c r="W514" s="5"/>
      <c r="X514" s="5"/>
      <c r="Y514" s="5" t="s">
        <v>853</v>
      </c>
      <c r="Z514" s="5"/>
      <c r="AA514" s="35"/>
      <c r="AB514" s="51" t="s">
        <v>4926</v>
      </c>
      <c r="AC514" s="51" t="s">
        <v>4926</v>
      </c>
      <c r="AD514" s="51" t="s">
        <v>4927</v>
      </c>
    </row>
    <row r="515" spans="2:30" ht="15" customHeight="1" x14ac:dyDescent="0.3">
      <c r="B515" s="68">
        <v>510</v>
      </c>
      <c r="C515" s="19">
        <v>924</v>
      </c>
      <c r="D515" s="69">
        <v>170061</v>
      </c>
      <c r="E515" s="70" t="s">
        <v>2445</v>
      </c>
      <c r="F515" s="21" t="s">
        <v>217</v>
      </c>
      <c r="G515" s="21" t="s">
        <v>33</v>
      </c>
      <c r="H515" s="22" t="s">
        <v>127</v>
      </c>
      <c r="I515" s="23" t="s">
        <v>2435</v>
      </c>
      <c r="J515" s="23" t="s">
        <v>402</v>
      </c>
      <c r="K515" s="21" t="s">
        <v>3917</v>
      </c>
      <c r="L515" s="24" t="s">
        <v>242</v>
      </c>
      <c r="M515" s="21" t="s">
        <v>256</v>
      </c>
      <c r="N515" s="21" t="s">
        <v>313</v>
      </c>
      <c r="O515" s="21" t="s">
        <v>347</v>
      </c>
      <c r="P515" s="3" t="s">
        <v>48</v>
      </c>
      <c r="Q515" s="3" t="s">
        <v>2957</v>
      </c>
      <c r="R515" s="45" t="s">
        <v>2957</v>
      </c>
      <c r="S515" s="3" t="s">
        <v>2957</v>
      </c>
      <c r="T515" s="5">
        <v>44067</v>
      </c>
      <c r="U515" s="5">
        <v>45222</v>
      </c>
      <c r="V515" s="12" t="s">
        <v>3918</v>
      </c>
      <c r="W515" s="5"/>
      <c r="X515" s="5"/>
      <c r="Y515" s="5" t="s">
        <v>853</v>
      </c>
      <c r="Z515" s="5"/>
      <c r="AA515" s="35"/>
      <c r="AB515" s="51" t="s">
        <v>4926</v>
      </c>
      <c r="AC515" s="51" t="s">
        <v>4927</v>
      </c>
      <c r="AD515" s="51" t="s">
        <v>4926</v>
      </c>
    </row>
    <row r="516" spans="2:30" ht="15" customHeight="1" x14ac:dyDescent="0.3">
      <c r="B516" s="68">
        <v>511</v>
      </c>
      <c r="C516" s="19">
        <v>925</v>
      </c>
      <c r="D516" s="69">
        <v>170062</v>
      </c>
      <c r="E516" s="70" t="s">
        <v>2446</v>
      </c>
      <c r="F516" s="21" t="s">
        <v>2447</v>
      </c>
      <c r="G516" s="21" t="s">
        <v>33</v>
      </c>
      <c r="H516" s="22" t="s">
        <v>127</v>
      </c>
      <c r="I516" s="23" t="s">
        <v>2448</v>
      </c>
      <c r="J516" s="23" t="s">
        <v>402</v>
      </c>
      <c r="K516" s="21" t="s">
        <v>3919</v>
      </c>
      <c r="L516" s="24" t="s">
        <v>242</v>
      </c>
      <c r="M516" s="21" t="s">
        <v>256</v>
      </c>
      <c r="N516" s="34" t="s">
        <v>313</v>
      </c>
      <c r="O516" s="21" t="s">
        <v>347</v>
      </c>
      <c r="P516" s="3" t="s">
        <v>48</v>
      </c>
      <c r="Q516" s="3" t="s">
        <v>43</v>
      </c>
      <c r="R516" s="45">
        <v>45288</v>
      </c>
      <c r="S516" s="3" t="s">
        <v>2957</v>
      </c>
      <c r="T516" s="5">
        <v>44046</v>
      </c>
      <c r="U516" s="5">
        <v>44046</v>
      </c>
      <c r="V516" s="12"/>
      <c r="W516" s="5"/>
      <c r="X516" s="5"/>
      <c r="Y516" s="5" t="s">
        <v>853</v>
      </c>
      <c r="Z516" s="5"/>
      <c r="AA516" s="35"/>
      <c r="AB516" s="51" t="s">
        <v>4926</v>
      </c>
      <c r="AC516" s="51" t="s">
        <v>4927</v>
      </c>
      <c r="AD516" s="51" t="s">
        <v>4926</v>
      </c>
    </row>
    <row r="517" spans="2:30" ht="15" customHeight="1" x14ac:dyDescent="0.3">
      <c r="B517" s="68">
        <v>512</v>
      </c>
      <c r="C517" s="19">
        <v>926</v>
      </c>
      <c r="D517" s="69">
        <v>170063</v>
      </c>
      <c r="E517" s="70" t="s">
        <v>2449</v>
      </c>
      <c r="F517" s="21" t="s">
        <v>3140</v>
      </c>
      <c r="G517" s="21" t="s">
        <v>33</v>
      </c>
      <c r="H517" s="22" t="s">
        <v>127</v>
      </c>
      <c r="I517" s="23" t="s">
        <v>2450</v>
      </c>
      <c r="J517" s="23" t="s">
        <v>402</v>
      </c>
      <c r="K517" s="21" t="s">
        <v>3920</v>
      </c>
      <c r="L517" s="24" t="s">
        <v>242</v>
      </c>
      <c r="M517" s="21" t="s">
        <v>256</v>
      </c>
      <c r="N517" s="21" t="s">
        <v>313</v>
      </c>
      <c r="O517" s="21" t="s">
        <v>347</v>
      </c>
      <c r="P517" s="3" t="s">
        <v>50</v>
      </c>
      <c r="Q517" s="3" t="s">
        <v>43</v>
      </c>
      <c r="R517" s="45">
        <v>44977</v>
      </c>
      <c r="S517" s="3" t="s">
        <v>3921</v>
      </c>
      <c r="T517" s="5">
        <v>44070</v>
      </c>
      <c r="U517" s="5">
        <v>45063</v>
      </c>
      <c r="V517" s="12" t="s">
        <v>3922</v>
      </c>
      <c r="W517" s="5"/>
      <c r="X517" s="5"/>
      <c r="Y517" s="5" t="s">
        <v>853</v>
      </c>
      <c r="Z517" s="5"/>
      <c r="AA517" s="35"/>
      <c r="AB517" s="51" t="s">
        <v>4926</v>
      </c>
      <c r="AC517" s="51" t="s">
        <v>4927</v>
      </c>
      <c r="AD517" s="51" t="s">
        <v>4926</v>
      </c>
    </row>
    <row r="518" spans="2:30" ht="15" customHeight="1" x14ac:dyDescent="0.3">
      <c r="B518" s="68">
        <v>513</v>
      </c>
      <c r="C518" s="19">
        <v>927</v>
      </c>
      <c r="D518" s="69">
        <v>170064</v>
      </c>
      <c r="E518" s="70" t="s">
        <v>2451</v>
      </c>
      <c r="F518" s="21" t="s">
        <v>3102</v>
      </c>
      <c r="G518" s="21" t="s">
        <v>33</v>
      </c>
      <c r="H518" s="22" t="s">
        <v>141</v>
      </c>
      <c r="I518" s="23" t="s">
        <v>2452</v>
      </c>
      <c r="J518" s="23" t="s">
        <v>402</v>
      </c>
      <c r="K518" s="21" t="s">
        <v>3923</v>
      </c>
      <c r="L518" s="24" t="s">
        <v>242</v>
      </c>
      <c r="M518" s="21" t="s">
        <v>312</v>
      </c>
      <c r="N518" s="21" t="s">
        <v>313</v>
      </c>
      <c r="O518" s="21" t="s">
        <v>347</v>
      </c>
      <c r="P518" s="3" t="s">
        <v>50</v>
      </c>
      <c r="Q518" s="3" t="s">
        <v>43</v>
      </c>
      <c r="R518" s="45">
        <v>43745</v>
      </c>
      <c r="S518" s="3" t="s">
        <v>2453</v>
      </c>
      <c r="T518" s="5">
        <v>44075</v>
      </c>
      <c r="U518" s="5">
        <v>45203</v>
      </c>
      <c r="V518" s="12" t="s">
        <v>3924</v>
      </c>
      <c r="W518" s="5"/>
      <c r="X518" s="5"/>
      <c r="Y518" s="5" t="s">
        <v>853</v>
      </c>
      <c r="Z518" s="5"/>
      <c r="AA518" s="35"/>
      <c r="AB518" s="51" t="s">
        <v>4926</v>
      </c>
      <c r="AC518" s="51" t="s">
        <v>4926</v>
      </c>
      <c r="AD518" s="51" t="s">
        <v>4926</v>
      </c>
    </row>
    <row r="519" spans="2:30" ht="15" customHeight="1" x14ac:dyDescent="0.3">
      <c r="B519" s="68">
        <v>514</v>
      </c>
      <c r="C519" s="19">
        <v>928</v>
      </c>
      <c r="D519" s="69">
        <v>170065</v>
      </c>
      <c r="E519" s="70" t="s">
        <v>5024</v>
      </c>
      <c r="F519" s="21" t="s">
        <v>5025</v>
      </c>
      <c r="G519" s="21" t="s">
        <v>33</v>
      </c>
      <c r="H519" s="22" t="s">
        <v>127</v>
      </c>
      <c r="I519" s="23" t="s">
        <v>2417</v>
      </c>
      <c r="J519" s="23" t="s">
        <v>402</v>
      </c>
      <c r="K519" s="21" t="s">
        <v>3925</v>
      </c>
      <c r="L519" s="24" t="s">
        <v>242</v>
      </c>
      <c r="M519" s="21" t="s">
        <v>243</v>
      </c>
      <c r="N519" s="21" t="s">
        <v>313</v>
      </c>
      <c r="O519" s="21" t="s">
        <v>347</v>
      </c>
      <c r="P519" s="3" t="s">
        <v>50</v>
      </c>
      <c r="Q519" s="3" t="s">
        <v>43</v>
      </c>
      <c r="R519" s="45">
        <v>43894</v>
      </c>
      <c r="S519" s="3" t="s">
        <v>2454</v>
      </c>
      <c r="T519" s="5">
        <v>44064</v>
      </c>
      <c r="U519" s="5">
        <v>45238</v>
      </c>
      <c r="V519" s="12" t="s">
        <v>5026</v>
      </c>
      <c r="W519" s="5"/>
      <c r="X519" s="5"/>
      <c r="Y519" s="5" t="s">
        <v>853</v>
      </c>
      <c r="Z519" s="5"/>
      <c r="AA519" s="35"/>
      <c r="AB519" s="51" t="s">
        <v>4926</v>
      </c>
      <c r="AC519" s="51" t="s">
        <v>4927</v>
      </c>
      <c r="AD519" s="51" t="s">
        <v>4926</v>
      </c>
    </row>
    <row r="520" spans="2:30" ht="15" customHeight="1" x14ac:dyDescent="0.3">
      <c r="B520" s="68">
        <v>515</v>
      </c>
      <c r="C520" s="19">
        <v>929</v>
      </c>
      <c r="D520" s="69">
        <v>170066</v>
      </c>
      <c r="E520" s="70" t="s">
        <v>2455</v>
      </c>
      <c r="F520" s="21" t="s">
        <v>2456</v>
      </c>
      <c r="G520" s="21" t="s">
        <v>33</v>
      </c>
      <c r="H520" s="22" t="s">
        <v>127</v>
      </c>
      <c r="I520" s="23" t="s">
        <v>2406</v>
      </c>
      <c r="J520" s="23" t="s">
        <v>402</v>
      </c>
      <c r="K520" s="21" t="s">
        <v>3926</v>
      </c>
      <c r="L520" s="24" t="s">
        <v>242</v>
      </c>
      <c r="M520" s="21" t="s">
        <v>256</v>
      </c>
      <c r="N520" s="21" t="s">
        <v>313</v>
      </c>
      <c r="O520" s="21" t="s">
        <v>347</v>
      </c>
      <c r="P520" s="3" t="s">
        <v>48</v>
      </c>
      <c r="Q520" s="3" t="s">
        <v>2957</v>
      </c>
      <c r="R520" s="45" t="s">
        <v>2957</v>
      </c>
      <c r="S520" s="3" t="s">
        <v>2957</v>
      </c>
      <c r="T520" s="5">
        <v>44097</v>
      </c>
      <c r="U520" s="5">
        <v>44389</v>
      </c>
      <c r="V520" s="12"/>
      <c r="W520" s="5"/>
      <c r="X520" s="5"/>
      <c r="Y520" s="5" t="s">
        <v>853</v>
      </c>
      <c r="Z520" s="5"/>
      <c r="AA520" s="35"/>
      <c r="AB520" s="51" t="s">
        <v>4926</v>
      </c>
      <c r="AC520" s="51" t="s">
        <v>4926</v>
      </c>
      <c r="AD520" s="51" t="s">
        <v>4926</v>
      </c>
    </row>
    <row r="521" spans="2:30" ht="15" customHeight="1" x14ac:dyDescent="0.3">
      <c r="B521" s="68">
        <v>516</v>
      </c>
      <c r="C521" s="19">
        <v>930</v>
      </c>
      <c r="D521" s="69">
        <v>170067</v>
      </c>
      <c r="E521" s="70" t="s">
        <v>2457</v>
      </c>
      <c r="F521" s="21" t="s">
        <v>2458</v>
      </c>
      <c r="G521" s="21" t="s">
        <v>33</v>
      </c>
      <c r="H521" s="22" t="s">
        <v>127</v>
      </c>
      <c r="I521" s="23" t="s">
        <v>2459</v>
      </c>
      <c r="J521" s="23" t="s">
        <v>402</v>
      </c>
      <c r="K521" s="21" t="s">
        <v>3927</v>
      </c>
      <c r="L521" s="24" t="s">
        <v>242</v>
      </c>
      <c r="M521" s="21" t="s">
        <v>256</v>
      </c>
      <c r="N521" s="21" t="s">
        <v>313</v>
      </c>
      <c r="O521" s="21" t="s">
        <v>347</v>
      </c>
      <c r="P521" s="3" t="s">
        <v>48</v>
      </c>
      <c r="Q521" s="3" t="s">
        <v>2957</v>
      </c>
      <c r="R521" s="45" t="s">
        <v>2957</v>
      </c>
      <c r="S521" s="3" t="s">
        <v>2957</v>
      </c>
      <c r="T521" s="5">
        <v>44046</v>
      </c>
      <c r="U521" s="5">
        <v>44427</v>
      </c>
      <c r="V521" s="12"/>
      <c r="W521" s="5"/>
      <c r="X521" s="5"/>
      <c r="Y521" s="5" t="s">
        <v>853</v>
      </c>
      <c r="Z521" s="5"/>
      <c r="AA521" s="35"/>
      <c r="AB521" s="51" t="s">
        <v>4926</v>
      </c>
      <c r="AC521" s="51" t="s">
        <v>4927</v>
      </c>
      <c r="AD521" s="51" t="s">
        <v>4926</v>
      </c>
    </row>
    <row r="522" spans="2:30" ht="15" customHeight="1" x14ac:dyDescent="0.3">
      <c r="B522" s="68">
        <v>517</v>
      </c>
      <c r="C522" s="19">
        <v>931</v>
      </c>
      <c r="D522" s="69">
        <v>170068</v>
      </c>
      <c r="E522" s="70" t="s">
        <v>264</v>
      </c>
      <c r="F522" s="21" t="s">
        <v>3103</v>
      </c>
      <c r="G522" s="21" t="s">
        <v>33</v>
      </c>
      <c r="H522" s="22" t="s">
        <v>127</v>
      </c>
      <c r="I522" s="23" t="s">
        <v>2428</v>
      </c>
      <c r="J522" s="23" t="s">
        <v>402</v>
      </c>
      <c r="K522" s="21" t="s">
        <v>3928</v>
      </c>
      <c r="L522" s="24" t="s">
        <v>242</v>
      </c>
      <c r="M522" s="21" t="s">
        <v>243</v>
      </c>
      <c r="N522" s="21" t="s">
        <v>267</v>
      </c>
      <c r="O522" s="21" t="s">
        <v>370</v>
      </c>
      <c r="P522" s="3" t="s">
        <v>48</v>
      </c>
      <c r="Q522" s="3" t="s">
        <v>2957</v>
      </c>
      <c r="R522" s="45" t="s">
        <v>2957</v>
      </c>
      <c r="S522" s="3" t="s">
        <v>2957</v>
      </c>
      <c r="T522" s="5">
        <v>44232</v>
      </c>
      <c r="U522" s="5">
        <v>44560</v>
      </c>
      <c r="V522" s="12" t="s">
        <v>3929</v>
      </c>
      <c r="W522" s="5"/>
      <c r="X522" s="5"/>
      <c r="Y522" s="5" t="s">
        <v>853</v>
      </c>
      <c r="Z522" s="5"/>
      <c r="AA522" s="35"/>
      <c r="AB522" s="51" t="s">
        <v>4926</v>
      </c>
      <c r="AC522" s="51" t="s">
        <v>4927</v>
      </c>
      <c r="AD522" s="51" t="s">
        <v>4927</v>
      </c>
    </row>
    <row r="523" spans="2:30" ht="15" customHeight="1" x14ac:dyDescent="0.3">
      <c r="B523" s="68">
        <v>518</v>
      </c>
      <c r="C523" s="19">
        <v>932</v>
      </c>
      <c r="D523" s="69">
        <v>170070</v>
      </c>
      <c r="E523" s="70" t="s">
        <v>2460</v>
      </c>
      <c r="F523" s="21" t="s">
        <v>23</v>
      </c>
      <c r="G523" s="21" t="s">
        <v>33</v>
      </c>
      <c r="H523" s="22" t="s">
        <v>127</v>
      </c>
      <c r="I523" s="23" t="s">
        <v>2444</v>
      </c>
      <c r="J523" s="23" t="s">
        <v>402</v>
      </c>
      <c r="K523" s="113" t="s">
        <v>3930</v>
      </c>
      <c r="L523" s="24" t="s">
        <v>242</v>
      </c>
      <c r="M523" s="21" t="s">
        <v>256</v>
      </c>
      <c r="N523" s="21" t="s">
        <v>257</v>
      </c>
      <c r="O523" s="21" t="s">
        <v>258</v>
      </c>
      <c r="P523" s="3" t="s">
        <v>50</v>
      </c>
      <c r="Q523" s="3" t="s">
        <v>43</v>
      </c>
      <c r="R523" s="45">
        <v>43794</v>
      </c>
      <c r="S523" s="3" t="s">
        <v>2461</v>
      </c>
      <c r="T523" s="5">
        <v>44088</v>
      </c>
      <c r="U523" s="5">
        <v>44993</v>
      </c>
      <c r="V523" s="12" t="s">
        <v>3931</v>
      </c>
      <c r="W523" s="5"/>
      <c r="X523" s="5"/>
      <c r="Y523" s="5" t="s">
        <v>853</v>
      </c>
      <c r="Z523" s="5"/>
      <c r="AA523" s="35"/>
      <c r="AB523" s="51" t="s">
        <v>4926</v>
      </c>
      <c r="AC523" s="51" t="s">
        <v>4926</v>
      </c>
      <c r="AD523" s="51" t="s">
        <v>4926</v>
      </c>
    </row>
    <row r="524" spans="2:30" ht="15" customHeight="1" x14ac:dyDescent="0.3">
      <c r="B524" s="68">
        <v>519</v>
      </c>
      <c r="C524" s="19">
        <v>933</v>
      </c>
      <c r="D524" s="69">
        <v>170072</v>
      </c>
      <c r="E524" s="70" t="s">
        <v>2462</v>
      </c>
      <c r="F524" s="21" t="s">
        <v>2463</v>
      </c>
      <c r="G524" s="21" t="s">
        <v>33</v>
      </c>
      <c r="H524" s="22" t="s">
        <v>161</v>
      </c>
      <c r="I524" s="23" t="s">
        <v>2464</v>
      </c>
      <c r="J524" s="23" t="s">
        <v>402</v>
      </c>
      <c r="K524" s="21" t="s">
        <v>3932</v>
      </c>
      <c r="L524" s="24" t="s">
        <v>242</v>
      </c>
      <c r="M524" s="21" t="s">
        <v>312</v>
      </c>
      <c r="N524" s="21" t="s">
        <v>308</v>
      </c>
      <c r="O524" s="21" t="s">
        <v>673</v>
      </c>
      <c r="P524" s="3" t="s">
        <v>50</v>
      </c>
      <c r="Q524" s="3" t="s">
        <v>43</v>
      </c>
      <c r="R524" s="45">
        <v>44010</v>
      </c>
      <c r="S524" s="3" t="s">
        <v>2465</v>
      </c>
      <c r="T524" s="5">
        <v>44063</v>
      </c>
      <c r="U524" s="5">
        <v>44162</v>
      </c>
      <c r="V524" s="12"/>
      <c r="W524" s="5"/>
      <c r="X524" s="5"/>
      <c r="Y524" s="5" t="s">
        <v>853</v>
      </c>
      <c r="Z524" s="5"/>
      <c r="AA524" s="35"/>
      <c r="AB524" s="51" t="s">
        <v>4926</v>
      </c>
      <c r="AC524" s="51" t="s">
        <v>4926</v>
      </c>
      <c r="AD524" s="51" t="s">
        <v>4926</v>
      </c>
    </row>
    <row r="525" spans="2:30" ht="15" customHeight="1" x14ac:dyDescent="0.3">
      <c r="B525" s="68">
        <v>520</v>
      </c>
      <c r="C525" s="19">
        <v>934</v>
      </c>
      <c r="D525" s="69">
        <v>170073</v>
      </c>
      <c r="E525" s="70" t="s">
        <v>2466</v>
      </c>
      <c r="F525" s="21" t="s">
        <v>2467</v>
      </c>
      <c r="G525" s="21" t="s">
        <v>33</v>
      </c>
      <c r="H525" s="22" t="s">
        <v>161</v>
      </c>
      <c r="I525" s="23" t="s">
        <v>2464</v>
      </c>
      <c r="J525" s="23" t="s">
        <v>402</v>
      </c>
      <c r="K525" s="21" t="s">
        <v>3933</v>
      </c>
      <c r="L525" s="24" t="s">
        <v>242</v>
      </c>
      <c r="M525" s="21" t="s">
        <v>256</v>
      </c>
      <c r="N525" s="21" t="s">
        <v>313</v>
      </c>
      <c r="O525" s="21" t="s">
        <v>554</v>
      </c>
      <c r="P525" s="3" t="s">
        <v>50</v>
      </c>
      <c r="Q525" s="3" t="s">
        <v>43</v>
      </c>
      <c r="R525" s="45">
        <v>43865</v>
      </c>
      <c r="S525" s="3" t="s">
        <v>2468</v>
      </c>
      <c r="T525" s="5">
        <v>44090</v>
      </c>
      <c r="U525" s="5">
        <v>44090</v>
      </c>
      <c r="V525" s="12"/>
      <c r="W525" s="5"/>
      <c r="X525" s="5"/>
      <c r="Y525" s="5" t="s">
        <v>853</v>
      </c>
      <c r="Z525" s="5"/>
      <c r="AA525" s="35"/>
      <c r="AB525" s="51" t="s">
        <v>4926</v>
      </c>
      <c r="AC525" s="51" t="s">
        <v>4927</v>
      </c>
      <c r="AD525" s="51" t="s">
        <v>4926</v>
      </c>
    </row>
    <row r="526" spans="2:30" ht="15" customHeight="1" x14ac:dyDescent="0.3">
      <c r="B526" s="68">
        <v>521</v>
      </c>
      <c r="C526" s="19">
        <v>935</v>
      </c>
      <c r="D526" s="69">
        <v>170074</v>
      </c>
      <c r="E526" s="70" t="s">
        <v>2469</v>
      </c>
      <c r="F526" s="21" t="s">
        <v>2470</v>
      </c>
      <c r="G526" s="21" t="s">
        <v>33</v>
      </c>
      <c r="H526" s="22" t="s">
        <v>161</v>
      </c>
      <c r="I526" s="23" t="s">
        <v>2464</v>
      </c>
      <c r="J526" s="23" t="s">
        <v>402</v>
      </c>
      <c r="K526" s="21" t="s">
        <v>3934</v>
      </c>
      <c r="L526" s="24" t="s">
        <v>242</v>
      </c>
      <c r="M526" s="21" t="s">
        <v>243</v>
      </c>
      <c r="N526" s="21" t="s">
        <v>602</v>
      </c>
      <c r="O526" s="21" t="s">
        <v>1513</v>
      </c>
      <c r="P526" s="3" t="s">
        <v>48</v>
      </c>
      <c r="Q526" s="3" t="s">
        <v>43</v>
      </c>
      <c r="R526" s="45">
        <v>45288</v>
      </c>
      <c r="S526" s="3" t="s">
        <v>2957</v>
      </c>
      <c r="T526" s="5">
        <v>44110</v>
      </c>
      <c r="U526" s="5">
        <v>44748</v>
      </c>
      <c r="V526" s="12"/>
      <c r="W526" s="5"/>
      <c r="X526" s="5"/>
      <c r="Y526" s="5" t="s">
        <v>853</v>
      </c>
      <c r="Z526" s="5"/>
      <c r="AA526" s="35"/>
      <c r="AB526" s="51" t="s">
        <v>4926</v>
      </c>
      <c r="AC526" s="51" t="s">
        <v>4927</v>
      </c>
      <c r="AD526" s="51" t="s">
        <v>4926</v>
      </c>
    </row>
    <row r="527" spans="2:30" ht="15" customHeight="1" x14ac:dyDescent="0.3">
      <c r="B527" s="68">
        <v>522</v>
      </c>
      <c r="C527" s="19">
        <v>936</v>
      </c>
      <c r="D527" s="69">
        <v>170076</v>
      </c>
      <c r="E527" s="70" t="s">
        <v>2471</v>
      </c>
      <c r="F527" s="21" t="s">
        <v>2472</v>
      </c>
      <c r="G527" s="21" t="s">
        <v>33</v>
      </c>
      <c r="H527" s="22" t="s">
        <v>161</v>
      </c>
      <c r="I527" s="23" t="s">
        <v>2464</v>
      </c>
      <c r="J527" s="23" t="s">
        <v>402</v>
      </c>
      <c r="K527" s="21" t="s">
        <v>3935</v>
      </c>
      <c r="L527" s="24" t="s">
        <v>242</v>
      </c>
      <c r="M527" s="21" t="s">
        <v>312</v>
      </c>
      <c r="N527" s="21" t="s">
        <v>313</v>
      </c>
      <c r="O527" s="21" t="s">
        <v>314</v>
      </c>
      <c r="P527" s="3" t="s">
        <v>48</v>
      </c>
      <c r="Q527" s="3" t="s">
        <v>43</v>
      </c>
      <c r="R527" s="45">
        <v>45288</v>
      </c>
      <c r="S527" s="3" t="s">
        <v>2957</v>
      </c>
      <c r="T527" s="5">
        <v>44047</v>
      </c>
      <c r="U527" s="5">
        <v>44740</v>
      </c>
      <c r="V527" s="12"/>
      <c r="W527" s="5"/>
      <c r="X527" s="5"/>
      <c r="Y527" s="5" t="s">
        <v>853</v>
      </c>
      <c r="Z527" s="5"/>
      <c r="AA527" s="35"/>
      <c r="AB527" s="51" t="s">
        <v>4926</v>
      </c>
      <c r="AC527" s="51" t="s">
        <v>4927</v>
      </c>
      <c r="AD527" s="51" t="s">
        <v>4926</v>
      </c>
    </row>
    <row r="528" spans="2:30" ht="15" customHeight="1" x14ac:dyDescent="0.3">
      <c r="B528" s="68">
        <v>523</v>
      </c>
      <c r="C528" s="19">
        <v>937</v>
      </c>
      <c r="D528" s="69">
        <v>170077</v>
      </c>
      <c r="E528" s="70" t="s">
        <v>2473</v>
      </c>
      <c r="F528" s="21" t="s">
        <v>2474</v>
      </c>
      <c r="G528" s="21" t="s">
        <v>33</v>
      </c>
      <c r="H528" s="22" t="s">
        <v>161</v>
      </c>
      <c r="I528" s="23" t="s">
        <v>2475</v>
      </c>
      <c r="J528" s="23" t="s">
        <v>402</v>
      </c>
      <c r="K528" s="21" t="s">
        <v>3936</v>
      </c>
      <c r="L528" s="24" t="s">
        <v>242</v>
      </c>
      <c r="M528" s="21" t="s">
        <v>256</v>
      </c>
      <c r="N528" s="21" t="s">
        <v>308</v>
      </c>
      <c r="O528" s="21" t="s">
        <v>450</v>
      </c>
      <c r="P528" s="3" t="s">
        <v>50</v>
      </c>
      <c r="Q528" s="3" t="s">
        <v>43</v>
      </c>
      <c r="R528" s="45">
        <v>43998</v>
      </c>
      <c r="S528" s="3" t="s">
        <v>2476</v>
      </c>
      <c r="T528" s="5">
        <v>44075</v>
      </c>
      <c r="U528" s="5">
        <v>44137</v>
      </c>
      <c r="V528" s="12"/>
      <c r="W528" s="5"/>
      <c r="X528" s="5"/>
      <c r="Y528" s="5" t="s">
        <v>853</v>
      </c>
      <c r="Z528" s="5"/>
      <c r="AA528" s="35"/>
      <c r="AB528" s="51" t="s">
        <v>4926</v>
      </c>
      <c r="AC528" s="51" t="s">
        <v>4927</v>
      </c>
      <c r="AD528" s="51" t="s">
        <v>4927</v>
      </c>
    </row>
    <row r="529" spans="2:30" ht="15" customHeight="1" x14ac:dyDescent="0.3">
      <c r="B529" s="68">
        <v>524</v>
      </c>
      <c r="C529" s="19">
        <v>938</v>
      </c>
      <c r="D529" s="69">
        <v>170078</v>
      </c>
      <c r="E529" s="70" t="s">
        <v>2477</v>
      </c>
      <c r="F529" s="21" t="s">
        <v>2478</v>
      </c>
      <c r="G529" s="21" t="s">
        <v>33</v>
      </c>
      <c r="H529" s="22" t="s">
        <v>161</v>
      </c>
      <c r="I529" s="23" t="s">
        <v>2475</v>
      </c>
      <c r="J529" s="23" t="s">
        <v>402</v>
      </c>
      <c r="K529" s="21" t="s">
        <v>3937</v>
      </c>
      <c r="L529" s="24" t="s">
        <v>242</v>
      </c>
      <c r="M529" s="21" t="s">
        <v>256</v>
      </c>
      <c r="N529" s="21" t="s">
        <v>313</v>
      </c>
      <c r="O529" s="21" t="s">
        <v>347</v>
      </c>
      <c r="P529" s="3" t="s">
        <v>50</v>
      </c>
      <c r="Q529" s="3" t="s">
        <v>43</v>
      </c>
      <c r="R529" s="45">
        <v>44174</v>
      </c>
      <c r="S529" s="3" t="s">
        <v>2479</v>
      </c>
      <c r="T529" s="5">
        <v>44090</v>
      </c>
      <c r="U529" s="5">
        <v>44210</v>
      </c>
      <c r="V529" s="12"/>
      <c r="W529" s="5"/>
      <c r="X529" s="5"/>
      <c r="Y529" s="5" t="s">
        <v>853</v>
      </c>
      <c r="Z529" s="5"/>
      <c r="AA529" s="35"/>
      <c r="AB529" s="51" t="s">
        <v>4926</v>
      </c>
      <c r="AC529" s="51" t="s">
        <v>4927</v>
      </c>
      <c r="AD529" s="51" t="s">
        <v>4926</v>
      </c>
    </row>
    <row r="530" spans="2:30" ht="15" customHeight="1" x14ac:dyDescent="0.3">
      <c r="B530" s="68">
        <v>525</v>
      </c>
      <c r="C530" s="19">
        <v>939</v>
      </c>
      <c r="D530" s="69">
        <v>170080</v>
      </c>
      <c r="E530" s="70" t="s">
        <v>2480</v>
      </c>
      <c r="F530" s="21" t="s">
        <v>2481</v>
      </c>
      <c r="G530" s="21" t="s">
        <v>33</v>
      </c>
      <c r="H530" s="22" t="s">
        <v>125</v>
      </c>
      <c r="I530" s="23" t="s">
        <v>773</v>
      </c>
      <c r="J530" s="23" t="s">
        <v>402</v>
      </c>
      <c r="K530" s="21" t="s">
        <v>3938</v>
      </c>
      <c r="L530" s="111" t="s">
        <v>242</v>
      </c>
      <c r="M530" s="21" t="s">
        <v>243</v>
      </c>
      <c r="N530" s="21" t="s">
        <v>398</v>
      </c>
      <c r="O530" s="21" t="s">
        <v>920</v>
      </c>
      <c r="P530" s="3" t="s">
        <v>48</v>
      </c>
      <c r="Q530" s="3" t="s">
        <v>2957</v>
      </c>
      <c r="R530" s="45" t="s">
        <v>2957</v>
      </c>
      <c r="S530" s="3" t="s">
        <v>2957</v>
      </c>
      <c r="T530" s="5">
        <v>44067</v>
      </c>
      <c r="U530" s="5">
        <v>45245</v>
      </c>
      <c r="V530" s="12"/>
      <c r="W530" s="5"/>
      <c r="X530" s="5"/>
      <c r="Y530" s="5" t="s">
        <v>853</v>
      </c>
      <c r="Z530" s="5"/>
      <c r="AA530" s="35"/>
      <c r="AB530" s="51" t="s">
        <v>4926</v>
      </c>
      <c r="AC530" s="51" t="s">
        <v>4927</v>
      </c>
      <c r="AD530" s="51" t="s">
        <v>4926</v>
      </c>
    </row>
    <row r="531" spans="2:30" ht="15" customHeight="1" x14ac:dyDescent="0.3">
      <c r="B531" s="68">
        <v>526</v>
      </c>
      <c r="C531" s="19">
        <v>940</v>
      </c>
      <c r="D531" s="69">
        <v>170081</v>
      </c>
      <c r="E531" s="70" t="s">
        <v>1339</v>
      </c>
      <c r="F531" s="21" t="s">
        <v>2482</v>
      </c>
      <c r="G531" s="21" t="s">
        <v>33</v>
      </c>
      <c r="H531" s="22" t="s">
        <v>127</v>
      </c>
      <c r="I531" s="23" t="s">
        <v>2409</v>
      </c>
      <c r="J531" s="23" t="s">
        <v>402</v>
      </c>
      <c r="K531" s="21" t="s">
        <v>3939</v>
      </c>
      <c r="L531" s="24" t="s">
        <v>242</v>
      </c>
      <c r="M531" s="21" t="s">
        <v>266</v>
      </c>
      <c r="N531" s="21" t="s">
        <v>327</v>
      </c>
      <c r="O531" s="21" t="s">
        <v>328</v>
      </c>
      <c r="P531" s="3" t="s">
        <v>50</v>
      </c>
      <c r="Q531" s="3" t="s">
        <v>43</v>
      </c>
      <c r="R531" s="45">
        <v>44026</v>
      </c>
      <c r="S531" s="3" t="s">
        <v>2483</v>
      </c>
      <c r="T531" s="5">
        <v>44070</v>
      </c>
      <c r="U531" s="5">
        <v>44732</v>
      </c>
      <c r="V531" s="12"/>
      <c r="W531" s="5"/>
      <c r="X531" s="5"/>
      <c r="Y531" s="5" t="s">
        <v>853</v>
      </c>
      <c r="Z531" s="5"/>
      <c r="AA531" s="35"/>
      <c r="AB531" s="51" t="s">
        <v>4926</v>
      </c>
      <c r="AC531" s="51" t="s">
        <v>4926</v>
      </c>
      <c r="AD531" s="51" t="s">
        <v>4927</v>
      </c>
    </row>
    <row r="532" spans="2:30" ht="15" customHeight="1" x14ac:dyDescent="0.3">
      <c r="B532" s="68">
        <v>527</v>
      </c>
      <c r="C532" s="19">
        <v>941</v>
      </c>
      <c r="D532" s="69">
        <v>170082</v>
      </c>
      <c r="E532" s="70" t="s">
        <v>2484</v>
      </c>
      <c r="F532" s="21" t="s">
        <v>2485</v>
      </c>
      <c r="G532" s="21" t="s">
        <v>33</v>
      </c>
      <c r="H532" s="22" t="s">
        <v>127</v>
      </c>
      <c r="I532" s="23" t="s">
        <v>2442</v>
      </c>
      <c r="J532" s="23" t="s">
        <v>402</v>
      </c>
      <c r="K532" s="21" t="s">
        <v>3940</v>
      </c>
      <c r="L532" s="24" t="s">
        <v>417</v>
      </c>
      <c r="M532" s="21" t="s">
        <v>266</v>
      </c>
      <c r="N532" s="21" t="s">
        <v>455</v>
      </c>
      <c r="O532" s="21" t="s">
        <v>456</v>
      </c>
      <c r="P532" s="3" t="s">
        <v>48</v>
      </c>
      <c r="Q532" s="3" t="s">
        <v>2957</v>
      </c>
      <c r="R532" s="45" t="s">
        <v>2957</v>
      </c>
      <c r="S532" s="3" t="s">
        <v>2957</v>
      </c>
      <c r="T532" s="5">
        <v>44139</v>
      </c>
      <c r="U532" s="5">
        <v>44139</v>
      </c>
      <c r="V532" s="12"/>
      <c r="W532" s="5"/>
      <c r="X532" s="5"/>
      <c r="Y532" s="5" t="s">
        <v>853</v>
      </c>
      <c r="Z532" s="5"/>
      <c r="AA532" s="35"/>
      <c r="AB532" s="51" t="s">
        <v>4926</v>
      </c>
      <c r="AC532" s="51" t="s">
        <v>4927</v>
      </c>
      <c r="AD532" s="51" t="s">
        <v>4927</v>
      </c>
    </row>
    <row r="533" spans="2:30" ht="15" customHeight="1" x14ac:dyDescent="0.3">
      <c r="B533" s="68">
        <v>528</v>
      </c>
      <c r="C533" s="19">
        <v>942</v>
      </c>
      <c r="D533" s="69">
        <v>170301</v>
      </c>
      <c r="E533" s="70" t="s">
        <v>2486</v>
      </c>
      <c r="F533" s="21" t="s">
        <v>2487</v>
      </c>
      <c r="G533" s="21" t="s">
        <v>33</v>
      </c>
      <c r="H533" s="22" t="s">
        <v>141</v>
      </c>
      <c r="I533" s="23" t="s">
        <v>2488</v>
      </c>
      <c r="J533" s="23" t="s">
        <v>402</v>
      </c>
      <c r="K533" s="21" t="s">
        <v>3941</v>
      </c>
      <c r="L533" s="24" t="s">
        <v>242</v>
      </c>
      <c r="M533" s="21" t="s">
        <v>256</v>
      </c>
      <c r="N533" s="21" t="s">
        <v>257</v>
      </c>
      <c r="O533" s="21" t="s">
        <v>258</v>
      </c>
      <c r="P533" s="3" t="s">
        <v>50</v>
      </c>
      <c r="Q533" s="3" t="s">
        <v>43</v>
      </c>
      <c r="R533" s="45">
        <v>43769</v>
      </c>
      <c r="S533" s="3" t="s">
        <v>2489</v>
      </c>
      <c r="T533" s="5">
        <v>44099</v>
      </c>
      <c r="U533" s="5">
        <v>44133</v>
      </c>
      <c r="V533" s="12"/>
      <c r="W533" s="5"/>
      <c r="X533" s="5"/>
      <c r="Y533" s="5" t="s">
        <v>853</v>
      </c>
      <c r="Z533" s="5"/>
      <c r="AA533" s="35"/>
      <c r="AB533" s="51" t="s">
        <v>4926</v>
      </c>
      <c r="AC533" s="51" t="s">
        <v>4927</v>
      </c>
      <c r="AD533" s="51" t="s">
        <v>4927</v>
      </c>
    </row>
    <row r="534" spans="2:30" ht="15" customHeight="1" x14ac:dyDescent="0.3">
      <c r="B534" s="68">
        <v>529</v>
      </c>
      <c r="C534" s="19">
        <v>943</v>
      </c>
      <c r="D534" s="69">
        <v>170302</v>
      </c>
      <c r="E534" s="70" t="s">
        <v>2490</v>
      </c>
      <c r="F534" s="21" t="s">
        <v>2491</v>
      </c>
      <c r="G534" s="21" t="s">
        <v>33</v>
      </c>
      <c r="H534" s="22" t="s">
        <v>141</v>
      </c>
      <c r="I534" s="23" t="s">
        <v>2492</v>
      </c>
      <c r="J534" s="23" t="s">
        <v>402</v>
      </c>
      <c r="K534" s="21" t="s">
        <v>3942</v>
      </c>
      <c r="L534" s="24" t="s">
        <v>242</v>
      </c>
      <c r="M534" s="21" t="s">
        <v>256</v>
      </c>
      <c r="N534" s="21" t="s">
        <v>308</v>
      </c>
      <c r="O534" s="21" t="s">
        <v>450</v>
      </c>
      <c r="P534" s="3" t="s">
        <v>50</v>
      </c>
      <c r="Q534" s="3" t="s">
        <v>43</v>
      </c>
      <c r="R534" s="45">
        <v>43623</v>
      </c>
      <c r="S534" s="3" t="s">
        <v>2493</v>
      </c>
      <c r="T534" s="5">
        <v>44033</v>
      </c>
      <c r="U534" s="5">
        <v>44033</v>
      </c>
      <c r="V534" s="12"/>
      <c r="W534" s="5"/>
      <c r="X534" s="5"/>
      <c r="Y534" s="5" t="s">
        <v>853</v>
      </c>
      <c r="Z534" s="5"/>
      <c r="AA534" s="35"/>
      <c r="AB534" s="51" t="s">
        <v>4926</v>
      </c>
      <c r="AC534" s="51" t="s">
        <v>4927</v>
      </c>
      <c r="AD534" s="51" t="s">
        <v>4927</v>
      </c>
    </row>
    <row r="535" spans="2:30" ht="15" customHeight="1" x14ac:dyDescent="0.3">
      <c r="B535" s="68">
        <v>530</v>
      </c>
      <c r="C535" s="19">
        <v>944</v>
      </c>
      <c r="D535" s="69">
        <v>170503</v>
      </c>
      <c r="E535" s="70" t="s">
        <v>2494</v>
      </c>
      <c r="F535" s="21" t="s">
        <v>2495</v>
      </c>
      <c r="G535" s="21" t="s">
        <v>33</v>
      </c>
      <c r="H535" s="22" t="s">
        <v>125</v>
      </c>
      <c r="I535" s="23" t="s">
        <v>2377</v>
      </c>
      <c r="J535" s="23" t="s">
        <v>2378</v>
      </c>
      <c r="K535" s="21" t="s">
        <v>3943</v>
      </c>
      <c r="L535" s="24" t="s">
        <v>242</v>
      </c>
      <c r="M535" s="21" t="s">
        <v>256</v>
      </c>
      <c r="N535" s="21" t="s">
        <v>398</v>
      </c>
      <c r="O535" s="21" t="s">
        <v>2496</v>
      </c>
      <c r="P535" s="3" t="s">
        <v>48</v>
      </c>
      <c r="Q535" s="3" t="s">
        <v>2957</v>
      </c>
      <c r="R535" s="45" t="s">
        <v>2957</v>
      </c>
      <c r="S535" s="3" t="s">
        <v>2957</v>
      </c>
      <c r="T535" s="5">
        <v>44074</v>
      </c>
      <c r="U535" s="5">
        <v>44074</v>
      </c>
      <c r="V535" s="12"/>
      <c r="W535" s="5"/>
      <c r="X535" s="5"/>
      <c r="Y535" s="5" t="s">
        <v>853</v>
      </c>
      <c r="Z535" s="5"/>
      <c r="AA535" s="35"/>
      <c r="AB535" s="51" t="s">
        <v>4926</v>
      </c>
      <c r="AC535" s="51" t="s">
        <v>4927</v>
      </c>
      <c r="AD535" s="51" t="s">
        <v>4927</v>
      </c>
    </row>
    <row r="536" spans="2:30" ht="15" customHeight="1" x14ac:dyDescent="0.3">
      <c r="B536" s="68">
        <v>531</v>
      </c>
      <c r="C536" s="19">
        <v>945</v>
      </c>
      <c r="D536" s="69">
        <v>170504</v>
      </c>
      <c r="E536" s="70" t="s">
        <v>2497</v>
      </c>
      <c r="F536" s="21" t="s">
        <v>2498</v>
      </c>
      <c r="G536" s="21" t="s">
        <v>33</v>
      </c>
      <c r="H536" s="22" t="s">
        <v>125</v>
      </c>
      <c r="I536" s="23" t="s">
        <v>2389</v>
      </c>
      <c r="J536" s="23" t="s">
        <v>2378</v>
      </c>
      <c r="K536" s="21" t="s">
        <v>3944</v>
      </c>
      <c r="L536" s="24" t="s">
        <v>242</v>
      </c>
      <c r="M536" s="21" t="s">
        <v>266</v>
      </c>
      <c r="N536" s="21" t="s">
        <v>267</v>
      </c>
      <c r="O536" s="21" t="s">
        <v>339</v>
      </c>
      <c r="P536" s="3" t="s">
        <v>48</v>
      </c>
      <c r="Q536" s="3" t="s">
        <v>2957</v>
      </c>
      <c r="R536" s="45" t="s">
        <v>2957</v>
      </c>
      <c r="S536" s="3" t="s">
        <v>2957</v>
      </c>
      <c r="T536" s="5">
        <v>44078</v>
      </c>
      <c r="U536" s="5">
        <v>44971</v>
      </c>
      <c r="V536" s="12"/>
      <c r="W536" s="5"/>
      <c r="X536" s="5"/>
      <c r="Y536" s="5" t="s">
        <v>853</v>
      </c>
      <c r="Z536" s="5"/>
      <c r="AA536" s="35"/>
      <c r="AB536" s="51" t="s">
        <v>4926</v>
      </c>
      <c r="AC536" s="51" t="s">
        <v>4927</v>
      </c>
      <c r="AD536" s="51" t="s">
        <v>4927</v>
      </c>
    </row>
    <row r="537" spans="2:30" ht="15" customHeight="1" x14ac:dyDescent="0.3">
      <c r="B537" s="68">
        <v>532</v>
      </c>
      <c r="C537" s="19">
        <v>946</v>
      </c>
      <c r="D537" s="69">
        <v>170506</v>
      </c>
      <c r="E537" s="70" t="s">
        <v>2499</v>
      </c>
      <c r="F537" s="21" t="s">
        <v>2500</v>
      </c>
      <c r="G537" s="21" t="s">
        <v>33</v>
      </c>
      <c r="H537" s="22" t="s">
        <v>125</v>
      </c>
      <c r="I537" s="23" t="s">
        <v>2369</v>
      </c>
      <c r="J537" s="23" t="s">
        <v>402</v>
      </c>
      <c r="K537" s="21" t="s">
        <v>3945</v>
      </c>
      <c r="L537" s="24" t="s">
        <v>242</v>
      </c>
      <c r="M537" s="21" t="s">
        <v>256</v>
      </c>
      <c r="N537" s="21" t="s">
        <v>313</v>
      </c>
      <c r="O537" s="21" t="s">
        <v>347</v>
      </c>
      <c r="P537" s="3" t="s">
        <v>50</v>
      </c>
      <c r="Q537" s="3" t="s">
        <v>43</v>
      </c>
      <c r="R537" s="45">
        <v>44617</v>
      </c>
      <c r="S537" s="3"/>
      <c r="T537" s="5">
        <v>44077</v>
      </c>
      <c r="U537" s="5">
        <v>44077</v>
      </c>
      <c r="V537" s="12"/>
      <c r="W537" s="5"/>
      <c r="X537" s="5"/>
      <c r="Y537" s="5" t="s">
        <v>853</v>
      </c>
      <c r="Z537" s="5"/>
      <c r="AA537" s="35"/>
      <c r="AB537" s="51" t="s">
        <v>4926</v>
      </c>
      <c r="AC537" s="51" t="s">
        <v>4927</v>
      </c>
      <c r="AD537" s="51" t="s">
        <v>4926</v>
      </c>
    </row>
    <row r="538" spans="2:30" ht="15" customHeight="1" x14ac:dyDescent="0.3">
      <c r="B538" s="68">
        <v>533</v>
      </c>
      <c r="C538" s="19">
        <v>947</v>
      </c>
      <c r="D538" s="69">
        <v>170507</v>
      </c>
      <c r="E538" s="70" t="s">
        <v>2501</v>
      </c>
      <c r="F538" s="21" t="s">
        <v>2502</v>
      </c>
      <c r="G538" s="21" t="s">
        <v>33</v>
      </c>
      <c r="H538" s="22" t="s">
        <v>125</v>
      </c>
      <c r="I538" s="23" t="s">
        <v>2369</v>
      </c>
      <c r="J538" s="23" t="s">
        <v>402</v>
      </c>
      <c r="K538" s="21" t="s">
        <v>3946</v>
      </c>
      <c r="L538" s="24" t="s">
        <v>242</v>
      </c>
      <c r="M538" s="21" t="s">
        <v>312</v>
      </c>
      <c r="N538" s="21" t="s">
        <v>313</v>
      </c>
      <c r="O538" s="21" t="s">
        <v>347</v>
      </c>
      <c r="P538" s="3" t="s">
        <v>50</v>
      </c>
      <c r="Q538" s="3" t="s">
        <v>43</v>
      </c>
      <c r="R538" s="45">
        <v>43773</v>
      </c>
      <c r="S538" s="3" t="s">
        <v>2503</v>
      </c>
      <c r="T538" s="5">
        <v>44063</v>
      </c>
      <c r="U538" s="5">
        <v>44063</v>
      </c>
      <c r="V538" s="12"/>
      <c r="W538" s="5"/>
      <c r="X538" s="5"/>
      <c r="Y538" s="5" t="s">
        <v>853</v>
      </c>
      <c r="Z538" s="5"/>
      <c r="AA538" s="35"/>
      <c r="AB538" s="51" t="s">
        <v>4926</v>
      </c>
      <c r="AC538" s="51" t="s">
        <v>4927</v>
      </c>
      <c r="AD538" s="51" t="s">
        <v>4926</v>
      </c>
    </row>
    <row r="539" spans="2:30" ht="15" customHeight="1" x14ac:dyDescent="0.3">
      <c r="B539" s="68">
        <v>534</v>
      </c>
      <c r="C539" s="19">
        <v>948</v>
      </c>
      <c r="D539" s="69">
        <v>170508</v>
      </c>
      <c r="E539" s="70" t="s">
        <v>2504</v>
      </c>
      <c r="F539" s="21" t="s">
        <v>2505</v>
      </c>
      <c r="G539" s="21" t="s">
        <v>33</v>
      </c>
      <c r="H539" s="22" t="s">
        <v>125</v>
      </c>
      <c r="I539" s="23" t="s">
        <v>2389</v>
      </c>
      <c r="J539" s="23" t="s">
        <v>2378</v>
      </c>
      <c r="K539" s="21" t="s">
        <v>3947</v>
      </c>
      <c r="L539" s="24" t="s">
        <v>242</v>
      </c>
      <c r="M539" s="21" t="s">
        <v>243</v>
      </c>
      <c r="N539" s="21" t="s">
        <v>327</v>
      </c>
      <c r="O539" s="21" t="s">
        <v>1791</v>
      </c>
      <c r="P539" s="3" t="s">
        <v>50</v>
      </c>
      <c r="Q539" s="3" t="s">
        <v>43</v>
      </c>
      <c r="R539" s="45">
        <v>44393</v>
      </c>
      <c r="S539" s="3" t="s">
        <v>3948</v>
      </c>
      <c r="T539" s="5">
        <v>44102</v>
      </c>
      <c r="U539" s="5">
        <v>44826</v>
      </c>
      <c r="V539" s="12"/>
      <c r="W539" s="5"/>
      <c r="X539" s="5"/>
      <c r="Y539" s="5" t="s">
        <v>853</v>
      </c>
      <c r="Z539" s="5"/>
      <c r="AA539" s="35"/>
      <c r="AB539" s="51" t="s">
        <v>4926</v>
      </c>
      <c r="AC539" s="51" t="s">
        <v>4926</v>
      </c>
      <c r="AD539" s="51" t="s">
        <v>4927</v>
      </c>
    </row>
    <row r="540" spans="2:30" ht="15" customHeight="1" x14ac:dyDescent="0.3">
      <c r="B540" s="68">
        <v>535</v>
      </c>
      <c r="C540" s="19">
        <v>949</v>
      </c>
      <c r="D540" s="69">
        <v>170509</v>
      </c>
      <c r="E540" s="70" t="s">
        <v>2506</v>
      </c>
      <c r="F540" s="21" t="s">
        <v>2507</v>
      </c>
      <c r="G540" s="21" t="s">
        <v>33</v>
      </c>
      <c r="H540" s="22" t="s">
        <v>125</v>
      </c>
      <c r="I540" s="23" t="s">
        <v>2508</v>
      </c>
      <c r="J540" s="23" t="s">
        <v>2378</v>
      </c>
      <c r="K540" s="21" t="s">
        <v>3949</v>
      </c>
      <c r="L540" s="24" t="s">
        <v>242</v>
      </c>
      <c r="M540" s="21" t="s">
        <v>256</v>
      </c>
      <c r="N540" s="21" t="s">
        <v>313</v>
      </c>
      <c r="O540" s="21" t="s">
        <v>347</v>
      </c>
      <c r="P540" s="3" t="s">
        <v>48</v>
      </c>
      <c r="Q540" s="3" t="s">
        <v>2957</v>
      </c>
      <c r="R540" s="45" t="s">
        <v>2957</v>
      </c>
      <c r="S540" s="3" t="s">
        <v>2957</v>
      </c>
      <c r="T540" s="5">
        <v>44081</v>
      </c>
      <c r="U540" s="5">
        <v>44081</v>
      </c>
      <c r="V540" s="12"/>
      <c r="W540" s="5"/>
      <c r="X540" s="5"/>
      <c r="Y540" s="5" t="s">
        <v>853</v>
      </c>
      <c r="Z540" s="5"/>
      <c r="AA540" s="35"/>
      <c r="AB540" s="51" t="s">
        <v>4926</v>
      </c>
      <c r="AC540" s="51" t="s">
        <v>4927</v>
      </c>
      <c r="AD540" s="51" t="s">
        <v>4927</v>
      </c>
    </row>
    <row r="541" spans="2:30" ht="15" customHeight="1" x14ac:dyDescent="0.3">
      <c r="B541" s="68">
        <v>536</v>
      </c>
      <c r="C541" s="19">
        <v>950</v>
      </c>
      <c r="D541" s="69">
        <v>170510</v>
      </c>
      <c r="E541" s="70" t="s">
        <v>2509</v>
      </c>
      <c r="F541" s="21" t="s">
        <v>2510</v>
      </c>
      <c r="G541" s="21" t="s">
        <v>33</v>
      </c>
      <c r="H541" s="22" t="s">
        <v>125</v>
      </c>
      <c r="I541" s="23" t="s">
        <v>2402</v>
      </c>
      <c r="J541" s="23" t="s">
        <v>2378</v>
      </c>
      <c r="K541" s="21" t="s">
        <v>3950</v>
      </c>
      <c r="L541" s="24" t="s">
        <v>242</v>
      </c>
      <c r="M541" s="21" t="s">
        <v>266</v>
      </c>
      <c r="N541" s="21" t="s">
        <v>308</v>
      </c>
      <c r="O541" s="21" t="s">
        <v>450</v>
      </c>
      <c r="P541" s="3" t="s">
        <v>50</v>
      </c>
      <c r="Q541" s="3" t="s">
        <v>43</v>
      </c>
      <c r="R541" s="45">
        <v>44173</v>
      </c>
      <c r="S541" s="3" t="s">
        <v>3951</v>
      </c>
      <c r="T541" s="5">
        <v>44081</v>
      </c>
      <c r="U541" s="5">
        <v>44952</v>
      </c>
      <c r="V541" s="12"/>
      <c r="W541" s="5"/>
      <c r="X541" s="5"/>
      <c r="Y541" s="5" t="s">
        <v>853</v>
      </c>
      <c r="Z541" s="5"/>
      <c r="AA541" s="35"/>
      <c r="AB541" s="51" t="s">
        <v>4926</v>
      </c>
      <c r="AC541" s="51" t="s">
        <v>4927</v>
      </c>
      <c r="AD541" s="51" t="s">
        <v>4927</v>
      </c>
    </row>
    <row r="542" spans="2:30" ht="15" customHeight="1" x14ac:dyDescent="0.3">
      <c r="B542" s="68">
        <v>537</v>
      </c>
      <c r="C542" s="19">
        <v>951</v>
      </c>
      <c r="D542" s="69">
        <v>170511</v>
      </c>
      <c r="E542" s="70" t="s">
        <v>2511</v>
      </c>
      <c r="F542" s="21" t="s">
        <v>2512</v>
      </c>
      <c r="G542" s="21" t="s">
        <v>33</v>
      </c>
      <c r="H542" s="22" t="s">
        <v>125</v>
      </c>
      <c r="I542" s="23" t="s">
        <v>2369</v>
      </c>
      <c r="J542" s="23" t="s">
        <v>402</v>
      </c>
      <c r="K542" s="21" t="s">
        <v>3952</v>
      </c>
      <c r="L542" s="24" t="s">
        <v>242</v>
      </c>
      <c r="M542" s="21" t="s">
        <v>312</v>
      </c>
      <c r="N542" s="21" t="s">
        <v>308</v>
      </c>
      <c r="O542" s="21" t="s">
        <v>450</v>
      </c>
      <c r="P542" s="3" t="s">
        <v>50</v>
      </c>
      <c r="Q542" s="3" t="s">
        <v>43</v>
      </c>
      <c r="R542" s="45">
        <v>44005</v>
      </c>
      <c r="S542" s="3" t="s">
        <v>2513</v>
      </c>
      <c r="T542" s="5">
        <v>44092</v>
      </c>
      <c r="U542" s="5">
        <v>44092</v>
      </c>
      <c r="V542" s="12"/>
      <c r="W542" s="5"/>
      <c r="X542" s="5"/>
      <c r="Y542" s="5" t="s">
        <v>853</v>
      </c>
      <c r="Z542" s="5"/>
      <c r="AA542" s="35"/>
      <c r="AB542" s="51" t="s">
        <v>4926</v>
      </c>
      <c r="AC542" s="51" t="s">
        <v>4926</v>
      </c>
      <c r="AD542" s="51" t="s">
        <v>4926</v>
      </c>
    </row>
    <row r="543" spans="2:30" ht="15" customHeight="1" x14ac:dyDescent="0.3">
      <c r="B543" s="68">
        <v>538</v>
      </c>
      <c r="C543" s="19">
        <v>952</v>
      </c>
      <c r="D543" s="69">
        <v>170512</v>
      </c>
      <c r="E543" s="70" t="s">
        <v>2514</v>
      </c>
      <c r="F543" s="21" t="s">
        <v>2515</v>
      </c>
      <c r="G543" s="21" t="s">
        <v>33</v>
      </c>
      <c r="H543" s="22" t="s">
        <v>125</v>
      </c>
      <c r="I543" s="23" t="s">
        <v>2369</v>
      </c>
      <c r="J543" s="23" t="s">
        <v>402</v>
      </c>
      <c r="K543" s="21" t="s">
        <v>3953</v>
      </c>
      <c r="L543" s="24" t="s">
        <v>242</v>
      </c>
      <c r="M543" s="21" t="s">
        <v>312</v>
      </c>
      <c r="N543" s="21" t="s">
        <v>308</v>
      </c>
      <c r="O543" s="21" t="s">
        <v>450</v>
      </c>
      <c r="P543" s="3" t="s">
        <v>50</v>
      </c>
      <c r="Q543" s="3" t="s">
        <v>43</v>
      </c>
      <c r="R543" s="45">
        <v>44187</v>
      </c>
      <c r="S543" s="3" t="s">
        <v>2516</v>
      </c>
      <c r="T543" s="5">
        <v>44099</v>
      </c>
      <c r="U543" s="5">
        <v>44732</v>
      </c>
      <c r="V543" s="12"/>
      <c r="W543" s="5"/>
      <c r="X543" s="5"/>
      <c r="Y543" s="5" t="s">
        <v>853</v>
      </c>
      <c r="Z543" s="5"/>
      <c r="AA543" s="35"/>
      <c r="AB543" s="51" t="s">
        <v>4926</v>
      </c>
      <c r="AC543" s="51" t="s">
        <v>4926</v>
      </c>
      <c r="AD543" s="51" t="s">
        <v>4926</v>
      </c>
    </row>
    <row r="544" spans="2:30" ht="15" customHeight="1" x14ac:dyDescent="0.3">
      <c r="B544" s="68">
        <v>539</v>
      </c>
      <c r="C544" s="19">
        <v>953</v>
      </c>
      <c r="D544" s="69">
        <v>170514</v>
      </c>
      <c r="E544" s="70" t="s">
        <v>2517</v>
      </c>
      <c r="F544" s="21" t="s">
        <v>2518</v>
      </c>
      <c r="G544" s="21" t="s">
        <v>33</v>
      </c>
      <c r="H544" s="22" t="s">
        <v>125</v>
      </c>
      <c r="I544" s="23" t="s">
        <v>2508</v>
      </c>
      <c r="J544" s="23" t="s">
        <v>2378</v>
      </c>
      <c r="K544" s="21" t="s">
        <v>3954</v>
      </c>
      <c r="L544" s="24" t="s">
        <v>280</v>
      </c>
      <c r="M544" s="21" t="s">
        <v>312</v>
      </c>
      <c r="N544" s="21" t="s">
        <v>267</v>
      </c>
      <c r="O544" s="21" t="s">
        <v>2519</v>
      </c>
      <c r="P544" s="3" t="s">
        <v>48</v>
      </c>
      <c r="Q544" s="3" t="s">
        <v>2957</v>
      </c>
      <c r="R544" s="45" t="s">
        <v>2957</v>
      </c>
      <c r="S544" s="3" t="s">
        <v>2957</v>
      </c>
      <c r="T544" s="5">
        <v>44081</v>
      </c>
      <c r="U544" s="5">
        <v>44199</v>
      </c>
      <c r="V544" s="12"/>
      <c r="W544" s="5"/>
      <c r="X544" s="5"/>
      <c r="Y544" s="5" t="s">
        <v>853</v>
      </c>
      <c r="Z544" s="5"/>
      <c r="AA544" s="35"/>
      <c r="AB544" s="51" t="s">
        <v>4926</v>
      </c>
      <c r="AC544" s="51" t="s">
        <v>4927</v>
      </c>
      <c r="AD544" s="51" t="s">
        <v>4927</v>
      </c>
    </row>
    <row r="545" spans="2:30" ht="15" customHeight="1" x14ac:dyDescent="0.3">
      <c r="B545" s="68">
        <v>540</v>
      </c>
      <c r="C545" s="19">
        <v>954</v>
      </c>
      <c r="D545" s="69">
        <v>170515</v>
      </c>
      <c r="E545" s="70" t="s">
        <v>2520</v>
      </c>
      <c r="F545" s="21" t="s">
        <v>129</v>
      </c>
      <c r="G545" s="21" t="s">
        <v>33</v>
      </c>
      <c r="H545" s="22" t="s">
        <v>125</v>
      </c>
      <c r="I545" s="23" t="s">
        <v>2508</v>
      </c>
      <c r="J545" s="23" t="s">
        <v>2378</v>
      </c>
      <c r="K545" s="21" t="s">
        <v>3955</v>
      </c>
      <c r="L545" s="24" t="s">
        <v>280</v>
      </c>
      <c r="M545" s="21" t="s">
        <v>266</v>
      </c>
      <c r="N545" s="21" t="s">
        <v>398</v>
      </c>
      <c r="O545" s="21" t="s">
        <v>2521</v>
      </c>
      <c r="P545" s="3" t="s">
        <v>48</v>
      </c>
      <c r="Q545" s="3" t="s">
        <v>2957</v>
      </c>
      <c r="R545" s="45" t="s">
        <v>2957</v>
      </c>
      <c r="S545" s="3" t="s">
        <v>2957</v>
      </c>
      <c r="T545" s="5">
        <v>44081</v>
      </c>
      <c r="U545" s="5">
        <v>45019</v>
      </c>
      <c r="V545" s="12"/>
      <c r="W545" s="5"/>
      <c r="X545" s="5"/>
      <c r="Y545" s="5" t="s">
        <v>853</v>
      </c>
      <c r="Z545" s="5"/>
      <c r="AA545" s="35"/>
      <c r="AB545" s="51" t="s">
        <v>4926</v>
      </c>
      <c r="AC545" s="51" t="s">
        <v>4927</v>
      </c>
      <c r="AD545" s="51" t="s">
        <v>4927</v>
      </c>
    </row>
    <row r="546" spans="2:30" ht="15" customHeight="1" x14ac:dyDescent="0.3">
      <c r="B546" s="68">
        <v>541</v>
      </c>
      <c r="C546" s="19">
        <v>955</v>
      </c>
      <c r="D546" s="69">
        <v>170516</v>
      </c>
      <c r="E546" s="70" t="s">
        <v>2522</v>
      </c>
      <c r="F546" s="21" t="s">
        <v>2523</v>
      </c>
      <c r="G546" s="21" t="s">
        <v>33</v>
      </c>
      <c r="H546" s="22" t="s">
        <v>125</v>
      </c>
      <c r="I546" s="23" t="s">
        <v>2389</v>
      </c>
      <c r="J546" s="23" t="s">
        <v>2378</v>
      </c>
      <c r="K546" s="21" t="s">
        <v>3956</v>
      </c>
      <c r="L546" s="24" t="s">
        <v>242</v>
      </c>
      <c r="M546" s="21" t="s">
        <v>266</v>
      </c>
      <c r="N546" s="21" t="s">
        <v>267</v>
      </c>
      <c r="O546" s="21" t="s">
        <v>339</v>
      </c>
      <c r="P546" s="3" t="s">
        <v>48</v>
      </c>
      <c r="Q546" s="3" t="s">
        <v>2957</v>
      </c>
      <c r="R546" s="45" t="s">
        <v>2957</v>
      </c>
      <c r="S546" s="3" t="s">
        <v>2957</v>
      </c>
      <c r="T546" s="5">
        <v>44078</v>
      </c>
      <c r="U546" s="5">
        <v>44446</v>
      </c>
      <c r="V546" s="12"/>
      <c r="W546" s="5"/>
      <c r="X546" s="5"/>
      <c r="Y546" s="5" t="s">
        <v>853</v>
      </c>
      <c r="Z546" s="5"/>
      <c r="AA546" s="35"/>
      <c r="AB546" s="51" t="s">
        <v>4926</v>
      </c>
      <c r="AC546" s="51" t="s">
        <v>4927</v>
      </c>
      <c r="AD546" s="51" t="s">
        <v>4927</v>
      </c>
    </row>
    <row r="547" spans="2:30" ht="15" customHeight="1" x14ac:dyDescent="0.3">
      <c r="B547" s="68">
        <v>542</v>
      </c>
      <c r="C547" s="19">
        <v>956</v>
      </c>
      <c r="D547" s="69">
        <v>170517</v>
      </c>
      <c r="E547" s="70" t="s">
        <v>2524</v>
      </c>
      <c r="F547" s="21" t="s">
        <v>3957</v>
      </c>
      <c r="G547" s="21" t="s">
        <v>33</v>
      </c>
      <c r="H547" s="22" t="s">
        <v>125</v>
      </c>
      <c r="I547" s="23" t="s">
        <v>2402</v>
      </c>
      <c r="J547" s="23" t="s">
        <v>2378</v>
      </c>
      <c r="K547" s="21" t="s">
        <v>3958</v>
      </c>
      <c r="L547" s="24" t="s">
        <v>280</v>
      </c>
      <c r="M547" s="21" t="s">
        <v>266</v>
      </c>
      <c r="N547" s="21" t="s">
        <v>275</v>
      </c>
      <c r="O547" s="21" t="s">
        <v>296</v>
      </c>
      <c r="P547" s="3" t="s">
        <v>50</v>
      </c>
      <c r="Q547" s="3" t="s">
        <v>43</v>
      </c>
      <c r="R547" s="45">
        <v>44911</v>
      </c>
      <c r="S547" s="3" t="s">
        <v>3959</v>
      </c>
      <c r="T547" s="5">
        <v>44081</v>
      </c>
      <c r="U547" s="5">
        <v>45126</v>
      </c>
      <c r="V547" s="12"/>
      <c r="W547" s="5"/>
      <c r="X547" s="5"/>
      <c r="Y547" s="5" t="s">
        <v>853</v>
      </c>
      <c r="Z547" s="5"/>
      <c r="AA547" s="35"/>
      <c r="AB547" s="51" t="s">
        <v>4926</v>
      </c>
      <c r="AC547" s="51" t="s">
        <v>4927</v>
      </c>
      <c r="AD547" s="51" t="s">
        <v>4927</v>
      </c>
    </row>
    <row r="548" spans="2:30" ht="15" customHeight="1" x14ac:dyDescent="0.3">
      <c r="B548" s="68">
        <v>543</v>
      </c>
      <c r="C548" s="19">
        <v>957</v>
      </c>
      <c r="D548" s="69">
        <v>170518</v>
      </c>
      <c r="E548" s="70" t="s">
        <v>2525</v>
      </c>
      <c r="F548" s="21" t="s">
        <v>218</v>
      </c>
      <c r="G548" s="21" t="s">
        <v>33</v>
      </c>
      <c r="H548" s="22" t="s">
        <v>125</v>
      </c>
      <c r="I548" s="23" t="s">
        <v>2402</v>
      </c>
      <c r="J548" s="23" t="s">
        <v>2378</v>
      </c>
      <c r="K548" s="21" t="s">
        <v>3960</v>
      </c>
      <c r="L548" s="24" t="s">
        <v>242</v>
      </c>
      <c r="M548" s="21" t="s">
        <v>266</v>
      </c>
      <c r="N548" s="21" t="s">
        <v>398</v>
      </c>
      <c r="O548" s="21" t="s">
        <v>2526</v>
      </c>
      <c r="P548" s="3" t="s">
        <v>48</v>
      </c>
      <c r="Q548" s="3" t="s">
        <v>2957</v>
      </c>
      <c r="R548" s="45" t="s">
        <v>2957</v>
      </c>
      <c r="S548" s="3" t="s">
        <v>2957</v>
      </c>
      <c r="T548" s="5">
        <v>44081</v>
      </c>
      <c r="U548" s="5">
        <v>45089</v>
      </c>
      <c r="V548" s="12"/>
      <c r="W548" s="5"/>
      <c r="X548" s="5"/>
      <c r="Y548" s="5" t="s">
        <v>853</v>
      </c>
      <c r="Z548" s="5"/>
      <c r="AA548" s="35"/>
      <c r="AB548" s="51" t="s">
        <v>4926</v>
      </c>
      <c r="AC548" s="51" t="s">
        <v>4927</v>
      </c>
      <c r="AD548" s="51" t="s">
        <v>4927</v>
      </c>
    </row>
    <row r="549" spans="2:30" ht="15" customHeight="1" x14ac:dyDescent="0.3">
      <c r="B549" s="68">
        <v>544</v>
      </c>
      <c r="C549" s="19">
        <v>958</v>
      </c>
      <c r="D549" s="69">
        <v>170519</v>
      </c>
      <c r="E549" s="70" t="s">
        <v>2527</v>
      </c>
      <c r="F549" s="21" t="s">
        <v>2528</v>
      </c>
      <c r="G549" s="21" t="s">
        <v>33</v>
      </c>
      <c r="H549" s="22" t="s">
        <v>125</v>
      </c>
      <c r="I549" s="23" t="s">
        <v>2508</v>
      </c>
      <c r="J549" s="23" t="s">
        <v>2378</v>
      </c>
      <c r="K549" s="21" t="s">
        <v>3961</v>
      </c>
      <c r="L549" s="24" t="s">
        <v>417</v>
      </c>
      <c r="M549" s="21" t="s">
        <v>312</v>
      </c>
      <c r="N549" s="21" t="s">
        <v>398</v>
      </c>
      <c r="O549" s="21" t="s">
        <v>2529</v>
      </c>
      <c r="P549" s="3" t="s">
        <v>48</v>
      </c>
      <c r="Q549" s="3" t="s">
        <v>2957</v>
      </c>
      <c r="R549" s="45" t="s">
        <v>2957</v>
      </c>
      <c r="S549" s="3" t="s">
        <v>2957</v>
      </c>
      <c r="T549" s="5">
        <v>44081</v>
      </c>
      <c r="U549" s="5">
        <v>44921</v>
      </c>
      <c r="V549" s="12"/>
      <c r="W549" s="5"/>
      <c r="X549" s="5"/>
      <c r="Y549" s="5" t="s">
        <v>853</v>
      </c>
      <c r="Z549" s="5"/>
      <c r="AA549" s="35"/>
      <c r="AB549" s="51" t="s">
        <v>4926</v>
      </c>
      <c r="AC549" s="51" t="s">
        <v>4926</v>
      </c>
      <c r="AD549" s="51" t="s">
        <v>4927</v>
      </c>
    </row>
    <row r="550" spans="2:30" ht="15" customHeight="1" x14ac:dyDescent="0.3">
      <c r="B550" s="68">
        <v>545</v>
      </c>
      <c r="C550" s="19">
        <v>959</v>
      </c>
      <c r="D550" s="69">
        <v>170520</v>
      </c>
      <c r="E550" s="70" t="s">
        <v>2530</v>
      </c>
      <c r="F550" s="21" t="s">
        <v>2531</v>
      </c>
      <c r="G550" s="21" t="s">
        <v>33</v>
      </c>
      <c r="H550" s="22" t="s">
        <v>65</v>
      </c>
      <c r="I550" s="23" t="s">
        <v>637</v>
      </c>
      <c r="J550" s="23" t="s">
        <v>592</v>
      </c>
      <c r="K550" s="21" t="s">
        <v>3962</v>
      </c>
      <c r="L550" s="24" t="s">
        <v>417</v>
      </c>
      <c r="M550" s="21" t="s">
        <v>312</v>
      </c>
      <c r="N550" s="21" t="s">
        <v>327</v>
      </c>
      <c r="O550" s="21" t="s">
        <v>333</v>
      </c>
      <c r="P550" s="3" t="s">
        <v>48</v>
      </c>
      <c r="Q550" s="3" t="s">
        <v>2957</v>
      </c>
      <c r="R550" s="45" t="s">
        <v>2957</v>
      </c>
      <c r="S550" s="3" t="s">
        <v>2957</v>
      </c>
      <c r="T550" s="5">
        <v>44081</v>
      </c>
      <c r="U550" s="5">
        <v>44812</v>
      </c>
      <c r="V550" s="12"/>
      <c r="W550" s="5"/>
      <c r="X550" s="5"/>
      <c r="Y550" s="5" t="s">
        <v>853</v>
      </c>
      <c r="Z550" s="5"/>
      <c r="AA550" s="35"/>
      <c r="AB550" s="51" t="s">
        <v>4926</v>
      </c>
      <c r="AC550" s="51" t="s">
        <v>4927</v>
      </c>
      <c r="AD550" s="51" t="s">
        <v>4927</v>
      </c>
    </row>
    <row r="551" spans="2:30" ht="15" customHeight="1" x14ac:dyDescent="0.3">
      <c r="B551" s="68">
        <v>546</v>
      </c>
      <c r="C551" s="19">
        <v>960</v>
      </c>
      <c r="D551" s="69">
        <v>170521</v>
      </c>
      <c r="E551" s="70" t="s">
        <v>2532</v>
      </c>
      <c r="F551" s="21" t="s">
        <v>2533</v>
      </c>
      <c r="G551" s="21" t="s">
        <v>33</v>
      </c>
      <c r="H551" s="22" t="s">
        <v>65</v>
      </c>
      <c r="I551" s="23" t="s">
        <v>591</v>
      </c>
      <c r="J551" s="23" t="s">
        <v>592</v>
      </c>
      <c r="K551" s="21" t="s">
        <v>3963</v>
      </c>
      <c r="L551" s="42" t="s">
        <v>280</v>
      </c>
      <c r="M551" s="21" t="s">
        <v>312</v>
      </c>
      <c r="N551" s="21" t="s">
        <v>313</v>
      </c>
      <c r="O551" s="21" t="s">
        <v>499</v>
      </c>
      <c r="P551" s="3" t="s">
        <v>48</v>
      </c>
      <c r="Q551" s="3" t="s">
        <v>2957</v>
      </c>
      <c r="R551" s="45" t="s">
        <v>2957</v>
      </c>
      <c r="S551" s="3" t="s">
        <v>2957</v>
      </c>
      <c r="T551" s="5">
        <v>44083</v>
      </c>
      <c r="U551" s="5">
        <v>45013</v>
      </c>
      <c r="V551" s="12"/>
      <c r="W551" s="5"/>
      <c r="X551" s="5"/>
      <c r="Y551" s="5" t="s">
        <v>853</v>
      </c>
      <c r="Z551" s="5"/>
      <c r="AA551" s="35"/>
      <c r="AB551" s="51" t="s">
        <v>4927</v>
      </c>
      <c r="AC551" s="51" t="s">
        <v>4927</v>
      </c>
      <c r="AD551" s="51" t="s">
        <v>4926</v>
      </c>
    </row>
    <row r="552" spans="2:30" ht="15" customHeight="1" x14ac:dyDescent="0.3">
      <c r="B552" s="68">
        <v>547</v>
      </c>
      <c r="C552" s="19">
        <v>961</v>
      </c>
      <c r="D552" s="69">
        <v>170522</v>
      </c>
      <c r="E552" s="70" t="s">
        <v>1385</v>
      </c>
      <c r="F552" s="21" t="s">
        <v>2534</v>
      </c>
      <c r="G552" s="21" t="s">
        <v>33</v>
      </c>
      <c r="H552" s="22" t="s">
        <v>65</v>
      </c>
      <c r="I552" s="23" t="s">
        <v>637</v>
      </c>
      <c r="J552" s="23" t="s">
        <v>592</v>
      </c>
      <c r="K552" s="21" t="s">
        <v>3964</v>
      </c>
      <c r="L552" s="24" t="s">
        <v>242</v>
      </c>
      <c r="M552" s="21" t="s">
        <v>266</v>
      </c>
      <c r="N552" s="21" t="s">
        <v>244</v>
      </c>
      <c r="O552" s="21" t="s">
        <v>285</v>
      </c>
      <c r="P552" s="3" t="s">
        <v>50</v>
      </c>
      <c r="Q552" s="3" t="s">
        <v>43</v>
      </c>
      <c r="R552" s="45">
        <v>44924</v>
      </c>
      <c r="S552" s="3" t="s">
        <v>5027</v>
      </c>
      <c r="T552" s="5">
        <v>44083</v>
      </c>
      <c r="U552" s="5">
        <v>45189</v>
      </c>
      <c r="V552" s="12"/>
      <c r="W552" s="5"/>
      <c r="X552" s="5"/>
      <c r="Y552" s="5" t="s">
        <v>853</v>
      </c>
      <c r="Z552" s="5"/>
      <c r="AA552" s="35"/>
      <c r="AB552" s="51" t="s">
        <v>4926</v>
      </c>
      <c r="AC552" s="51" t="s">
        <v>4927</v>
      </c>
      <c r="AD552" s="51" t="s">
        <v>4927</v>
      </c>
    </row>
    <row r="553" spans="2:30" ht="15" customHeight="1" x14ac:dyDescent="0.3">
      <c r="B553" s="68">
        <v>548</v>
      </c>
      <c r="C553" s="19">
        <v>962</v>
      </c>
      <c r="D553" s="69">
        <v>170523</v>
      </c>
      <c r="E553" s="70" t="s">
        <v>3965</v>
      </c>
      <c r="F553" s="21" t="s">
        <v>3104</v>
      </c>
      <c r="G553" s="21" t="s">
        <v>33</v>
      </c>
      <c r="H553" s="22" t="s">
        <v>65</v>
      </c>
      <c r="I553" s="23" t="s">
        <v>637</v>
      </c>
      <c r="J553" s="23" t="s">
        <v>592</v>
      </c>
      <c r="K553" s="21" t="s">
        <v>3966</v>
      </c>
      <c r="L553" s="24" t="s">
        <v>242</v>
      </c>
      <c r="M553" s="21" t="s">
        <v>312</v>
      </c>
      <c r="N553" s="21" t="s">
        <v>327</v>
      </c>
      <c r="O553" s="21" t="s">
        <v>1791</v>
      </c>
      <c r="P553" s="3" t="s">
        <v>50</v>
      </c>
      <c r="Q553" s="3" t="s">
        <v>43</v>
      </c>
      <c r="R553" s="45">
        <v>44344</v>
      </c>
      <c r="S553" s="3" t="s">
        <v>3967</v>
      </c>
      <c r="T553" s="5">
        <v>44082</v>
      </c>
      <c r="U553" s="5">
        <v>44726</v>
      </c>
      <c r="V553" s="12" t="s">
        <v>3968</v>
      </c>
      <c r="W553" s="5"/>
      <c r="X553" s="5"/>
      <c r="Y553" s="5" t="s">
        <v>853</v>
      </c>
      <c r="Z553" s="5"/>
      <c r="AA553" s="35"/>
      <c r="AB553" s="51" t="s">
        <v>4926</v>
      </c>
      <c r="AC553" s="51" t="s">
        <v>4927</v>
      </c>
      <c r="AD553" s="51" t="s">
        <v>4927</v>
      </c>
    </row>
    <row r="554" spans="2:30" ht="15" customHeight="1" x14ac:dyDescent="0.3">
      <c r="B554" s="68">
        <v>549</v>
      </c>
      <c r="C554" s="19">
        <v>963</v>
      </c>
      <c r="D554" s="69">
        <v>170524</v>
      </c>
      <c r="E554" s="70" t="s">
        <v>2535</v>
      </c>
      <c r="F554" s="21" t="s">
        <v>130</v>
      </c>
      <c r="G554" s="21" t="s">
        <v>33</v>
      </c>
      <c r="H554" s="22" t="s">
        <v>65</v>
      </c>
      <c r="I554" s="23" t="s">
        <v>680</v>
      </c>
      <c r="J554" s="23" t="s">
        <v>592</v>
      </c>
      <c r="K554" s="21" t="s">
        <v>3969</v>
      </c>
      <c r="L554" s="24" t="s">
        <v>280</v>
      </c>
      <c r="M554" s="21" t="s">
        <v>243</v>
      </c>
      <c r="N554" s="21" t="s">
        <v>398</v>
      </c>
      <c r="O554" s="21" t="s">
        <v>1183</v>
      </c>
      <c r="P554" s="3" t="s">
        <v>48</v>
      </c>
      <c r="Q554" s="3" t="s">
        <v>2957</v>
      </c>
      <c r="R554" s="45" t="s">
        <v>2957</v>
      </c>
      <c r="S554" s="3" t="s">
        <v>2957</v>
      </c>
      <c r="T554" s="5">
        <v>44076</v>
      </c>
      <c r="U554" s="5">
        <v>44753</v>
      </c>
      <c r="V554" s="12"/>
      <c r="W554" s="5"/>
      <c r="X554" s="5"/>
      <c r="Y554" s="5" t="s">
        <v>853</v>
      </c>
      <c r="Z554" s="5"/>
      <c r="AA554" s="35"/>
      <c r="AB554" s="51" t="s">
        <v>4926</v>
      </c>
      <c r="AC554" s="51" t="s">
        <v>4927</v>
      </c>
      <c r="AD554" s="51" t="s">
        <v>4927</v>
      </c>
    </row>
    <row r="555" spans="2:30" ht="15" customHeight="1" x14ac:dyDescent="0.3">
      <c r="B555" s="68">
        <v>550</v>
      </c>
      <c r="C555" s="19">
        <v>964</v>
      </c>
      <c r="D555" s="69">
        <v>170525</v>
      </c>
      <c r="E555" s="70" t="s">
        <v>2536</v>
      </c>
      <c r="F555" s="21" t="s">
        <v>219</v>
      </c>
      <c r="G555" s="21" t="s">
        <v>33</v>
      </c>
      <c r="H555" s="22" t="s">
        <v>65</v>
      </c>
      <c r="I555" s="23" t="s">
        <v>637</v>
      </c>
      <c r="J555" s="23" t="s">
        <v>592</v>
      </c>
      <c r="K555" s="34" t="s">
        <v>5028</v>
      </c>
      <c r="L555" s="24" t="s">
        <v>242</v>
      </c>
      <c r="M555" s="21" t="s">
        <v>266</v>
      </c>
      <c r="N555" s="21" t="s">
        <v>308</v>
      </c>
      <c r="O555" s="21" t="s">
        <v>258</v>
      </c>
      <c r="P555" s="3" t="s">
        <v>50</v>
      </c>
      <c r="Q555" s="3" t="s">
        <v>43</v>
      </c>
      <c r="R555" s="45">
        <v>43852</v>
      </c>
      <c r="S555" s="3" t="s">
        <v>2537</v>
      </c>
      <c r="T555" s="5">
        <v>44091</v>
      </c>
      <c r="U555" s="5">
        <v>45273</v>
      </c>
      <c r="V555" s="12" t="s">
        <v>3970</v>
      </c>
      <c r="W555" s="5"/>
      <c r="X555" s="5"/>
      <c r="Y555" s="5" t="s">
        <v>853</v>
      </c>
      <c r="Z555" s="5"/>
      <c r="AA555" s="35"/>
      <c r="AB555" s="51" t="s">
        <v>4926</v>
      </c>
      <c r="AC555" s="51" t="s">
        <v>4926</v>
      </c>
      <c r="AD555" s="51" t="s">
        <v>4926</v>
      </c>
    </row>
    <row r="556" spans="2:30" ht="15" customHeight="1" x14ac:dyDescent="0.3">
      <c r="B556" s="68">
        <v>551</v>
      </c>
      <c r="C556" s="19">
        <v>965</v>
      </c>
      <c r="D556" s="69">
        <v>170526</v>
      </c>
      <c r="E556" s="70" t="s">
        <v>2538</v>
      </c>
      <c r="F556" s="21" t="s">
        <v>2539</v>
      </c>
      <c r="G556" s="21" t="s">
        <v>33</v>
      </c>
      <c r="H556" s="22" t="s">
        <v>65</v>
      </c>
      <c r="I556" s="23" t="s">
        <v>637</v>
      </c>
      <c r="J556" s="23" t="s">
        <v>592</v>
      </c>
      <c r="K556" s="21" t="s">
        <v>3971</v>
      </c>
      <c r="L556" s="24" t="s">
        <v>242</v>
      </c>
      <c r="M556" s="21" t="s">
        <v>266</v>
      </c>
      <c r="N556" s="21" t="s">
        <v>455</v>
      </c>
      <c r="O556" s="21" t="s">
        <v>456</v>
      </c>
      <c r="P556" s="3" t="s">
        <v>48</v>
      </c>
      <c r="Q556" s="3" t="s">
        <v>2957</v>
      </c>
      <c r="R556" s="45" t="s">
        <v>2957</v>
      </c>
      <c r="S556" s="3" t="s">
        <v>2957</v>
      </c>
      <c r="T556" s="5">
        <v>44095</v>
      </c>
      <c r="U556" s="5">
        <v>44126</v>
      </c>
      <c r="V556" s="12"/>
      <c r="W556" s="5"/>
      <c r="X556" s="5"/>
      <c r="Y556" s="5" t="s">
        <v>853</v>
      </c>
      <c r="Z556" s="5"/>
      <c r="AA556" s="35"/>
      <c r="AB556" s="51" t="s">
        <v>4926</v>
      </c>
      <c r="AC556" s="51" t="s">
        <v>4926</v>
      </c>
      <c r="AD556" s="51" t="s">
        <v>4927</v>
      </c>
    </row>
    <row r="557" spans="2:30" ht="15" customHeight="1" x14ac:dyDescent="0.3">
      <c r="B557" s="68">
        <v>552</v>
      </c>
      <c r="C557" s="19">
        <v>966</v>
      </c>
      <c r="D557" s="69">
        <v>170527</v>
      </c>
      <c r="E557" s="70" t="s">
        <v>2540</v>
      </c>
      <c r="F557" s="21" t="s">
        <v>2541</v>
      </c>
      <c r="G557" s="21" t="s">
        <v>33</v>
      </c>
      <c r="H557" s="22" t="s">
        <v>65</v>
      </c>
      <c r="I557" s="23" t="s">
        <v>637</v>
      </c>
      <c r="J557" s="23" t="s">
        <v>592</v>
      </c>
      <c r="K557" s="21" t="s">
        <v>3972</v>
      </c>
      <c r="L557" s="24" t="s">
        <v>417</v>
      </c>
      <c r="M557" s="21" t="s">
        <v>256</v>
      </c>
      <c r="N557" s="21" t="s">
        <v>313</v>
      </c>
      <c r="O557" s="21" t="s">
        <v>504</v>
      </c>
      <c r="P557" s="3" t="s">
        <v>48</v>
      </c>
      <c r="Q557" s="3" t="s">
        <v>2957</v>
      </c>
      <c r="R557" s="45" t="s">
        <v>2957</v>
      </c>
      <c r="S557" s="3" t="s">
        <v>2957</v>
      </c>
      <c r="T557" s="5">
        <v>44097</v>
      </c>
      <c r="U557" s="5">
        <v>45189</v>
      </c>
      <c r="V557" s="12"/>
      <c r="W557" s="5"/>
      <c r="X557" s="5"/>
      <c r="Y557" s="5" t="s">
        <v>853</v>
      </c>
      <c r="Z557" s="5"/>
      <c r="AA557" s="35"/>
      <c r="AB557" s="51" t="s">
        <v>4926</v>
      </c>
      <c r="AC557" s="51" t="s">
        <v>4927</v>
      </c>
      <c r="AD557" s="51" t="s">
        <v>4927</v>
      </c>
    </row>
    <row r="558" spans="2:30" ht="15" customHeight="1" x14ac:dyDescent="0.3">
      <c r="B558" s="68">
        <v>553</v>
      </c>
      <c r="C558" s="19">
        <v>967</v>
      </c>
      <c r="D558" s="69">
        <v>170528</v>
      </c>
      <c r="E558" s="70" t="s">
        <v>2542</v>
      </c>
      <c r="F558" s="21" t="s">
        <v>2543</v>
      </c>
      <c r="G558" s="21" t="s">
        <v>33</v>
      </c>
      <c r="H558" s="22" t="s">
        <v>65</v>
      </c>
      <c r="I558" s="23" t="s">
        <v>637</v>
      </c>
      <c r="J558" s="23" t="s">
        <v>592</v>
      </c>
      <c r="K558" s="21" t="s">
        <v>3973</v>
      </c>
      <c r="L558" s="24" t="s">
        <v>242</v>
      </c>
      <c r="M558" s="21" t="s">
        <v>243</v>
      </c>
      <c r="N558" s="21" t="s">
        <v>244</v>
      </c>
      <c r="O558" s="21" t="s">
        <v>253</v>
      </c>
      <c r="P558" s="3" t="s">
        <v>50</v>
      </c>
      <c r="Q558" s="3" t="s">
        <v>43</v>
      </c>
      <c r="R558" s="45">
        <v>44903</v>
      </c>
      <c r="S558" s="3" t="s">
        <v>2957</v>
      </c>
      <c r="T558" s="5">
        <v>44097</v>
      </c>
      <c r="U558" s="5">
        <v>44895</v>
      </c>
      <c r="V558" s="12"/>
      <c r="W558" s="5"/>
      <c r="X558" s="5"/>
      <c r="Y558" s="5" t="s">
        <v>853</v>
      </c>
      <c r="Z558" s="5"/>
      <c r="AA558" s="35"/>
      <c r="AB558" s="51" t="s">
        <v>4926</v>
      </c>
      <c r="AC558" s="51" t="s">
        <v>4927</v>
      </c>
      <c r="AD558" s="51" t="s">
        <v>4927</v>
      </c>
    </row>
    <row r="559" spans="2:30" ht="15" customHeight="1" x14ac:dyDescent="0.3">
      <c r="B559" s="68">
        <v>554</v>
      </c>
      <c r="C559" s="19">
        <v>968</v>
      </c>
      <c r="D559" s="69">
        <v>170529</v>
      </c>
      <c r="E559" s="70" t="s">
        <v>2544</v>
      </c>
      <c r="F559" s="21" t="s">
        <v>2545</v>
      </c>
      <c r="G559" s="21" t="s">
        <v>33</v>
      </c>
      <c r="H559" s="22" t="s">
        <v>65</v>
      </c>
      <c r="I559" s="23" t="s">
        <v>591</v>
      </c>
      <c r="J559" s="23" t="s">
        <v>592</v>
      </c>
      <c r="K559" s="21" t="s">
        <v>3974</v>
      </c>
      <c r="L559" s="24" t="s">
        <v>242</v>
      </c>
      <c r="M559" s="21" t="s">
        <v>266</v>
      </c>
      <c r="N559" s="21" t="s">
        <v>244</v>
      </c>
      <c r="O559" s="21" t="s">
        <v>285</v>
      </c>
      <c r="P559" s="3" t="s">
        <v>50</v>
      </c>
      <c r="Q559" s="3" t="s">
        <v>43</v>
      </c>
      <c r="R559" s="45">
        <v>44399</v>
      </c>
      <c r="S559" s="3" t="s">
        <v>3975</v>
      </c>
      <c r="T559" s="5">
        <v>44097</v>
      </c>
      <c r="U559" s="5">
        <v>45231</v>
      </c>
      <c r="V559" s="12"/>
      <c r="W559" s="5"/>
      <c r="X559" s="5"/>
      <c r="Y559" s="5" t="s">
        <v>853</v>
      </c>
      <c r="Z559" s="5"/>
      <c r="AA559" s="35"/>
      <c r="AB559" s="51" t="s">
        <v>4926</v>
      </c>
      <c r="AC559" s="51" t="s">
        <v>4927</v>
      </c>
      <c r="AD559" s="51" t="s">
        <v>4927</v>
      </c>
    </row>
    <row r="560" spans="2:30" ht="15" customHeight="1" x14ac:dyDescent="0.3">
      <c r="B560" s="68">
        <v>555</v>
      </c>
      <c r="C560" s="19">
        <v>969</v>
      </c>
      <c r="D560" s="69">
        <v>170530</v>
      </c>
      <c r="E560" s="70" t="s">
        <v>2546</v>
      </c>
      <c r="F560" s="21" t="s">
        <v>2547</v>
      </c>
      <c r="G560" s="21" t="s">
        <v>33</v>
      </c>
      <c r="H560" s="22" t="s">
        <v>65</v>
      </c>
      <c r="I560" s="23" t="s">
        <v>680</v>
      </c>
      <c r="J560" s="23" t="s">
        <v>592</v>
      </c>
      <c r="K560" s="21" t="s">
        <v>3976</v>
      </c>
      <c r="L560" s="24" t="s">
        <v>280</v>
      </c>
      <c r="M560" s="21" t="s">
        <v>266</v>
      </c>
      <c r="N560" s="21" t="s">
        <v>308</v>
      </c>
      <c r="O560" s="21" t="s">
        <v>1378</v>
      </c>
      <c r="P560" s="3" t="s">
        <v>48</v>
      </c>
      <c r="Q560" s="3" t="s">
        <v>2957</v>
      </c>
      <c r="R560" s="45" t="s">
        <v>2957</v>
      </c>
      <c r="S560" s="3" t="s">
        <v>2957</v>
      </c>
      <c r="T560" s="5">
        <v>44084</v>
      </c>
      <c r="U560" s="5">
        <v>44421</v>
      </c>
      <c r="V560" s="12"/>
      <c r="W560" s="5"/>
      <c r="X560" s="5"/>
      <c r="Y560" s="5" t="s">
        <v>853</v>
      </c>
      <c r="Z560" s="5"/>
      <c r="AA560" s="35"/>
      <c r="AB560" s="51" t="s">
        <v>4926</v>
      </c>
      <c r="AC560" s="51" t="s">
        <v>4927</v>
      </c>
      <c r="AD560" s="51" t="s">
        <v>4926</v>
      </c>
    </row>
    <row r="561" spans="2:30" ht="15" customHeight="1" x14ac:dyDescent="0.3">
      <c r="B561" s="68">
        <v>556</v>
      </c>
      <c r="C561" s="19">
        <v>970</v>
      </c>
      <c r="D561" s="69">
        <v>170531</v>
      </c>
      <c r="E561" s="70" t="s">
        <v>2548</v>
      </c>
      <c r="F561" s="21" t="s">
        <v>220</v>
      </c>
      <c r="G561" s="21" t="s">
        <v>33</v>
      </c>
      <c r="H561" s="22" t="s">
        <v>125</v>
      </c>
      <c r="I561" s="23" t="s">
        <v>2402</v>
      </c>
      <c r="J561" s="23" t="s">
        <v>2378</v>
      </c>
      <c r="K561" s="21" t="s">
        <v>3977</v>
      </c>
      <c r="L561" s="24" t="s">
        <v>280</v>
      </c>
      <c r="M561" s="21" t="s">
        <v>266</v>
      </c>
      <c r="N561" s="21" t="s">
        <v>267</v>
      </c>
      <c r="O561" s="21" t="s">
        <v>391</v>
      </c>
      <c r="P561" s="3" t="s">
        <v>48</v>
      </c>
      <c r="Q561" s="3" t="s">
        <v>2957</v>
      </c>
      <c r="R561" s="45" t="s">
        <v>2957</v>
      </c>
      <c r="S561" s="3" t="s">
        <v>2957</v>
      </c>
      <c r="T561" s="5">
        <v>44099</v>
      </c>
      <c r="U561" s="5">
        <v>44099</v>
      </c>
      <c r="V561" s="12"/>
      <c r="W561" s="5"/>
      <c r="X561" s="5"/>
      <c r="Y561" s="5" t="s">
        <v>853</v>
      </c>
      <c r="Z561" s="5"/>
      <c r="AA561" s="35"/>
      <c r="AB561" s="51" t="s">
        <v>4926</v>
      </c>
      <c r="AC561" s="51" t="s">
        <v>4927</v>
      </c>
      <c r="AD561" s="51" t="s">
        <v>4927</v>
      </c>
    </row>
    <row r="562" spans="2:30" ht="15" customHeight="1" x14ac:dyDescent="0.3">
      <c r="B562" s="68">
        <v>557</v>
      </c>
      <c r="C562" s="19">
        <v>971</v>
      </c>
      <c r="D562" s="69">
        <v>170532</v>
      </c>
      <c r="E562" s="70" t="s">
        <v>2549</v>
      </c>
      <c r="F562" s="21" t="s">
        <v>2550</v>
      </c>
      <c r="G562" s="21" t="s">
        <v>33</v>
      </c>
      <c r="H562" s="22" t="s">
        <v>125</v>
      </c>
      <c r="I562" s="23" t="s">
        <v>2508</v>
      </c>
      <c r="J562" s="23" t="s">
        <v>2378</v>
      </c>
      <c r="K562" s="21" t="s">
        <v>3978</v>
      </c>
      <c r="L562" s="24" t="s">
        <v>280</v>
      </c>
      <c r="M562" s="21" t="s">
        <v>312</v>
      </c>
      <c r="N562" s="21" t="s">
        <v>267</v>
      </c>
      <c r="O562" s="21" t="s">
        <v>1128</v>
      </c>
      <c r="P562" s="3" t="s">
        <v>48</v>
      </c>
      <c r="Q562" s="3" t="s">
        <v>2957</v>
      </c>
      <c r="R562" s="45" t="s">
        <v>2957</v>
      </c>
      <c r="S562" s="3" t="s">
        <v>2957</v>
      </c>
      <c r="T562" s="5">
        <v>44102</v>
      </c>
      <c r="U562" s="5">
        <v>45043</v>
      </c>
      <c r="V562" s="12"/>
      <c r="W562" s="5"/>
      <c r="X562" s="5"/>
      <c r="Y562" s="5" t="s">
        <v>853</v>
      </c>
      <c r="Z562" s="5"/>
      <c r="AA562" s="35"/>
      <c r="AB562" s="51" t="s">
        <v>4926</v>
      </c>
      <c r="AC562" s="51" t="s">
        <v>4927</v>
      </c>
      <c r="AD562" s="51" t="s">
        <v>4927</v>
      </c>
    </row>
    <row r="563" spans="2:30" ht="15" customHeight="1" x14ac:dyDescent="0.3">
      <c r="B563" s="68">
        <v>558</v>
      </c>
      <c r="C563" s="19">
        <v>972</v>
      </c>
      <c r="D563" s="69">
        <v>170533</v>
      </c>
      <c r="E563" s="70" t="s">
        <v>2551</v>
      </c>
      <c r="F563" s="21" t="s">
        <v>2552</v>
      </c>
      <c r="G563" s="21" t="s">
        <v>33</v>
      </c>
      <c r="H563" s="22" t="s">
        <v>125</v>
      </c>
      <c r="I563" s="23" t="s">
        <v>2389</v>
      </c>
      <c r="J563" s="23" t="s">
        <v>2378</v>
      </c>
      <c r="K563" s="21" t="s">
        <v>3979</v>
      </c>
      <c r="L563" s="24" t="s">
        <v>280</v>
      </c>
      <c r="M563" s="21" t="s">
        <v>312</v>
      </c>
      <c r="N563" s="21" t="s">
        <v>267</v>
      </c>
      <c r="O563" s="21" t="s">
        <v>339</v>
      </c>
      <c r="P563" s="3" t="s">
        <v>48</v>
      </c>
      <c r="Q563" s="3" t="s">
        <v>2957</v>
      </c>
      <c r="R563" s="45" t="s">
        <v>2957</v>
      </c>
      <c r="S563" s="3" t="s">
        <v>2957</v>
      </c>
      <c r="T563" s="5">
        <v>44102</v>
      </c>
      <c r="U563" s="5">
        <v>44564</v>
      </c>
      <c r="V563" s="12"/>
      <c r="W563" s="5"/>
      <c r="X563" s="5"/>
      <c r="Y563" s="5" t="s">
        <v>853</v>
      </c>
      <c r="Z563" s="5"/>
      <c r="AA563" s="35"/>
      <c r="AB563" s="51" t="s">
        <v>4926</v>
      </c>
      <c r="AC563" s="51" t="s">
        <v>4926</v>
      </c>
      <c r="AD563" s="51" t="s">
        <v>4927</v>
      </c>
    </row>
    <row r="564" spans="2:30" ht="15" customHeight="1" x14ac:dyDescent="0.3">
      <c r="B564" s="68">
        <v>559</v>
      </c>
      <c r="C564" s="19">
        <v>973</v>
      </c>
      <c r="D564" s="69">
        <v>170534</v>
      </c>
      <c r="E564" s="70" t="s">
        <v>2553</v>
      </c>
      <c r="F564" s="21" t="s">
        <v>3105</v>
      </c>
      <c r="G564" s="21" t="s">
        <v>33</v>
      </c>
      <c r="H564" s="22" t="s">
        <v>125</v>
      </c>
      <c r="I564" s="23" t="s">
        <v>2402</v>
      </c>
      <c r="J564" s="23" t="s">
        <v>2378</v>
      </c>
      <c r="K564" s="21" t="s">
        <v>3980</v>
      </c>
      <c r="L564" s="24" t="s">
        <v>417</v>
      </c>
      <c r="M564" s="21" t="s">
        <v>266</v>
      </c>
      <c r="N564" s="21" t="s">
        <v>267</v>
      </c>
      <c r="O564" s="21" t="s">
        <v>2519</v>
      </c>
      <c r="P564" s="3" t="s">
        <v>48</v>
      </c>
      <c r="Q564" s="3" t="s">
        <v>2957</v>
      </c>
      <c r="R564" s="45" t="s">
        <v>2957</v>
      </c>
      <c r="S564" s="3" t="s">
        <v>2957</v>
      </c>
      <c r="T564" s="5">
        <v>44102</v>
      </c>
      <c r="U564" s="5">
        <v>44557</v>
      </c>
      <c r="V564" s="12" t="s">
        <v>3981</v>
      </c>
      <c r="W564" s="5"/>
      <c r="X564" s="5"/>
      <c r="Y564" s="5" t="s">
        <v>853</v>
      </c>
      <c r="Z564" s="5"/>
      <c r="AA564" s="35"/>
      <c r="AB564" s="51" t="s">
        <v>4926</v>
      </c>
      <c r="AC564" s="51" t="s">
        <v>4927</v>
      </c>
      <c r="AD564" s="51" t="s">
        <v>4927</v>
      </c>
    </row>
    <row r="565" spans="2:30" ht="15" customHeight="1" x14ac:dyDescent="0.3">
      <c r="B565" s="68">
        <v>560</v>
      </c>
      <c r="C565" s="19">
        <v>974</v>
      </c>
      <c r="D565" s="69">
        <v>170535</v>
      </c>
      <c r="E565" s="70" t="s">
        <v>2554</v>
      </c>
      <c r="F565" s="21" t="s">
        <v>2555</v>
      </c>
      <c r="G565" s="21" t="s">
        <v>33</v>
      </c>
      <c r="H565" s="22" t="s">
        <v>125</v>
      </c>
      <c r="I565" s="23" t="s">
        <v>2389</v>
      </c>
      <c r="J565" s="23" t="s">
        <v>2378</v>
      </c>
      <c r="K565" s="21" t="s">
        <v>3982</v>
      </c>
      <c r="L565" s="24" t="s">
        <v>242</v>
      </c>
      <c r="M565" s="21" t="s">
        <v>312</v>
      </c>
      <c r="N565" s="21" t="s">
        <v>267</v>
      </c>
      <c r="O565" s="21" t="s">
        <v>339</v>
      </c>
      <c r="P565" s="3" t="s">
        <v>48</v>
      </c>
      <c r="Q565" s="3" t="s">
        <v>2957</v>
      </c>
      <c r="R565" s="45" t="s">
        <v>2957</v>
      </c>
      <c r="S565" s="3" t="s">
        <v>2957</v>
      </c>
      <c r="T565" s="5">
        <v>44102</v>
      </c>
      <c r="U565" s="5">
        <v>44557</v>
      </c>
      <c r="V565" s="12"/>
      <c r="W565" s="5"/>
      <c r="X565" s="5"/>
      <c r="Y565" s="5" t="s">
        <v>853</v>
      </c>
      <c r="Z565" s="5"/>
      <c r="AA565" s="35"/>
      <c r="AB565" s="51" t="s">
        <v>4926</v>
      </c>
      <c r="AC565" s="51" t="s">
        <v>4927</v>
      </c>
      <c r="AD565" s="51" t="s">
        <v>4927</v>
      </c>
    </row>
    <row r="566" spans="2:30" ht="15" customHeight="1" x14ac:dyDescent="0.3">
      <c r="B566" s="68">
        <v>561</v>
      </c>
      <c r="C566" s="19">
        <v>975</v>
      </c>
      <c r="D566" s="69">
        <v>170536</v>
      </c>
      <c r="E566" s="70" t="s">
        <v>2556</v>
      </c>
      <c r="F566" s="21" t="s">
        <v>2557</v>
      </c>
      <c r="G566" s="21" t="s">
        <v>33</v>
      </c>
      <c r="H566" s="22" t="s">
        <v>125</v>
      </c>
      <c r="I566" s="23" t="s">
        <v>2389</v>
      </c>
      <c r="J566" s="23" t="s">
        <v>2378</v>
      </c>
      <c r="K566" s="21" t="s">
        <v>3983</v>
      </c>
      <c r="L566" s="24" t="s">
        <v>417</v>
      </c>
      <c r="M566" s="21" t="s">
        <v>312</v>
      </c>
      <c r="N566" s="21" t="s">
        <v>267</v>
      </c>
      <c r="O566" s="21" t="s">
        <v>268</v>
      </c>
      <c r="P566" s="3" t="s">
        <v>48</v>
      </c>
      <c r="Q566" s="3" t="s">
        <v>2957</v>
      </c>
      <c r="R566" s="45" t="s">
        <v>2957</v>
      </c>
      <c r="S566" s="3" t="s">
        <v>2957</v>
      </c>
      <c r="T566" s="5">
        <v>44102</v>
      </c>
      <c r="U566" s="5">
        <v>44924</v>
      </c>
      <c r="V566" s="12"/>
      <c r="W566" s="5"/>
      <c r="X566" s="5"/>
      <c r="Y566" s="5" t="s">
        <v>853</v>
      </c>
      <c r="Z566" s="5"/>
      <c r="AA566" s="35"/>
      <c r="AB566" s="51" t="s">
        <v>4926</v>
      </c>
      <c r="AC566" s="51" t="s">
        <v>4927</v>
      </c>
      <c r="AD566" s="51" t="s">
        <v>4927</v>
      </c>
    </row>
    <row r="567" spans="2:30" ht="15" customHeight="1" x14ac:dyDescent="0.3">
      <c r="B567" s="68">
        <v>562</v>
      </c>
      <c r="C567" s="19">
        <v>976</v>
      </c>
      <c r="D567" s="69">
        <v>170537</v>
      </c>
      <c r="E567" s="70" t="s">
        <v>2558</v>
      </c>
      <c r="F567" s="21" t="s">
        <v>2559</v>
      </c>
      <c r="G567" s="21" t="s">
        <v>33</v>
      </c>
      <c r="H567" s="22" t="s">
        <v>125</v>
      </c>
      <c r="I567" s="23" t="s">
        <v>2508</v>
      </c>
      <c r="J567" s="23" t="s">
        <v>2378</v>
      </c>
      <c r="K567" s="21" t="s">
        <v>3984</v>
      </c>
      <c r="L567" s="24" t="s">
        <v>1235</v>
      </c>
      <c r="M567" s="21" t="s">
        <v>312</v>
      </c>
      <c r="N567" s="21" t="s">
        <v>398</v>
      </c>
      <c r="O567" s="21" t="s">
        <v>399</v>
      </c>
      <c r="P567" s="3" t="s">
        <v>48</v>
      </c>
      <c r="Q567" s="3" t="s">
        <v>2957</v>
      </c>
      <c r="R567" s="45" t="s">
        <v>2957</v>
      </c>
      <c r="S567" s="3" t="s">
        <v>2957</v>
      </c>
      <c r="T567" s="5">
        <v>44102</v>
      </c>
      <c r="U567" s="5">
        <v>45121</v>
      </c>
      <c r="V567" s="12" t="s">
        <v>5029</v>
      </c>
      <c r="W567" s="5"/>
      <c r="X567" s="5" t="s">
        <v>853</v>
      </c>
      <c r="Y567" s="5" t="s">
        <v>853</v>
      </c>
      <c r="Z567" s="5"/>
      <c r="AA567" s="35"/>
      <c r="AB567" s="51" t="s">
        <v>4927</v>
      </c>
      <c r="AC567" s="51" t="s">
        <v>4926</v>
      </c>
      <c r="AD567" s="51" t="s">
        <v>4927</v>
      </c>
    </row>
    <row r="568" spans="2:30" ht="15" customHeight="1" x14ac:dyDescent="0.3">
      <c r="B568" s="68">
        <v>563</v>
      </c>
      <c r="C568" s="19">
        <v>977</v>
      </c>
      <c r="D568" s="69">
        <v>170538</v>
      </c>
      <c r="E568" s="70" t="s">
        <v>2558</v>
      </c>
      <c r="F568" s="21" t="s">
        <v>2560</v>
      </c>
      <c r="G568" s="21" t="s">
        <v>33</v>
      </c>
      <c r="H568" s="22" t="s">
        <v>125</v>
      </c>
      <c r="I568" s="23" t="s">
        <v>2508</v>
      </c>
      <c r="J568" s="23" t="s">
        <v>2378</v>
      </c>
      <c r="K568" s="21" t="s">
        <v>3985</v>
      </c>
      <c r="L568" s="24" t="s">
        <v>417</v>
      </c>
      <c r="M568" s="21" t="s">
        <v>312</v>
      </c>
      <c r="N568" s="21" t="s">
        <v>398</v>
      </c>
      <c r="O568" s="21" t="s">
        <v>399</v>
      </c>
      <c r="P568" s="3" t="s">
        <v>48</v>
      </c>
      <c r="Q568" s="3" t="s">
        <v>2957</v>
      </c>
      <c r="R568" s="45" t="s">
        <v>2957</v>
      </c>
      <c r="S568" s="3" t="s">
        <v>2957</v>
      </c>
      <c r="T568" s="5">
        <v>44102</v>
      </c>
      <c r="U568" s="5">
        <v>45043</v>
      </c>
      <c r="V568" s="12"/>
      <c r="W568" s="5"/>
      <c r="X568" s="5"/>
      <c r="Y568" s="5" t="s">
        <v>853</v>
      </c>
      <c r="Z568" s="5"/>
      <c r="AA568" s="35"/>
      <c r="AB568" s="51" t="s">
        <v>4926</v>
      </c>
      <c r="AC568" s="51" t="s">
        <v>4926</v>
      </c>
      <c r="AD568" s="51" t="s">
        <v>4927</v>
      </c>
    </row>
    <row r="569" spans="2:30" ht="15" customHeight="1" x14ac:dyDescent="0.3">
      <c r="B569" s="68">
        <v>564</v>
      </c>
      <c r="C569" s="19">
        <v>978</v>
      </c>
      <c r="D569" s="69">
        <v>170539</v>
      </c>
      <c r="E569" s="70" t="s">
        <v>2561</v>
      </c>
      <c r="F569" s="21" t="s">
        <v>2562</v>
      </c>
      <c r="G569" s="21" t="s">
        <v>33</v>
      </c>
      <c r="H569" s="22" t="s">
        <v>125</v>
      </c>
      <c r="I569" s="23" t="s">
        <v>2389</v>
      </c>
      <c r="J569" s="23" t="s">
        <v>2378</v>
      </c>
      <c r="K569" s="21" t="s">
        <v>3986</v>
      </c>
      <c r="L569" s="24" t="s">
        <v>280</v>
      </c>
      <c r="M569" s="21" t="s">
        <v>312</v>
      </c>
      <c r="N569" s="21" t="s">
        <v>267</v>
      </c>
      <c r="O569" s="21" t="s">
        <v>339</v>
      </c>
      <c r="P569" s="3" t="s">
        <v>48</v>
      </c>
      <c r="Q569" s="3" t="s">
        <v>2957</v>
      </c>
      <c r="R569" s="45" t="s">
        <v>2957</v>
      </c>
      <c r="S569" s="3" t="s">
        <v>2957</v>
      </c>
      <c r="T569" s="5">
        <v>44102</v>
      </c>
      <c r="U569" s="5">
        <v>44564</v>
      </c>
      <c r="V569" s="12"/>
      <c r="W569" s="5"/>
      <c r="X569" s="5"/>
      <c r="Y569" s="5" t="s">
        <v>853</v>
      </c>
      <c r="Z569" s="5"/>
      <c r="AA569" s="35"/>
      <c r="AB569" s="51" t="s">
        <v>4926</v>
      </c>
      <c r="AC569" s="51" t="s">
        <v>4927</v>
      </c>
      <c r="AD569" s="51" t="s">
        <v>4927</v>
      </c>
    </row>
    <row r="570" spans="2:30" ht="15" customHeight="1" x14ac:dyDescent="0.3">
      <c r="B570" s="68">
        <v>565</v>
      </c>
      <c r="C570" s="19">
        <v>979</v>
      </c>
      <c r="D570" s="69">
        <v>170540</v>
      </c>
      <c r="E570" s="70" t="s">
        <v>2563</v>
      </c>
      <c r="F570" s="21" t="s">
        <v>2564</v>
      </c>
      <c r="G570" s="21" t="s">
        <v>33</v>
      </c>
      <c r="H570" s="22" t="s">
        <v>125</v>
      </c>
      <c r="I570" s="23" t="s">
        <v>2377</v>
      </c>
      <c r="J570" s="23" t="s">
        <v>2378</v>
      </c>
      <c r="K570" s="21" t="s">
        <v>3987</v>
      </c>
      <c r="L570" s="24" t="s">
        <v>280</v>
      </c>
      <c r="M570" s="21" t="s">
        <v>312</v>
      </c>
      <c r="N570" s="21" t="s">
        <v>267</v>
      </c>
      <c r="O570" s="21" t="s">
        <v>1391</v>
      </c>
      <c r="P570" s="3" t="s">
        <v>48</v>
      </c>
      <c r="Q570" s="3" t="s">
        <v>2957</v>
      </c>
      <c r="R570" s="45" t="s">
        <v>2957</v>
      </c>
      <c r="S570" s="3" t="s">
        <v>2957</v>
      </c>
      <c r="T570" s="5">
        <v>44102</v>
      </c>
      <c r="U570" s="5">
        <v>44817</v>
      </c>
      <c r="V570" s="12"/>
      <c r="W570" s="5"/>
      <c r="X570" s="5"/>
      <c r="Y570" s="5" t="s">
        <v>853</v>
      </c>
      <c r="Z570" s="5"/>
      <c r="AA570" s="35"/>
      <c r="AB570" s="51" t="s">
        <v>4926</v>
      </c>
      <c r="AC570" s="51" t="s">
        <v>4927</v>
      </c>
      <c r="AD570" s="51" t="s">
        <v>4927</v>
      </c>
    </row>
    <row r="571" spans="2:30" ht="15" customHeight="1" x14ac:dyDescent="0.3">
      <c r="B571" s="68">
        <v>566</v>
      </c>
      <c r="C571" s="19">
        <v>980</v>
      </c>
      <c r="D571" s="69">
        <v>170541</v>
      </c>
      <c r="E571" s="70" t="s">
        <v>2565</v>
      </c>
      <c r="F571" s="21" t="s">
        <v>2566</v>
      </c>
      <c r="G571" s="21" t="s">
        <v>33</v>
      </c>
      <c r="H571" s="22" t="s">
        <v>125</v>
      </c>
      <c r="I571" s="23" t="s">
        <v>2402</v>
      </c>
      <c r="J571" s="23" t="s">
        <v>2378</v>
      </c>
      <c r="K571" s="21" t="s">
        <v>3988</v>
      </c>
      <c r="L571" s="24" t="s">
        <v>242</v>
      </c>
      <c r="M571" s="21" t="s">
        <v>243</v>
      </c>
      <c r="N571" s="21" t="s">
        <v>300</v>
      </c>
      <c r="O571" s="21" t="s">
        <v>466</v>
      </c>
      <c r="P571" s="3" t="s">
        <v>50</v>
      </c>
      <c r="Q571" s="3" t="s">
        <v>43</v>
      </c>
      <c r="R571" s="45">
        <v>44398</v>
      </c>
      <c r="S571" s="3"/>
      <c r="T571" s="5">
        <v>44102</v>
      </c>
      <c r="U571" s="5">
        <v>44102</v>
      </c>
      <c r="V571" s="12"/>
      <c r="W571" s="5"/>
      <c r="X571" s="5"/>
      <c r="Y571" s="5" t="s">
        <v>853</v>
      </c>
      <c r="Z571" s="5"/>
      <c r="AA571" s="35"/>
      <c r="AB571" s="51" t="s">
        <v>4926</v>
      </c>
      <c r="AC571" s="51" t="s">
        <v>4927</v>
      </c>
      <c r="AD571" s="51" t="s">
        <v>4927</v>
      </c>
    </row>
    <row r="572" spans="2:30" ht="15" customHeight="1" x14ac:dyDescent="0.3">
      <c r="B572" s="68">
        <v>567</v>
      </c>
      <c r="C572" s="19">
        <v>981</v>
      </c>
      <c r="D572" s="69">
        <v>170542</v>
      </c>
      <c r="E572" s="70" t="s">
        <v>2567</v>
      </c>
      <c r="F572" s="21" t="s">
        <v>131</v>
      </c>
      <c r="G572" s="21" t="s">
        <v>33</v>
      </c>
      <c r="H572" s="22" t="s">
        <v>125</v>
      </c>
      <c r="I572" s="23" t="s">
        <v>2402</v>
      </c>
      <c r="J572" s="23" t="s">
        <v>2378</v>
      </c>
      <c r="K572" s="21" t="s">
        <v>3989</v>
      </c>
      <c r="L572" s="24" t="s">
        <v>242</v>
      </c>
      <c r="M572" s="21" t="s">
        <v>312</v>
      </c>
      <c r="N572" s="21" t="s">
        <v>398</v>
      </c>
      <c r="O572" s="21" t="s">
        <v>485</v>
      </c>
      <c r="P572" s="3" t="s">
        <v>48</v>
      </c>
      <c r="Q572" s="3" t="s">
        <v>2957</v>
      </c>
      <c r="R572" s="45" t="s">
        <v>2957</v>
      </c>
      <c r="S572" s="3" t="s">
        <v>2957</v>
      </c>
      <c r="T572" s="5">
        <v>44099</v>
      </c>
      <c r="U572" s="5">
        <v>45128</v>
      </c>
      <c r="V572" s="12" t="s">
        <v>3990</v>
      </c>
      <c r="W572" s="5"/>
      <c r="X572" s="5"/>
      <c r="Y572" s="5" t="s">
        <v>853</v>
      </c>
      <c r="Z572" s="5"/>
      <c r="AA572" s="35"/>
      <c r="AB572" s="51" t="s">
        <v>4926</v>
      </c>
      <c r="AC572" s="51" t="s">
        <v>4927</v>
      </c>
      <c r="AD572" s="51" t="s">
        <v>4927</v>
      </c>
    </row>
    <row r="573" spans="2:30" ht="15" customHeight="1" x14ac:dyDescent="0.3">
      <c r="B573" s="68">
        <v>568</v>
      </c>
      <c r="C573" s="19">
        <v>982</v>
      </c>
      <c r="D573" s="69">
        <v>170543</v>
      </c>
      <c r="E573" s="70" t="s">
        <v>2568</v>
      </c>
      <c r="F573" s="21" t="s">
        <v>2569</v>
      </c>
      <c r="G573" s="21" t="s">
        <v>33</v>
      </c>
      <c r="H573" s="22" t="s">
        <v>125</v>
      </c>
      <c r="I573" s="23" t="s">
        <v>2402</v>
      </c>
      <c r="J573" s="23" t="s">
        <v>2378</v>
      </c>
      <c r="K573" s="21" t="s">
        <v>3991</v>
      </c>
      <c r="L573" s="24" t="s">
        <v>280</v>
      </c>
      <c r="M573" s="21" t="s">
        <v>312</v>
      </c>
      <c r="N573" s="21" t="s">
        <v>327</v>
      </c>
      <c r="O573" s="21" t="s">
        <v>431</v>
      </c>
      <c r="P573" s="3" t="s">
        <v>50</v>
      </c>
      <c r="Q573" s="3" t="s">
        <v>43</v>
      </c>
      <c r="R573" s="45">
        <v>44537</v>
      </c>
      <c r="S573" s="3" t="s">
        <v>3992</v>
      </c>
      <c r="T573" s="5">
        <v>44102</v>
      </c>
      <c r="U573" s="5">
        <v>45098</v>
      </c>
      <c r="V573" s="12"/>
      <c r="W573" s="5"/>
      <c r="X573" s="5"/>
      <c r="Y573" s="5" t="s">
        <v>853</v>
      </c>
      <c r="Z573" s="5"/>
      <c r="AA573" s="35"/>
      <c r="AB573" s="51" t="s">
        <v>4926</v>
      </c>
      <c r="AC573" s="51" t="s">
        <v>4926</v>
      </c>
      <c r="AD573" s="51" t="s">
        <v>4927</v>
      </c>
    </row>
    <row r="574" spans="2:30" ht="15" customHeight="1" x14ac:dyDescent="0.3">
      <c r="B574" s="68">
        <v>569</v>
      </c>
      <c r="C574" s="19">
        <v>983</v>
      </c>
      <c r="D574" s="69">
        <v>170544</v>
      </c>
      <c r="E574" s="70" t="s">
        <v>2220</v>
      </c>
      <c r="F574" s="21" t="s">
        <v>221</v>
      </c>
      <c r="G574" s="21" t="s">
        <v>33</v>
      </c>
      <c r="H574" s="22" t="s">
        <v>125</v>
      </c>
      <c r="I574" s="23" t="s">
        <v>2508</v>
      </c>
      <c r="J574" s="23" t="s">
        <v>2378</v>
      </c>
      <c r="K574" s="21" t="s">
        <v>3993</v>
      </c>
      <c r="L574" s="24" t="s">
        <v>242</v>
      </c>
      <c r="M574" s="21" t="s">
        <v>266</v>
      </c>
      <c r="N574" s="21" t="s">
        <v>398</v>
      </c>
      <c r="O574" s="21" t="s">
        <v>1183</v>
      </c>
      <c r="P574" s="3" t="s">
        <v>48</v>
      </c>
      <c r="Q574" s="3" t="s">
        <v>2957</v>
      </c>
      <c r="R574" s="45" t="s">
        <v>2957</v>
      </c>
      <c r="S574" s="3" t="s">
        <v>2957</v>
      </c>
      <c r="T574" s="5">
        <v>44102</v>
      </c>
      <c r="U574" s="5">
        <v>45204</v>
      </c>
      <c r="V574" s="12"/>
      <c r="W574" s="5"/>
      <c r="X574" s="5"/>
      <c r="Y574" s="5" t="s">
        <v>853</v>
      </c>
      <c r="Z574" s="5"/>
      <c r="AA574" s="35"/>
      <c r="AB574" s="51" t="s">
        <v>4926</v>
      </c>
      <c r="AC574" s="51" t="s">
        <v>4927</v>
      </c>
      <c r="AD574" s="51" t="s">
        <v>4927</v>
      </c>
    </row>
    <row r="575" spans="2:30" ht="15" customHeight="1" x14ac:dyDescent="0.3">
      <c r="B575" s="68">
        <v>570</v>
      </c>
      <c r="C575" s="19">
        <v>984</v>
      </c>
      <c r="D575" s="69">
        <v>170545</v>
      </c>
      <c r="E575" s="70" t="s">
        <v>2570</v>
      </c>
      <c r="F575" s="21" t="s">
        <v>132</v>
      </c>
      <c r="G575" s="21" t="s">
        <v>33</v>
      </c>
      <c r="H575" s="22" t="s">
        <v>125</v>
      </c>
      <c r="I575" s="23" t="s">
        <v>2402</v>
      </c>
      <c r="J575" s="23" t="s">
        <v>2378</v>
      </c>
      <c r="K575" s="21" t="s">
        <v>3994</v>
      </c>
      <c r="L575" s="24" t="s">
        <v>280</v>
      </c>
      <c r="M575" s="21" t="s">
        <v>266</v>
      </c>
      <c r="N575" s="21" t="s">
        <v>398</v>
      </c>
      <c r="O575" s="21" t="s">
        <v>2571</v>
      </c>
      <c r="P575" s="3" t="s">
        <v>48</v>
      </c>
      <c r="Q575" s="3" t="s">
        <v>2957</v>
      </c>
      <c r="R575" s="45" t="s">
        <v>2957</v>
      </c>
      <c r="S575" s="3" t="s">
        <v>2957</v>
      </c>
      <c r="T575" s="5">
        <v>44102</v>
      </c>
      <c r="U575" s="5">
        <v>45131</v>
      </c>
      <c r="V575" s="12"/>
      <c r="W575" s="5"/>
      <c r="X575" s="5"/>
      <c r="Y575" s="5" t="s">
        <v>853</v>
      </c>
      <c r="Z575" s="5"/>
      <c r="AA575" s="35"/>
      <c r="AB575" s="51" t="s">
        <v>4926</v>
      </c>
      <c r="AC575" s="51" t="s">
        <v>4927</v>
      </c>
      <c r="AD575" s="51" t="s">
        <v>4927</v>
      </c>
    </row>
    <row r="576" spans="2:30" ht="15" customHeight="1" x14ac:dyDescent="0.3">
      <c r="B576" s="68">
        <v>571</v>
      </c>
      <c r="C576" s="19">
        <v>985</v>
      </c>
      <c r="D576" s="69">
        <v>170546</v>
      </c>
      <c r="E576" s="70" t="s">
        <v>2572</v>
      </c>
      <c r="F576" s="21" t="s">
        <v>2573</v>
      </c>
      <c r="G576" s="21" t="s">
        <v>33</v>
      </c>
      <c r="H576" s="22" t="s">
        <v>125</v>
      </c>
      <c r="I576" s="23" t="s">
        <v>2508</v>
      </c>
      <c r="J576" s="23" t="s">
        <v>2378</v>
      </c>
      <c r="K576" s="21" t="s">
        <v>3995</v>
      </c>
      <c r="L576" s="24" t="s">
        <v>242</v>
      </c>
      <c r="M576" s="21" t="s">
        <v>266</v>
      </c>
      <c r="N576" s="34" t="s">
        <v>300</v>
      </c>
      <c r="O576" s="21" t="s">
        <v>1067</v>
      </c>
      <c r="P576" s="3" t="s">
        <v>50</v>
      </c>
      <c r="Q576" s="3" t="s">
        <v>43</v>
      </c>
      <c r="R576" s="45">
        <v>44557</v>
      </c>
      <c r="S576" s="3"/>
      <c r="T576" s="5">
        <v>44102</v>
      </c>
      <c r="U576" s="5">
        <v>44456</v>
      </c>
      <c r="V576" s="12"/>
      <c r="W576" s="5"/>
      <c r="X576" s="5"/>
      <c r="Y576" s="5" t="s">
        <v>853</v>
      </c>
      <c r="Z576" s="5"/>
      <c r="AA576" s="35"/>
      <c r="AB576" s="51" t="s">
        <v>4926</v>
      </c>
      <c r="AC576" s="51" t="s">
        <v>4926</v>
      </c>
      <c r="AD576" s="51" t="s">
        <v>4927</v>
      </c>
    </row>
    <row r="577" spans="2:30" ht="15" customHeight="1" x14ac:dyDescent="0.3">
      <c r="B577" s="68">
        <v>572</v>
      </c>
      <c r="C577" s="19">
        <v>986</v>
      </c>
      <c r="D577" s="69">
        <v>170547</v>
      </c>
      <c r="E577" s="70" t="s">
        <v>2574</v>
      </c>
      <c r="F577" s="21" t="s">
        <v>2575</v>
      </c>
      <c r="G577" s="21" t="s">
        <v>33</v>
      </c>
      <c r="H577" s="22" t="s">
        <v>125</v>
      </c>
      <c r="I577" s="23" t="s">
        <v>2402</v>
      </c>
      <c r="J577" s="23" t="s">
        <v>2378</v>
      </c>
      <c r="K577" s="21" t="s">
        <v>3996</v>
      </c>
      <c r="L577" s="24" t="s">
        <v>242</v>
      </c>
      <c r="M577" s="21" t="s">
        <v>266</v>
      </c>
      <c r="N577" s="21" t="s">
        <v>398</v>
      </c>
      <c r="O577" s="21" t="s">
        <v>1081</v>
      </c>
      <c r="P577" s="3" t="s">
        <v>48</v>
      </c>
      <c r="Q577" s="3" t="s">
        <v>2957</v>
      </c>
      <c r="R577" s="45" t="s">
        <v>2957</v>
      </c>
      <c r="S577" s="3" t="s">
        <v>2957</v>
      </c>
      <c r="T577" s="5">
        <v>44102</v>
      </c>
      <c r="U577" s="5">
        <v>45077</v>
      </c>
      <c r="V577" s="12"/>
      <c r="W577" s="5"/>
      <c r="X577" s="5"/>
      <c r="Y577" s="5" t="s">
        <v>853</v>
      </c>
      <c r="Z577" s="5"/>
      <c r="AA577" s="35"/>
      <c r="AB577" s="51" t="s">
        <v>4926</v>
      </c>
      <c r="AC577" s="51" t="s">
        <v>4927</v>
      </c>
      <c r="AD577" s="51" t="s">
        <v>4927</v>
      </c>
    </row>
    <row r="578" spans="2:30" ht="15" customHeight="1" x14ac:dyDescent="0.3">
      <c r="B578" s="68">
        <v>573</v>
      </c>
      <c r="C578" s="19">
        <v>987</v>
      </c>
      <c r="D578" s="69">
        <v>170548</v>
      </c>
      <c r="E578" s="70" t="s">
        <v>2574</v>
      </c>
      <c r="F578" s="21" t="s">
        <v>2576</v>
      </c>
      <c r="G578" s="21" t="s">
        <v>33</v>
      </c>
      <c r="H578" s="22" t="s">
        <v>125</v>
      </c>
      <c r="I578" s="23" t="s">
        <v>2402</v>
      </c>
      <c r="J578" s="23" t="s">
        <v>2378</v>
      </c>
      <c r="K578" s="21" t="s">
        <v>3997</v>
      </c>
      <c r="L578" s="24" t="s">
        <v>242</v>
      </c>
      <c r="M578" s="21" t="s">
        <v>266</v>
      </c>
      <c r="N578" s="21" t="s">
        <v>398</v>
      </c>
      <c r="O578" s="21" t="s">
        <v>1081</v>
      </c>
      <c r="P578" s="3" t="s">
        <v>48</v>
      </c>
      <c r="Q578" s="3" t="s">
        <v>2957</v>
      </c>
      <c r="R578" s="45" t="s">
        <v>2957</v>
      </c>
      <c r="S578" s="3" t="s">
        <v>2957</v>
      </c>
      <c r="T578" s="5">
        <v>44102</v>
      </c>
      <c r="U578" s="5">
        <v>44817</v>
      </c>
      <c r="V578" s="12"/>
      <c r="W578" s="5"/>
      <c r="X578" s="5"/>
      <c r="Y578" s="5" t="s">
        <v>853</v>
      </c>
      <c r="Z578" s="5"/>
      <c r="AA578" s="35"/>
      <c r="AB578" s="51" t="s">
        <v>4926</v>
      </c>
      <c r="AC578" s="51" t="s">
        <v>4927</v>
      </c>
      <c r="AD578" s="51" t="s">
        <v>4927</v>
      </c>
    </row>
    <row r="579" spans="2:30" ht="15" customHeight="1" x14ac:dyDescent="0.3">
      <c r="B579" s="68">
        <v>574</v>
      </c>
      <c r="C579" s="73">
        <v>988</v>
      </c>
      <c r="D579" s="74">
        <v>170549</v>
      </c>
      <c r="E579" s="75" t="s">
        <v>2577</v>
      </c>
      <c r="F579" s="76" t="s">
        <v>2578</v>
      </c>
      <c r="G579" s="76" t="s">
        <v>33</v>
      </c>
      <c r="H579" s="77" t="s">
        <v>125</v>
      </c>
      <c r="I579" s="78" t="s">
        <v>2508</v>
      </c>
      <c r="J579" s="78" t="s">
        <v>2378</v>
      </c>
      <c r="K579" s="76" t="s">
        <v>3998</v>
      </c>
      <c r="L579" s="79" t="s">
        <v>417</v>
      </c>
      <c r="M579" s="76" t="s">
        <v>266</v>
      </c>
      <c r="N579" s="76" t="s">
        <v>398</v>
      </c>
      <c r="O579" s="76" t="s">
        <v>403</v>
      </c>
      <c r="P579" s="80" t="s">
        <v>48</v>
      </c>
      <c r="Q579" s="80" t="s">
        <v>2957</v>
      </c>
      <c r="R579" s="81" t="s">
        <v>2957</v>
      </c>
      <c r="S579" s="80" t="s">
        <v>2957</v>
      </c>
      <c r="T579" s="82">
        <v>44102</v>
      </c>
      <c r="U579" s="82">
        <v>44613</v>
      </c>
      <c r="V579" s="83" t="s">
        <v>3262</v>
      </c>
      <c r="W579" s="82"/>
      <c r="X579" s="82" t="s">
        <v>853</v>
      </c>
      <c r="Y579" s="82" t="s">
        <v>853</v>
      </c>
      <c r="Z579" s="82"/>
      <c r="AA579" s="84" t="s">
        <v>3999</v>
      </c>
      <c r="AB579" s="92" t="s">
        <v>4927</v>
      </c>
      <c r="AC579" s="92" t="s">
        <v>4927</v>
      </c>
      <c r="AD579" s="92" t="s">
        <v>4927</v>
      </c>
    </row>
    <row r="580" spans="2:30" ht="15" customHeight="1" x14ac:dyDescent="0.3">
      <c r="B580" s="68">
        <v>575</v>
      </c>
      <c r="C580" s="19">
        <v>989</v>
      </c>
      <c r="D580" s="69">
        <v>170550</v>
      </c>
      <c r="E580" s="70" t="s">
        <v>2579</v>
      </c>
      <c r="F580" s="21" t="s">
        <v>2580</v>
      </c>
      <c r="G580" s="21" t="s">
        <v>33</v>
      </c>
      <c r="H580" s="22" t="s">
        <v>125</v>
      </c>
      <c r="I580" s="23" t="s">
        <v>2508</v>
      </c>
      <c r="J580" s="23" t="s">
        <v>2378</v>
      </c>
      <c r="K580" s="21" t="s">
        <v>4000</v>
      </c>
      <c r="L580" s="24" t="s">
        <v>242</v>
      </c>
      <c r="M580" s="21" t="s">
        <v>266</v>
      </c>
      <c r="N580" s="21" t="s">
        <v>327</v>
      </c>
      <c r="O580" s="21" t="s">
        <v>1791</v>
      </c>
      <c r="P580" s="3" t="s">
        <v>50</v>
      </c>
      <c r="Q580" s="3" t="s">
        <v>43</v>
      </c>
      <c r="R580" s="45">
        <v>44537</v>
      </c>
      <c r="S580" s="3"/>
      <c r="T580" s="5">
        <v>44102</v>
      </c>
      <c r="U580" s="5">
        <v>44936</v>
      </c>
      <c r="V580" s="12"/>
      <c r="W580" s="5"/>
      <c r="X580" s="5"/>
      <c r="Y580" s="5" t="s">
        <v>853</v>
      </c>
      <c r="Z580" s="5"/>
      <c r="AA580" s="35"/>
      <c r="AB580" s="51" t="s">
        <v>4926</v>
      </c>
      <c r="AC580" s="51" t="s">
        <v>4926</v>
      </c>
      <c r="AD580" s="51" t="s">
        <v>4927</v>
      </c>
    </row>
    <row r="581" spans="2:30" ht="15" customHeight="1" x14ac:dyDescent="0.3">
      <c r="B581" s="68">
        <v>576</v>
      </c>
      <c r="C581" s="19">
        <v>990</v>
      </c>
      <c r="D581" s="69">
        <v>170551</v>
      </c>
      <c r="E581" s="70" t="s">
        <v>2581</v>
      </c>
      <c r="F581" s="21" t="s">
        <v>222</v>
      </c>
      <c r="G581" s="21" t="s">
        <v>33</v>
      </c>
      <c r="H581" s="22" t="s">
        <v>65</v>
      </c>
      <c r="I581" s="23" t="s">
        <v>637</v>
      </c>
      <c r="J581" s="23" t="s">
        <v>592</v>
      </c>
      <c r="K581" s="21" t="s">
        <v>4001</v>
      </c>
      <c r="L581" s="24" t="s">
        <v>242</v>
      </c>
      <c r="M581" s="21" t="s">
        <v>312</v>
      </c>
      <c r="N581" s="21" t="s">
        <v>602</v>
      </c>
      <c r="O581" s="21" t="s">
        <v>603</v>
      </c>
      <c r="P581" s="3" t="s">
        <v>48</v>
      </c>
      <c r="Q581" s="3" t="s">
        <v>43</v>
      </c>
      <c r="R581" s="45">
        <v>45272</v>
      </c>
      <c r="S581" s="3" t="s">
        <v>2957</v>
      </c>
      <c r="T581" s="5">
        <v>44098</v>
      </c>
      <c r="U581" s="5">
        <v>44168</v>
      </c>
      <c r="V581" s="12" t="s">
        <v>4002</v>
      </c>
      <c r="W581" s="5"/>
      <c r="X581" s="5"/>
      <c r="Y581" s="5" t="s">
        <v>853</v>
      </c>
      <c r="Z581" s="5"/>
      <c r="AA581" s="35"/>
      <c r="AB581" s="51" t="s">
        <v>4926</v>
      </c>
      <c r="AC581" s="51" t="s">
        <v>4927</v>
      </c>
      <c r="AD581" s="51" t="s">
        <v>4926</v>
      </c>
    </row>
    <row r="582" spans="2:30" ht="15" customHeight="1" x14ac:dyDescent="0.3">
      <c r="B582" s="68">
        <v>577</v>
      </c>
      <c r="C582" s="19">
        <v>991</v>
      </c>
      <c r="D582" s="69">
        <v>170552</v>
      </c>
      <c r="E582" s="70" t="s">
        <v>2540</v>
      </c>
      <c r="F582" s="21" t="s">
        <v>133</v>
      </c>
      <c r="G582" s="21" t="s">
        <v>33</v>
      </c>
      <c r="H582" s="22" t="s">
        <v>65</v>
      </c>
      <c r="I582" s="23" t="s">
        <v>637</v>
      </c>
      <c r="J582" s="23" t="s">
        <v>592</v>
      </c>
      <c r="K582" s="21" t="s">
        <v>4003</v>
      </c>
      <c r="L582" s="24" t="s">
        <v>242</v>
      </c>
      <c r="M582" s="21" t="s">
        <v>256</v>
      </c>
      <c r="N582" s="21" t="s">
        <v>313</v>
      </c>
      <c r="O582" s="21" t="s">
        <v>347</v>
      </c>
      <c r="P582" s="3" t="s">
        <v>48</v>
      </c>
      <c r="Q582" s="3" t="s">
        <v>2957</v>
      </c>
      <c r="R582" s="45" t="s">
        <v>2957</v>
      </c>
      <c r="S582" s="3" t="s">
        <v>2957</v>
      </c>
      <c r="T582" s="5">
        <v>44102</v>
      </c>
      <c r="U582" s="5">
        <v>44993</v>
      </c>
      <c r="V582" s="12"/>
      <c r="W582" s="5"/>
      <c r="X582" s="5"/>
      <c r="Y582" s="5" t="s">
        <v>853</v>
      </c>
      <c r="Z582" s="5"/>
      <c r="AA582" s="35"/>
      <c r="AB582" s="51" t="s">
        <v>4926</v>
      </c>
      <c r="AC582" s="51" t="s">
        <v>4926</v>
      </c>
      <c r="AD582" s="51" t="s">
        <v>4926</v>
      </c>
    </row>
    <row r="583" spans="2:30" ht="15" customHeight="1" x14ac:dyDescent="0.3">
      <c r="B583" s="68">
        <v>578</v>
      </c>
      <c r="C583" s="19">
        <v>992</v>
      </c>
      <c r="D583" s="69">
        <v>170553</v>
      </c>
      <c r="E583" s="70" t="s">
        <v>3849</v>
      </c>
      <c r="F583" s="21" t="s">
        <v>4004</v>
      </c>
      <c r="G583" s="21" t="s">
        <v>33</v>
      </c>
      <c r="H583" s="22" t="s">
        <v>65</v>
      </c>
      <c r="I583" s="23" t="s">
        <v>680</v>
      </c>
      <c r="J583" s="23" t="s">
        <v>592</v>
      </c>
      <c r="K583" s="21" t="s">
        <v>4005</v>
      </c>
      <c r="L583" s="24" t="s">
        <v>242</v>
      </c>
      <c r="M583" s="21" t="s">
        <v>243</v>
      </c>
      <c r="N583" s="21" t="s">
        <v>244</v>
      </c>
      <c r="O583" s="21" t="s">
        <v>253</v>
      </c>
      <c r="P583" s="3" t="s">
        <v>50</v>
      </c>
      <c r="Q583" s="3" t="s">
        <v>43</v>
      </c>
      <c r="R583" s="45">
        <v>44834</v>
      </c>
      <c r="S583" s="3" t="s">
        <v>4006</v>
      </c>
      <c r="T583" s="5">
        <v>44111</v>
      </c>
      <c r="U583" s="5">
        <v>45084</v>
      </c>
      <c r="V583" s="12" t="s">
        <v>4007</v>
      </c>
      <c r="W583" s="5"/>
      <c r="X583" s="5"/>
      <c r="Y583" s="5" t="s">
        <v>853</v>
      </c>
      <c r="Z583" s="5"/>
      <c r="AA583" s="35" t="s">
        <v>4008</v>
      </c>
      <c r="AB583" s="51" t="s">
        <v>4926</v>
      </c>
      <c r="AC583" s="51" t="s">
        <v>4927</v>
      </c>
      <c r="AD583" s="51" t="s">
        <v>4927</v>
      </c>
    </row>
    <row r="584" spans="2:30" ht="15" customHeight="1" x14ac:dyDescent="0.3">
      <c r="B584" s="68">
        <v>579</v>
      </c>
      <c r="C584" s="19">
        <v>993</v>
      </c>
      <c r="D584" s="69">
        <v>170554</v>
      </c>
      <c r="E584" s="70" t="s">
        <v>2582</v>
      </c>
      <c r="F584" s="21" t="s">
        <v>2583</v>
      </c>
      <c r="G584" s="21" t="s">
        <v>33</v>
      </c>
      <c r="H584" s="22" t="s">
        <v>65</v>
      </c>
      <c r="I584" s="23" t="s">
        <v>637</v>
      </c>
      <c r="J584" s="23" t="s">
        <v>592</v>
      </c>
      <c r="K584" s="21" t="s">
        <v>4009</v>
      </c>
      <c r="L584" s="24" t="s">
        <v>242</v>
      </c>
      <c r="M584" s="21" t="s">
        <v>266</v>
      </c>
      <c r="N584" s="21" t="s">
        <v>398</v>
      </c>
      <c r="O584" s="21" t="s">
        <v>2584</v>
      </c>
      <c r="P584" s="3" t="s">
        <v>48</v>
      </c>
      <c r="Q584" s="3" t="s">
        <v>2957</v>
      </c>
      <c r="R584" s="45" t="s">
        <v>2957</v>
      </c>
      <c r="S584" s="3" t="s">
        <v>2957</v>
      </c>
      <c r="T584" s="5">
        <v>44112</v>
      </c>
      <c r="U584" s="5">
        <v>45212</v>
      </c>
      <c r="V584" s="12"/>
      <c r="W584" s="5"/>
      <c r="X584" s="5"/>
      <c r="Y584" s="5" t="s">
        <v>853</v>
      </c>
      <c r="Z584" s="5"/>
      <c r="AA584" s="35"/>
      <c r="AB584" s="51" t="s">
        <v>4926</v>
      </c>
      <c r="AC584" s="51" t="s">
        <v>4927</v>
      </c>
      <c r="AD584" s="51" t="s">
        <v>4927</v>
      </c>
    </row>
    <row r="585" spans="2:30" ht="15" customHeight="1" x14ac:dyDescent="0.3">
      <c r="B585" s="68">
        <v>580</v>
      </c>
      <c r="C585" s="19">
        <v>994</v>
      </c>
      <c r="D585" s="69">
        <v>170555</v>
      </c>
      <c r="E585" s="70" t="s">
        <v>2585</v>
      </c>
      <c r="F585" s="21" t="s">
        <v>2586</v>
      </c>
      <c r="G585" s="21" t="s">
        <v>33</v>
      </c>
      <c r="H585" s="22" t="s">
        <v>65</v>
      </c>
      <c r="I585" s="23" t="s">
        <v>680</v>
      </c>
      <c r="J585" s="23" t="s">
        <v>592</v>
      </c>
      <c r="K585" s="21" t="s">
        <v>4010</v>
      </c>
      <c r="L585" s="24" t="s">
        <v>242</v>
      </c>
      <c r="M585" s="21" t="s">
        <v>243</v>
      </c>
      <c r="N585" s="21" t="s">
        <v>639</v>
      </c>
      <c r="O585" s="21" t="s">
        <v>2346</v>
      </c>
      <c r="P585" s="3" t="s">
        <v>48</v>
      </c>
      <c r="Q585" s="3" t="s">
        <v>2957</v>
      </c>
      <c r="R585" s="45" t="s">
        <v>2957</v>
      </c>
      <c r="S585" s="3" t="s">
        <v>2957</v>
      </c>
      <c r="T585" s="5">
        <v>44111</v>
      </c>
      <c r="U585" s="5">
        <v>44978</v>
      </c>
      <c r="V585" s="12"/>
      <c r="W585" s="5"/>
      <c r="X585" s="5"/>
      <c r="Y585" s="5" t="s">
        <v>853</v>
      </c>
      <c r="Z585" s="5"/>
      <c r="AA585" s="35"/>
      <c r="AB585" s="51" t="s">
        <v>4926</v>
      </c>
      <c r="AC585" s="51" t="s">
        <v>4927</v>
      </c>
      <c r="AD585" s="51" t="s">
        <v>4927</v>
      </c>
    </row>
    <row r="586" spans="2:30" ht="15" customHeight="1" x14ac:dyDescent="0.3">
      <c r="B586" s="68">
        <v>581</v>
      </c>
      <c r="C586" s="19">
        <v>995</v>
      </c>
      <c r="D586" s="69">
        <v>170556</v>
      </c>
      <c r="E586" s="70" t="s">
        <v>2587</v>
      </c>
      <c r="F586" s="21" t="s">
        <v>134</v>
      </c>
      <c r="G586" s="21" t="s">
        <v>33</v>
      </c>
      <c r="H586" s="22" t="s">
        <v>65</v>
      </c>
      <c r="I586" s="23" t="s">
        <v>637</v>
      </c>
      <c r="J586" s="23" t="s">
        <v>592</v>
      </c>
      <c r="K586" s="21" t="s">
        <v>4011</v>
      </c>
      <c r="L586" s="24" t="s">
        <v>242</v>
      </c>
      <c r="M586" s="21" t="s">
        <v>312</v>
      </c>
      <c r="N586" s="21" t="s">
        <v>398</v>
      </c>
      <c r="O586" s="21" t="s">
        <v>540</v>
      </c>
      <c r="P586" s="3" t="s">
        <v>48</v>
      </c>
      <c r="Q586" s="3" t="s">
        <v>2957</v>
      </c>
      <c r="R586" s="45" t="s">
        <v>2957</v>
      </c>
      <c r="S586" s="3" t="s">
        <v>2957</v>
      </c>
      <c r="T586" s="5">
        <v>44117</v>
      </c>
      <c r="U586" s="5">
        <v>44789</v>
      </c>
      <c r="V586" s="12"/>
      <c r="W586" s="5"/>
      <c r="X586" s="5"/>
      <c r="Y586" s="5" t="s">
        <v>853</v>
      </c>
      <c r="Z586" s="5"/>
      <c r="AA586" s="35"/>
      <c r="AB586" s="51" t="s">
        <v>4926</v>
      </c>
      <c r="AC586" s="51" t="s">
        <v>4927</v>
      </c>
      <c r="AD586" s="51" t="s">
        <v>4926</v>
      </c>
    </row>
    <row r="587" spans="2:30" ht="15" customHeight="1" x14ac:dyDescent="0.3">
      <c r="B587" s="68">
        <v>582</v>
      </c>
      <c r="C587" s="19">
        <v>996</v>
      </c>
      <c r="D587" s="69">
        <v>170557</v>
      </c>
      <c r="E587" s="70" t="s">
        <v>2588</v>
      </c>
      <c r="F587" s="21" t="s">
        <v>2589</v>
      </c>
      <c r="G587" s="21" t="s">
        <v>33</v>
      </c>
      <c r="H587" s="22" t="s">
        <v>65</v>
      </c>
      <c r="I587" s="23" t="s">
        <v>637</v>
      </c>
      <c r="J587" s="23" t="s">
        <v>592</v>
      </c>
      <c r="K587" s="21" t="s">
        <v>4012</v>
      </c>
      <c r="L587" s="24" t="s">
        <v>242</v>
      </c>
      <c r="M587" s="21" t="s">
        <v>266</v>
      </c>
      <c r="N587" s="21" t="s">
        <v>244</v>
      </c>
      <c r="O587" s="21" t="s">
        <v>428</v>
      </c>
      <c r="P587" s="3" t="s">
        <v>50</v>
      </c>
      <c r="Q587" s="3" t="s">
        <v>43</v>
      </c>
      <c r="R587" s="45">
        <v>44477</v>
      </c>
      <c r="S587" s="3" t="s">
        <v>4013</v>
      </c>
      <c r="T587" s="5">
        <v>44112</v>
      </c>
      <c r="U587" s="5">
        <v>44732</v>
      </c>
      <c r="V587" s="12"/>
      <c r="W587" s="5"/>
      <c r="X587" s="5"/>
      <c r="Y587" s="5" t="s">
        <v>853</v>
      </c>
      <c r="Z587" s="5"/>
      <c r="AA587" s="35"/>
      <c r="AB587" s="51" t="s">
        <v>4926</v>
      </c>
      <c r="AC587" s="51" t="s">
        <v>4926</v>
      </c>
      <c r="AD587" s="51" t="s">
        <v>4927</v>
      </c>
    </row>
    <row r="588" spans="2:30" ht="15" customHeight="1" x14ac:dyDescent="0.3">
      <c r="B588" s="68">
        <v>583</v>
      </c>
      <c r="C588" s="19">
        <v>997</v>
      </c>
      <c r="D588" s="69">
        <v>170558</v>
      </c>
      <c r="E588" s="70" t="s">
        <v>2590</v>
      </c>
      <c r="F588" s="21" t="s">
        <v>2591</v>
      </c>
      <c r="G588" s="21" t="s">
        <v>33</v>
      </c>
      <c r="H588" s="22" t="s">
        <v>65</v>
      </c>
      <c r="I588" s="23" t="s">
        <v>637</v>
      </c>
      <c r="J588" s="23" t="s">
        <v>592</v>
      </c>
      <c r="K588" s="21" t="s">
        <v>4014</v>
      </c>
      <c r="L588" s="24" t="s">
        <v>242</v>
      </c>
      <c r="M588" s="21" t="s">
        <v>266</v>
      </c>
      <c r="N588" s="21" t="s">
        <v>327</v>
      </c>
      <c r="O588" s="21" t="s">
        <v>328</v>
      </c>
      <c r="P588" s="3" t="s">
        <v>50</v>
      </c>
      <c r="Q588" s="3" t="s">
        <v>43</v>
      </c>
      <c r="R588" s="45">
        <v>44551</v>
      </c>
      <c r="S588" s="3" t="s">
        <v>5030</v>
      </c>
      <c r="T588" s="5">
        <v>44110</v>
      </c>
      <c r="U588" s="5">
        <v>45112</v>
      </c>
      <c r="V588" s="12"/>
      <c r="W588" s="5"/>
      <c r="X588" s="5"/>
      <c r="Y588" s="5" t="s">
        <v>853</v>
      </c>
      <c r="Z588" s="5"/>
      <c r="AA588" s="35"/>
      <c r="AB588" s="51" t="s">
        <v>4926</v>
      </c>
      <c r="AC588" s="51" t="s">
        <v>4926</v>
      </c>
      <c r="AD588" s="51" t="s">
        <v>4927</v>
      </c>
    </row>
    <row r="589" spans="2:30" ht="15" customHeight="1" x14ac:dyDescent="0.3">
      <c r="B589" s="68">
        <v>584</v>
      </c>
      <c r="C589" s="19">
        <v>998</v>
      </c>
      <c r="D589" s="69">
        <v>170559</v>
      </c>
      <c r="E589" s="70" t="s">
        <v>2592</v>
      </c>
      <c r="F589" s="21" t="s">
        <v>2593</v>
      </c>
      <c r="G589" s="21" t="s">
        <v>33</v>
      </c>
      <c r="H589" s="22" t="s">
        <v>65</v>
      </c>
      <c r="I589" s="23" t="s">
        <v>591</v>
      </c>
      <c r="J589" s="23" t="s">
        <v>592</v>
      </c>
      <c r="K589" s="21" t="s">
        <v>4015</v>
      </c>
      <c r="L589" s="24" t="s">
        <v>280</v>
      </c>
      <c r="M589" s="21" t="s">
        <v>256</v>
      </c>
      <c r="N589" s="21" t="s">
        <v>398</v>
      </c>
      <c r="O589" s="21" t="s">
        <v>1843</v>
      </c>
      <c r="P589" s="3" t="s">
        <v>48</v>
      </c>
      <c r="Q589" s="3" t="s">
        <v>2957</v>
      </c>
      <c r="R589" s="45" t="s">
        <v>2957</v>
      </c>
      <c r="S589" s="3" t="s">
        <v>2957</v>
      </c>
      <c r="T589" s="5">
        <v>44110</v>
      </c>
      <c r="U589" s="5">
        <v>45222</v>
      </c>
      <c r="V589" s="12"/>
      <c r="W589" s="5"/>
      <c r="X589" s="5"/>
      <c r="Y589" s="5" t="s">
        <v>853</v>
      </c>
      <c r="Z589" s="5"/>
      <c r="AA589" s="35"/>
      <c r="AB589" s="51" t="s">
        <v>4926</v>
      </c>
      <c r="AC589" s="51" t="s">
        <v>4927</v>
      </c>
      <c r="AD589" s="51" t="s">
        <v>4927</v>
      </c>
    </row>
    <row r="590" spans="2:30" ht="15" customHeight="1" x14ac:dyDescent="0.3">
      <c r="B590" s="68">
        <v>585</v>
      </c>
      <c r="C590" s="19">
        <v>999</v>
      </c>
      <c r="D590" s="69">
        <v>170560</v>
      </c>
      <c r="E590" s="70" t="s">
        <v>2594</v>
      </c>
      <c r="F590" s="21" t="s">
        <v>135</v>
      </c>
      <c r="G590" s="21" t="s">
        <v>33</v>
      </c>
      <c r="H590" s="22" t="s">
        <v>65</v>
      </c>
      <c r="I590" s="23" t="s">
        <v>591</v>
      </c>
      <c r="J590" s="23" t="s">
        <v>592</v>
      </c>
      <c r="K590" s="21" t="s">
        <v>4016</v>
      </c>
      <c r="L590" s="24" t="s">
        <v>242</v>
      </c>
      <c r="M590" s="21" t="s">
        <v>243</v>
      </c>
      <c r="N590" s="21" t="s">
        <v>244</v>
      </c>
      <c r="O590" s="21" t="s">
        <v>594</v>
      </c>
      <c r="P590" s="3" t="s">
        <v>48</v>
      </c>
      <c r="Q590" s="3" t="s">
        <v>2957</v>
      </c>
      <c r="R590" s="45" t="s">
        <v>2957</v>
      </c>
      <c r="S590" s="3" t="s">
        <v>2957</v>
      </c>
      <c r="T590" s="5">
        <v>44119</v>
      </c>
      <c r="U590" s="5">
        <v>45196</v>
      </c>
      <c r="V590" s="12"/>
      <c r="W590" s="5"/>
      <c r="X590" s="5"/>
      <c r="Y590" s="5" t="s">
        <v>853</v>
      </c>
      <c r="Z590" s="5"/>
      <c r="AA590" s="35"/>
      <c r="AB590" s="51" t="s">
        <v>4926</v>
      </c>
      <c r="AC590" s="51" t="s">
        <v>4927</v>
      </c>
      <c r="AD590" s="51" t="s">
        <v>4927</v>
      </c>
    </row>
    <row r="591" spans="2:30" ht="15" customHeight="1" x14ac:dyDescent="0.3">
      <c r="B591" s="68">
        <v>586</v>
      </c>
      <c r="C591" s="19">
        <v>1000</v>
      </c>
      <c r="D591" s="69">
        <v>170561</v>
      </c>
      <c r="E591" s="70" t="s">
        <v>4017</v>
      </c>
      <c r="F591" s="21" t="s">
        <v>2595</v>
      </c>
      <c r="G591" s="21" t="s">
        <v>33</v>
      </c>
      <c r="H591" s="22" t="s">
        <v>65</v>
      </c>
      <c r="I591" s="23" t="s">
        <v>680</v>
      </c>
      <c r="J591" s="23" t="s">
        <v>592</v>
      </c>
      <c r="K591" s="21" t="s">
        <v>4018</v>
      </c>
      <c r="L591" s="42" t="s">
        <v>417</v>
      </c>
      <c r="M591" s="21" t="s">
        <v>312</v>
      </c>
      <c r="N591" s="21" t="s">
        <v>267</v>
      </c>
      <c r="O591" s="21" t="s">
        <v>1301</v>
      </c>
      <c r="P591" s="3" t="s">
        <v>48</v>
      </c>
      <c r="Q591" s="3" t="s">
        <v>2957</v>
      </c>
      <c r="R591" s="45" t="s">
        <v>2957</v>
      </c>
      <c r="S591" s="3" t="s">
        <v>2957</v>
      </c>
      <c r="T591" s="5">
        <v>44123</v>
      </c>
      <c r="U591" s="5">
        <v>45161</v>
      </c>
      <c r="V591" s="12"/>
      <c r="W591" s="5"/>
      <c r="X591" s="5"/>
      <c r="Y591" s="5" t="s">
        <v>853</v>
      </c>
      <c r="Z591" s="5"/>
      <c r="AA591" s="35"/>
      <c r="AB591" s="51" t="s">
        <v>4926</v>
      </c>
      <c r="AC591" s="51" t="s">
        <v>4926</v>
      </c>
      <c r="AD591" s="51" t="s">
        <v>4927</v>
      </c>
    </row>
    <row r="592" spans="2:30" ht="15" customHeight="1" x14ac:dyDescent="0.3">
      <c r="B592" s="68">
        <v>587</v>
      </c>
      <c r="C592" s="73">
        <v>1001</v>
      </c>
      <c r="D592" s="74">
        <v>170562</v>
      </c>
      <c r="E592" s="75" t="s">
        <v>2596</v>
      </c>
      <c r="F592" s="76" t="s">
        <v>2597</v>
      </c>
      <c r="G592" s="76" t="s">
        <v>33</v>
      </c>
      <c r="H592" s="77" t="s">
        <v>65</v>
      </c>
      <c r="I592" s="78" t="s">
        <v>680</v>
      </c>
      <c r="J592" s="78" t="s">
        <v>592</v>
      </c>
      <c r="K592" s="76" t="s">
        <v>4019</v>
      </c>
      <c r="L592" s="93" t="s">
        <v>1235</v>
      </c>
      <c r="M592" s="76" t="s">
        <v>312</v>
      </c>
      <c r="N592" s="76" t="s">
        <v>267</v>
      </c>
      <c r="O592" s="76" t="s">
        <v>2598</v>
      </c>
      <c r="P592" s="80" t="s">
        <v>48</v>
      </c>
      <c r="Q592" s="80" t="s">
        <v>2957</v>
      </c>
      <c r="R592" s="81" t="s">
        <v>2957</v>
      </c>
      <c r="S592" s="80" t="s">
        <v>2957</v>
      </c>
      <c r="T592" s="82">
        <v>44123</v>
      </c>
      <c r="U592" s="82">
        <v>44978</v>
      </c>
      <c r="V592" s="83" t="s">
        <v>4020</v>
      </c>
      <c r="W592" s="82"/>
      <c r="X592" s="82" t="s">
        <v>853</v>
      </c>
      <c r="Y592" s="82" t="s">
        <v>853</v>
      </c>
      <c r="Z592" s="82"/>
      <c r="AA592" s="84" t="s">
        <v>4021</v>
      </c>
      <c r="AB592" s="92" t="s">
        <v>4927</v>
      </c>
      <c r="AC592" s="92" t="s">
        <v>4927</v>
      </c>
      <c r="AD592" s="92" t="s">
        <v>4927</v>
      </c>
    </row>
    <row r="593" spans="2:30" ht="15" customHeight="1" x14ac:dyDescent="0.3">
      <c r="B593" s="68">
        <v>588</v>
      </c>
      <c r="C593" s="73" t="s">
        <v>2957</v>
      </c>
      <c r="D593" s="74">
        <v>170563</v>
      </c>
      <c r="E593" s="75" t="s">
        <v>2599</v>
      </c>
      <c r="F593" s="76" t="s">
        <v>2600</v>
      </c>
      <c r="G593" s="76" t="s">
        <v>33</v>
      </c>
      <c r="H593" s="77" t="s">
        <v>65</v>
      </c>
      <c r="I593" s="78" t="s">
        <v>591</v>
      </c>
      <c r="J593" s="78" t="s">
        <v>592</v>
      </c>
      <c r="K593" s="76" t="s">
        <v>4022</v>
      </c>
      <c r="L593" s="79" t="s">
        <v>280</v>
      </c>
      <c r="M593" s="76" t="s">
        <v>266</v>
      </c>
      <c r="N593" s="76" t="s">
        <v>244</v>
      </c>
      <c r="O593" s="76" t="s">
        <v>285</v>
      </c>
      <c r="P593" s="80" t="s">
        <v>50</v>
      </c>
      <c r="Q593" s="80" t="s">
        <v>43</v>
      </c>
      <c r="R593" s="81">
        <v>44358</v>
      </c>
      <c r="S593" s="80" t="s">
        <v>2957</v>
      </c>
      <c r="T593" s="82">
        <v>44082</v>
      </c>
      <c r="U593" s="82">
        <v>44370</v>
      </c>
      <c r="V593" s="86" t="s">
        <v>4023</v>
      </c>
      <c r="W593" s="82"/>
      <c r="X593" s="82" t="s">
        <v>853</v>
      </c>
      <c r="Y593" s="82"/>
      <c r="Z593" s="82"/>
      <c r="AA593" s="84" t="s">
        <v>4024</v>
      </c>
      <c r="AB593" s="92" t="s">
        <v>4927</v>
      </c>
      <c r="AC593" s="92" t="s">
        <v>4927</v>
      </c>
      <c r="AD593" s="92" t="s">
        <v>4927</v>
      </c>
    </row>
    <row r="594" spans="2:30" ht="15" customHeight="1" x14ac:dyDescent="0.3">
      <c r="B594" s="68">
        <v>589</v>
      </c>
      <c r="C594" s="19">
        <v>1002</v>
      </c>
      <c r="D594" s="69">
        <v>170564</v>
      </c>
      <c r="E594" s="70" t="s">
        <v>2601</v>
      </c>
      <c r="F594" s="21" t="s">
        <v>2602</v>
      </c>
      <c r="G594" s="21" t="s">
        <v>33</v>
      </c>
      <c r="H594" s="22" t="s">
        <v>125</v>
      </c>
      <c r="I594" s="23" t="s">
        <v>2402</v>
      </c>
      <c r="J594" s="23" t="s">
        <v>2378</v>
      </c>
      <c r="K594" s="21" t="s">
        <v>4025</v>
      </c>
      <c r="L594" s="24" t="s">
        <v>280</v>
      </c>
      <c r="M594" s="21" t="s">
        <v>243</v>
      </c>
      <c r="N594" s="21" t="s">
        <v>398</v>
      </c>
      <c r="O594" s="21" t="s">
        <v>529</v>
      </c>
      <c r="P594" s="3" t="s">
        <v>48</v>
      </c>
      <c r="Q594" s="3" t="s">
        <v>2957</v>
      </c>
      <c r="R594" s="45" t="s">
        <v>2957</v>
      </c>
      <c r="S594" s="3" t="s">
        <v>2957</v>
      </c>
      <c r="T594" s="5">
        <v>44081</v>
      </c>
      <c r="U594" s="5">
        <v>44812</v>
      </c>
      <c r="V594" s="12"/>
      <c r="W594" s="5"/>
      <c r="X594" s="5"/>
      <c r="Y594" s="5" t="s">
        <v>853</v>
      </c>
      <c r="Z594" s="5"/>
      <c r="AA594" s="35"/>
      <c r="AB594" s="51" t="s">
        <v>4926</v>
      </c>
      <c r="AC594" s="51" t="s">
        <v>4927</v>
      </c>
      <c r="AD594" s="51" t="s">
        <v>4927</v>
      </c>
    </row>
    <row r="595" spans="2:30" ht="15" customHeight="1" x14ac:dyDescent="0.3">
      <c r="B595" s="68">
        <v>590</v>
      </c>
      <c r="C595" s="19">
        <v>1003</v>
      </c>
      <c r="D595" s="69">
        <v>170565</v>
      </c>
      <c r="E595" s="70" t="s">
        <v>2603</v>
      </c>
      <c r="F595" s="21" t="s">
        <v>2604</v>
      </c>
      <c r="G595" s="21" t="s">
        <v>33</v>
      </c>
      <c r="H595" s="22" t="s">
        <v>125</v>
      </c>
      <c r="I595" s="23" t="s">
        <v>2389</v>
      </c>
      <c r="J595" s="23" t="s">
        <v>2378</v>
      </c>
      <c r="K595" s="21" t="s">
        <v>4026</v>
      </c>
      <c r="L595" s="24" t="s">
        <v>280</v>
      </c>
      <c r="M595" s="21" t="s">
        <v>312</v>
      </c>
      <c r="N595" s="21" t="s">
        <v>267</v>
      </c>
      <c r="O595" s="21" t="s">
        <v>339</v>
      </c>
      <c r="P595" s="3" t="s">
        <v>48</v>
      </c>
      <c r="Q595" s="3" t="s">
        <v>2957</v>
      </c>
      <c r="R595" s="45" t="s">
        <v>2957</v>
      </c>
      <c r="S595" s="3" t="s">
        <v>2957</v>
      </c>
      <c r="T595" s="5">
        <v>44081</v>
      </c>
      <c r="U595" s="5">
        <v>44728</v>
      </c>
      <c r="V595" s="12"/>
      <c r="W595" s="5"/>
      <c r="X595" s="5"/>
      <c r="Y595" s="5" t="s">
        <v>853</v>
      </c>
      <c r="Z595" s="5"/>
      <c r="AA595" s="35"/>
      <c r="AB595" s="51" t="s">
        <v>4926</v>
      </c>
      <c r="AC595" s="51" t="s">
        <v>4927</v>
      </c>
      <c r="AD595" s="51" t="s">
        <v>4927</v>
      </c>
    </row>
    <row r="596" spans="2:30" ht="15" customHeight="1" x14ac:dyDescent="0.3">
      <c r="B596" s="68">
        <v>591</v>
      </c>
      <c r="C596" s="19">
        <v>1004</v>
      </c>
      <c r="D596" s="69">
        <v>170566</v>
      </c>
      <c r="E596" s="70" t="s">
        <v>2605</v>
      </c>
      <c r="F596" s="21" t="s">
        <v>136</v>
      </c>
      <c r="G596" s="21" t="s">
        <v>33</v>
      </c>
      <c r="H596" s="22" t="s">
        <v>125</v>
      </c>
      <c r="I596" s="23" t="s">
        <v>2508</v>
      </c>
      <c r="J596" s="23" t="s">
        <v>2378</v>
      </c>
      <c r="K596" s="21" t="s">
        <v>4027</v>
      </c>
      <c r="L596" s="24" t="s">
        <v>280</v>
      </c>
      <c r="M596" s="21" t="s">
        <v>266</v>
      </c>
      <c r="N596" s="21" t="s">
        <v>398</v>
      </c>
      <c r="O596" s="21" t="s">
        <v>1378</v>
      </c>
      <c r="P596" s="3" t="s">
        <v>48</v>
      </c>
      <c r="Q596" s="3" t="s">
        <v>2957</v>
      </c>
      <c r="R596" s="45" t="s">
        <v>2957</v>
      </c>
      <c r="S596" s="3" t="s">
        <v>2957</v>
      </c>
      <c r="T596" s="5">
        <v>44081</v>
      </c>
      <c r="U596" s="5">
        <v>45216</v>
      </c>
      <c r="V596" s="12"/>
      <c r="W596" s="5"/>
      <c r="X596" s="5"/>
      <c r="Y596" s="5" t="s">
        <v>853</v>
      </c>
      <c r="Z596" s="5"/>
      <c r="AA596" s="35"/>
      <c r="AB596" s="51" t="s">
        <v>4926</v>
      </c>
      <c r="AC596" s="51" t="s">
        <v>4927</v>
      </c>
      <c r="AD596" s="51" t="s">
        <v>4927</v>
      </c>
    </row>
    <row r="597" spans="2:30" ht="15" customHeight="1" x14ac:dyDescent="0.3">
      <c r="B597" s="68">
        <v>592</v>
      </c>
      <c r="C597" s="19">
        <v>1005</v>
      </c>
      <c r="D597" s="69">
        <v>170567</v>
      </c>
      <c r="E597" s="70" t="s">
        <v>2606</v>
      </c>
      <c r="F597" s="21" t="s">
        <v>137</v>
      </c>
      <c r="G597" s="21" t="s">
        <v>33</v>
      </c>
      <c r="H597" s="22" t="s">
        <v>65</v>
      </c>
      <c r="I597" s="23" t="s">
        <v>637</v>
      </c>
      <c r="J597" s="23" t="s">
        <v>592</v>
      </c>
      <c r="K597" s="21" t="s">
        <v>4028</v>
      </c>
      <c r="L597" s="24" t="s">
        <v>242</v>
      </c>
      <c r="M597" s="21" t="s">
        <v>243</v>
      </c>
      <c r="N597" s="21" t="s">
        <v>300</v>
      </c>
      <c r="O597" s="21" t="s">
        <v>1364</v>
      </c>
      <c r="P597" s="3" t="s">
        <v>50</v>
      </c>
      <c r="Q597" s="3" t="s">
        <v>43</v>
      </c>
      <c r="R597" s="45">
        <v>44795</v>
      </c>
      <c r="S597" s="3" t="s">
        <v>4029</v>
      </c>
      <c r="T597" s="5">
        <v>44120</v>
      </c>
      <c r="U597" s="5">
        <v>45009</v>
      </c>
      <c r="V597" s="12"/>
      <c r="W597" s="5"/>
      <c r="X597" s="5"/>
      <c r="Y597" s="5" t="s">
        <v>853</v>
      </c>
      <c r="Z597" s="5"/>
      <c r="AA597" s="35"/>
      <c r="AB597" s="51" t="s">
        <v>4926</v>
      </c>
      <c r="AC597" s="51" t="s">
        <v>4927</v>
      </c>
      <c r="AD597" s="51" t="s">
        <v>4927</v>
      </c>
    </row>
    <row r="598" spans="2:30" ht="15" customHeight="1" x14ac:dyDescent="0.3">
      <c r="B598" s="68">
        <v>593</v>
      </c>
      <c r="C598" s="19">
        <v>1006</v>
      </c>
      <c r="D598" s="71">
        <v>170568</v>
      </c>
      <c r="E598" s="72" t="s">
        <v>2607</v>
      </c>
      <c r="F598" s="21" t="s">
        <v>3106</v>
      </c>
      <c r="G598" s="21" t="s">
        <v>33</v>
      </c>
      <c r="H598" s="27" t="s">
        <v>125</v>
      </c>
      <c r="I598" s="21" t="s">
        <v>2402</v>
      </c>
      <c r="J598" s="21" t="s">
        <v>2378</v>
      </c>
      <c r="K598" s="21" t="s">
        <v>4030</v>
      </c>
      <c r="L598" s="24" t="s">
        <v>417</v>
      </c>
      <c r="M598" s="21" t="s">
        <v>243</v>
      </c>
      <c r="N598" s="21" t="s">
        <v>398</v>
      </c>
      <c r="O598" s="21" t="s">
        <v>1019</v>
      </c>
      <c r="P598" s="24" t="s">
        <v>48</v>
      </c>
      <c r="Q598" s="3" t="s">
        <v>2957</v>
      </c>
      <c r="R598" s="45" t="s">
        <v>2957</v>
      </c>
      <c r="S598" s="3" t="s">
        <v>2957</v>
      </c>
      <c r="T598" s="5">
        <v>44305</v>
      </c>
      <c r="U598" s="5">
        <v>45247</v>
      </c>
      <c r="V598" s="30" t="s">
        <v>3815</v>
      </c>
      <c r="W598" s="5" t="s">
        <v>853</v>
      </c>
      <c r="X598" s="5"/>
      <c r="Y598" s="5" t="s">
        <v>853</v>
      </c>
      <c r="Z598" s="5"/>
      <c r="AA598" s="35"/>
      <c r="AB598" s="51" t="s">
        <v>4926</v>
      </c>
      <c r="AC598" s="51" t="s">
        <v>4927</v>
      </c>
      <c r="AD598" s="51" t="s">
        <v>4927</v>
      </c>
    </row>
    <row r="599" spans="2:30" ht="15" customHeight="1" x14ac:dyDescent="0.3">
      <c r="B599" s="68">
        <v>594</v>
      </c>
      <c r="C599" s="19">
        <v>1007</v>
      </c>
      <c r="D599" s="71">
        <v>170569</v>
      </c>
      <c r="E599" s="72" t="s">
        <v>4031</v>
      </c>
      <c r="F599" s="21" t="s">
        <v>3107</v>
      </c>
      <c r="G599" s="21" t="s">
        <v>33</v>
      </c>
      <c r="H599" s="27" t="s">
        <v>125</v>
      </c>
      <c r="I599" s="21" t="s">
        <v>773</v>
      </c>
      <c r="J599" s="21" t="s">
        <v>402</v>
      </c>
      <c r="K599" s="21" t="s">
        <v>4032</v>
      </c>
      <c r="L599" s="24" t="s">
        <v>242</v>
      </c>
      <c r="M599" s="21" t="s">
        <v>243</v>
      </c>
      <c r="N599" s="21" t="s">
        <v>398</v>
      </c>
      <c r="O599" s="21" t="s">
        <v>2221</v>
      </c>
      <c r="P599" s="3" t="s">
        <v>50</v>
      </c>
      <c r="Q599" s="3" t="s">
        <v>43</v>
      </c>
      <c r="R599" s="45">
        <v>44407</v>
      </c>
      <c r="S599" s="24" t="s">
        <v>4033</v>
      </c>
      <c r="T599" s="5">
        <v>44299</v>
      </c>
      <c r="U599" s="5">
        <v>45224</v>
      </c>
      <c r="V599" s="30" t="s">
        <v>3815</v>
      </c>
      <c r="W599" s="5" t="s">
        <v>853</v>
      </c>
      <c r="X599" s="5"/>
      <c r="Y599" s="5" t="s">
        <v>853</v>
      </c>
      <c r="Z599" s="5"/>
      <c r="AA599" s="35"/>
      <c r="AB599" s="51" t="s">
        <v>4926</v>
      </c>
      <c r="AC599" s="51" t="s">
        <v>4927</v>
      </c>
      <c r="AD599" s="51" t="s">
        <v>4927</v>
      </c>
    </row>
    <row r="600" spans="2:30" ht="15" customHeight="1" x14ac:dyDescent="0.3">
      <c r="B600" s="68">
        <v>595</v>
      </c>
      <c r="C600" s="19">
        <v>1008</v>
      </c>
      <c r="D600" s="71">
        <v>170570</v>
      </c>
      <c r="E600" s="72" t="s">
        <v>2608</v>
      </c>
      <c r="F600" s="21" t="s">
        <v>173</v>
      </c>
      <c r="G600" s="21" t="s">
        <v>33</v>
      </c>
      <c r="H600" s="27" t="s">
        <v>125</v>
      </c>
      <c r="I600" s="21" t="s">
        <v>773</v>
      </c>
      <c r="J600" s="21" t="s">
        <v>2378</v>
      </c>
      <c r="K600" s="21" t="s">
        <v>4034</v>
      </c>
      <c r="L600" s="24" t="s">
        <v>280</v>
      </c>
      <c r="M600" s="21" t="s">
        <v>266</v>
      </c>
      <c r="N600" s="21" t="s">
        <v>398</v>
      </c>
      <c r="O600" s="21" t="s">
        <v>2178</v>
      </c>
      <c r="P600" s="24" t="s">
        <v>48</v>
      </c>
      <c r="Q600" s="3" t="s">
        <v>2957</v>
      </c>
      <c r="R600" s="45" t="s">
        <v>2957</v>
      </c>
      <c r="S600" s="3" t="s">
        <v>2957</v>
      </c>
      <c r="T600" s="5">
        <v>44337</v>
      </c>
      <c r="U600" s="5">
        <v>45125</v>
      </c>
      <c r="V600" s="12"/>
      <c r="W600" s="5"/>
      <c r="X600" s="5"/>
      <c r="Y600" s="5" t="s">
        <v>853</v>
      </c>
      <c r="Z600" s="5"/>
      <c r="AA600" s="35"/>
      <c r="AB600" s="51" t="s">
        <v>4926</v>
      </c>
      <c r="AC600" s="51" t="s">
        <v>4927</v>
      </c>
      <c r="AD600" s="51" t="s">
        <v>4926</v>
      </c>
    </row>
    <row r="601" spans="2:30" ht="15" customHeight="1" x14ac:dyDescent="0.3">
      <c r="B601" s="68">
        <v>596</v>
      </c>
      <c r="C601" s="19">
        <v>1009</v>
      </c>
      <c r="D601" s="69">
        <v>170571</v>
      </c>
      <c r="E601" s="70" t="s">
        <v>4035</v>
      </c>
      <c r="F601" s="2" t="s">
        <v>3141</v>
      </c>
      <c r="G601" s="21" t="s">
        <v>33</v>
      </c>
      <c r="H601" t="s">
        <v>125</v>
      </c>
      <c r="I601" t="s">
        <v>2508</v>
      </c>
      <c r="J601" t="s">
        <v>2378</v>
      </c>
      <c r="K601" s="21" t="s">
        <v>4036</v>
      </c>
      <c r="L601" s="42" t="s">
        <v>280</v>
      </c>
      <c r="M601" s="21"/>
      <c r="N601" s="35" t="s">
        <v>398</v>
      </c>
      <c r="O601" s="35" t="s">
        <v>485</v>
      </c>
      <c r="P601" s="3" t="s">
        <v>48</v>
      </c>
      <c r="Q601" s="3" t="s">
        <v>2957</v>
      </c>
      <c r="R601" s="45" t="s">
        <v>2957</v>
      </c>
      <c r="S601" s="3" t="s">
        <v>2957</v>
      </c>
      <c r="T601" s="5">
        <v>44601</v>
      </c>
      <c r="U601" s="5">
        <v>45100</v>
      </c>
      <c r="V601" s="12" t="s">
        <v>4037</v>
      </c>
      <c r="W601" s="5" t="s">
        <v>853</v>
      </c>
      <c r="X601" s="5"/>
      <c r="Y601" s="5" t="s">
        <v>853</v>
      </c>
      <c r="Z601" s="5"/>
      <c r="AA601" s="35" t="s">
        <v>4038</v>
      </c>
      <c r="AB601" s="51" t="s">
        <v>4926</v>
      </c>
      <c r="AC601" s="51" t="s">
        <v>4927</v>
      </c>
      <c r="AD601" s="51" t="s">
        <v>4927</v>
      </c>
    </row>
    <row r="602" spans="2:30" ht="15" customHeight="1" x14ac:dyDescent="0.3">
      <c r="B602" s="68">
        <v>597</v>
      </c>
      <c r="C602" s="19">
        <v>1010</v>
      </c>
      <c r="D602" s="69">
        <v>170572</v>
      </c>
      <c r="E602" s="70" t="s">
        <v>5031</v>
      </c>
      <c r="F602" s="2" t="s">
        <v>223</v>
      </c>
      <c r="G602" t="s">
        <v>33</v>
      </c>
      <c r="H602" s="14" t="s">
        <v>125</v>
      </c>
      <c r="I602" t="s">
        <v>2508</v>
      </c>
      <c r="J602" t="s">
        <v>2378</v>
      </c>
      <c r="K602" s="21" t="s">
        <v>5032</v>
      </c>
      <c r="L602" s="3" t="s">
        <v>417</v>
      </c>
      <c r="M602" s="21"/>
      <c r="N602" s="21" t="s">
        <v>398</v>
      </c>
      <c r="O602" s="35" t="s">
        <v>1081</v>
      </c>
      <c r="P602" s="3" t="s">
        <v>48</v>
      </c>
      <c r="Q602" s="3" t="s">
        <v>2957</v>
      </c>
      <c r="R602" s="45" t="s">
        <v>2957</v>
      </c>
      <c r="S602" s="3" t="s">
        <v>2957</v>
      </c>
      <c r="T602" s="5">
        <v>44601</v>
      </c>
      <c r="U602" s="5">
        <v>44953</v>
      </c>
      <c r="V602" s="12" t="s">
        <v>4039</v>
      </c>
      <c r="W602" s="5" t="s">
        <v>853</v>
      </c>
      <c r="X602" s="5"/>
      <c r="Y602" s="5" t="s">
        <v>853</v>
      </c>
      <c r="Z602" s="5"/>
      <c r="AA602" s="35" t="s">
        <v>4038</v>
      </c>
      <c r="AB602" s="51" t="s">
        <v>4926</v>
      </c>
      <c r="AC602" s="51" t="s">
        <v>4927</v>
      </c>
      <c r="AD602" s="51" t="s">
        <v>4927</v>
      </c>
    </row>
    <row r="603" spans="2:30" ht="15" customHeight="1" x14ac:dyDescent="0.3">
      <c r="B603" s="68">
        <v>598</v>
      </c>
      <c r="C603" s="19">
        <v>1011</v>
      </c>
      <c r="D603" s="69">
        <v>170701</v>
      </c>
      <c r="E603" s="70" t="s">
        <v>2609</v>
      </c>
      <c r="F603" s="21" t="s">
        <v>4040</v>
      </c>
      <c r="G603" s="21" t="s">
        <v>33</v>
      </c>
      <c r="H603" s="22" t="s">
        <v>127</v>
      </c>
      <c r="I603" s="23" t="s">
        <v>2428</v>
      </c>
      <c r="J603" s="23" t="s">
        <v>402</v>
      </c>
      <c r="K603" s="21" t="s">
        <v>4041</v>
      </c>
      <c r="L603" s="24" t="s">
        <v>242</v>
      </c>
      <c r="M603" s="21" t="s">
        <v>243</v>
      </c>
      <c r="N603" s="21" t="s">
        <v>300</v>
      </c>
      <c r="O603" s="21" t="s">
        <v>301</v>
      </c>
      <c r="P603" s="3" t="s">
        <v>50</v>
      </c>
      <c r="Q603" s="3" t="s">
        <v>43</v>
      </c>
      <c r="R603" s="45">
        <v>44924</v>
      </c>
      <c r="S603" s="3" t="s">
        <v>4042</v>
      </c>
      <c r="T603" s="5">
        <v>44089</v>
      </c>
      <c r="U603" s="5">
        <v>45002</v>
      </c>
      <c r="V603" s="12" t="s">
        <v>4043</v>
      </c>
      <c r="W603" s="5"/>
      <c r="X603" s="5"/>
      <c r="Y603" s="5" t="s">
        <v>853</v>
      </c>
      <c r="Z603" s="5"/>
      <c r="AA603" s="35"/>
      <c r="AB603" s="51" t="s">
        <v>4926</v>
      </c>
      <c r="AC603" s="51" t="s">
        <v>4927</v>
      </c>
      <c r="AD603" s="51" t="s">
        <v>4927</v>
      </c>
    </row>
    <row r="604" spans="2:30" ht="15" customHeight="1" x14ac:dyDescent="0.3">
      <c r="B604" s="68">
        <v>599</v>
      </c>
      <c r="C604" s="19">
        <v>1012</v>
      </c>
      <c r="D604" s="69">
        <v>170702</v>
      </c>
      <c r="E604" s="70" t="s">
        <v>2214</v>
      </c>
      <c r="F604" s="21" t="s">
        <v>4962</v>
      </c>
      <c r="G604" s="21" t="s">
        <v>33</v>
      </c>
      <c r="H604" s="22" t="s">
        <v>127</v>
      </c>
      <c r="I604" s="23" t="s">
        <v>2414</v>
      </c>
      <c r="J604" s="23" t="s">
        <v>402</v>
      </c>
      <c r="K604" s="21" t="s">
        <v>4044</v>
      </c>
      <c r="L604" s="24" t="s">
        <v>242</v>
      </c>
      <c r="M604" s="21" t="s">
        <v>243</v>
      </c>
      <c r="N604" s="21" t="s">
        <v>398</v>
      </c>
      <c r="O604" s="21" t="s">
        <v>1442</v>
      </c>
      <c r="P604" s="3" t="s">
        <v>48</v>
      </c>
      <c r="Q604" s="3" t="s">
        <v>43</v>
      </c>
      <c r="R604" s="45">
        <v>45287</v>
      </c>
      <c r="S604" s="3" t="s">
        <v>2957</v>
      </c>
      <c r="T604" s="5">
        <v>44076</v>
      </c>
      <c r="U604" s="5">
        <v>45286</v>
      </c>
      <c r="V604" s="12"/>
      <c r="W604" s="5"/>
      <c r="X604" s="5"/>
      <c r="Y604" s="5" t="s">
        <v>853</v>
      </c>
      <c r="Z604" s="5"/>
      <c r="AA604" s="35" t="s">
        <v>5033</v>
      </c>
      <c r="AB604" s="51" t="s">
        <v>4926</v>
      </c>
      <c r="AC604" s="51" t="s">
        <v>4926</v>
      </c>
      <c r="AD604" s="51" t="s">
        <v>4926</v>
      </c>
    </row>
    <row r="605" spans="2:30" ht="15" customHeight="1" x14ac:dyDescent="0.3">
      <c r="B605" s="68">
        <v>600</v>
      </c>
      <c r="C605" s="19">
        <v>1013</v>
      </c>
      <c r="D605" s="69">
        <v>170704</v>
      </c>
      <c r="E605" s="70" t="s">
        <v>5034</v>
      </c>
      <c r="F605" s="2" t="s">
        <v>5035</v>
      </c>
      <c r="G605" s="21" t="s">
        <v>33</v>
      </c>
      <c r="H605" s="22" t="s">
        <v>127</v>
      </c>
      <c r="I605" s="23" t="s">
        <v>2450</v>
      </c>
      <c r="J605" s="23" t="s">
        <v>402</v>
      </c>
      <c r="K605" s="21" t="s">
        <v>4045</v>
      </c>
      <c r="L605" s="3" t="s">
        <v>242</v>
      </c>
      <c r="M605" s="21" t="s">
        <v>243</v>
      </c>
      <c r="N605" s="2" t="s">
        <v>313</v>
      </c>
      <c r="O605" s="21" t="s">
        <v>314</v>
      </c>
      <c r="P605" s="3" t="s">
        <v>50</v>
      </c>
      <c r="Q605" s="3" t="s">
        <v>43</v>
      </c>
      <c r="R605" s="45">
        <v>44092</v>
      </c>
      <c r="S605" s="3" t="s">
        <v>2991</v>
      </c>
      <c r="T605" s="5">
        <v>44582</v>
      </c>
      <c r="U605" s="5">
        <v>45224</v>
      </c>
      <c r="V605" s="12" t="s">
        <v>5036</v>
      </c>
      <c r="W605" s="5" t="s">
        <v>853</v>
      </c>
      <c r="X605" s="5"/>
      <c r="Y605" s="5" t="s">
        <v>853</v>
      </c>
      <c r="Z605" s="5"/>
      <c r="AA605" s="35" t="s">
        <v>4046</v>
      </c>
      <c r="AB605" s="51" t="s">
        <v>4926</v>
      </c>
      <c r="AC605" s="51" t="s">
        <v>4927</v>
      </c>
      <c r="AD605" s="51" t="s">
        <v>4927</v>
      </c>
    </row>
    <row r="606" spans="2:30" ht="15" customHeight="1" x14ac:dyDescent="0.3">
      <c r="B606" s="68">
        <v>601</v>
      </c>
      <c r="C606" s="19">
        <v>1014</v>
      </c>
      <c r="D606" s="69">
        <v>170705</v>
      </c>
      <c r="E606" s="70" t="s">
        <v>1737</v>
      </c>
      <c r="F606" s="21" t="s">
        <v>2610</v>
      </c>
      <c r="G606" s="21" t="s">
        <v>33</v>
      </c>
      <c r="H606" s="22" t="s">
        <v>127</v>
      </c>
      <c r="I606" s="23" t="s">
        <v>2417</v>
      </c>
      <c r="J606" s="23" t="s">
        <v>402</v>
      </c>
      <c r="K606" s="21" t="s">
        <v>4047</v>
      </c>
      <c r="L606" s="24" t="s">
        <v>280</v>
      </c>
      <c r="M606" s="21" t="s">
        <v>312</v>
      </c>
      <c r="N606" s="21" t="s">
        <v>602</v>
      </c>
      <c r="O606" s="21" t="s">
        <v>1739</v>
      </c>
      <c r="P606" s="3" t="s">
        <v>48</v>
      </c>
      <c r="Q606" s="3" t="s">
        <v>43</v>
      </c>
      <c r="R606" s="45">
        <v>45274</v>
      </c>
      <c r="S606" s="3" t="s">
        <v>2957</v>
      </c>
      <c r="T606" s="5">
        <v>44015</v>
      </c>
      <c r="U606" s="5">
        <v>44462</v>
      </c>
      <c r="V606" s="12"/>
      <c r="W606" s="5"/>
      <c r="X606" s="5"/>
      <c r="Y606" s="5" t="s">
        <v>853</v>
      </c>
      <c r="Z606" s="5"/>
      <c r="AA606" s="35"/>
      <c r="AB606" s="51" t="s">
        <v>4926</v>
      </c>
      <c r="AC606" s="51" t="s">
        <v>4927</v>
      </c>
      <c r="AD606" s="51" t="s">
        <v>4926</v>
      </c>
    </row>
    <row r="607" spans="2:30" ht="15" customHeight="1" x14ac:dyDescent="0.3">
      <c r="B607" s="68">
        <v>602</v>
      </c>
      <c r="C607" s="19">
        <v>1015</v>
      </c>
      <c r="D607" s="69">
        <v>170707</v>
      </c>
      <c r="E607" s="70" t="s">
        <v>2611</v>
      </c>
      <c r="F607" s="21" t="s">
        <v>24</v>
      </c>
      <c r="G607" s="21" t="s">
        <v>33</v>
      </c>
      <c r="H607" s="22" t="s">
        <v>127</v>
      </c>
      <c r="I607" s="23" t="s">
        <v>2428</v>
      </c>
      <c r="J607" s="23" t="s">
        <v>402</v>
      </c>
      <c r="K607" s="21" t="s">
        <v>4048</v>
      </c>
      <c r="L607" s="24" t="s">
        <v>242</v>
      </c>
      <c r="M607" s="21" t="s">
        <v>243</v>
      </c>
      <c r="N607" s="21" t="s">
        <v>257</v>
      </c>
      <c r="O607" s="21" t="s">
        <v>673</v>
      </c>
      <c r="P607" s="3" t="s">
        <v>50</v>
      </c>
      <c r="Q607" s="3" t="s">
        <v>43</v>
      </c>
      <c r="R607" s="45">
        <v>44134</v>
      </c>
      <c r="S607" s="3" t="s">
        <v>2612</v>
      </c>
      <c r="T607" s="5">
        <v>44090</v>
      </c>
      <c r="U607" s="5">
        <v>44645</v>
      </c>
      <c r="V607" s="12"/>
      <c r="W607" s="5"/>
      <c r="X607" s="5"/>
      <c r="Y607" s="5" t="s">
        <v>853</v>
      </c>
      <c r="Z607" s="5"/>
      <c r="AA607" s="35"/>
      <c r="AB607" s="51" t="s">
        <v>4926</v>
      </c>
      <c r="AC607" s="51" t="s">
        <v>4926</v>
      </c>
      <c r="AD607" s="51" t="s">
        <v>4926</v>
      </c>
    </row>
    <row r="608" spans="2:30" ht="15" customHeight="1" x14ac:dyDescent="0.3">
      <c r="B608" s="68">
        <v>603</v>
      </c>
      <c r="C608" s="19">
        <v>1016</v>
      </c>
      <c r="D608" s="69">
        <v>170708</v>
      </c>
      <c r="E608" s="70" t="s">
        <v>2613</v>
      </c>
      <c r="F608" s="21" t="s">
        <v>2614</v>
      </c>
      <c r="G608" s="21" t="s">
        <v>33</v>
      </c>
      <c r="H608" s="22" t="s">
        <v>127</v>
      </c>
      <c r="I608" s="23" t="s">
        <v>2414</v>
      </c>
      <c r="J608" s="23" t="s">
        <v>402</v>
      </c>
      <c r="K608" s="21" t="s">
        <v>4049</v>
      </c>
      <c r="L608" s="24" t="s">
        <v>242</v>
      </c>
      <c r="M608" s="21" t="s">
        <v>266</v>
      </c>
      <c r="N608" s="21" t="s">
        <v>639</v>
      </c>
      <c r="O608" s="21" t="s">
        <v>1731</v>
      </c>
      <c r="P608" s="3" t="s">
        <v>48</v>
      </c>
      <c r="Q608" s="3" t="s">
        <v>2957</v>
      </c>
      <c r="R608" s="45" t="s">
        <v>2957</v>
      </c>
      <c r="S608" s="3" t="s">
        <v>2957</v>
      </c>
      <c r="T608" s="5">
        <v>44089</v>
      </c>
      <c r="U608" s="5">
        <v>45166</v>
      </c>
      <c r="V608" s="12"/>
      <c r="W608" s="5"/>
      <c r="X608" s="5"/>
      <c r="Y608" s="5" t="s">
        <v>853</v>
      </c>
      <c r="Z608" s="5"/>
      <c r="AA608" s="35"/>
      <c r="AB608" s="51" t="s">
        <v>4926</v>
      </c>
      <c r="AC608" s="51" t="s">
        <v>4927</v>
      </c>
      <c r="AD608" s="51" t="s">
        <v>4927</v>
      </c>
    </row>
    <row r="609" spans="2:30" ht="15" customHeight="1" x14ac:dyDescent="0.3">
      <c r="B609" s="68">
        <v>604</v>
      </c>
      <c r="C609" s="19">
        <v>1017</v>
      </c>
      <c r="D609" s="69">
        <v>170709</v>
      </c>
      <c r="E609" s="70" t="s">
        <v>5037</v>
      </c>
      <c r="F609" s="21" t="s">
        <v>5038</v>
      </c>
      <c r="G609" s="21" t="s">
        <v>33</v>
      </c>
      <c r="H609" s="22" t="s">
        <v>127</v>
      </c>
      <c r="I609" s="23" t="s">
        <v>2417</v>
      </c>
      <c r="J609" s="23" t="s">
        <v>402</v>
      </c>
      <c r="K609" s="21" t="s">
        <v>4050</v>
      </c>
      <c r="L609" s="24" t="s">
        <v>242</v>
      </c>
      <c r="M609" s="21" t="s">
        <v>243</v>
      </c>
      <c r="N609" s="21" t="s">
        <v>313</v>
      </c>
      <c r="O609" s="21" t="s">
        <v>347</v>
      </c>
      <c r="P609" s="3" t="s">
        <v>50</v>
      </c>
      <c r="Q609" s="3" t="s">
        <v>43</v>
      </c>
      <c r="R609" s="45">
        <v>43921</v>
      </c>
      <c r="S609" s="3" t="s">
        <v>2615</v>
      </c>
      <c r="T609" s="5">
        <v>44070</v>
      </c>
      <c r="U609" s="5">
        <v>45224</v>
      </c>
      <c r="V609" s="12" t="s">
        <v>5039</v>
      </c>
      <c r="W609" s="5"/>
      <c r="X609" s="5"/>
      <c r="Y609" s="5" t="s">
        <v>853</v>
      </c>
      <c r="Z609" s="5"/>
      <c r="AA609" s="35"/>
      <c r="AB609" s="51" t="s">
        <v>4926</v>
      </c>
      <c r="AC609" s="51" t="s">
        <v>4927</v>
      </c>
      <c r="AD609" s="51" t="s">
        <v>4926</v>
      </c>
    </row>
    <row r="610" spans="2:30" ht="15" customHeight="1" x14ac:dyDescent="0.3">
      <c r="B610" s="68">
        <v>605</v>
      </c>
      <c r="C610" s="19">
        <v>1018</v>
      </c>
      <c r="D610" s="69">
        <v>170710</v>
      </c>
      <c r="E610" s="70" t="s">
        <v>5040</v>
      </c>
      <c r="F610" s="21" t="s">
        <v>5041</v>
      </c>
      <c r="G610" s="21" t="s">
        <v>33</v>
      </c>
      <c r="H610" s="22" t="s">
        <v>127</v>
      </c>
      <c r="I610" s="23" t="s">
        <v>2417</v>
      </c>
      <c r="J610" s="23" t="s">
        <v>402</v>
      </c>
      <c r="K610" s="21" t="s">
        <v>4051</v>
      </c>
      <c r="L610" s="24" t="s">
        <v>242</v>
      </c>
      <c r="M610" s="21" t="s">
        <v>243</v>
      </c>
      <c r="N610" s="21" t="s">
        <v>313</v>
      </c>
      <c r="O610" s="21" t="s">
        <v>347</v>
      </c>
      <c r="P610" s="3" t="s">
        <v>50</v>
      </c>
      <c r="Q610" s="3" t="s">
        <v>43</v>
      </c>
      <c r="R610" s="45">
        <v>43921</v>
      </c>
      <c r="S610" s="3" t="s">
        <v>2616</v>
      </c>
      <c r="T610" s="5">
        <v>44043</v>
      </c>
      <c r="U610" s="5">
        <v>45273</v>
      </c>
      <c r="V610" s="12" t="s">
        <v>5042</v>
      </c>
      <c r="W610" s="5"/>
      <c r="X610" s="5"/>
      <c r="Y610" s="5" t="s">
        <v>853</v>
      </c>
      <c r="Z610" s="5"/>
      <c r="AA610" s="35"/>
      <c r="AB610" s="51" t="s">
        <v>4926</v>
      </c>
      <c r="AC610" s="51" t="s">
        <v>4927</v>
      </c>
      <c r="AD610" s="51" t="s">
        <v>4926</v>
      </c>
    </row>
    <row r="611" spans="2:30" ht="15" customHeight="1" x14ac:dyDescent="0.3">
      <c r="B611" s="68">
        <v>606</v>
      </c>
      <c r="C611" s="19">
        <v>1019</v>
      </c>
      <c r="D611" s="69">
        <v>170712</v>
      </c>
      <c r="E611" s="70" t="s">
        <v>2617</v>
      </c>
      <c r="F611" s="21" t="s">
        <v>2618</v>
      </c>
      <c r="G611" s="21" t="s">
        <v>33</v>
      </c>
      <c r="H611" s="22" t="s">
        <v>127</v>
      </c>
      <c r="I611" s="23" t="s">
        <v>2409</v>
      </c>
      <c r="J611" s="23" t="s">
        <v>402</v>
      </c>
      <c r="K611" s="21" t="s">
        <v>4052</v>
      </c>
      <c r="L611" s="24" t="s">
        <v>242</v>
      </c>
      <c r="M611" s="21" t="s">
        <v>243</v>
      </c>
      <c r="N611" s="21" t="s">
        <v>267</v>
      </c>
      <c r="O611" s="21" t="s">
        <v>268</v>
      </c>
      <c r="P611" s="3" t="s">
        <v>48</v>
      </c>
      <c r="Q611" s="3" t="s">
        <v>2957</v>
      </c>
      <c r="R611" s="45" t="s">
        <v>2957</v>
      </c>
      <c r="S611" s="3" t="s">
        <v>2957</v>
      </c>
      <c r="T611" s="5">
        <v>44078</v>
      </c>
      <c r="U611" s="5">
        <v>44442</v>
      </c>
      <c r="V611" s="12"/>
      <c r="W611" s="5"/>
      <c r="X611" s="5"/>
      <c r="Y611" s="5" t="s">
        <v>853</v>
      </c>
      <c r="Z611" s="5"/>
      <c r="AA611" s="35"/>
      <c r="AB611" s="51" t="s">
        <v>4926</v>
      </c>
      <c r="AC611" s="51" t="s">
        <v>4927</v>
      </c>
      <c r="AD611" s="51" t="s">
        <v>4927</v>
      </c>
    </row>
    <row r="612" spans="2:30" ht="15" customHeight="1" x14ac:dyDescent="0.3">
      <c r="B612" s="68">
        <v>607</v>
      </c>
      <c r="C612" s="19">
        <v>1020</v>
      </c>
      <c r="D612" s="69">
        <v>170714</v>
      </c>
      <c r="E612" s="70" t="s">
        <v>351</v>
      </c>
      <c r="F612" s="21" t="s">
        <v>2619</v>
      </c>
      <c r="G612" s="21" t="s">
        <v>33</v>
      </c>
      <c r="H612" s="22" t="s">
        <v>127</v>
      </c>
      <c r="I612" s="23" t="s">
        <v>2409</v>
      </c>
      <c r="J612" s="23" t="s">
        <v>402</v>
      </c>
      <c r="K612" s="21" t="s">
        <v>4053</v>
      </c>
      <c r="L612" s="24" t="s">
        <v>280</v>
      </c>
      <c r="M612" s="21" t="s">
        <v>243</v>
      </c>
      <c r="N612" s="21" t="s">
        <v>275</v>
      </c>
      <c r="O612" s="21" t="s">
        <v>276</v>
      </c>
      <c r="P612" s="3" t="s">
        <v>50</v>
      </c>
      <c r="Q612" s="3" t="s">
        <v>43</v>
      </c>
      <c r="R612" s="45">
        <v>44358</v>
      </c>
      <c r="S612" s="3"/>
      <c r="T612" s="5">
        <v>44077</v>
      </c>
      <c r="U612" s="5">
        <v>44077</v>
      </c>
      <c r="V612" s="12"/>
      <c r="W612" s="5"/>
      <c r="X612" s="5"/>
      <c r="Y612" s="5" t="s">
        <v>853</v>
      </c>
      <c r="Z612" s="5"/>
      <c r="AA612" s="35"/>
      <c r="AB612" s="51" t="s">
        <v>4926</v>
      </c>
      <c r="AC612" s="51" t="s">
        <v>4927</v>
      </c>
      <c r="AD612" s="51" t="s">
        <v>4926</v>
      </c>
    </row>
    <row r="613" spans="2:30" ht="15" customHeight="1" x14ac:dyDescent="0.3">
      <c r="B613" s="68">
        <v>608</v>
      </c>
      <c r="C613" s="19">
        <v>1021</v>
      </c>
      <c r="D613" s="69">
        <v>170715</v>
      </c>
      <c r="E613" s="70" t="s">
        <v>2620</v>
      </c>
      <c r="F613" s="21" t="s">
        <v>2621</v>
      </c>
      <c r="G613" s="21" t="s">
        <v>33</v>
      </c>
      <c r="H613" s="22" t="s">
        <v>127</v>
      </c>
      <c r="I613" s="23" t="s">
        <v>2428</v>
      </c>
      <c r="J613" s="23" t="s">
        <v>402</v>
      </c>
      <c r="K613" s="21" t="s">
        <v>4054</v>
      </c>
      <c r="L613" s="24" t="s">
        <v>242</v>
      </c>
      <c r="M613" s="21" t="s">
        <v>266</v>
      </c>
      <c r="N613" s="21" t="s">
        <v>313</v>
      </c>
      <c r="O613" s="21" t="s">
        <v>314</v>
      </c>
      <c r="P613" s="3" t="s">
        <v>50</v>
      </c>
      <c r="Q613" s="3" t="s">
        <v>43</v>
      </c>
      <c r="R613" s="45">
        <v>43872</v>
      </c>
      <c r="S613" s="3" t="s">
        <v>2622</v>
      </c>
      <c r="T613" s="5">
        <v>44063</v>
      </c>
      <c r="U613" s="5">
        <v>44417</v>
      </c>
      <c r="V613" s="12"/>
      <c r="W613" s="5"/>
      <c r="X613" s="5"/>
      <c r="Y613" s="5" t="s">
        <v>853</v>
      </c>
      <c r="Z613" s="5"/>
      <c r="AA613" s="35"/>
      <c r="AB613" s="51" t="s">
        <v>4926</v>
      </c>
      <c r="AC613" s="51" t="s">
        <v>4927</v>
      </c>
      <c r="AD613" s="51" t="s">
        <v>4926</v>
      </c>
    </row>
    <row r="614" spans="2:30" ht="15" customHeight="1" x14ac:dyDescent="0.3">
      <c r="B614" s="68">
        <v>609</v>
      </c>
      <c r="C614" s="19">
        <v>1022</v>
      </c>
      <c r="D614" s="69">
        <v>170716</v>
      </c>
      <c r="E614" s="70" t="s">
        <v>2623</v>
      </c>
      <c r="F614" s="21" t="s">
        <v>2624</v>
      </c>
      <c r="G614" s="21" t="s">
        <v>33</v>
      </c>
      <c r="H614" s="22" t="s">
        <v>141</v>
      </c>
      <c r="I614" s="23" t="s">
        <v>2452</v>
      </c>
      <c r="J614" s="23" t="s">
        <v>402</v>
      </c>
      <c r="K614" s="21" t="s">
        <v>4055</v>
      </c>
      <c r="L614" s="24" t="s">
        <v>242</v>
      </c>
      <c r="M614" s="21" t="s">
        <v>256</v>
      </c>
      <c r="N614" s="21" t="s">
        <v>398</v>
      </c>
      <c r="O614" s="21" t="s">
        <v>1147</v>
      </c>
      <c r="P614" s="3" t="s">
        <v>50</v>
      </c>
      <c r="Q614" s="3" t="s">
        <v>43</v>
      </c>
      <c r="R614" s="45">
        <v>45288</v>
      </c>
      <c r="S614" s="3" t="s">
        <v>2625</v>
      </c>
      <c r="T614" s="5">
        <v>44075</v>
      </c>
      <c r="U614" s="5">
        <v>44075</v>
      </c>
      <c r="V614" s="12"/>
      <c r="W614" s="5"/>
      <c r="X614" s="5"/>
      <c r="Y614" s="5" t="s">
        <v>853</v>
      </c>
      <c r="Z614" s="5"/>
      <c r="AA614" s="35"/>
      <c r="AB614" s="51" t="s">
        <v>4926</v>
      </c>
      <c r="AC614" s="51" t="s">
        <v>4927</v>
      </c>
      <c r="AD614" s="51" t="s">
        <v>4927</v>
      </c>
    </row>
    <row r="615" spans="2:30" ht="15" customHeight="1" x14ac:dyDescent="0.3">
      <c r="B615" s="68">
        <v>610</v>
      </c>
      <c r="C615" s="19">
        <v>1023</v>
      </c>
      <c r="D615" s="69">
        <v>170717</v>
      </c>
      <c r="E615" s="70" t="s">
        <v>432</v>
      </c>
      <c r="F615" s="21" t="s">
        <v>3108</v>
      </c>
      <c r="G615" s="21" t="s">
        <v>33</v>
      </c>
      <c r="H615" s="22" t="s">
        <v>127</v>
      </c>
      <c r="I615" s="23" t="s">
        <v>2428</v>
      </c>
      <c r="J615" s="23" t="s">
        <v>402</v>
      </c>
      <c r="K615" s="21" t="s">
        <v>4056</v>
      </c>
      <c r="L615" s="24" t="s">
        <v>242</v>
      </c>
      <c r="M615" s="21" t="s">
        <v>243</v>
      </c>
      <c r="N615" s="21" t="s">
        <v>300</v>
      </c>
      <c r="O615" s="21" t="s">
        <v>301</v>
      </c>
      <c r="P615" s="3" t="s">
        <v>50</v>
      </c>
      <c r="Q615" s="3" t="s">
        <v>43</v>
      </c>
      <c r="R615" s="45">
        <v>44559</v>
      </c>
      <c r="S615" s="3" t="s">
        <v>2992</v>
      </c>
      <c r="T615" s="5">
        <v>44193</v>
      </c>
      <c r="U615" s="5">
        <v>45264</v>
      </c>
      <c r="V615" s="12"/>
      <c r="W615" s="5"/>
      <c r="X615" s="5"/>
      <c r="Y615" s="5" t="s">
        <v>853</v>
      </c>
      <c r="Z615" s="5"/>
      <c r="AA615" s="35"/>
      <c r="AB615" s="51" t="s">
        <v>4926</v>
      </c>
      <c r="AC615" s="51" t="s">
        <v>4926</v>
      </c>
      <c r="AD615" s="51" t="s">
        <v>4926</v>
      </c>
    </row>
    <row r="616" spans="2:30" ht="15" customHeight="1" x14ac:dyDescent="0.3">
      <c r="B616" s="68">
        <v>611</v>
      </c>
      <c r="C616" s="19">
        <v>1024</v>
      </c>
      <c r="D616" s="69">
        <v>170718</v>
      </c>
      <c r="E616" s="70" t="s">
        <v>2626</v>
      </c>
      <c r="F616" s="21" t="s">
        <v>2627</v>
      </c>
      <c r="G616" s="21" t="s">
        <v>33</v>
      </c>
      <c r="H616" s="22" t="s">
        <v>127</v>
      </c>
      <c r="I616" s="23" t="s">
        <v>2417</v>
      </c>
      <c r="J616" s="23" t="s">
        <v>402</v>
      </c>
      <c r="K616" s="21" t="s">
        <v>4057</v>
      </c>
      <c r="L616" s="24" t="s">
        <v>242</v>
      </c>
      <c r="M616" s="21" t="s">
        <v>266</v>
      </c>
      <c r="N616" s="21" t="s">
        <v>308</v>
      </c>
      <c r="O616" s="21" t="s">
        <v>673</v>
      </c>
      <c r="P616" s="3" t="s">
        <v>50</v>
      </c>
      <c r="Q616" s="3" t="s">
        <v>43</v>
      </c>
      <c r="R616" s="45">
        <v>43944</v>
      </c>
      <c r="S616" s="3" t="s">
        <v>2628</v>
      </c>
      <c r="T616" s="5">
        <v>44071</v>
      </c>
      <c r="U616" s="5">
        <v>44071</v>
      </c>
      <c r="V616" s="12"/>
      <c r="W616" s="5"/>
      <c r="X616" s="5"/>
      <c r="Y616" s="5" t="s">
        <v>853</v>
      </c>
      <c r="Z616" s="5"/>
      <c r="AA616" s="35"/>
      <c r="AB616" s="51" t="s">
        <v>4926</v>
      </c>
      <c r="AC616" s="51" t="s">
        <v>4927</v>
      </c>
      <c r="AD616" s="51" t="s">
        <v>4927</v>
      </c>
    </row>
    <row r="617" spans="2:30" ht="15" customHeight="1" x14ac:dyDescent="0.3">
      <c r="B617" s="68">
        <v>612</v>
      </c>
      <c r="C617" s="19">
        <v>1025</v>
      </c>
      <c r="D617" s="69">
        <v>170719</v>
      </c>
      <c r="E617" s="70" t="s">
        <v>2629</v>
      </c>
      <c r="F617" s="21" t="s">
        <v>2630</v>
      </c>
      <c r="G617" s="21" t="s">
        <v>33</v>
      </c>
      <c r="H617" s="22" t="s">
        <v>127</v>
      </c>
      <c r="I617" s="23" t="s">
        <v>2428</v>
      </c>
      <c r="J617" s="23" t="s">
        <v>402</v>
      </c>
      <c r="K617" s="21" t="s">
        <v>4058</v>
      </c>
      <c r="L617" s="24" t="s">
        <v>242</v>
      </c>
      <c r="M617" s="21" t="s">
        <v>243</v>
      </c>
      <c r="N617" s="21" t="s">
        <v>308</v>
      </c>
      <c r="O617" s="21" t="s">
        <v>673</v>
      </c>
      <c r="P617" s="3" t="s">
        <v>50</v>
      </c>
      <c r="Q617" s="3" t="s">
        <v>43</v>
      </c>
      <c r="R617" s="45">
        <v>44033</v>
      </c>
      <c r="S617" s="3" t="s">
        <v>2631</v>
      </c>
      <c r="T617" s="5">
        <v>44084</v>
      </c>
      <c r="U617" s="5">
        <v>44957</v>
      </c>
      <c r="V617" s="12"/>
      <c r="W617" s="5"/>
      <c r="X617" s="5"/>
      <c r="Y617" s="5" t="s">
        <v>853</v>
      </c>
      <c r="Z617" s="5"/>
      <c r="AA617" s="35"/>
      <c r="AB617" s="51" t="s">
        <v>4926</v>
      </c>
      <c r="AC617" s="51" t="s">
        <v>4926</v>
      </c>
      <c r="AD617" s="51" t="s">
        <v>4926</v>
      </c>
    </row>
    <row r="618" spans="2:30" ht="15" customHeight="1" x14ac:dyDescent="0.3">
      <c r="B618" s="68">
        <v>613</v>
      </c>
      <c r="C618" s="19">
        <v>1026</v>
      </c>
      <c r="D618" s="69">
        <v>170720</v>
      </c>
      <c r="E618" s="70" t="s">
        <v>2632</v>
      </c>
      <c r="F618" s="21" t="s">
        <v>2633</v>
      </c>
      <c r="G618" s="21" t="s">
        <v>33</v>
      </c>
      <c r="H618" s="22" t="s">
        <v>127</v>
      </c>
      <c r="I618" s="23" t="s">
        <v>2428</v>
      </c>
      <c r="J618" s="23" t="s">
        <v>402</v>
      </c>
      <c r="K618" s="21" t="s">
        <v>4059</v>
      </c>
      <c r="L618" s="24" t="s">
        <v>242</v>
      </c>
      <c r="M618" s="21" t="s">
        <v>266</v>
      </c>
      <c r="N618" s="21" t="s">
        <v>300</v>
      </c>
      <c r="O618" s="21" t="s">
        <v>439</v>
      </c>
      <c r="P618" s="3" t="s">
        <v>50</v>
      </c>
      <c r="Q618" s="3" t="s">
        <v>43</v>
      </c>
      <c r="R618" s="45">
        <v>44342</v>
      </c>
      <c r="S618" s="3" t="s">
        <v>4060</v>
      </c>
      <c r="T618" s="5">
        <v>44168</v>
      </c>
      <c r="U618" s="5">
        <v>44585</v>
      </c>
      <c r="V618" s="12"/>
      <c r="W618" s="5"/>
      <c r="X618" s="5"/>
      <c r="Y618" s="5" t="s">
        <v>853</v>
      </c>
      <c r="Z618" s="5"/>
      <c r="AA618" s="35"/>
      <c r="AB618" s="51" t="s">
        <v>4926</v>
      </c>
      <c r="AC618" s="51" t="s">
        <v>4926</v>
      </c>
      <c r="AD618" s="51" t="s">
        <v>4927</v>
      </c>
    </row>
    <row r="619" spans="2:30" ht="15" customHeight="1" x14ac:dyDescent="0.3">
      <c r="B619" s="68">
        <v>614</v>
      </c>
      <c r="C619" s="19">
        <v>1027</v>
      </c>
      <c r="D619" s="69">
        <v>170721</v>
      </c>
      <c r="E619" s="70" t="s">
        <v>2634</v>
      </c>
      <c r="F619" s="21" t="s">
        <v>2635</v>
      </c>
      <c r="G619" s="21" t="s">
        <v>33</v>
      </c>
      <c r="H619" s="22" t="s">
        <v>127</v>
      </c>
      <c r="I619" s="23" t="s">
        <v>2414</v>
      </c>
      <c r="J619" s="23" t="s">
        <v>402</v>
      </c>
      <c r="K619" s="21" t="s">
        <v>4061</v>
      </c>
      <c r="L619" s="24" t="s">
        <v>242</v>
      </c>
      <c r="M619" s="21" t="s">
        <v>256</v>
      </c>
      <c r="N619" s="21" t="s">
        <v>308</v>
      </c>
      <c r="O619" s="21" t="s">
        <v>673</v>
      </c>
      <c r="P619" s="3" t="s">
        <v>50</v>
      </c>
      <c r="Q619" s="3" t="s">
        <v>43</v>
      </c>
      <c r="R619" s="45">
        <v>44050</v>
      </c>
      <c r="S619" s="3" t="s">
        <v>2636</v>
      </c>
      <c r="T619" s="5">
        <v>44103</v>
      </c>
      <c r="U619" s="5">
        <v>44586</v>
      </c>
      <c r="V619" s="12"/>
      <c r="W619" s="5"/>
      <c r="X619" s="5"/>
      <c r="Y619" s="5" t="s">
        <v>853</v>
      </c>
      <c r="Z619" s="5"/>
      <c r="AA619" s="35"/>
      <c r="AB619" s="51" t="s">
        <v>4926</v>
      </c>
      <c r="AC619" s="51" t="s">
        <v>4927</v>
      </c>
      <c r="AD619" s="51" t="s">
        <v>4927</v>
      </c>
    </row>
    <row r="620" spans="2:30" ht="15" customHeight="1" x14ac:dyDescent="0.3">
      <c r="B620" s="68">
        <v>615</v>
      </c>
      <c r="C620" s="19">
        <v>1028</v>
      </c>
      <c r="D620" s="69">
        <v>170722</v>
      </c>
      <c r="E620" s="70" t="s">
        <v>2637</v>
      </c>
      <c r="F620" s="21" t="s">
        <v>3109</v>
      </c>
      <c r="G620" s="21" t="s">
        <v>33</v>
      </c>
      <c r="H620" s="22" t="s">
        <v>127</v>
      </c>
      <c r="I620" s="23" t="s">
        <v>2450</v>
      </c>
      <c r="J620" s="23" t="s">
        <v>402</v>
      </c>
      <c r="K620" s="21" t="s">
        <v>4062</v>
      </c>
      <c r="L620" s="24" t="s">
        <v>242</v>
      </c>
      <c r="M620" s="21" t="s">
        <v>243</v>
      </c>
      <c r="N620" s="21" t="s">
        <v>639</v>
      </c>
      <c r="O620" s="21" t="s">
        <v>640</v>
      </c>
      <c r="P620" s="3" t="s">
        <v>48</v>
      </c>
      <c r="Q620" s="3" t="s">
        <v>2957</v>
      </c>
      <c r="R620" s="45" t="s">
        <v>2957</v>
      </c>
      <c r="S620" s="3" t="s">
        <v>2957</v>
      </c>
      <c r="T620" s="5">
        <v>44076</v>
      </c>
      <c r="U620" s="5">
        <v>44641</v>
      </c>
      <c r="V620" s="12" t="s">
        <v>4063</v>
      </c>
      <c r="W620" s="5"/>
      <c r="X620" s="5"/>
      <c r="Y620" s="5" t="s">
        <v>853</v>
      </c>
      <c r="Z620" s="5"/>
      <c r="AA620" s="35"/>
      <c r="AB620" s="51" t="s">
        <v>4926</v>
      </c>
      <c r="AC620" s="51" t="s">
        <v>4926</v>
      </c>
      <c r="AD620" s="51" t="s">
        <v>4927</v>
      </c>
    </row>
    <row r="621" spans="2:30" ht="15" customHeight="1" x14ac:dyDescent="0.3">
      <c r="B621" s="68">
        <v>616</v>
      </c>
      <c r="C621" s="19">
        <v>1210</v>
      </c>
      <c r="D621" s="69">
        <v>170723</v>
      </c>
      <c r="E621" s="72" t="s">
        <v>2939</v>
      </c>
      <c r="F621" s="21" t="s">
        <v>3110</v>
      </c>
      <c r="G621" s="2" t="s">
        <v>33</v>
      </c>
      <c r="H621" s="2" t="s">
        <v>127</v>
      </c>
      <c r="I621" s="2" t="s">
        <v>2417</v>
      </c>
      <c r="J621" s="2" t="s">
        <v>402</v>
      </c>
      <c r="K621" s="21" t="s">
        <v>2940</v>
      </c>
      <c r="L621" s="3" t="s">
        <v>242</v>
      </c>
      <c r="M621" s="2" t="s">
        <v>256</v>
      </c>
      <c r="N621" s="35" t="s">
        <v>313</v>
      </c>
      <c r="O621" s="35" t="s">
        <v>1147</v>
      </c>
      <c r="P621" s="3" t="s">
        <v>48</v>
      </c>
      <c r="Q621" s="3" t="s">
        <v>2957</v>
      </c>
      <c r="R621" s="45" t="s">
        <v>2957</v>
      </c>
      <c r="S621" s="3" t="s">
        <v>2957</v>
      </c>
      <c r="T621" s="5">
        <v>44692</v>
      </c>
      <c r="U621" s="5">
        <v>44692</v>
      </c>
      <c r="V621" s="12" t="s">
        <v>3447</v>
      </c>
      <c r="W621" s="5" t="s">
        <v>853</v>
      </c>
      <c r="X621" s="5"/>
      <c r="Y621" s="5" t="s">
        <v>853</v>
      </c>
      <c r="Z621" s="5"/>
      <c r="AA621" s="35"/>
      <c r="AB621" s="51" t="s">
        <v>4926</v>
      </c>
      <c r="AC621" s="51" t="s">
        <v>4927</v>
      </c>
      <c r="AD621" s="51" t="s">
        <v>4926</v>
      </c>
    </row>
    <row r="622" spans="2:30" ht="15" customHeight="1" x14ac:dyDescent="0.3">
      <c r="B622" s="68">
        <v>617</v>
      </c>
      <c r="C622" s="19">
        <v>1029</v>
      </c>
      <c r="D622" s="69">
        <v>170724</v>
      </c>
      <c r="E622" s="70" t="s">
        <v>2638</v>
      </c>
      <c r="F622" s="21" t="s">
        <v>2639</v>
      </c>
      <c r="G622" s="21" t="s">
        <v>33</v>
      </c>
      <c r="H622" s="22" t="s">
        <v>127</v>
      </c>
      <c r="I622" s="23" t="s">
        <v>2414</v>
      </c>
      <c r="J622" s="23" t="s">
        <v>402</v>
      </c>
      <c r="K622" s="21" t="s">
        <v>4064</v>
      </c>
      <c r="L622" s="24" t="s">
        <v>242</v>
      </c>
      <c r="M622" s="21" t="s">
        <v>256</v>
      </c>
      <c r="N622" s="21" t="s">
        <v>313</v>
      </c>
      <c r="O622" s="21" t="s">
        <v>347</v>
      </c>
      <c r="P622" s="3" t="s">
        <v>50</v>
      </c>
      <c r="Q622" s="3" t="s">
        <v>43</v>
      </c>
      <c r="R622" s="45">
        <v>44134</v>
      </c>
      <c r="S622" s="3" t="s">
        <v>5043</v>
      </c>
      <c r="T622" s="5">
        <v>44076</v>
      </c>
      <c r="U622" s="5">
        <v>44076</v>
      </c>
      <c r="V622" s="12"/>
      <c r="W622" s="5"/>
      <c r="X622" s="5"/>
      <c r="Y622" s="5" t="s">
        <v>853</v>
      </c>
      <c r="Z622" s="5"/>
      <c r="AA622" s="35"/>
      <c r="AB622" s="51" t="s">
        <v>4926</v>
      </c>
      <c r="AC622" s="51" t="s">
        <v>4927</v>
      </c>
      <c r="AD622" s="51" t="s">
        <v>4926</v>
      </c>
    </row>
    <row r="623" spans="2:30" ht="15" customHeight="1" x14ac:dyDescent="0.3">
      <c r="B623" s="68">
        <v>618</v>
      </c>
      <c r="C623" s="19">
        <v>1030</v>
      </c>
      <c r="D623" s="69">
        <v>170725</v>
      </c>
      <c r="E623" s="70" t="s">
        <v>2640</v>
      </c>
      <c r="F623" s="21" t="s">
        <v>4065</v>
      </c>
      <c r="G623" s="21" t="s">
        <v>33</v>
      </c>
      <c r="H623" s="22" t="s">
        <v>127</v>
      </c>
      <c r="I623" s="23" t="s">
        <v>2409</v>
      </c>
      <c r="J623" s="23" t="s">
        <v>402</v>
      </c>
      <c r="K623" s="21" t="s">
        <v>3888</v>
      </c>
      <c r="L623" s="24" t="s">
        <v>242</v>
      </c>
      <c r="M623" s="21" t="s">
        <v>243</v>
      </c>
      <c r="N623" s="21" t="s">
        <v>275</v>
      </c>
      <c r="O623" s="21" t="s">
        <v>276</v>
      </c>
      <c r="P623" s="3" t="s">
        <v>50</v>
      </c>
      <c r="Q623" s="3" t="s">
        <v>43</v>
      </c>
      <c r="R623" s="45">
        <v>44391</v>
      </c>
      <c r="S623" s="3" t="s">
        <v>2993</v>
      </c>
      <c r="T623" s="5">
        <v>44090</v>
      </c>
      <c r="U623" s="5">
        <v>45112</v>
      </c>
      <c r="V623" s="12" t="s">
        <v>4066</v>
      </c>
      <c r="W623" s="5"/>
      <c r="X623" s="5"/>
      <c r="Y623" s="5" t="s">
        <v>853</v>
      </c>
      <c r="Z623" s="5"/>
      <c r="AA623" s="35"/>
      <c r="AB623" s="51" t="s">
        <v>4926</v>
      </c>
      <c r="AC623" s="51" t="s">
        <v>4927</v>
      </c>
      <c r="AD623" s="51" t="s">
        <v>4927</v>
      </c>
    </row>
    <row r="624" spans="2:30" ht="15" customHeight="1" x14ac:dyDescent="0.3">
      <c r="B624" s="68">
        <v>619</v>
      </c>
      <c r="C624" s="19">
        <v>1031</v>
      </c>
      <c r="D624" s="69">
        <v>170727</v>
      </c>
      <c r="E624" s="70" t="s">
        <v>2641</v>
      </c>
      <c r="F624" s="21" t="s">
        <v>139</v>
      </c>
      <c r="G624" s="21" t="s">
        <v>33</v>
      </c>
      <c r="H624" s="22" t="s">
        <v>127</v>
      </c>
      <c r="I624" s="23" t="s">
        <v>2642</v>
      </c>
      <c r="J624" s="23" t="s">
        <v>402</v>
      </c>
      <c r="K624" s="21" t="s">
        <v>4067</v>
      </c>
      <c r="L624" s="24" t="s">
        <v>242</v>
      </c>
      <c r="M624" s="21" t="s">
        <v>256</v>
      </c>
      <c r="N624" s="21" t="s">
        <v>602</v>
      </c>
      <c r="O624" s="21" t="s">
        <v>1513</v>
      </c>
      <c r="P624" s="3" t="s">
        <v>48</v>
      </c>
      <c r="Q624" s="3" t="s">
        <v>43</v>
      </c>
      <c r="R624" s="45">
        <v>45266</v>
      </c>
      <c r="S624" s="3" t="s">
        <v>2957</v>
      </c>
      <c r="T624" s="5">
        <v>44097</v>
      </c>
      <c r="U624" s="5">
        <v>44866</v>
      </c>
      <c r="V624" s="12"/>
      <c r="W624" s="5"/>
      <c r="X624" s="5"/>
      <c r="Y624" s="5" t="s">
        <v>853</v>
      </c>
      <c r="Z624" s="5"/>
      <c r="AA624" s="35"/>
      <c r="AB624" s="51" t="s">
        <v>4926</v>
      </c>
      <c r="AC624" s="51" t="s">
        <v>4926</v>
      </c>
      <c r="AD624" s="51" t="s">
        <v>4926</v>
      </c>
    </row>
    <row r="625" spans="2:30" ht="15" customHeight="1" x14ac:dyDescent="0.3">
      <c r="B625" s="68">
        <v>620</v>
      </c>
      <c r="C625" s="19">
        <v>1032</v>
      </c>
      <c r="D625" s="69">
        <v>170728</v>
      </c>
      <c r="E625" s="70" t="s">
        <v>2643</v>
      </c>
      <c r="F625" s="2" t="s">
        <v>3111</v>
      </c>
      <c r="G625" s="21" t="s">
        <v>33</v>
      </c>
      <c r="H625" s="22" t="s">
        <v>127</v>
      </c>
      <c r="I625" s="23" t="s">
        <v>2428</v>
      </c>
      <c r="J625" s="23" t="s">
        <v>402</v>
      </c>
      <c r="K625" s="21" t="s">
        <v>4068</v>
      </c>
      <c r="L625" s="3" t="s">
        <v>242</v>
      </c>
      <c r="M625" s="2" t="s">
        <v>243</v>
      </c>
      <c r="N625" s="2" t="s">
        <v>300</v>
      </c>
      <c r="O625" s="21" t="s">
        <v>959</v>
      </c>
      <c r="P625" s="3" t="s">
        <v>50</v>
      </c>
      <c r="Q625" s="3" t="s">
        <v>43</v>
      </c>
      <c r="R625" s="45">
        <v>44396</v>
      </c>
      <c r="S625" s="3" t="s">
        <v>4069</v>
      </c>
      <c r="T625" s="5">
        <v>44466</v>
      </c>
      <c r="U625" s="5">
        <v>44637</v>
      </c>
      <c r="V625" s="31" t="s">
        <v>4070</v>
      </c>
      <c r="W625" s="5" t="s">
        <v>853</v>
      </c>
      <c r="X625" s="5"/>
      <c r="Y625" s="5" t="s">
        <v>853</v>
      </c>
      <c r="Z625" s="5"/>
      <c r="AA625" s="35" t="s">
        <v>4071</v>
      </c>
      <c r="AB625" s="51" t="s">
        <v>4926</v>
      </c>
      <c r="AC625" s="51" t="s">
        <v>4927</v>
      </c>
      <c r="AD625" s="51" t="s">
        <v>4927</v>
      </c>
    </row>
    <row r="626" spans="2:30" ht="15" customHeight="1" x14ac:dyDescent="0.3">
      <c r="B626" s="68">
        <v>621</v>
      </c>
      <c r="C626" s="19">
        <v>1033</v>
      </c>
      <c r="D626" s="69">
        <v>170729</v>
      </c>
      <c r="E626" s="70" t="s">
        <v>2644</v>
      </c>
      <c r="F626" s="21" t="s">
        <v>140</v>
      </c>
      <c r="G626" s="21" t="s">
        <v>33</v>
      </c>
      <c r="H626" s="22" t="s">
        <v>141</v>
      </c>
      <c r="I626" s="23" t="s">
        <v>2645</v>
      </c>
      <c r="J626" s="23" t="s">
        <v>402</v>
      </c>
      <c r="K626" s="21" t="s">
        <v>4072</v>
      </c>
      <c r="L626" s="24" t="s">
        <v>242</v>
      </c>
      <c r="M626" s="21" t="s">
        <v>243</v>
      </c>
      <c r="N626" s="21" t="s">
        <v>602</v>
      </c>
      <c r="O626" s="21" t="s">
        <v>910</v>
      </c>
      <c r="P626" s="3" t="s">
        <v>48</v>
      </c>
      <c r="Q626" s="3" t="s">
        <v>43</v>
      </c>
      <c r="R626" s="45">
        <v>45279</v>
      </c>
      <c r="S626" s="3" t="s">
        <v>2957</v>
      </c>
      <c r="T626" s="5">
        <v>44124</v>
      </c>
      <c r="U626" s="5">
        <v>44706</v>
      </c>
      <c r="V626" s="12"/>
      <c r="W626" s="5"/>
      <c r="X626" s="5"/>
      <c r="Y626" s="5" t="s">
        <v>853</v>
      </c>
      <c r="Z626" s="5"/>
      <c r="AA626" s="35"/>
      <c r="AB626" s="51" t="s">
        <v>4926</v>
      </c>
      <c r="AC626" s="51" t="s">
        <v>4926</v>
      </c>
      <c r="AD626" s="51" t="s">
        <v>4926</v>
      </c>
    </row>
    <row r="627" spans="2:30" ht="15" customHeight="1" x14ac:dyDescent="0.3">
      <c r="B627" s="68">
        <v>622</v>
      </c>
      <c r="C627" s="19">
        <v>1034</v>
      </c>
      <c r="D627" s="69">
        <v>170732</v>
      </c>
      <c r="E627" s="70" t="s">
        <v>2646</v>
      </c>
      <c r="F627" s="21" t="s">
        <v>2647</v>
      </c>
      <c r="G627" s="21" t="s">
        <v>33</v>
      </c>
      <c r="H627" s="22" t="s">
        <v>127</v>
      </c>
      <c r="I627" s="23" t="s">
        <v>2409</v>
      </c>
      <c r="J627" s="23" t="s">
        <v>402</v>
      </c>
      <c r="K627" s="21" t="s">
        <v>4073</v>
      </c>
      <c r="L627" s="24" t="s">
        <v>242</v>
      </c>
      <c r="M627" s="21" t="s">
        <v>312</v>
      </c>
      <c r="N627" s="21" t="s">
        <v>308</v>
      </c>
      <c r="O627" s="21" t="s">
        <v>450</v>
      </c>
      <c r="P627" s="3" t="s">
        <v>50</v>
      </c>
      <c r="Q627" s="3" t="s">
        <v>43</v>
      </c>
      <c r="R627" s="45">
        <v>44050</v>
      </c>
      <c r="S627" s="3" t="s">
        <v>2648</v>
      </c>
      <c r="T627" s="5">
        <v>44103</v>
      </c>
      <c r="U627" s="5">
        <v>44504</v>
      </c>
      <c r="V627" s="12"/>
      <c r="W627" s="5"/>
      <c r="X627" s="5"/>
      <c r="Y627" s="5" t="s">
        <v>853</v>
      </c>
      <c r="Z627" s="5"/>
      <c r="AA627" s="35"/>
      <c r="AB627" s="51" t="s">
        <v>4926</v>
      </c>
      <c r="AC627" s="51" t="s">
        <v>4927</v>
      </c>
      <c r="AD627" s="51" t="s">
        <v>4926</v>
      </c>
    </row>
    <row r="628" spans="2:30" ht="15" customHeight="1" x14ac:dyDescent="0.3">
      <c r="B628" s="68">
        <v>623</v>
      </c>
      <c r="C628" s="19">
        <v>1035</v>
      </c>
      <c r="D628" s="69">
        <v>170733</v>
      </c>
      <c r="E628" s="70" t="s">
        <v>2214</v>
      </c>
      <c r="F628" s="21" t="s">
        <v>5044</v>
      </c>
      <c r="G628" s="21" t="s">
        <v>33</v>
      </c>
      <c r="H628" s="22" t="s">
        <v>127</v>
      </c>
      <c r="I628" s="23" t="s">
        <v>2414</v>
      </c>
      <c r="J628" s="23" t="s">
        <v>402</v>
      </c>
      <c r="K628" s="21" t="s">
        <v>4074</v>
      </c>
      <c r="L628" s="24" t="s">
        <v>242</v>
      </c>
      <c r="M628" s="21" t="s">
        <v>243</v>
      </c>
      <c r="N628" s="21" t="s">
        <v>398</v>
      </c>
      <c r="O628" s="21" t="s">
        <v>1442</v>
      </c>
      <c r="P628" s="3" t="s">
        <v>48</v>
      </c>
      <c r="Q628" s="3" t="s">
        <v>43</v>
      </c>
      <c r="R628" s="45">
        <v>45287</v>
      </c>
      <c r="S628" s="3" t="s">
        <v>2957</v>
      </c>
      <c r="T628" s="5">
        <v>44088</v>
      </c>
      <c r="U628" s="5">
        <v>45240</v>
      </c>
      <c r="V628" s="12"/>
      <c r="W628" s="5"/>
      <c r="X628" s="5"/>
      <c r="Y628" s="5" t="s">
        <v>853</v>
      </c>
      <c r="Z628" s="5"/>
      <c r="AA628" s="35"/>
      <c r="AB628" s="51" t="s">
        <v>4926</v>
      </c>
      <c r="AC628" s="51" t="s">
        <v>4926</v>
      </c>
      <c r="AD628" s="51" t="s">
        <v>4926</v>
      </c>
    </row>
    <row r="629" spans="2:30" ht="15" customHeight="1" x14ac:dyDescent="0.3">
      <c r="B629" s="68">
        <v>624</v>
      </c>
      <c r="C629" s="19">
        <v>1036</v>
      </c>
      <c r="D629" s="69">
        <v>170734</v>
      </c>
      <c r="E629" s="70" t="s">
        <v>281</v>
      </c>
      <c r="F629" s="21" t="s">
        <v>142</v>
      </c>
      <c r="G629" s="21" t="s">
        <v>33</v>
      </c>
      <c r="H629" s="22" t="s">
        <v>127</v>
      </c>
      <c r="I629" s="23" t="s">
        <v>2409</v>
      </c>
      <c r="J629" s="23" t="s">
        <v>402</v>
      </c>
      <c r="K629" s="21" t="s">
        <v>4075</v>
      </c>
      <c r="L629" s="24" t="s">
        <v>242</v>
      </c>
      <c r="M629" s="21" t="s">
        <v>243</v>
      </c>
      <c r="N629" s="21" t="s">
        <v>275</v>
      </c>
      <c r="O629" s="21" t="s">
        <v>276</v>
      </c>
      <c r="P629" s="3" t="s">
        <v>50</v>
      </c>
      <c r="Q629" s="3" t="s">
        <v>43</v>
      </c>
      <c r="R629" s="45">
        <v>44881</v>
      </c>
      <c r="S629" s="3" t="s">
        <v>4076</v>
      </c>
      <c r="T629" s="5">
        <v>44103</v>
      </c>
      <c r="U629" s="5">
        <v>45273</v>
      </c>
      <c r="V629" s="5"/>
      <c r="W629" s="5"/>
      <c r="X629" s="5"/>
      <c r="Y629" s="5" t="s">
        <v>853</v>
      </c>
      <c r="Z629" s="5"/>
      <c r="AA629" s="35"/>
      <c r="AB629" s="51" t="s">
        <v>4926</v>
      </c>
      <c r="AC629" s="51" t="s">
        <v>4926</v>
      </c>
      <c r="AD629" s="51" t="s">
        <v>4926</v>
      </c>
    </row>
    <row r="630" spans="2:30" ht="15" customHeight="1" x14ac:dyDescent="0.3">
      <c r="B630" s="68">
        <v>625</v>
      </c>
      <c r="C630" s="19">
        <v>1037</v>
      </c>
      <c r="D630" s="69">
        <v>170735</v>
      </c>
      <c r="E630" s="70" t="s">
        <v>2649</v>
      </c>
      <c r="F630" s="21" t="s">
        <v>5045</v>
      </c>
      <c r="G630" s="21" t="s">
        <v>33</v>
      </c>
      <c r="H630" s="22" t="s">
        <v>127</v>
      </c>
      <c r="I630" s="23" t="s">
        <v>2444</v>
      </c>
      <c r="J630" s="23" t="s">
        <v>402</v>
      </c>
      <c r="K630" s="21" t="s">
        <v>4077</v>
      </c>
      <c r="L630" s="24" t="s">
        <v>242</v>
      </c>
      <c r="M630" s="21" t="s">
        <v>256</v>
      </c>
      <c r="N630" s="21" t="s">
        <v>313</v>
      </c>
      <c r="O630" s="21" t="s">
        <v>347</v>
      </c>
      <c r="P630" s="3" t="s">
        <v>48</v>
      </c>
      <c r="Q630" s="3" t="s">
        <v>2957</v>
      </c>
      <c r="R630" s="45" t="s">
        <v>2957</v>
      </c>
      <c r="S630" s="3" t="s">
        <v>2957</v>
      </c>
      <c r="T630" s="5">
        <v>44039</v>
      </c>
      <c r="U630" s="5">
        <v>45294</v>
      </c>
      <c r="V630" s="12"/>
      <c r="W630" s="5"/>
      <c r="X630" s="5"/>
      <c r="Y630" s="5" t="s">
        <v>853</v>
      </c>
      <c r="Z630" s="5"/>
      <c r="AA630" s="35"/>
      <c r="AB630" s="51" t="s">
        <v>4926</v>
      </c>
      <c r="AC630" s="51" t="s">
        <v>4927</v>
      </c>
      <c r="AD630" s="51" t="s">
        <v>4926</v>
      </c>
    </row>
    <row r="631" spans="2:30" ht="15" customHeight="1" x14ac:dyDescent="0.3">
      <c r="B631" s="68">
        <v>626</v>
      </c>
      <c r="C631" s="19">
        <v>1038</v>
      </c>
      <c r="D631" s="69">
        <v>170737</v>
      </c>
      <c r="E631" s="70" t="s">
        <v>2650</v>
      </c>
      <c r="F631" s="21" t="s">
        <v>3112</v>
      </c>
      <c r="G631" s="21" t="s">
        <v>33</v>
      </c>
      <c r="H631" s="22" t="s">
        <v>141</v>
      </c>
      <c r="I631" s="23" t="s">
        <v>2651</v>
      </c>
      <c r="J631" s="23" t="s">
        <v>402</v>
      </c>
      <c r="K631" s="21" t="s">
        <v>4078</v>
      </c>
      <c r="L631" s="24" t="s">
        <v>242</v>
      </c>
      <c r="M631" s="21" t="s">
        <v>312</v>
      </c>
      <c r="N631" s="21" t="s">
        <v>308</v>
      </c>
      <c r="O631" s="21" t="s">
        <v>450</v>
      </c>
      <c r="P631" s="3" t="s">
        <v>50</v>
      </c>
      <c r="Q631" s="3" t="s">
        <v>43</v>
      </c>
      <c r="R631" s="45">
        <v>44151</v>
      </c>
      <c r="S631" s="3" t="s">
        <v>4079</v>
      </c>
      <c r="T631" s="5">
        <v>44124</v>
      </c>
      <c r="U631" s="5">
        <v>44468</v>
      </c>
      <c r="V631" s="12"/>
      <c r="W631" s="5"/>
      <c r="X631" s="5"/>
      <c r="Y631" s="5" t="s">
        <v>853</v>
      </c>
      <c r="Z631" s="5"/>
      <c r="AA631" s="35"/>
      <c r="AB631" s="51" t="s">
        <v>4926</v>
      </c>
      <c r="AC631" s="51" t="s">
        <v>4926</v>
      </c>
      <c r="AD631" s="51" t="s">
        <v>4926</v>
      </c>
    </row>
    <row r="632" spans="2:30" ht="15" customHeight="1" x14ac:dyDescent="0.3">
      <c r="B632" s="68">
        <v>627</v>
      </c>
      <c r="C632" s="19">
        <v>1039</v>
      </c>
      <c r="D632" s="69">
        <v>170739</v>
      </c>
      <c r="E632" s="70" t="s">
        <v>2652</v>
      </c>
      <c r="F632" s="21" t="s">
        <v>2653</v>
      </c>
      <c r="G632" s="21" t="s">
        <v>33</v>
      </c>
      <c r="H632" s="22" t="s">
        <v>127</v>
      </c>
      <c r="I632" s="23" t="s">
        <v>2428</v>
      </c>
      <c r="J632" s="23" t="s">
        <v>402</v>
      </c>
      <c r="K632" s="21" t="s">
        <v>4080</v>
      </c>
      <c r="L632" s="24" t="s">
        <v>242</v>
      </c>
      <c r="M632" s="21" t="s">
        <v>312</v>
      </c>
      <c r="N632" s="21" t="s">
        <v>308</v>
      </c>
      <c r="O632" s="21" t="s">
        <v>673</v>
      </c>
      <c r="P632" s="3" t="s">
        <v>50</v>
      </c>
      <c r="Q632" s="3" t="s">
        <v>43</v>
      </c>
      <c r="R632" s="45">
        <v>44168</v>
      </c>
      <c r="S632" s="3" t="s">
        <v>4081</v>
      </c>
      <c r="T632" s="5">
        <v>44089</v>
      </c>
      <c r="U632" s="5">
        <v>44774</v>
      </c>
      <c r="V632" s="12"/>
      <c r="W632" s="5"/>
      <c r="X632" s="5"/>
      <c r="Y632" s="5" t="s">
        <v>853</v>
      </c>
      <c r="Z632" s="5"/>
      <c r="AA632" s="35"/>
      <c r="AB632" s="51" t="s">
        <v>4926</v>
      </c>
      <c r="AC632" s="51" t="s">
        <v>4926</v>
      </c>
      <c r="AD632" s="51" t="s">
        <v>4926</v>
      </c>
    </row>
    <row r="633" spans="2:30" ht="15" customHeight="1" x14ac:dyDescent="0.3">
      <c r="B633" s="68">
        <v>628</v>
      </c>
      <c r="C633" s="19">
        <v>1040</v>
      </c>
      <c r="D633" s="69">
        <v>170740</v>
      </c>
      <c r="E633" s="70" t="s">
        <v>2654</v>
      </c>
      <c r="F633" s="21" t="s">
        <v>2655</v>
      </c>
      <c r="G633" s="21" t="s">
        <v>33</v>
      </c>
      <c r="H633" s="22" t="s">
        <v>127</v>
      </c>
      <c r="I633" s="23" t="s">
        <v>2406</v>
      </c>
      <c r="J633" s="23" t="s">
        <v>402</v>
      </c>
      <c r="K633" s="21" t="s">
        <v>4082</v>
      </c>
      <c r="L633" s="24" t="s">
        <v>242</v>
      </c>
      <c r="M633" s="21" t="s">
        <v>256</v>
      </c>
      <c r="N633" s="21" t="s">
        <v>257</v>
      </c>
      <c r="O633" s="21" t="s">
        <v>258</v>
      </c>
      <c r="P633" s="3" t="s">
        <v>50</v>
      </c>
      <c r="Q633" s="3" t="s">
        <v>43</v>
      </c>
      <c r="R633" s="45">
        <v>43993</v>
      </c>
      <c r="S633" s="3" t="s">
        <v>2656</v>
      </c>
      <c r="T633" s="5">
        <v>44084</v>
      </c>
      <c r="U633" s="5">
        <v>44133</v>
      </c>
      <c r="V633" s="12"/>
      <c r="W633" s="5"/>
      <c r="X633" s="5"/>
      <c r="Y633" s="5" t="s">
        <v>853</v>
      </c>
      <c r="Z633" s="5"/>
      <c r="AA633" s="35"/>
      <c r="AB633" s="51" t="s">
        <v>4926</v>
      </c>
      <c r="AC633" s="51" t="s">
        <v>4926</v>
      </c>
      <c r="AD633" s="51" t="s">
        <v>4926</v>
      </c>
    </row>
    <row r="634" spans="2:30" ht="15" customHeight="1" x14ac:dyDescent="0.3">
      <c r="B634" s="68">
        <v>629</v>
      </c>
      <c r="C634" s="26">
        <v>1041</v>
      </c>
      <c r="D634" s="71">
        <v>170741</v>
      </c>
      <c r="E634" s="72" t="s">
        <v>2657</v>
      </c>
      <c r="F634" s="21" t="s">
        <v>4083</v>
      </c>
      <c r="G634" s="21" t="s">
        <v>33</v>
      </c>
      <c r="H634" s="27" t="s">
        <v>127</v>
      </c>
      <c r="I634" s="21" t="s">
        <v>2409</v>
      </c>
      <c r="J634" s="21" t="s">
        <v>402</v>
      </c>
      <c r="K634" s="21" t="s">
        <v>4084</v>
      </c>
      <c r="L634" s="24" t="s">
        <v>242</v>
      </c>
      <c r="M634" s="21" t="s">
        <v>243</v>
      </c>
      <c r="N634" s="21" t="s">
        <v>244</v>
      </c>
      <c r="O634" s="21" t="s">
        <v>253</v>
      </c>
      <c r="P634" s="3" t="s">
        <v>50</v>
      </c>
      <c r="Q634" s="3" t="s">
        <v>43</v>
      </c>
      <c r="R634" s="45">
        <v>43558</v>
      </c>
      <c r="S634" s="3" t="s">
        <v>2658</v>
      </c>
      <c r="T634" s="5">
        <v>44083</v>
      </c>
      <c r="U634" s="5">
        <v>45126</v>
      </c>
      <c r="V634" s="12" t="s">
        <v>4085</v>
      </c>
      <c r="W634" s="5"/>
      <c r="X634" s="5"/>
      <c r="Y634" s="5" t="s">
        <v>853</v>
      </c>
      <c r="Z634" s="5"/>
      <c r="AA634" s="35"/>
      <c r="AB634" s="51" t="s">
        <v>4926</v>
      </c>
      <c r="AC634" s="51" t="s">
        <v>4926</v>
      </c>
      <c r="AD634" s="51" t="s">
        <v>4926</v>
      </c>
    </row>
    <row r="635" spans="2:30" ht="15" customHeight="1" x14ac:dyDescent="0.3">
      <c r="B635" s="68">
        <v>630</v>
      </c>
      <c r="C635" s="19">
        <v>1042</v>
      </c>
      <c r="D635" s="69">
        <v>170742</v>
      </c>
      <c r="E635" s="70" t="s">
        <v>2659</v>
      </c>
      <c r="F635" s="21" t="s">
        <v>2660</v>
      </c>
      <c r="G635" s="21" t="s">
        <v>33</v>
      </c>
      <c r="H635" s="22" t="s">
        <v>125</v>
      </c>
      <c r="I635" s="23" t="s">
        <v>773</v>
      </c>
      <c r="J635" s="23" t="s">
        <v>402</v>
      </c>
      <c r="K635" s="21" t="s">
        <v>4086</v>
      </c>
      <c r="L635" s="24" t="s">
        <v>242</v>
      </c>
      <c r="M635" s="21" t="s">
        <v>312</v>
      </c>
      <c r="N635" s="21" t="s">
        <v>398</v>
      </c>
      <c r="O635" s="21" t="s">
        <v>2661</v>
      </c>
      <c r="P635" s="3" t="s">
        <v>48</v>
      </c>
      <c r="Q635" s="3" t="s">
        <v>2957</v>
      </c>
      <c r="R635" s="45" t="s">
        <v>2957</v>
      </c>
      <c r="S635" s="3" t="s">
        <v>2957</v>
      </c>
      <c r="T635" s="5">
        <v>44102</v>
      </c>
      <c r="U635" s="5">
        <v>44923</v>
      </c>
      <c r="V635" s="12"/>
      <c r="W635" s="5"/>
      <c r="X635" s="5"/>
      <c r="Y635" s="5" t="s">
        <v>853</v>
      </c>
      <c r="Z635" s="5"/>
      <c r="AA635" s="35"/>
      <c r="AB635" s="51" t="s">
        <v>4926</v>
      </c>
      <c r="AC635" s="51" t="s">
        <v>4926</v>
      </c>
      <c r="AD635" s="51" t="s">
        <v>4927</v>
      </c>
    </row>
    <row r="636" spans="2:30" ht="15" customHeight="1" x14ac:dyDescent="0.3">
      <c r="B636" s="68">
        <v>631</v>
      </c>
      <c r="C636" s="19">
        <v>1043</v>
      </c>
      <c r="D636" s="69">
        <v>170743</v>
      </c>
      <c r="E636" s="70" t="s">
        <v>2662</v>
      </c>
      <c r="F636" s="21" t="s">
        <v>3142</v>
      </c>
      <c r="G636" s="21" t="s">
        <v>33</v>
      </c>
      <c r="H636" s="22" t="s">
        <v>127</v>
      </c>
      <c r="I636" s="23" t="s">
        <v>2409</v>
      </c>
      <c r="J636" s="23" t="s">
        <v>402</v>
      </c>
      <c r="K636" s="21" t="s">
        <v>4087</v>
      </c>
      <c r="L636" s="24" t="s">
        <v>242</v>
      </c>
      <c r="M636" s="21" t="s">
        <v>243</v>
      </c>
      <c r="N636" s="21" t="s">
        <v>275</v>
      </c>
      <c r="O636" s="21" t="s">
        <v>276</v>
      </c>
      <c r="P636" s="3" t="s">
        <v>50</v>
      </c>
      <c r="Q636" s="3" t="s">
        <v>43</v>
      </c>
      <c r="R636" s="45">
        <v>44888</v>
      </c>
      <c r="S636" s="3" t="s">
        <v>4088</v>
      </c>
      <c r="T636" s="5">
        <v>44097</v>
      </c>
      <c r="U636" s="5">
        <v>45112</v>
      </c>
      <c r="V636" s="12" t="s">
        <v>4089</v>
      </c>
      <c r="W636" s="5"/>
      <c r="X636" s="5"/>
      <c r="Y636" s="5" t="s">
        <v>853</v>
      </c>
      <c r="Z636" s="5"/>
      <c r="AA636" s="35"/>
      <c r="AB636" s="51" t="s">
        <v>4926</v>
      </c>
      <c r="AC636" s="51" t="s">
        <v>4926</v>
      </c>
      <c r="AD636" s="51" t="s">
        <v>4926</v>
      </c>
    </row>
    <row r="637" spans="2:30" ht="15" customHeight="1" x14ac:dyDescent="0.3">
      <c r="B637" s="68">
        <v>632</v>
      </c>
      <c r="C637" s="19">
        <v>1044</v>
      </c>
      <c r="D637" s="69">
        <v>170745</v>
      </c>
      <c r="E637" s="70" t="s">
        <v>2663</v>
      </c>
      <c r="F637" s="21" t="s">
        <v>25</v>
      </c>
      <c r="G637" s="21" t="s">
        <v>33</v>
      </c>
      <c r="H637" s="22" t="s">
        <v>127</v>
      </c>
      <c r="I637" s="23" t="s">
        <v>2409</v>
      </c>
      <c r="J637" s="23" t="s">
        <v>402</v>
      </c>
      <c r="K637" s="21" t="s">
        <v>4090</v>
      </c>
      <c r="L637" s="24" t="s">
        <v>242</v>
      </c>
      <c r="M637" s="21" t="s">
        <v>243</v>
      </c>
      <c r="N637" s="21" t="s">
        <v>308</v>
      </c>
      <c r="O637" s="21" t="s">
        <v>450</v>
      </c>
      <c r="P637" s="3" t="s">
        <v>50</v>
      </c>
      <c r="Q637" s="3" t="s">
        <v>43</v>
      </c>
      <c r="R637" s="45">
        <v>43948</v>
      </c>
      <c r="S637" s="3" t="s">
        <v>2664</v>
      </c>
      <c r="T637" s="5">
        <v>44081</v>
      </c>
      <c r="U637" s="5">
        <v>45014</v>
      </c>
      <c r="V637" s="12" t="s">
        <v>4091</v>
      </c>
      <c r="W637" s="5"/>
      <c r="X637" s="5"/>
      <c r="Y637" s="5" t="s">
        <v>853</v>
      </c>
      <c r="Z637" s="5"/>
      <c r="AA637" s="35"/>
      <c r="AB637" s="51" t="s">
        <v>4926</v>
      </c>
      <c r="AC637" s="51" t="s">
        <v>4926</v>
      </c>
      <c r="AD637" s="51" t="s">
        <v>4926</v>
      </c>
    </row>
    <row r="638" spans="2:30" ht="15" customHeight="1" x14ac:dyDescent="0.3">
      <c r="B638" s="68">
        <v>633</v>
      </c>
      <c r="C638" s="19">
        <v>1045</v>
      </c>
      <c r="D638" s="69">
        <v>170747</v>
      </c>
      <c r="E638" s="70" t="s">
        <v>2665</v>
      </c>
      <c r="F638" s="21" t="s">
        <v>2666</v>
      </c>
      <c r="G638" s="21" t="s">
        <v>33</v>
      </c>
      <c r="H638" s="22" t="s">
        <v>127</v>
      </c>
      <c r="I638" s="23" t="s">
        <v>2428</v>
      </c>
      <c r="J638" s="23" t="s">
        <v>402</v>
      </c>
      <c r="K638" s="21" t="s">
        <v>4092</v>
      </c>
      <c r="L638" s="24" t="s">
        <v>280</v>
      </c>
      <c r="M638" s="21" t="s">
        <v>266</v>
      </c>
      <c r="N638" s="21" t="s">
        <v>455</v>
      </c>
      <c r="O638" s="21" t="s">
        <v>456</v>
      </c>
      <c r="P638" s="3" t="s">
        <v>48</v>
      </c>
      <c r="Q638" s="3" t="s">
        <v>2957</v>
      </c>
      <c r="R638" s="45" t="s">
        <v>2957</v>
      </c>
      <c r="S638" s="3" t="s">
        <v>2957</v>
      </c>
      <c r="T638" s="5">
        <v>44035</v>
      </c>
      <c r="U638" s="5">
        <v>44361</v>
      </c>
      <c r="V638" s="12"/>
      <c r="W638" s="5"/>
      <c r="X638" s="5"/>
      <c r="Y638" s="5" t="s">
        <v>853</v>
      </c>
      <c r="Z638" s="5"/>
      <c r="AA638" s="35"/>
      <c r="AB638" s="51" t="s">
        <v>4926</v>
      </c>
      <c r="AC638" s="51" t="s">
        <v>4927</v>
      </c>
      <c r="AD638" s="51" t="s">
        <v>4927</v>
      </c>
    </row>
    <row r="639" spans="2:30" ht="15" customHeight="1" x14ac:dyDescent="0.3">
      <c r="B639" s="68">
        <v>634</v>
      </c>
      <c r="C639" s="19">
        <v>1046</v>
      </c>
      <c r="D639" s="69">
        <v>170748</v>
      </c>
      <c r="E639" s="70" t="s">
        <v>2667</v>
      </c>
      <c r="F639" s="21" t="s">
        <v>2668</v>
      </c>
      <c r="G639" s="21" t="s">
        <v>33</v>
      </c>
      <c r="H639" s="22" t="s">
        <v>127</v>
      </c>
      <c r="I639" s="23" t="s">
        <v>2428</v>
      </c>
      <c r="J639" s="23" t="s">
        <v>402</v>
      </c>
      <c r="K639" s="21" t="s">
        <v>4093</v>
      </c>
      <c r="L639" s="24" t="s">
        <v>280</v>
      </c>
      <c r="M639" s="21" t="s">
        <v>266</v>
      </c>
      <c r="N639" s="21" t="s">
        <v>455</v>
      </c>
      <c r="O639" s="21" t="s">
        <v>456</v>
      </c>
      <c r="P639" s="3" t="s">
        <v>48</v>
      </c>
      <c r="Q639" s="3" t="s">
        <v>2957</v>
      </c>
      <c r="R639" s="45" t="s">
        <v>2957</v>
      </c>
      <c r="S639" s="3" t="s">
        <v>2957</v>
      </c>
      <c r="T639" s="5">
        <v>44035</v>
      </c>
      <c r="U639" s="5">
        <v>44361</v>
      </c>
      <c r="V639" s="12"/>
      <c r="W639" s="5"/>
      <c r="X639" s="5"/>
      <c r="Y639" s="5" t="s">
        <v>853</v>
      </c>
      <c r="Z639" s="5"/>
      <c r="AA639" s="35"/>
      <c r="AB639" s="51" t="s">
        <v>4926</v>
      </c>
      <c r="AC639" s="51" t="s">
        <v>4927</v>
      </c>
      <c r="AD639" s="51" t="s">
        <v>4927</v>
      </c>
    </row>
    <row r="640" spans="2:30" ht="15" customHeight="1" x14ac:dyDescent="0.3">
      <c r="B640" s="68">
        <v>635</v>
      </c>
      <c r="C640" s="19">
        <v>1047</v>
      </c>
      <c r="D640" s="69">
        <v>170749</v>
      </c>
      <c r="E640" s="70" t="s">
        <v>2669</v>
      </c>
      <c r="F640" s="21" t="s">
        <v>2670</v>
      </c>
      <c r="G640" s="21" t="s">
        <v>33</v>
      </c>
      <c r="H640" s="22" t="s">
        <v>127</v>
      </c>
      <c r="I640" s="23" t="s">
        <v>2671</v>
      </c>
      <c r="J640" s="23" t="s">
        <v>402</v>
      </c>
      <c r="K640" s="21" t="s">
        <v>4094</v>
      </c>
      <c r="L640" s="24" t="s">
        <v>280</v>
      </c>
      <c r="M640" s="21" t="s">
        <v>266</v>
      </c>
      <c r="N640" s="21" t="s">
        <v>267</v>
      </c>
      <c r="O640" s="21" t="s">
        <v>370</v>
      </c>
      <c r="P640" s="3" t="s">
        <v>48</v>
      </c>
      <c r="Q640" s="3" t="s">
        <v>2957</v>
      </c>
      <c r="R640" s="45" t="s">
        <v>2957</v>
      </c>
      <c r="S640" s="3" t="s">
        <v>2957</v>
      </c>
      <c r="T640" s="5">
        <v>44034</v>
      </c>
      <c r="U640" s="5">
        <v>45236</v>
      </c>
      <c r="V640" s="12"/>
      <c r="W640" s="5"/>
      <c r="X640" s="5"/>
      <c r="Y640" s="5" t="s">
        <v>853</v>
      </c>
      <c r="Z640" s="5"/>
      <c r="AA640" s="35"/>
      <c r="AB640" s="51" t="s">
        <v>4926</v>
      </c>
      <c r="AC640" s="51" t="s">
        <v>4927</v>
      </c>
      <c r="AD640" s="51" t="s">
        <v>4927</v>
      </c>
    </row>
    <row r="641" spans="2:30" ht="15" customHeight="1" x14ac:dyDescent="0.3">
      <c r="B641" s="68">
        <v>636</v>
      </c>
      <c r="C641" s="19">
        <v>1048</v>
      </c>
      <c r="D641" s="69">
        <v>170751</v>
      </c>
      <c r="E641" s="70" t="s">
        <v>2672</v>
      </c>
      <c r="F641" s="21" t="s">
        <v>2673</v>
      </c>
      <c r="G641" s="21" t="s">
        <v>33</v>
      </c>
      <c r="H641" s="22" t="s">
        <v>125</v>
      </c>
      <c r="I641" s="23" t="s">
        <v>773</v>
      </c>
      <c r="J641" s="23" t="s">
        <v>402</v>
      </c>
      <c r="K641" s="21" t="s">
        <v>4095</v>
      </c>
      <c r="L641" s="24" t="s">
        <v>417</v>
      </c>
      <c r="M641" s="21" t="s">
        <v>243</v>
      </c>
      <c r="N641" s="21" t="s">
        <v>398</v>
      </c>
      <c r="O641" s="21" t="s">
        <v>2674</v>
      </c>
      <c r="P641" s="3" t="s">
        <v>48</v>
      </c>
      <c r="Q641" s="3" t="s">
        <v>2957</v>
      </c>
      <c r="R641" s="45" t="s">
        <v>2957</v>
      </c>
      <c r="S641" s="3" t="s">
        <v>2957</v>
      </c>
      <c r="T641" s="5">
        <v>44048</v>
      </c>
      <c r="U641" s="5">
        <v>44739</v>
      </c>
      <c r="V641" s="12"/>
      <c r="W641" s="5"/>
      <c r="X641" s="5"/>
      <c r="Y641" s="5" t="s">
        <v>853</v>
      </c>
      <c r="Z641" s="5"/>
      <c r="AA641" s="35"/>
      <c r="AB641" s="51" t="s">
        <v>4926</v>
      </c>
      <c r="AC641" s="51" t="s">
        <v>4927</v>
      </c>
      <c r="AD641" s="51" t="s">
        <v>4927</v>
      </c>
    </row>
    <row r="642" spans="2:30" ht="15" customHeight="1" x14ac:dyDescent="0.3">
      <c r="B642" s="68">
        <v>637</v>
      </c>
      <c r="C642" s="19">
        <v>1049</v>
      </c>
      <c r="D642" s="69">
        <v>170752</v>
      </c>
      <c r="E642" s="70" t="s">
        <v>2675</v>
      </c>
      <c r="F642" s="21" t="s">
        <v>143</v>
      </c>
      <c r="G642" s="21" t="s">
        <v>33</v>
      </c>
      <c r="H642" s="22" t="s">
        <v>125</v>
      </c>
      <c r="I642" s="23" t="s">
        <v>773</v>
      </c>
      <c r="J642" s="23" t="s">
        <v>402</v>
      </c>
      <c r="K642" s="21" t="s">
        <v>4096</v>
      </c>
      <c r="L642" s="24" t="s">
        <v>280</v>
      </c>
      <c r="M642" s="21" t="s">
        <v>243</v>
      </c>
      <c r="N642" s="21" t="s">
        <v>398</v>
      </c>
      <c r="O642" s="21" t="s">
        <v>2674</v>
      </c>
      <c r="P642" s="3" t="s">
        <v>48</v>
      </c>
      <c r="Q642" s="3" t="s">
        <v>2957</v>
      </c>
      <c r="R642" s="45" t="s">
        <v>2957</v>
      </c>
      <c r="S642" s="3" t="s">
        <v>2957</v>
      </c>
      <c r="T642" s="5">
        <v>44048</v>
      </c>
      <c r="U642" s="5">
        <v>45120</v>
      </c>
      <c r="V642" s="12"/>
      <c r="W642" s="5"/>
      <c r="X642" s="5"/>
      <c r="Y642" s="5" t="s">
        <v>853</v>
      </c>
      <c r="Z642" s="5"/>
      <c r="AA642" s="35"/>
      <c r="AB642" s="51" t="s">
        <v>4926</v>
      </c>
      <c r="AC642" s="51" t="s">
        <v>4927</v>
      </c>
      <c r="AD642" s="51" t="s">
        <v>4926</v>
      </c>
    </row>
    <row r="643" spans="2:30" ht="15" customHeight="1" x14ac:dyDescent="0.3">
      <c r="B643" s="68">
        <v>638</v>
      </c>
      <c r="C643" s="19">
        <v>1050</v>
      </c>
      <c r="D643" s="69">
        <v>170753</v>
      </c>
      <c r="E643" s="70" t="s">
        <v>2676</v>
      </c>
      <c r="F643" s="21" t="s">
        <v>2677</v>
      </c>
      <c r="G643" s="21" t="s">
        <v>33</v>
      </c>
      <c r="H643" s="22" t="s">
        <v>161</v>
      </c>
      <c r="I643" s="23" t="s">
        <v>2464</v>
      </c>
      <c r="J643" s="23" t="s">
        <v>402</v>
      </c>
      <c r="K643" s="21" t="s">
        <v>4097</v>
      </c>
      <c r="L643" s="24" t="s">
        <v>242</v>
      </c>
      <c r="M643" s="21" t="s">
        <v>243</v>
      </c>
      <c r="N643" s="21" t="s">
        <v>398</v>
      </c>
      <c r="O643" s="21" t="s">
        <v>533</v>
      </c>
      <c r="P643" s="3" t="s">
        <v>48</v>
      </c>
      <c r="Q643" s="3" t="s">
        <v>2957</v>
      </c>
      <c r="R643" s="45" t="s">
        <v>2957</v>
      </c>
      <c r="S643" s="3" t="s">
        <v>2957</v>
      </c>
      <c r="T643" s="5">
        <v>44054</v>
      </c>
      <c r="U643" s="5">
        <v>44054</v>
      </c>
      <c r="V643" s="12"/>
      <c r="W643" s="5"/>
      <c r="X643" s="5"/>
      <c r="Y643" s="5" t="s">
        <v>853</v>
      </c>
      <c r="Z643" s="5"/>
      <c r="AA643" s="35"/>
      <c r="AB643" s="51" t="s">
        <v>4926</v>
      </c>
      <c r="AC643" s="51" t="s">
        <v>4927</v>
      </c>
      <c r="AD643" s="51" t="s">
        <v>4927</v>
      </c>
    </row>
    <row r="644" spans="2:30" ht="15" customHeight="1" x14ac:dyDescent="0.3">
      <c r="B644" s="68">
        <v>639</v>
      </c>
      <c r="C644" s="19">
        <v>1051</v>
      </c>
      <c r="D644" s="69">
        <v>170754</v>
      </c>
      <c r="E644" s="70" t="s">
        <v>2678</v>
      </c>
      <c r="F644" s="21" t="s">
        <v>2679</v>
      </c>
      <c r="G644" s="21" t="s">
        <v>33</v>
      </c>
      <c r="H644" s="22" t="s">
        <v>161</v>
      </c>
      <c r="I644" s="23" t="s">
        <v>2464</v>
      </c>
      <c r="J644" s="23" t="s">
        <v>402</v>
      </c>
      <c r="K644" s="21" t="s">
        <v>4098</v>
      </c>
      <c r="L644" s="24" t="s">
        <v>280</v>
      </c>
      <c r="M644" s="21" t="s">
        <v>243</v>
      </c>
      <c r="N644" s="21" t="s">
        <v>398</v>
      </c>
      <c r="O644" s="21" t="s">
        <v>2680</v>
      </c>
      <c r="P644" s="3" t="s">
        <v>48</v>
      </c>
      <c r="Q644" s="3" t="s">
        <v>2957</v>
      </c>
      <c r="R644" s="45" t="s">
        <v>2957</v>
      </c>
      <c r="S644" s="3" t="s">
        <v>2957</v>
      </c>
      <c r="T644" s="5">
        <v>44174</v>
      </c>
      <c r="U644" s="5">
        <v>44174</v>
      </c>
      <c r="V644" s="12"/>
      <c r="W644" s="5"/>
      <c r="X644" s="5"/>
      <c r="Y644" s="5" t="s">
        <v>853</v>
      </c>
      <c r="Z644" s="5"/>
      <c r="AA644" s="35"/>
      <c r="AB644" s="51" t="s">
        <v>4926</v>
      </c>
      <c r="AC644" s="51" t="s">
        <v>4927</v>
      </c>
      <c r="AD644" s="51" t="s">
        <v>4927</v>
      </c>
    </row>
    <row r="645" spans="2:30" ht="15" customHeight="1" x14ac:dyDescent="0.3">
      <c r="B645" s="68">
        <v>640</v>
      </c>
      <c r="C645" s="19">
        <v>1052</v>
      </c>
      <c r="D645" s="69">
        <v>170755</v>
      </c>
      <c r="E645" s="70" t="s">
        <v>2681</v>
      </c>
      <c r="F645" s="21" t="s">
        <v>2682</v>
      </c>
      <c r="G645" s="21" t="s">
        <v>33</v>
      </c>
      <c r="H645" s="22" t="s">
        <v>125</v>
      </c>
      <c r="I645" s="23" t="s">
        <v>2508</v>
      </c>
      <c r="J645" s="23" t="s">
        <v>2378</v>
      </c>
      <c r="K645" s="21" t="s">
        <v>4099</v>
      </c>
      <c r="L645" s="42" t="s">
        <v>242</v>
      </c>
      <c r="M645" s="21" t="s">
        <v>312</v>
      </c>
      <c r="N645" s="21" t="s">
        <v>327</v>
      </c>
      <c r="O645" s="21" t="s">
        <v>328</v>
      </c>
      <c r="P645" s="3" t="s">
        <v>50</v>
      </c>
      <c r="Q645" s="3" t="s">
        <v>43</v>
      </c>
      <c r="R645" s="45">
        <v>44498</v>
      </c>
      <c r="S645" s="3" t="s">
        <v>2683</v>
      </c>
      <c r="T645" s="5">
        <v>44068</v>
      </c>
      <c r="U645" s="5">
        <v>44732</v>
      </c>
      <c r="V645" s="12"/>
      <c r="W645" s="5"/>
      <c r="X645" s="5"/>
      <c r="Y645" s="5" t="s">
        <v>853</v>
      </c>
      <c r="Z645" s="5"/>
      <c r="AA645" s="35"/>
      <c r="AB645" s="51" t="s">
        <v>4926</v>
      </c>
      <c r="AC645" s="51" t="s">
        <v>4927</v>
      </c>
      <c r="AD645" s="51" t="s">
        <v>4927</v>
      </c>
    </row>
    <row r="646" spans="2:30" ht="15" customHeight="1" x14ac:dyDescent="0.3">
      <c r="B646" s="68">
        <v>641</v>
      </c>
      <c r="C646" s="73">
        <v>1053</v>
      </c>
      <c r="D646" s="74">
        <v>170756</v>
      </c>
      <c r="E646" s="75" t="s">
        <v>2684</v>
      </c>
      <c r="F646" s="76" t="s">
        <v>2685</v>
      </c>
      <c r="G646" s="76" t="s">
        <v>33</v>
      </c>
      <c r="H646" s="77" t="s">
        <v>161</v>
      </c>
      <c r="I646" s="78" t="s">
        <v>2464</v>
      </c>
      <c r="J646" s="78" t="s">
        <v>402</v>
      </c>
      <c r="K646" s="76" t="s">
        <v>4100</v>
      </c>
      <c r="L646" s="79" t="s">
        <v>417</v>
      </c>
      <c r="M646" s="76" t="s">
        <v>312</v>
      </c>
      <c r="N646" s="76" t="s">
        <v>398</v>
      </c>
      <c r="O646" s="76" t="s">
        <v>1272</v>
      </c>
      <c r="P646" s="80" t="s">
        <v>48</v>
      </c>
      <c r="Q646" s="80" t="s">
        <v>2957</v>
      </c>
      <c r="R646" s="81" t="s">
        <v>2957</v>
      </c>
      <c r="S646" s="80" t="s">
        <v>2957</v>
      </c>
      <c r="T646" s="82">
        <v>44076</v>
      </c>
      <c r="U646" s="82">
        <v>44826</v>
      </c>
      <c r="V646" s="83" t="s">
        <v>3262</v>
      </c>
      <c r="W646" s="82"/>
      <c r="X646" s="82" t="s">
        <v>853</v>
      </c>
      <c r="Y646" s="82" t="s">
        <v>853</v>
      </c>
      <c r="Z646" s="82"/>
      <c r="AA646" s="84" t="s">
        <v>4101</v>
      </c>
      <c r="AB646" s="92" t="s">
        <v>4927</v>
      </c>
      <c r="AC646" s="92" t="s">
        <v>4927</v>
      </c>
      <c r="AD646" s="92" t="s">
        <v>4927</v>
      </c>
    </row>
    <row r="647" spans="2:30" ht="15" customHeight="1" x14ac:dyDescent="0.3">
      <c r="B647" s="68">
        <v>642</v>
      </c>
      <c r="C647" s="19">
        <v>1054</v>
      </c>
      <c r="D647" s="69">
        <v>170757</v>
      </c>
      <c r="E647" s="70" t="s">
        <v>2686</v>
      </c>
      <c r="F647" s="21" t="s">
        <v>2687</v>
      </c>
      <c r="G647" s="21" t="s">
        <v>33</v>
      </c>
      <c r="H647" s="22" t="s">
        <v>127</v>
      </c>
      <c r="I647" s="23" t="s">
        <v>2688</v>
      </c>
      <c r="J647" s="23" t="s">
        <v>402</v>
      </c>
      <c r="K647" s="21" t="s">
        <v>4102</v>
      </c>
      <c r="L647" s="24" t="s">
        <v>280</v>
      </c>
      <c r="M647" s="21" t="s">
        <v>312</v>
      </c>
      <c r="N647" s="21" t="s">
        <v>267</v>
      </c>
      <c r="O647" s="34" t="s">
        <v>2598</v>
      </c>
      <c r="P647" s="3" t="s">
        <v>48</v>
      </c>
      <c r="Q647" s="3" t="s">
        <v>2957</v>
      </c>
      <c r="R647" s="45" t="s">
        <v>2957</v>
      </c>
      <c r="S647" s="3" t="s">
        <v>2957</v>
      </c>
      <c r="T647" s="5">
        <v>44069</v>
      </c>
      <c r="U647" s="5">
        <v>44649</v>
      </c>
      <c r="V647" s="12"/>
      <c r="W647" s="5"/>
      <c r="X647" s="5"/>
      <c r="Y647" s="5" t="s">
        <v>853</v>
      </c>
      <c r="Z647" s="5"/>
      <c r="AA647" s="35"/>
      <c r="AB647" s="51" t="s">
        <v>4926</v>
      </c>
      <c r="AC647" s="51" t="s">
        <v>4926</v>
      </c>
      <c r="AD647" s="51" t="s">
        <v>4927</v>
      </c>
    </row>
    <row r="648" spans="2:30" ht="15" customHeight="1" x14ac:dyDescent="0.3">
      <c r="B648" s="68">
        <v>643</v>
      </c>
      <c r="C648" s="73" t="s">
        <v>2957</v>
      </c>
      <c r="D648" s="74">
        <v>170758</v>
      </c>
      <c r="E648" s="75" t="s">
        <v>2689</v>
      </c>
      <c r="F648" s="76" t="s">
        <v>2690</v>
      </c>
      <c r="G648" s="76" t="s">
        <v>33</v>
      </c>
      <c r="H648" s="77" t="s">
        <v>127</v>
      </c>
      <c r="I648" s="78" t="s">
        <v>2417</v>
      </c>
      <c r="J648" s="78" t="s">
        <v>402</v>
      </c>
      <c r="K648" s="76" t="s">
        <v>4103</v>
      </c>
      <c r="L648" s="79" t="s">
        <v>280</v>
      </c>
      <c r="M648" s="76" t="s">
        <v>312</v>
      </c>
      <c r="N648" s="76" t="s">
        <v>300</v>
      </c>
      <c r="O648" s="76" t="s">
        <v>987</v>
      </c>
      <c r="P648" s="80" t="s">
        <v>48</v>
      </c>
      <c r="Q648" s="80" t="s">
        <v>2957</v>
      </c>
      <c r="R648" s="81" t="s">
        <v>2957</v>
      </c>
      <c r="S648" s="80" t="s">
        <v>2957</v>
      </c>
      <c r="T648" s="82">
        <v>44069</v>
      </c>
      <c r="U648" s="82">
        <v>44355</v>
      </c>
      <c r="V648" s="83" t="s">
        <v>3386</v>
      </c>
      <c r="W648" s="82"/>
      <c r="X648" s="82" t="s">
        <v>853</v>
      </c>
      <c r="Y648" s="82"/>
      <c r="Z648" s="82"/>
      <c r="AA648" s="84" t="s">
        <v>4104</v>
      </c>
      <c r="AB648" s="92" t="s">
        <v>4927</v>
      </c>
      <c r="AC648" s="92" t="s">
        <v>4927</v>
      </c>
      <c r="AD648" s="92" t="s">
        <v>4927</v>
      </c>
    </row>
    <row r="649" spans="2:30" ht="15" customHeight="1" x14ac:dyDescent="0.3">
      <c r="B649" s="68">
        <v>644</v>
      </c>
      <c r="C649" s="19">
        <v>1055</v>
      </c>
      <c r="D649" s="69">
        <v>170759</v>
      </c>
      <c r="E649" s="70" t="s">
        <v>2691</v>
      </c>
      <c r="F649" s="21" t="s">
        <v>2692</v>
      </c>
      <c r="G649" s="21" t="s">
        <v>33</v>
      </c>
      <c r="H649" s="22" t="s">
        <v>127</v>
      </c>
      <c r="I649" s="23" t="s">
        <v>2414</v>
      </c>
      <c r="J649" s="23" t="s">
        <v>402</v>
      </c>
      <c r="K649" s="21" t="s">
        <v>4105</v>
      </c>
      <c r="L649" s="24" t="s">
        <v>417</v>
      </c>
      <c r="M649" s="21" t="s">
        <v>312</v>
      </c>
      <c r="N649" s="21" t="s">
        <v>602</v>
      </c>
      <c r="O649" s="21" t="s">
        <v>623</v>
      </c>
      <c r="P649" s="3" t="s">
        <v>48</v>
      </c>
      <c r="Q649" s="3" t="s">
        <v>2957</v>
      </c>
      <c r="R649" s="45" t="s">
        <v>2957</v>
      </c>
      <c r="S649" s="3" t="s">
        <v>2957</v>
      </c>
      <c r="T649" s="5">
        <v>44069</v>
      </c>
      <c r="U649" s="5">
        <v>44361</v>
      </c>
      <c r="V649" s="12"/>
      <c r="W649" s="5"/>
      <c r="X649" s="5"/>
      <c r="Y649" s="5" t="s">
        <v>853</v>
      </c>
      <c r="Z649" s="5"/>
      <c r="AA649" s="35"/>
      <c r="AB649" s="51" t="s">
        <v>4926</v>
      </c>
      <c r="AC649" s="51" t="s">
        <v>4927</v>
      </c>
      <c r="AD649" s="51" t="s">
        <v>4927</v>
      </c>
    </row>
    <row r="650" spans="2:30" ht="15" customHeight="1" x14ac:dyDescent="0.3">
      <c r="B650" s="68">
        <v>645</v>
      </c>
      <c r="C650" s="19">
        <v>1056</v>
      </c>
      <c r="D650" s="69">
        <v>170760</v>
      </c>
      <c r="E650" s="70" t="s">
        <v>4106</v>
      </c>
      <c r="F650" s="21" t="s">
        <v>4107</v>
      </c>
      <c r="G650" s="21" t="s">
        <v>33</v>
      </c>
      <c r="H650" s="22" t="s">
        <v>127</v>
      </c>
      <c r="I650" s="23" t="s">
        <v>2428</v>
      </c>
      <c r="J650" s="23" t="s">
        <v>402</v>
      </c>
      <c r="K650" s="21" t="s">
        <v>4108</v>
      </c>
      <c r="L650" s="24" t="s">
        <v>242</v>
      </c>
      <c r="M650" s="21" t="s">
        <v>266</v>
      </c>
      <c r="N650" s="21" t="s">
        <v>327</v>
      </c>
      <c r="O650" s="21" t="s">
        <v>328</v>
      </c>
      <c r="P650" s="3" t="s">
        <v>50</v>
      </c>
      <c r="Q650" s="3" t="s">
        <v>43</v>
      </c>
      <c r="R650" s="45">
        <v>44348</v>
      </c>
      <c r="S650" s="3" t="s">
        <v>4109</v>
      </c>
      <c r="T650" s="5">
        <v>44069</v>
      </c>
      <c r="U650" s="5">
        <v>45273</v>
      </c>
      <c r="V650" s="12" t="s">
        <v>4110</v>
      </c>
      <c r="W650" s="5"/>
      <c r="X650" s="5"/>
      <c r="Y650" s="5" t="s">
        <v>853</v>
      </c>
      <c r="Z650" s="5"/>
      <c r="AA650" s="35"/>
      <c r="AB650" s="51" t="s">
        <v>4926</v>
      </c>
      <c r="AC650" s="51" t="s">
        <v>4926</v>
      </c>
      <c r="AD650" s="51" t="s">
        <v>4927</v>
      </c>
    </row>
    <row r="651" spans="2:30" ht="15" customHeight="1" x14ac:dyDescent="0.3">
      <c r="B651" s="68">
        <v>646</v>
      </c>
      <c r="C651" s="19">
        <v>1057</v>
      </c>
      <c r="D651" s="69">
        <v>170761</v>
      </c>
      <c r="E651" s="70" t="s">
        <v>2693</v>
      </c>
      <c r="F651" s="21" t="s">
        <v>26</v>
      </c>
      <c r="G651" s="21" t="s">
        <v>33</v>
      </c>
      <c r="H651" s="22" t="s">
        <v>127</v>
      </c>
      <c r="I651" s="23" t="s">
        <v>2417</v>
      </c>
      <c r="J651" s="23" t="s">
        <v>402</v>
      </c>
      <c r="K651" s="21" t="s">
        <v>4111</v>
      </c>
      <c r="L651" s="24" t="s">
        <v>242</v>
      </c>
      <c r="M651" s="21" t="s">
        <v>312</v>
      </c>
      <c r="N651" s="21" t="s">
        <v>313</v>
      </c>
      <c r="O651" s="21" t="s">
        <v>347</v>
      </c>
      <c r="P651" s="3" t="s">
        <v>50</v>
      </c>
      <c r="Q651" s="3" t="s">
        <v>43</v>
      </c>
      <c r="R651" s="45">
        <v>43599</v>
      </c>
      <c r="S651" s="3" t="s">
        <v>2694</v>
      </c>
      <c r="T651" s="5">
        <v>44070</v>
      </c>
      <c r="U651" s="5">
        <v>44655</v>
      </c>
      <c r="V651" s="12"/>
      <c r="W651" s="5"/>
      <c r="X651" s="5"/>
      <c r="Y651" s="5" t="s">
        <v>853</v>
      </c>
      <c r="Z651" s="5"/>
      <c r="AA651" s="35"/>
      <c r="AB651" s="51" t="s">
        <v>4926</v>
      </c>
      <c r="AC651" s="51" t="s">
        <v>4927</v>
      </c>
      <c r="AD651" s="51" t="s">
        <v>4927</v>
      </c>
    </row>
    <row r="652" spans="2:30" ht="15" customHeight="1" x14ac:dyDescent="0.3">
      <c r="B652" s="68">
        <v>647</v>
      </c>
      <c r="C652" s="19">
        <v>1058</v>
      </c>
      <c r="D652" s="69">
        <v>170762</v>
      </c>
      <c r="E652" s="70" t="s">
        <v>2695</v>
      </c>
      <c r="F652" s="21" t="s">
        <v>2696</v>
      </c>
      <c r="G652" s="21" t="s">
        <v>33</v>
      </c>
      <c r="H652" s="22" t="s">
        <v>161</v>
      </c>
      <c r="I652" s="23" t="s">
        <v>2464</v>
      </c>
      <c r="J652" s="23" t="s">
        <v>402</v>
      </c>
      <c r="K652" s="21" t="s">
        <v>4112</v>
      </c>
      <c r="L652" s="24" t="s">
        <v>280</v>
      </c>
      <c r="M652" s="21" t="s">
        <v>243</v>
      </c>
      <c r="N652" s="21" t="s">
        <v>398</v>
      </c>
      <c r="O652" s="21" t="s">
        <v>920</v>
      </c>
      <c r="P652" s="3" t="s">
        <v>48</v>
      </c>
      <c r="Q652" s="3" t="s">
        <v>2957</v>
      </c>
      <c r="R652" s="45" t="s">
        <v>2957</v>
      </c>
      <c r="S652" s="3" t="s">
        <v>2957</v>
      </c>
      <c r="T652" s="5">
        <v>44071</v>
      </c>
      <c r="U652" s="5">
        <v>44756</v>
      </c>
      <c r="V652" s="12"/>
      <c r="W652" s="5"/>
      <c r="X652" s="5"/>
      <c r="Y652" s="5" t="s">
        <v>853</v>
      </c>
      <c r="Z652" s="5"/>
      <c r="AA652" s="35"/>
      <c r="AB652" s="51" t="s">
        <v>4926</v>
      </c>
      <c r="AC652" s="51" t="s">
        <v>4927</v>
      </c>
      <c r="AD652" s="51" t="s">
        <v>4927</v>
      </c>
    </row>
    <row r="653" spans="2:30" ht="15" customHeight="1" x14ac:dyDescent="0.3">
      <c r="B653" s="68">
        <v>648</v>
      </c>
      <c r="C653" s="19">
        <v>1059</v>
      </c>
      <c r="D653" s="69">
        <v>170763</v>
      </c>
      <c r="E653" s="70" t="s">
        <v>2697</v>
      </c>
      <c r="F653" s="21" t="s">
        <v>2698</v>
      </c>
      <c r="G653" s="21" t="s">
        <v>33</v>
      </c>
      <c r="H653" s="22" t="s">
        <v>127</v>
      </c>
      <c r="I653" s="23" t="s">
        <v>2428</v>
      </c>
      <c r="J653" s="23" t="s">
        <v>402</v>
      </c>
      <c r="K653" s="21" t="s">
        <v>4113</v>
      </c>
      <c r="L653" s="24" t="s">
        <v>242</v>
      </c>
      <c r="M653" s="21" t="s">
        <v>266</v>
      </c>
      <c r="N653" s="21" t="s">
        <v>455</v>
      </c>
      <c r="O653" s="21" t="s">
        <v>456</v>
      </c>
      <c r="P653" s="3" t="s">
        <v>48</v>
      </c>
      <c r="Q653" s="3" t="s">
        <v>2957</v>
      </c>
      <c r="R653" s="45" t="s">
        <v>2957</v>
      </c>
      <c r="S653" s="3" t="s">
        <v>2957</v>
      </c>
      <c r="T653" s="5">
        <v>44116</v>
      </c>
      <c r="U653" s="5">
        <v>45274</v>
      </c>
      <c r="V653" s="12"/>
      <c r="W653" s="5"/>
      <c r="X653" s="5"/>
      <c r="Y653" s="5" t="s">
        <v>853</v>
      </c>
      <c r="Z653" s="5"/>
      <c r="AA653" s="35"/>
      <c r="AB653" s="51" t="s">
        <v>4926</v>
      </c>
      <c r="AC653" s="51" t="s">
        <v>4927</v>
      </c>
      <c r="AD653" s="51" t="s">
        <v>4927</v>
      </c>
    </row>
    <row r="654" spans="2:30" ht="15" customHeight="1" x14ac:dyDescent="0.3">
      <c r="B654" s="68">
        <v>649</v>
      </c>
      <c r="C654" s="19">
        <v>1060</v>
      </c>
      <c r="D654" s="69">
        <v>170764</v>
      </c>
      <c r="E654" s="70" t="s">
        <v>2699</v>
      </c>
      <c r="F654" s="21" t="s">
        <v>2700</v>
      </c>
      <c r="G654" s="21" t="s">
        <v>33</v>
      </c>
      <c r="H654" s="22" t="s">
        <v>127</v>
      </c>
      <c r="I654" s="23" t="s">
        <v>2642</v>
      </c>
      <c r="J654" s="23" t="s">
        <v>402</v>
      </c>
      <c r="K654" s="21" t="s">
        <v>4114</v>
      </c>
      <c r="L654" s="24" t="s">
        <v>242</v>
      </c>
      <c r="M654" s="21" t="s">
        <v>256</v>
      </c>
      <c r="N654" s="21" t="s">
        <v>398</v>
      </c>
      <c r="O654" s="21" t="s">
        <v>920</v>
      </c>
      <c r="P654" s="3" t="s">
        <v>48</v>
      </c>
      <c r="Q654" s="3" t="s">
        <v>2957</v>
      </c>
      <c r="R654" s="45" t="s">
        <v>2957</v>
      </c>
      <c r="S654" s="3" t="s">
        <v>2957</v>
      </c>
      <c r="T654" s="5">
        <v>44074</v>
      </c>
      <c r="U654" s="5">
        <v>44566</v>
      </c>
      <c r="V654" s="12"/>
      <c r="W654" s="5"/>
      <c r="X654" s="5"/>
      <c r="Y654" s="5" t="s">
        <v>853</v>
      </c>
      <c r="Z654" s="5"/>
      <c r="AA654" s="35"/>
      <c r="AB654" s="51" t="s">
        <v>4926</v>
      </c>
      <c r="AC654" s="51" t="s">
        <v>4927</v>
      </c>
      <c r="AD654" s="51" t="s">
        <v>4927</v>
      </c>
    </row>
    <row r="655" spans="2:30" ht="15" customHeight="1" x14ac:dyDescent="0.3">
      <c r="B655" s="68">
        <v>650</v>
      </c>
      <c r="C655" s="19">
        <v>1061</v>
      </c>
      <c r="D655" s="69">
        <v>170766</v>
      </c>
      <c r="E655" s="70" t="s">
        <v>2469</v>
      </c>
      <c r="F655" s="21" t="s">
        <v>2701</v>
      </c>
      <c r="G655" s="21" t="s">
        <v>33</v>
      </c>
      <c r="H655" s="22" t="s">
        <v>127</v>
      </c>
      <c r="I655" s="23" t="s">
        <v>2417</v>
      </c>
      <c r="J655" s="23" t="s">
        <v>402</v>
      </c>
      <c r="K655" s="21" t="s">
        <v>4115</v>
      </c>
      <c r="L655" s="24" t="s">
        <v>280</v>
      </c>
      <c r="M655" s="21" t="s">
        <v>266</v>
      </c>
      <c r="N655" s="21" t="s">
        <v>602</v>
      </c>
      <c r="O655" s="21" t="s">
        <v>603</v>
      </c>
      <c r="P655" s="3" t="s">
        <v>48</v>
      </c>
      <c r="Q655" s="3" t="s">
        <v>43</v>
      </c>
      <c r="R655" s="45">
        <v>45275</v>
      </c>
      <c r="S655" s="3" t="s">
        <v>2957</v>
      </c>
      <c r="T655" s="5">
        <v>44074</v>
      </c>
      <c r="U655" s="5">
        <v>44432</v>
      </c>
      <c r="V655" s="12"/>
      <c r="W655" s="5"/>
      <c r="X655" s="5"/>
      <c r="Y655" s="5" t="s">
        <v>853</v>
      </c>
      <c r="Z655" s="5"/>
      <c r="AA655" s="35"/>
      <c r="AB655" s="51" t="s">
        <v>4926</v>
      </c>
      <c r="AC655" s="51" t="s">
        <v>4927</v>
      </c>
      <c r="AD655" s="51" t="s">
        <v>4927</v>
      </c>
    </row>
    <row r="656" spans="2:30" ht="15" customHeight="1" x14ac:dyDescent="0.3">
      <c r="B656" s="68">
        <v>651</v>
      </c>
      <c r="C656" s="19">
        <v>1062</v>
      </c>
      <c r="D656" s="69">
        <v>170767</v>
      </c>
      <c r="E656" s="70" t="s">
        <v>2702</v>
      </c>
      <c r="F656" s="21" t="s">
        <v>2703</v>
      </c>
      <c r="G656" s="21" t="s">
        <v>33</v>
      </c>
      <c r="H656" s="22" t="s">
        <v>127</v>
      </c>
      <c r="I656" s="23" t="s">
        <v>2414</v>
      </c>
      <c r="J656" s="23" t="s">
        <v>402</v>
      </c>
      <c r="K656" s="21" t="s">
        <v>4116</v>
      </c>
      <c r="L656" s="24" t="s">
        <v>417</v>
      </c>
      <c r="M656" s="21" t="s">
        <v>266</v>
      </c>
      <c r="N656" s="21" t="s">
        <v>398</v>
      </c>
      <c r="O656" s="21" t="s">
        <v>403</v>
      </c>
      <c r="P656" s="3" t="s">
        <v>48</v>
      </c>
      <c r="Q656" s="3" t="s">
        <v>2957</v>
      </c>
      <c r="R656" s="45" t="s">
        <v>2957</v>
      </c>
      <c r="S656" s="3" t="s">
        <v>2957</v>
      </c>
      <c r="T656" s="5">
        <v>44074</v>
      </c>
      <c r="U656" s="5">
        <v>44518</v>
      </c>
      <c r="V656" s="12"/>
      <c r="W656" s="5"/>
      <c r="X656" s="5"/>
      <c r="Y656" s="5" t="s">
        <v>853</v>
      </c>
      <c r="Z656" s="5"/>
      <c r="AA656" s="35"/>
      <c r="AB656" s="51" t="s">
        <v>4926</v>
      </c>
      <c r="AC656" s="51" t="s">
        <v>4927</v>
      </c>
      <c r="AD656" s="51" t="s">
        <v>4927</v>
      </c>
    </row>
    <row r="657" spans="2:30" ht="15" customHeight="1" x14ac:dyDescent="0.3">
      <c r="B657" s="68">
        <v>652</v>
      </c>
      <c r="C657" s="19">
        <v>1063</v>
      </c>
      <c r="D657" s="69">
        <v>170768</v>
      </c>
      <c r="E657" s="70" t="s">
        <v>2697</v>
      </c>
      <c r="F657" s="21" t="s">
        <v>2704</v>
      </c>
      <c r="G657" s="21" t="s">
        <v>33</v>
      </c>
      <c r="H657" s="22" t="s">
        <v>127</v>
      </c>
      <c r="I657" s="23" t="s">
        <v>2417</v>
      </c>
      <c r="J657" s="23" t="s">
        <v>402</v>
      </c>
      <c r="K657" s="21" t="s">
        <v>4117</v>
      </c>
      <c r="L657" s="24" t="s">
        <v>280</v>
      </c>
      <c r="M657" s="21" t="s">
        <v>266</v>
      </c>
      <c r="N657" s="21" t="s">
        <v>267</v>
      </c>
      <c r="O657" s="21" t="s">
        <v>391</v>
      </c>
      <c r="P657" s="3" t="s">
        <v>48</v>
      </c>
      <c r="Q657" s="3" t="s">
        <v>2957</v>
      </c>
      <c r="R657" s="45" t="s">
        <v>2957</v>
      </c>
      <c r="S657" s="3" t="s">
        <v>2957</v>
      </c>
      <c r="T657" s="5">
        <v>44074</v>
      </c>
      <c r="U657" s="5">
        <v>44431</v>
      </c>
      <c r="V657" s="12"/>
      <c r="W657" s="5"/>
      <c r="X657" s="5"/>
      <c r="Y657" s="5" t="s">
        <v>853</v>
      </c>
      <c r="Z657" s="5"/>
      <c r="AA657" s="35"/>
      <c r="AB657" s="51" t="s">
        <v>4926</v>
      </c>
      <c r="AC657" s="51" t="s">
        <v>4927</v>
      </c>
      <c r="AD657" s="51" t="s">
        <v>4927</v>
      </c>
    </row>
    <row r="658" spans="2:30" ht="15" customHeight="1" x14ac:dyDescent="0.3">
      <c r="B658" s="68">
        <v>653</v>
      </c>
      <c r="C658" s="19">
        <v>1064</v>
      </c>
      <c r="D658" s="69">
        <v>170769</v>
      </c>
      <c r="E658" s="70" t="s">
        <v>2705</v>
      </c>
      <c r="F658" s="21" t="s">
        <v>2706</v>
      </c>
      <c r="G658" s="21" t="s">
        <v>33</v>
      </c>
      <c r="H658" s="22" t="s">
        <v>125</v>
      </c>
      <c r="I658" s="23" t="s">
        <v>773</v>
      </c>
      <c r="J658" s="23" t="s">
        <v>402</v>
      </c>
      <c r="K658" s="21" t="s">
        <v>4118</v>
      </c>
      <c r="L658" s="24" t="s">
        <v>280</v>
      </c>
      <c r="M658" s="21" t="s">
        <v>312</v>
      </c>
      <c r="N658" s="21" t="s">
        <v>327</v>
      </c>
      <c r="O658" s="21" t="s">
        <v>328</v>
      </c>
      <c r="P658" s="3" t="s">
        <v>48</v>
      </c>
      <c r="Q658" s="3" t="s">
        <v>2957</v>
      </c>
      <c r="R658" s="45" t="s">
        <v>2957</v>
      </c>
      <c r="S658" s="3" t="s">
        <v>2957</v>
      </c>
      <c r="T658" s="5">
        <v>44071</v>
      </c>
      <c r="U658" s="5">
        <v>44886</v>
      </c>
      <c r="V658" s="12"/>
      <c r="W658" s="5"/>
      <c r="X658" s="5"/>
      <c r="Y658" s="5" t="s">
        <v>853</v>
      </c>
      <c r="Z658" s="5"/>
      <c r="AA658" s="35"/>
      <c r="AB658" s="51" t="s">
        <v>4926</v>
      </c>
      <c r="AC658" s="51" t="s">
        <v>4927</v>
      </c>
      <c r="AD658" s="51" t="s">
        <v>4927</v>
      </c>
    </row>
    <row r="659" spans="2:30" ht="15" customHeight="1" x14ac:dyDescent="0.3">
      <c r="B659" s="68">
        <v>654</v>
      </c>
      <c r="C659" s="19">
        <v>1065</v>
      </c>
      <c r="D659" s="69">
        <v>170770</v>
      </c>
      <c r="E659" s="70" t="s">
        <v>2707</v>
      </c>
      <c r="F659" s="2" t="s">
        <v>3113</v>
      </c>
      <c r="G659" s="21" t="s">
        <v>33</v>
      </c>
      <c r="H659" s="22" t="s">
        <v>125</v>
      </c>
      <c r="I659" s="23" t="s">
        <v>2369</v>
      </c>
      <c r="J659" s="23" t="s">
        <v>402</v>
      </c>
      <c r="K659" s="21" t="s">
        <v>4119</v>
      </c>
      <c r="L659" s="24" t="s">
        <v>280</v>
      </c>
      <c r="M659" s="21" t="s">
        <v>266</v>
      </c>
      <c r="N659" s="21" t="s">
        <v>398</v>
      </c>
      <c r="O659" s="21" t="s">
        <v>2171</v>
      </c>
      <c r="P659" s="3" t="s">
        <v>48</v>
      </c>
      <c r="Q659" s="3" t="s">
        <v>2957</v>
      </c>
      <c r="R659" s="45" t="s">
        <v>2957</v>
      </c>
      <c r="S659" s="3" t="s">
        <v>2957</v>
      </c>
      <c r="T659" s="5">
        <v>44071</v>
      </c>
      <c r="U659" s="5">
        <v>45250</v>
      </c>
      <c r="V659" s="12"/>
      <c r="W659" s="5"/>
      <c r="X659" s="5"/>
      <c r="Y659" s="5" t="s">
        <v>853</v>
      </c>
      <c r="Z659" s="5"/>
      <c r="AA659" s="35"/>
      <c r="AB659" s="51" t="s">
        <v>4926</v>
      </c>
      <c r="AC659" s="51" t="s">
        <v>4927</v>
      </c>
      <c r="AD659" s="51" t="s">
        <v>4927</v>
      </c>
    </row>
    <row r="660" spans="2:30" ht="15" customHeight="1" x14ac:dyDescent="0.3">
      <c r="B660" s="68">
        <v>655</v>
      </c>
      <c r="C660" s="19">
        <v>1066</v>
      </c>
      <c r="D660" s="69">
        <v>170771</v>
      </c>
      <c r="E660" s="70" t="s">
        <v>2708</v>
      </c>
      <c r="F660" s="21" t="s">
        <v>224</v>
      </c>
      <c r="G660" s="21" t="s">
        <v>33</v>
      </c>
      <c r="H660" s="22" t="s">
        <v>125</v>
      </c>
      <c r="I660" s="23" t="s">
        <v>773</v>
      </c>
      <c r="J660" s="23" t="s">
        <v>402</v>
      </c>
      <c r="K660" s="21" t="s">
        <v>4120</v>
      </c>
      <c r="L660" s="24" t="s">
        <v>242</v>
      </c>
      <c r="M660" s="21" t="s">
        <v>266</v>
      </c>
      <c r="N660" s="21" t="s">
        <v>398</v>
      </c>
      <c r="O660" s="21" t="s">
        <v>403</v>
      </c>
      <c r="P660" s="3" t="s">
        <v>48</v>
      </c>
      <c r="Q660" s="3" t="s">
        <v>2957</v>
      </c>
      <c r="R660" s="45" t="s">
        <v>2957</v>
      </c>
      <c r="S660" s="3" t="s">
        <v>2957</v>
      </c>
      <c r="T660" s="5">
        <v>44071</v>
      </c>
      <c r="U660" s="5">
        <v>45216</v>
      </c>
      <c r="V660" s="36" t="s">
        <v>4121</v>
      </c>
      <c r="W660" s="5"/>
      <c r="X660" s="5"/>
      <c r="Y660" s="5" t="s">
        <v>853</v>
      </c>
      <c r="Z660" s="5"/>
      <c r="AA660" s="35"/>
      <c r="AB660" s="51" t="s">
        <v>4926</v>
      </c>
      <c r="AC660" s="51" t="s">
        <v>4927</v>
      </c>
      <c r="AD660" s="51" t="s">
        <v>4927</v>
      </c>
    </row>
    <row r="661" spans="2:30" ht="15" customHeight="1" x14ac:dyDescent="0.3">
      <c r="B661" s="68">
        <v>656</v>
      </c>
      <c r="C661" s="73" t="s">
        <v>2957</v>
      </c>
      <c r="D661" s="74">
        <v>170772</v>
      </c>
      <c r="E661" s="75" t="s">
        <v>2709</v>
      </c>
      <c r="F661" s="76" t="s">
        <v>2710</v>
      </c>
      <c r="G661" s="76" t="s">
        <v>33</v>
      </c>
      <c r="H661" s="77" t="s">
        <v>125</v>
      </c>
      <c r="I661" s="78" t="s">
        <v>2508</v>
      </c>
      <c r="J661" s="78" t="s">
        <v>2378</v>
      </c>
      <c r="K661" s="76" t="s">
        <v>4122</v>
      </c>
      <c r="L661" s="79" t="s">
        <v>417</v>
      </c>
      <c r="M661" s="76" t="s">
        <v>243</v>
      </c>
      <c r="N661" s="76" t="s">
        <v>398</v>
      </c>
      <c r="O661" s="76" t="s">
        <v>523</v>
      </c>
      <c r="P661" s="80" t="s">
        <v>48</v>
      </c>
      <c r="Q661" s="80" t="s">
        <v>2957</v>
      </c>
      <c r="R661" s="81" t="s">
        <v>2957</v>
      </c>
      <c r="S661" s="80" t="s">
        <v>2957</v>
      </c>
      <c r="T661" s="82"/>
      <c r="U661" s="82">
        <v>0</v>
      </c>
      <c r="V661" s="86" t="s">
        <v>3386</v>
      </c>
      <c r="W661" s="82"/>
      <c r="X661" s="82" t="s">
        <v>853</v>
      </c>
      <c r="Y661" s="82"/>
      <c r="Z661" s="82"/>
      <c r="AA661" s="103" t="s">
        <v>4123</v>
      </c>
      <c r="AB661" s="92" t="s">
        <v>4927</v>
      </c>
      <c r="AC661" s="92" t="s">
        <v>4927</v>
      </c>
      <c r="AD661" s="92" t="s">
        <v>4927</v>
      </c>
    </row>
    <row r="662" spans="2:30" ht="15" customHeight="1" x14ac:dyDescent="0.3">
      <c r="B662" s="68">
        <v>657</v>
      </c>
      <c r="C662" s="19">
        <v>1067</v>
      </c>
      <c r="D662" s="69">
        <v>170773</v>
      </c>
      <c r="E662" s="70" t="s">
        <v>2711</v>
      </c>
      <c r="F662" s="21" t="s">
        <v>2712</v>
      </c>
      <c r="G662" s="21" t="s">
        <v>33</v>
      </c>
      <c r="H662" s="22" t="s">
        <v>161</v>
      </c>
      <c r="I662" s="23" t="s">
        <v>2475</v>
      </c>
      <c r="J662" s="23" t="s">
        <v>402</v>
      </c>
      <c r="K662" s="21" t="s">
        <v>4124</v>
      </c>
      <c r="L662" s="24" t="s">
        <v>280</v>
      </c>
      <c r="M662" s="21" t="s">
        <v>256</v>
      </c>
      <c r="N662" s="21" t="s">
        <v>313</v>
      </c>
      <c r="O662" s="21" t="s">
        <v>504</v>
      </c>
      <c r="P662" s="3" t="s">
        <v>50</v>
      </c>
      <c r="Q662" s="3" t="s">
        <v>2976</v>
      </c>
      <c r="R662" s="45"/>
      <c r="S662" s="3" t="s">
        <v>2713</v>
      </c>
      <c r="T662" s="5">
        <v>44075</v>
      </c>
      <c r="U662" s="5">
        <v>45119</v>
      </c>
      <c r="V662" s="12"/>
      <c r="W662" s="5"/>
      <c r="X662" s="5"/>
      <c r="Y662" s="5" t="s">
        <v>853</v>
      </c>
      <c r="Z662" s="5"/>
      <c r="AA662" s="35"/>
      <c r="AB662" s="51" t="s">
        <v>4926</v>
      </c>
      <c r="AC662" s="51" t="s">
        <v>4927</v>
      </c>
      <c r="AD662" s="51" t="s">
        <v>4927</v>
      </c>
    </row>
    <row r="663" spans="2:30" ht="15" customHeight="1" x14ac:dyDescent="0.3">
      <c r="B663" s="68">
        <v>658</v>
      </c>
      <c r="C663" s="19">
        <v>1068</v>
      </c>
      <c r="D663" s="69">
        <v>170774</v>
      </c>
      <c r="E663" s="70" t="s">
        <v>2714</v>
      </c>
      <c r="F663" s="21" t="s">
        <v>2715</v>
      </c>
      <c r="G663" s="21" t="s">
        <v>33</v>
      </c>
      <c r="H663" s="22" t="s">
        <v>127</v>
      </c>
      <c r="I663" s="23" t="s">
        <v>2448</v>
      </c>
      <c r="J663" s="23" t="s">
        <v>402</v>
      </c>
      <c r="K663" s="21" t="s">
        <v>4125</v>
      </c>
      <c r="L663" s="24" t="s">
        <v>242</v>
      </c>
      <c r="M663" s="21" t="s">
        <v>312</v>
      </c>
      <c r="N663" s="21" t="s">
        <v>267</v>
      </c>
      <c r="O663" s="21" t="s">
        <v>1128</v>
      </c>
      <c r="P663" s="3" t="s">
        <v>48</v>
      </c>
      <c r="Q663" s="3" t="s">
        <v>2957</v>
      </c>
      <c r="R663" s="45" t="s">
        <v>2957</v>
      </c>
      <c r="S663" s="3" t="s">
        <v>2957</v>
      </c>
      <c r="T663" s="5">
        <v>44076</v>
      </c>
      <c r="U663" s="5">
        <v>44734</v>
      </c>
      <c r="V663" s="12"/>
      <c r="W663" s="5"/>
      <c r="X663" s="5"/>
      <c r="Y663" s="5" t="s">
        <v>853</v>
      </c>
      <c r="Z663" s="5"/>
      <c r="AA663" s="35"/>
      <c r="AB663" s="51" t="s">
        <v>4926</v>
      </c>
      <c r="AC663" s="51" t="s">
        <v>4927</v>
      </c>
      <c r="AD663" s="51" t="s">
        <v>4927</v>
      </c>
    </row>
    <row r="664" spans="2:30" ht="15" customHeight="1" x14ac:dyDescent="0.3">
      <c r="B664" s="68">
        <v>659</v>
      </c>
      <c r="C664" s="19">
        <v>1069</v>
      </c>
      <c r="D664" s="69">
        <v>170775</v>
      </c>
      <c r="E664" s="70" t="s">
        <v>2716</v>
      </c>
      <c r="F664" s="21" t="s">
        <v>2717</v>
      </c>
      <c r="G664" s="21" t="s">
        <v>33</v>
      </c>
      <c r="H664" s="22" t="s">
        <v>127</v>
      </c>
      <c r="I664" s="23" t="s">
        <v>2414</v>
      </c>
      <c r="J664" s="23" t="s">
        <v>402</v>
      </c>
      <c r="K664" s="21" t="s">
        <v>4126</v>
      </c>
      <c r="L664" s="24" t="s">
        <v>280</v>
      </c>
      <c r="M664" s="21" t="s">
        <v>312</v>
      </c>
      <c r="N664" s="21" t="s">
        <v>602</v>
      </c>
      <c r="O664" s="21" t="s">
        <v>1739</v>
      </c>
      <c r="P664" s="3" t="s">
        <v>48</v>
      </c>
      <c r="Q664" s="3" t="s">
        <v>43</v>
      </c>
      <c r="R664" s="45">
        <v>45275</v>
      </c>
      <c r="S664" s="3" t="s">
        <v>2957</v>
      </c>
      <c r="T664" s="5">
        <v>44076</v>
      </c>
      <c r="U664" s="5">
        <v>44313</v>
      </c>
      <c r="V664" s="12"/>
      <c r="W664" s="5"/>
      <c r="X664" s="5"/>
      <c r="Y664" s="5" t="s">
        <v>853</v>
      </c>
      <c r="Z664" s="5"/>
      <c r="AA664" s="35"/>
      <c r="AB664" s="51" t="s">
        <v>4926</v>
      </c>
      <c r="AC664" s="51" t="s">
        <v>4927</v>
      </c>
      <c r="AD664" s="51" t="s">
        <v>4927</v>
      </c>
    </row>
    <row r="665" spans="2:30" ht="15" customHeight="1" x14ac:dyDescent="0.3">
      <c r="B665" s="68">
        <v>660</v>
      </c>
      <c r="C665" s="19">
        <v>1070</v>
      </c>
      <c r="D665" s="69">
        <v>170776</v>
      </c>
      <c r="E665" s="70" t="s">
        <v>2718</v>
      </c>
      <c r="F665" s="21" t="s">
        <v>2719</v>
      </c>
      <c r="G665" s="21" t="s">
        <v>33</v>
      </c>
      <c r="H665" s="22" t="s">
        <v>127</v>
      </c>
      <c r="I665" s="23" t="s">
        <v>2448</v>
      </c>
      <c r="J665" s="23" t="s">
        <v>402</v>
      </c>
      <c r="K665" s="21" t="s">
        <v>4127</v>
      </c>
      <c r="L665" s="24" t="s">
        <v>417</v>
      </c>
      <c r="M665" s="21" t="s">
        <v>312</v>
      </c>
      <c r="N665" s="21" t="s">
        <v>398</v>
      </c>
      <c r="O665" s="21" t="s">
        <v>2720</v>
      </c>
      <c r="P665" s="3" t="s">
        <v>48</v>
      </c>
      <c r="Q665" s="3" t="s">
        <v>2957</v>
      </c>
      <c r="R665" s="45" t="s">
        <v>2957</v>
      </c>
      <c r="S665" s="3" t="s">
        <v>2957</v>
      </c>
      <c r="T665" s="5">
        <v>44076</v>
      </c>
      <c r="U665" s="5">
        <v>44925</v>
      </c>
      <c r="V665" s="12"/>
      <c r="W665" s="5"/>
      <c r="X665" s="5"/>
      <c r="Y665" s="5" t="s">
        <v>853</v>
      </c>
      <c r="Z665" s="5"/>
      <c r="AA665" s="35"/>
      <c r="AB665" s="51" t="s">
        <v>4926</v>
      </c>
      <c r="AC665" s="51" t="s">
        <v>4927</v>
      </c>
      <c r="AD665" s="51" t="s">
        <v>4927</v>
      </c>
    </row>
    <row r="666" spans="2:30" ht="15" customHeight="1" x14ac:dyDescent="0.3">
      <c r="B666" s="68">
        <v>661</v>
      </c>
      <c r="C666" s="19">
        <v>1071</v>
      </c>
      <c r="D666" s="69">
        <v>170777</v>
      </c>
      <c r="E666" s="70" t="s">
        <v>2721</v>
      </c>
      <c r="F666" s="21" t="s">
        <v>3114</v>
      </c>
      <c r="G666" s="21" t="s">
        <v>33</v>
      </c>
      <c r="H666" s="22" t="s">
        <v>127</v>
      </c>
      <c r="I666" s="23" t="s">
        <v>2428</v>
      </c>
      <c r="J666" s="23" t="s">
        <v>402</v>
      </c>
      <c r="K666" s="21" t="s">
        <v>4128</v>
      </c>
      <c r="L666" s="24" t="s">
        <v>280</v>
      </c>
      <c r="M666" s="21" t="s">
        <v>266</v>
      </c>
      <c r="N666" s="21" t="s">
        <v>267</v>
      </c>
      <c r="O666" s="21" t="s">
        <v>391</v>
      </c>
      <c r="P666" s="3" t="s">
        <v>48</v>
      </c>
      <c r="Q666" s="3" t="s">
        <v>2957</v>
      </c>
      <c r="R666" s="45" t="s">
        <v>2957</v>
      </c>
      <c r="S666" s="3" t="s">
        <v>2957</v>
      </c>
      <c r="T666" s="5">
        <v>44076</v>
      </c>
      <c r="U666" s="5">
        <v>44440</v>
      </c>
      <c r="V666" s="12" t="s">
        <v>4129</v>
      </c>
      <c r="W666" s="5"/>
      <c r="X666" s="5"/>
      <c r="Y666" s="5" t="s">
        <v>853</v>
      </c>
      <c r="Z666" s="5"/>
      <c r="AA666" s="35"/>
      <c r="AB666" s="51" t="s">
        <v>4926</v>
      </c>
      <c r="AC666" s="51" t="s">
        <v>4927</v>
      </c>
      <c r="AD666" s="51" t="s">
        <v>4927</v>
      </c>
    </row>
    <row r="667" spans="2:30" ht="15" customHeight="1" x14ac:dyDescent="0.3">
      <c r="B667" s="68">
        <v>662</v>
      </c>
      <c r="C667" s="19">
        <v>1072</v>
      </c>
      <c r="D667" s="69">
        <v>170778</v>
      </c>
      <c r="E667" s="70" t="s">
        <v>2722</v>
      </c>
      <c r="F667" s="21" t="s">
        <v>2723</v>
      </c>
      <c r="G667" s="21" t="s">
        <v>33</v>
      </c>
      <c r="H667" s="22" t="s">
        <v>127</v>
      </c>
      <c r="I667" s="23" t="s">
        <v>2414</v>
      </c>
      <c r="J667" s="23" t="s">
        <v>402</v>
      </c>
      <c r="K667" s="21" t="s">
        <v>4130</v>
      </c>
      <c r="L667" s="24" t="s">
        <v>417</v>
      </c>
      <c r="M667" s="21" t="s">
        <v>266</v>
      </c>
      <c r="N667" s="21" t="s">
        <v>267</v>
      </c>
      <c r="O667" s="21" t="s">
        <v>1301</v>
      </c>
      <c r="P667" s="3" t="s">
        <v>48</v>
      </c>
      <c r="Q667" s="3" t="s">
        <v>2957</v>
      </c>
      <c r="R667" s="45" t="s">
        <v>2957</v>
      </c>
      <c r="S667" s="3" t="s">
        <v>2957</v>
      </c>
      <c r="T667" s="5">
        <v>44076</v>
      </c>
      <c r="U667" s="5">
        <v>44076</v>
      </c>
      <c r="V667" s="12"/>
      <c r="W667" s="5"/>
      <c r="X667" s="5"/>
      <c r="Y667" s="5" t="s">
        <v>853</v>
      </c>
      <c r="Z667" s="5"/>
      <c r="AA667" s="35"/>
      <c r="AB667" s="51" t="s">
        <v>4926</v>
      </c>
      <c r="AC667" s="51" t="s">
        <v>4927</v>
      </c>
      <c r="AD667" s="51" t="s">
        <v>4927</v>
      </c>
    </row>
    <row r="668" spans="2:30" ht="15" customHeight="1" x14ac:dyDescent="0.3">
      <c r="B668" s="68">
        <v>663</v>
      </c>
      <c r="C668" s="19">
        <v>1073</v>
      </c>
      <c r="D668" s="69">
        <v>170779</v>
      </c>
      <c r="E668" s="70" t="s">
        <v>2724</v>
      </c>
      <c r="F668" s="21" t="s">
        <v>144</v>
      </c>
      <c r="G668" s="21" t="s">
        <v>33</v>
      </c>
      <c r="H668" s="22" t="s">
        <v>127</v>
      </c>
      <c r="I668" s="23" t="s">
        <v>2409</v>
      </c>
      <c r="J668" s="23" t="s">
        <v>402</v>
      </c>
      <c r="K668" s="21" t="s">
        <v>4131</v>
      </c>
      <c r="L668" s="24" t="s">
        <v>242</v>
      </c>
      <c r="M668" s="21" t="s">
        <v>266</v>
      </c>
      <c r="N668" s="34" t="s">
        <v>327</v>
      </c>
      <c r="O668" s="34" t="s">
        <v>328</v>
      </c>
      <c r="P668" s="3" t="s">
        <v>48</v>
      </c>
      <c r="Q668" s="3" t="s">
        <v>2957</v>
      </c>
      <c r="R668" s="45" t="s">
        <v>2957</v>
      </c>
      <c r="S668" s="3" t="s">
        <v>2957</v>
      </c>
      <c r="T668" s="5">
        <v>44076</v>
      </c>
      <c r="U668" s="5">
        <v>44872</v>
      </c>
      <c r="V668" s="12"/>
      <c r="W668" s="5"/>
      <c r="X668" s="5"/>
      <c r="Y668" s="5" t="s">
        <v>853</v>
      </c>
      <c r="Z668" s="5"/>
      <c r="AA668" s="35"/>
      <c r="AB668" s="51" t="s">
        <v>4926</v>
      </c>
      <c r="AC668" s="51" t="s">
        <v>4926</v>
      </c>
      <c r="AD668" s="51" t="s">
        <v>4927</v>
      </c>
    </row>
    <row r="669" spans="2:30" ht="15" customHeight="1" x14ac:dyDescent="0.3">
      <c r="B669" s="68">
        <v>664</v>
      </c>
      <c r="C669" s="19">
        <v>1074</v>
      </c>
      <c r="D669" s="69">
        <v>170780</v>
      </c>
      <c r="E669" s="70" t="s">
        <v>2725</v>
      </c>
      <c r="F669" s="21" t="s">
        <v>2726</v>
      </c>
      <c r="G669" s="21" t="s">
        <v>33</v>
      </c>
      <c r="H669" s="22" t="s">
        <v>127</v>
      </c>
      <c r="I669" s="23" t="s">
        <v>2414</v>
      </c>
      <c r="J669" s="23" t="s">
        <v>402</v>
      </c>
      <c r="K669" s="21" t="s">
        <v>4132</v>
      </c>
      <c r="L669" s="24" t="s">
        <v>417</v>
      </c>
      <c r="M669" s="21" t="s">
        <v>312</v>
      </c>
      <c r="N669" s="21" t="s">
        <v>300</v>
      </c>
      <c r="O669" s="21" t="s">
        <v>435</v>
      </c>
      <c r="P669" s="3" t="s">
        <v>48</v>
      </c>
      <c r="Q669" s="3" t="s">
        <v>2957</v>
      </c>
      <c r="R669" s="45" t="s">
        <v>2957</v>
      </c>
      <c r="S669" s="3" t="s">
        <v>2957</v>
      </c>
      <c r="T669" s="5">
        <v>44076</v>
      </c>
      <c r="U669" s="5">
        <v>44655</v>
      </c>
      <c r="V669" s="12"/>
      <c r="W669" s="5"/>
      <c r="X669" s="5"/>
      <c r="Y669" s="5" t="s">
        <v>853</v>
      </c>
      <c r="Z669" s="5"/>
      <c r="AA669" s="35"/>
      <c r="AB669" s="51" t="s">
        <v>4926</v>
      </c>
      <c r="AC669" s="51" t="s">
        <v>4927</v>
      </c>
      <c r="AD669" s="51" t="s">
        <v>4927</v>
      </c>
    </row>
    <row r="670" spans="2:30" ht="15" customHeight="1" x14ac:dyDescent="0.3">
      <c r="B670" s="68">
        <v>665</v>
      </c>
      <c r="C670" s="19">
        <v>1075</v>
      </c>
      <c r="D670" s="69">
        <v>170781</v>
      </c>
      <c r="E670" s="70" t="s">
        <v>4133</v>
      </c>
      <c r="F670" s="21" t="s">
        <v>2727</v>
      </c>
      <c r="G670" s="21" t="s">
        <v>33</v>
      </c>
      <c r="H670" s="22" t="s">
        <v>127</v>
      </c>
      <c r="I670" s="23" t="s">
        <v>2409</v>
      </c>
      <c r="J670" s="23" t="s">
        <v>402</v>
      </c>
      <c r="K670" s="21" t="s">
        <v>4134</v>
      </c>
      <c r="L670" s="24" t="s">
        <v>280</v>
      </c>
      <c r="M670" s="21" t="s">
        <v>266</v>
      </c>
      <c r="N670" s="21" t="s">
        <v>244</v>
      </c>
      <c r="O670" s="21" t="s">
        <v>285</v>
      </c>
      <c r="P670" s="3" t="s">
        <v>50</v>
      </c>
      <c r="Q670" s="3" t="s">
        <v>43</v>
      </c>
      <c r="R670" s="45">
        <v>44490</v>
      </c>
      <c r="S670" s="3" t="s">
        <v>4135</v>
      </c>
      <c r="T670" s="5">
        <v>44090</v>
      </c>
      <c r="U670" s="5">
        <v>45273</v>
      </c>
      <c r="V670" s="12"/>
      <c r="W670" s="5"/>
      <c r="X670" s="5"/>
      <c r="Y670" s="5" t="s">
        <v>853</v>
      </c>
      <c r="Z670" s="5"/>
      <c r="AA670" s="35" t="s">
        <v>5046</v>
      </c>
      <c r="AB670" s="51" t="s">
        <v>4926</v>
      </c>
      <c r="AC670" s="51" t="s">
        <v>4927</v>
      </c>
      <c r="AD670" s="51" t="s">
        <v>4926</v>
      </c>
    </row>
    <row r="671" spans="2:30" ht="15" customHeight="1" x14ac:dyDescent="0.3">
      <c r="B671" s="68">
        <v>666</v>
      </c>
      <c r="C671" s="19">
        <v>1076</v>
      </c>
      <c r="D671" s="69">
        <v>170782</v>
      </c>
      <c r="E671" s="70" t="s">
        <v>2728</v>
      </c>
      <c r="F671" s="21" t="s">
        <v>145</v>
      </c>
      <c r="G671" s="21" t="s">
        <v>33</v>
      </c>
      <c r="H671" s="22" t="s">
        <v>127</v>
      </c>
      <c r="I671" s="23" t="s">
        <v>2409</v>
      </c>
      <c r="J671" s="23" t="s">
        <v>402</v>
      </c>
      <c r="K671" s="21" t="s">
        <v>4136</v>
      </c>
      <c r="L671" s="24" t="s">
        <v>242</v>
      </c>
      <c r="M671" s="21" t="s">
        <v>266</v>
      </c>
      <c r="N671" s="21" t="s">
        <v>244</v>
      </c>
      <c r="O671" s="21" t="s">
        <v>2729</v>
      </c>
      <c r="P671" s="3" t="s">
        <v>50</v>
      </c>
      <c r="Q671" s="3" t="s">
        <v>43</v>
      </c>
      <c r="R671" s="45">
        <v>44834</v>
      </c>
      <c r="S671" s="3" t="s">
        <v>4137</v>
      </c>
      <c r="T671" s="5">
        <v>44076</v>
      </c>
      <c r="U671" s="5">
        <v>45014</v>
      </c>
      <c r="V671" s="12"/>
      <c r="W671" s="5"/>
      <c r="X671" s="5"/>
      <c r="Y671" s="5" t="s">
        <v>853</v>
      </c>
      <c r="Z671" s="5"/>
      <c r="AA671" s="35"/>
      <c r="AB671" s="51" t="s">
        <v>4926</v>
      </c>
      <c r="AC671" s="51" t="s">
        <v>4927</v>
      </c>
      <c r="AD671" s="51" t="s">
        <v>4927</v>
      </c>
    </row>
    <row r="672" spans="2:30" ht="15" customHeight="1" x14ac:dyDescent="0.3">
      <c r="B672" s="68">
        <v>667</v>
      </c>
      <c r="C672" s="19">
        <v>1077</v>
      </c>
      <c r="D672" s="69">
        <v>170783</v>
      </c>
      <c r="E672" s="70" t="s">
        <v>2730</v>
      </c>
      <c r="F672" s="21" t="s">
        <v>2731</v>
      </c>
      <c r="G672" s="21" t="s">
        <v>33</v>
      </c>
      <c r="H672" s="22" t="s">
        <v>127</v>
      </c>
      <c r="I672" s="23" t="s">
        <v>2448</v>
      </c>
      <c r="J672" s="23" t="s">
        <v>402</v>
      </c>
      <c r="K672" s="21" t="s">
        <v>4138</v>
      </c>
      <c r="L672" s="24" t="s">
        <v>242</v>
      </c>
      <c r="M672" s="21" t="s">
        <v>312</v>
      </c>
      <c r="N672" s="21" t="s">
        <v>602</v>
      </c>
      <c r="O672" s="21" t="s">
        <v>1739</v>
      </c>
      <c r="P672" s="3" t="s">
        <v>48</v>
      </c>
      <c r="Q672" s="3" t="s">
        <v>43</v>
      </c>
      <c r="R672" s="45">
        <v>45274</v>
      </c>
      <c r="S672" s="3" t="s">
        <v>2957</v>
      </c>
      <c r="T672" s="5">
        <v>44076</v>
      </c>
      <c r="U672" s="5">
        <v>44411</v>
      </c>
      <c r="V672" s="12"/>
      <c r="W672" s="5"/>
      <c r="X672" s="5"/>
      <c r="Y672" s="5" t="s">
        <v>853</v>
      </c>
      <c r="Z672" s="5"/>
      <c r="AA672" s="35"/>
      <c r="AB672" s="51" t="s">
        <v>4926</v>
      </c>
      <c r="AC672" s="51" t="s">
        <v>4927</v>
      </c>
      <c r="AD672" s="51" t="s">
        <v>4926</v>
      </c>
    </row>
    <row r="673" spans="2:30" ht="15" customHeight="1" x14ac:dyDescent="0.3">
      <c r="B673" s="68">
        <v>668</v>
      </c>
      <c r="C673" s="19">
        <v>1078</v>
      </c>
      <c r="D673" s="69">
        <v>170784</v>
      </c>
      <c r="E673" s="70" t="s">
        <v>2732</v>
      </c>
      <c r="F673" s="21" t="s">
        <v>2733</v>
      </c>
      <c r="G673" s="21" t="s">
        <v>33</v>
      </c>
      <c r="H673" s="22" t="s">
        <v>127</v>
      </c>
      <c r="I673" s="23" t="s">
        <v>2671</v>
      </c>
      <c r="J673" s="23" t="s">
        <v>402</v>
      </c>
      <c r="K673" s="21" t="s">
        <v>4139</v>
      </c>
      <c r="L673" s="24" t="s">
        <v>242</v>
      </c>
      <c r="M673" s="21" t="s">
        <v>256</v>
      </c>
      <c r="N673" s="21" t="s">
        <v>313</v>
      </c>
      <c r="O673" s="21" t="s">
        <v>499</v>
      </c>
      <c r="P673" s="3" t="s">
        <v>48</v>
      </c>
      <c r="Q673" s="3" t="s">
        <v>2957</v>
      </c>
      <c r="R673" s="45" t="s">
        <v>2957</v>
      </c>
      <c r="S673" s="3" t="s">
        <v>2957</v>
      </c>
      <c r="T673" s="5">
        <v>44076</v>
      </c>
      <c r="U673" s="5">
        <v>45012</v>
      </c>
      <c r="V673" s="12"/>
      <c r="W673" s="5"/>
      <c r="X673" s="5"/>
      <c r="Y673" s="5" t="s">
        <v>853</v>
      </c>
      <c r="Z673" s="5"/>
      <c r="AA673" s="35"/>
      <c r="AB673" s="51" t="s">
        <v>4926</v>
      </c>
      <c r="AC673" s="51" t="s">
        <v>4927</v>
      </c>
      <c r="AD673" s="51" t="s">
        <v>4926</v>
      </c>
    </row>
    <row r="674" spans="2:30" ht="15" customHeight="1" x14ac:dyDescent="0.3">
      <c r="B674" s="68">
        <v>669</v>
      </c>
      <c r="C674" s="19">
        <v>1079</v>
      </c>
      <c r="D674" s="69">
        <v>170785</v>
      </c>
      <c r="E674" s="70" t="s">
        <v>2734</v>
      </c>
      <c r="F674" s="21" t="s">
        <v>2735</v>
      </c>
      <c r="G674" s="21" t="s">
        <v>33</v>
      </c>
      <c r="H674" s="22" t="s">
        <v>127</v>
      </c>
      <c r="I674" s="23" t="s">
        <v>2414</v>
      </c>
      <c r="J674" s="23" t="s">
        <v>402</v>
      </c>
      <c r="K674" s="21" t="s">
        <v>4140</v>
      </c>
      <c r="L674" s="24" t="s">
        <v>280</v>
      </c>
      <c r="M674" s="21" t="s">
        <v>312</v>
      </c>
      <c r="N674" s="21" t="s">
        <v>267</v>
      </c>
      <c r="O674" s="21" t="s">
        <v>2519</v>
      </c>
      <c r="P674" s="3" t="s">
        <v>48</v>
      </c>
      <c r="Q674" s="3" t="s">
        <v>2957</v>
      </c>
      <c r="R674" s="45" t="s">
        <v>2957</v>
      </c>
      <c r="S674" s="3" t="s">
        <v>2957</v>
      </c>
      <c r="T674" s="5">
        <v>44076</v>
      </c>
      <c r="U674" s="5">
        <v>44909</v>
      </c>
      <c r="V674" s="12"/>
      <c r="W674" s="5"/>
      <c r="X674" s="5"/>
      <c r="Y674" s="5" t="s">
        <v>853</v>
      </c>
      <c r="Z674" s="5"/>
      <c r="AA674" s="35"/>
      <c r="AB674" s="51" t="s">
        <v>4926</v>
      </c>
      <c r="AC674" s="51" t="s">
        <v>4927</v>
      </c>
      <c r="AD674" s="51" t="s">
        <v>4927</v>
      </c>
    </row>
    <row r="675" spans="2:30" ht="15" customHeight="1" x14ac:dyDescent="0.3">
      <c r="B675" s="68">
        <v>670</v>
      </c>
      <c r="C675" s="19">
        <v>1080</v>
      </c>
      <c r="D675" s="69">
        <v>170786</v>
      </c>
      <c r="E675" s="70" t="s">
        <v>1116</v>
      </c>
      <c r="F675" s="21" t="s">
        <v>3115</v>
      </c>
      <c r="G675" s="21" t="s">
        <v>33</v>
      </c>
      <c r="H675" s="22" t="s">
        <v>127</v>
      </c>
      <c r="I675" s="23" t="s">
        <v>2671</v>
      </c>
      <c r="J675" s="23" t="s">
        <v>402</v>
      </c>
      <c r="K675" s="21" t="s">
        <v>4141</v>
      </c>
      <c r="L675" s="24" t="s">
        <v>280</v>
      </c>
      <c r="M675" s="21" t="s">
        <v>266</v>
      </c>
      <c r="N675" s="21" t="s">
        <v>244</v>
      </c>
      <c r="O675" s="21" t="s">
        <v>285</v>
      </c>
      <c r="P675" s="3" t="s">
        <v>50</v>
      </c>
      <c r="Q675" s="3" t="s">
        <v>43</v>
      </c>
      <c r="R675" s="45">
        <v>44470</v>
      </c>
      <c r="S675" s="3" t="s">
        <v>4142</v>
      </c>
      <c r="T675" s="5">
        <v>44076</v>
      </c>
      <c r="U675" s="5">
        <v>45154</v>
      </c>
      <c r="V675" s="12" t="s">
        <v>4143</v>
      </c>
      <c r="W675" s="5"/>
      <c r="X675" s="5"/>
      <c r="Y675" s="5" t="s">
        <v>853</v>
      </c>
      <c r="Z675" s="5"/>
      <c r="AA675" s="35"/>
      <c r="AB675" s="51" t="s">
        <v>4926</v>
      </c>
      <c r="AC675" s="51" t="s">
        <v>4927</v>
      </c>
      <c r="AD675" s="51" t="s">
        <v>4927</v>
      </c>
    </row>
    <row r="676" spans="2:30" ht="15" customHeight="1" x14ac:dyDescent="0.3">
      <c r="B676" s="68">
        <v>671</v>
      </c>
      <c r="C676" s="19">
        <v>1081</v>
      </c>
      <c r="D676" s="69">
        <v>170787</v>
      </c>
      <c r="E676" s="70" t="s">
        <v>2736</v>
      </c>
      <c r="F676" s="21" t="s">
        <v>2737</v>
      </c>
      <c r="G676" s="21" t="s">
        <v>33</v>
      </c>
      <c r="H676" s="22" t="s">
        <v>127</v>
      </c>
      <c r="I676" s="23" t="s">
        <v>2409</v>
      </c>
      <c r="J676" s="23" t="s">
        <v>402</v>
      </c>
      <c r="K676" s="21" t="s">
        <v>4144</v>
      </c>
      <c r="L676" s="24" t="s">
        <v>242</v>
      </c>
      <c r="M676" s="21" t="s">
        <v>312</v>
      </c>
      <c r="N676" s="21" t="s">
        <v>327</v>
      </c>
      <c r="O676" s="21" t="s">
        <v>328</v>
      </c>
      <c r="P676" s="3" t="s">
        <v>50</v>
      </c>
      <c r="Q676" s="3" t="s">
        <v>43</v>
      </c>
      <c r="R676" s="45">
        <v>44490</v>
      </c>
      <c r="S676" s="3"/>
      <c r="T676" s="5">
        <v>44076</v>
      </c>
      <c r="U676" s="5">
        <v>44440</v>
      </c>
      <c r="V676" s="12"/>
      <c r="W676" s="5"/>
      <c r="X676" s="5"/>
      <c r="Y676" s="5" t="s">
        <v>853</v>
      </c>
      <c r="Z676" s="5"/>
      <c r="AA676" s="35"/>
      <c r="AB676" s="51" t="s">
        <v>4926</v>
      </c>
      <c r="AC676" s="51" t="s">
        <v>4927</v>
      </c>
      <c r="AD676" s="51" t="s">
        <v>4927</v>
      </c>
    </row>
    <row r="677" spans="2:30" ht="15" customHeight="1" x14ac:dyDescent="0.3">
      <c r="B677" s="68">
        <v>672</v>
      </c>
      <c r="C677" s="19">
        <v>1082</v>
      </c>
      <c r="D677" s="69">
        <v>170788</v>
      </c>
      <c r="E677" s="70" t="s">
        <v>1348</v>
      </c>
      <c r="F677" s="21" t="s">
        <v>2738</v>
      </c>
      <c r="G677" s="21" t="s">
        <v>33</v>
      </c>
      <c r="H677" s="22" t="s">
        <v>127</v>
      </c>
      <c r="I677" s="23" t="s">
        <v>2428</v>
      </c>
      <c r="J677" s="23" t="s">
        <v>402</v>
      </c>
      <c r="K677" s="21" t="s">
        <v>4145</v>
      </c>
      <c r="L677" s="24" t="s">
        <v>417</v>
      </c>
      <c r="M677" s="21" t="s">
        <v>243</v>
      </c>
      <c r="N677" s="21" t="s">
        <v>398</v>
      </c>
      <c r="O677" s="21" t="s">
        <v>2739</v>
      </c>
      <c r="P677" s="3" t="s">
        <v>48</v>
      </c>
      <c r="Q677" s="3" t="s">
        <v>2957</v>
      </c>
      <c r="R677" s="45" t="s">
        <v>2957</v>
      </c>
      <c r="S677" s="3" t="s">
        <v>2957</v>
      </c>
      <c r="T677" s="5">
        <v>44076</v>
      </c>
      <c r="U677" s="5">
        <v>44307</v>
      </c>
      <c r="V677" s="41" t="s">
        <v>4146</v>
      </c>
      <c r="W677" s="5"/>
      <c r="X677" s="5"/>
      <c r="Y677" s="5" t="s">
        <v>853</v>
      </c>
      <c r="Z677" s="5"/>
      <c r="AA677" s="35"/>
      <c r="AB677" s="51" t="s">
        <v>4926</v>
      </c>
      <c r="AC677" s="51" t="s">
        <v>4927</v>
      </c>
      <c r="AD677" s="51" t="s">
        <v>4927</v>
      </c>
    </row>
    <row r="678" spans="2:30" ht="15" customHeight="1" x14ac:dyDescent="0.3">
      <c r="B678" s="68">
        <v>673</v>
      </c>
      <c r="C678" s="73" t="s">
        <v>2957</v>
      </c>
      <c r="D678" s="74">
        <v>170789</v>
      </c>
      <c r="E678" s="75" t="s">
        <v>2740</v>
      </c>
      <c r="F678" s="76" t="s">
        <v>2741</v>
      </c>
      <c r="G678" s="76" t="s">
        <v>33</v>
      </c>
      <c r="H678" s="77" t="s">
        <v>127</v>
      </c>
      <c r="I678" s="78" t="s">
        <v>2414</v>
      </c>
      <c r="J678" s="76" t="s">
        <v>402</v>
      </c>
      <c r="K678" s="76" t="s">
        <v>4147</v>
      </c>
      <c r="L678" s="79" t="s">
        <v>417</v>
      </c>
      <c r="M678" s="76" t="s">
        <v>312</v>
      </c>
      <c r="N678" s="76" t="s">
        <v>398</v>
      </c>
      <c r="O678" s="76" t="s">
        <v>2742</v>
      </c>
      <c r="P678" s="80" t="s">
        <v>48</v>
      </c>
      <c r="Q678" s="80" t="s">
        <v>2957</v>
      </c>
      <c r="R678" s="81" t="s">
        <v>2957</v>
      </c>
      <c r="S678" s="80" t="s">
        <v>2957</v>
      </c>
      <c r="T678" s="82">
        <v>44077</v>
      </c>
      <c r="U678" s="82">
        <v>44559</v>
      </c>
      <c r="V678" s="83" t="s">
        <v>3386</v>
      </c>
      <c r="W678" s="82"/>
      <c r="X678" s="82" t="s">
        <v>853</v>
      </c>
      <c r="Y678" s="82"/>
      <c r="Z678" s="82"/>
      <c r="AA678" s="84" t="s">
        <v>4148</v>
      </c>
      <c r="AB678" s="92" t="s">
        <v>4927</v>
      </c>
      <c r="AC678" s="92" t="s">
        <v>4927</v>
      </c>
      <c r="AD678" s="92" t="s">
        <v>4927</v>
      </c>
    </row>
    <row r="679" spans="2:30" ht="15" customHeight="1" x14ac:dyDescent="0.3">
      <c r="B679" s="68">
        <v>674</v>
      </c>
      <c r="C679" s="19">
        <v>1083</v>
      </c>
      <c r="D679" s="69">
        <v>170790</v>
      </c>
      <c r="E679" s="70" t="s">
        <v>2743</v>
      </c>
      <c r="F679" s="21" t="s">
        <v>225</v>
      </c>
      <c r="G679" s="21" t="s">
        <v>33</v>
      </c>
      <c r="H679" s="22" t="s">
        <v>127</v>
      </c>
      <c r="I679" s="23" t="s">
        <v>2414</v>
      </c>
      <c r="J679" s="23" t="s">
        <v>402</v>
      </c>
      <c r="K679" s="21" t="s">
        <v>4149</v>
      </c>
      <c r="L679" s="42" t="s">
        <v>280</v>
      </c>
      <c r="M679" s="21" t="s">
        <v>312</v>
      </c>
      <c r="N679" s="21" t="s">
        <v>398</v>
      </c>
      <c r="O679" s="21" t="s">
        <v>2367</v>
      </c>
      <c r="P679" s="3" t="s">
        <v>48</v>
      </c>
      <c r="Q679" s="3" t="s">
        <v>2957</v>
      </c>
      <c r="R679" s="45" t="s">
        <v>2957</v>
      </c>
      <c r="S679" s="3" t="s">
        <v>2957</v>
      </c>
      <c r="T679" s="5">
        <v>44077</v>
      </c>
      <c r="U679" s="5">
        <v>45243</v>
      </c>
      <c r="V679" s="12"/>
      <c r="W679" s="5"/>
      <c r="X679" s="5"/>
      <c r="Y679" s="5" t="s">
        <v>853</v>
      </c>
      <c r="Z679" s="5"/>
      <c r="AA679" s="35"/>
      <c r="AB679" s="51" t="s">
        <v>4926</v>
      </c>
      <c r="AC679" s="51" t="s">
        <v>4927</v>
      </c>
      <c r="AD679" s="51" t="s">
        <v>4927</v>
      </c>
    </row>
    <row r="680" spans="2:30" ht="15" customHeight="1" x14ac:dyDescent="0.3">
      <c r="B680" s="68">
        <v>675</v>
      </c>
      <c r="C680" s="19">
        <v>1084</v>
      </c>
      <c r="D680" s="69">
        <v>170791</v>
      </c>
      <c r="E680" s="70" t="s">
        <v>2744</v>
      </c>
      <c r="F680" s="21" t="s">
        <v>226</v>
      </c>
      <c r="G680" s="21" t="s">
        <v>33</v>
      </c>
      <c r="H680" s="22" t="s">
        <v>161</v>
      </c>
      <c r="I680" s="23" t="s">
        <v>2475</v>
      </c>
      <c r="J680" s="23" t="s">
        <v>402</v>
      </c>
      <c r="K680" s="21" t="s">
        <v>4150</v>
      </c>
      <c r="L680" s="24" t="s">
        <v>280</v>
      </c>
      <c r="M680" s="21" t="s">
        <v>243</v>
      </c>
      <c r="N680" s="21" t="s">
        <v>398</v>
      </c>
      <c r="O680" s="21" t="s">
        <v>403</v>
      </c>
      <c r="P680" s="3" t="s">
        <v>48</v>
      </c>
      <c r="Q680" s="3" t="s">
        <v>2957</v>
      </c>
      <c r="R680" s="45" t="s">
        <v>2957</v>
      </c>
      <c r="S680" s="3" t="s">
        <v>2957</v>
      </c>
      <c r="T680" s="5">
        <v>44077</v>
      </c>
      <c r="U680" s="5">
        <v>45132</v>
      </c>
      <c r="V680" s="36" t="s">
        <v>4151</v>
      </c>
      <c r="W680" s="5"/>
      <c r="X680" s="5"/>
      <c r="Y680" s="5" t="s">
        <v>853</v>
      </c>
      <c r="Z680" s="5"/>
      <c r="AA680" s="35"/>
      <c r="AB680" s="51" t="s">
        <v>4926</v>
      </c>
      <c r="AC680" s="51" t="s">
        <v>4927</v>
      </c>
      <c r="AD680" s="51" t="s">
        <v>4927</v>
      </c>
    </row>
    <row r="681" spans="2:30" ht="15" customHeight="1" x14ac:dyDescent="0.3">
      <c r="B681" s="68">
        <v>676</v>
      </c>
      <c r="C681" s="73">
        <v>1085</v>
      </c>
      <c r="D681" s="74">
        <v>170792</v>
      </c>
      <c r="E681" s="75" t="s">
        <v>2745</v>
      </c>
      <c r="F681" s="76" t="s">
        <v>146</v>
      </c>
      <c r="G681" s="76" t="s">
        <v>33</v>
      </c>
      <c r="H681" s="77" t="s">
        <v>127</v>
      </c>
      <c r="I681" s="78" t="s">
        <v>2417</v>
      </c>
      <c r="J681" s="78" t="s">
        <v>402</v>
      </c>
      <c r="K681" s="76" t="s">
        <v>4152</v>
      </c>
      <c r="L681" s="79" t="s">
        <v>280</v>
      </c>
      <c r="M681" s="76" t="s">
        <v>312</v>
      </c>
      <c r="N681" s="76" t="s">
        <v>398</v>
      </c>
      <c r="O681" s="76" t="s">
        <v>920</v>
      </c>
      <c r="P681" s="80" t="s">
        <v>48</v>
      </c>
      <c r="Q681" s="80" t="s">
        <v>2957</v>
      </c>
      <c r="R681" s="81" t="s">
        <v>2957</v>
      </c>
      <c r="S681" s="80" t="s">
        <v>2957</v>
      </c>
      <c r="T681" s="82">
        <v>44076</v>
      </c>
      <c r="U681" s="82">
        <v>44907</v>
      </c>
      <c r="V681" s="83" t="s">
        <v>3262</v>
      </c>
      <c r="W681" s="82"/>
      <c r="X681" s="82" t="s">
        <v>853</v>
      </c>
      <c r="Y681" s="82"/>
      <c r="Z681" s="82"/>
      <c r="AA681" s="84" t="s">
        <v>4153</v>
      </c>
      <c r="AB681" s="92" t="s">
        <v>4927</v>
      </c>
      <c r="AC681" s="92" t="s">
        <v>4927</v>
      </c>
      <c r="AD681" s="92" t="s">
        <v>4927</v>
      </c>
    </row>
    <row r="682" spans="2:30" ht="15" customHeight="1" x14ac:dyDescent="0.3">
      <c r="B682" s="68">
        <v>677</v>
      </c>
      <c r="C682" s="19">
        <v>1086</v>
      </c>
      <c r="D682" s="69">
        <v>170793</v>
      </c>
      <c r="E682" s="70" t="s">
        <v>2746</v>
      </c>
      <c r="F682" s="21" t="s">
        <v>147</v>
      </c>
      <c r="G682" s="21" t="s">
        <v>33</v>
      </c>
      <c r="H682" s="22" t="s">
        <v>127</v>
      </c>
      <c r="I682" s="23" t="s">
        <v>2417</v>
      </c>
      <c r="J682" s="23" t="s">
        <v>402</v>
      </c>
      <c r="K682" s="21" t="s">
        <v>4154</v>
      </c>
      <c r="L682" s="24" t="s">
        <v>242</v>
      </c>
      <c r="M682" s="21" t="s">
        <v>266</v>
      </c>
      <c r="N682" s="21" t="s">
        <v>398</v>
      </c>
      <c r="O682" s="21" t="s">
        <v>523</v>
      </c>
      <c r="P682" s="3" t="s">
        <v>48</v>
      </c>
      <c r="Q682" s="3" t="s">
        <v>2957</v>
      </c>
      <c r="R682" s="45" t="s">
        <v>2957</v>
      </c>
      <c r="S682" s="3" t="s">
        <v>2957</v>
      </c>
      <c r="T682" s="5">
        <v>44076</v>
      </c>
      <c r="U682" s="5">
        <v>45272</v>
      </c>
      <c r="V682" s="12"/>
      <c r="W682" s="5"/>
      <c r="X682" s="5"/>
      <c r="Y682" s="5" t="s">
        <v>853</v>
      </c>
      <c r="Z682" s="5"/>
      <c r="AA682" s="35"/>
      <c r="AB682" s="51" t="s">
        <v>4926</v>
      </c>
      <c r="AC682" s="51" t="s">
        <v>4927</v>
      </c>
      <c r="AD682" s="51" t="s">
        <v>4927</v>
      </c>
    </row>
    <row r="683" spans="2:30" ht="15" customHeight="1" x14ac:dyDescent="0.3">
      <c r="B683" s="68">
        <v>678</v>
      </c>
      <c r="C683" s="19">
        <v>1087</v>
      </c>
      <c r="D683" s="69">
        <v>170794</v>
      </c>
      <c r="E683" s="70" t="s">
        <v>2747</v>
      </c>
      <c r="F683" s="21" t="s">
        <v>2748</v>
      </c>
      <c r="G683" s="21" t="s">
        <v>33</v>
      </c>
      <c r="H683" s="22" t="s">
        <v>127</v>
      </c>
      <c r="I683" s="23" t="s">
        <v>2448</v>
      </c>
      <c r="J683" s="23" t="s">
        <v>402</v>
      </c>
      <c r="K683" s="21" t="s">
        <v>4155</v>
      </c>
      <c r="L683" s="24" t="s">
        <v>242</v>
      </c>
      <c r="M683" s="21" t="s">
        <v>312</v>
      </c>
      <c r="N683" s="21" t="s">
        <v>327</v>
      </c>
      <c r="O683" s="34" t="s">
        <v>328</v>
      </c>
      <c r="P683" s="3" t="s">
        <v>50</v>
      </c>
      <c r="Q683" s="3" t="s">
        <v>43</v>
      </c>
      <c r="R683" s="45">
        <v>44517</v>
      </c>
      <c r="S683" s="3"/>
      <c r="T683" s="5">
        <v>44076</v>
      </c>
      <c r="U683" s="5">
        <v>44431</v>
      </c>
      <c r="V683" s="12"/>
      <c r="W683" s="5"/>
      <c r="X683" s="5"/>
      <c r="Y683" s="5" t="s">
        <v>853</v>
      </c>
      <c r="Z683" s="5"/>
      <c r="AA683" s="35"/>
      <c r="AB683" s="51" t="s">
        <v>4926</v>
      </c>
      <c r="AC683" s="51" t="s">
        <v>4927</v>
      </c>
      <c r="AD683" s="51" t="s">
        <v>4927</v>
      </c>
    </row>
    <row r="684" spans="2:30" ht="15" customHeight="1" x14ac:dyDescent="0.3">
      <c r="B684" s="68">
        <v>679</v>
      </c>
      <c r="C684" s="19">
        <v>1088</v>
      </c>
      <c r="D684" s="69">
        <v>170795</v>
      </c>
      <c r="E684" s="70" t="s">
        <v>2749</v>
      </c>
      <c r="F684" s="21" t="s">
        <v>227</v>
      </c>
      <c r="G684" s="21" t="s">
        <v>33</v>
      </c>
      <c r="H684" s="22" t="s">
        <v>127</v>
      </c>
      <c r="I684" s="23" t="s">
        <v>2409</v>
      </c>
      <c r="J684" s="23" t="s">
        <v>402</v>
      </c>
      <c r="K684" s="21" t="s">
        <v>4156</v>
      </c>
      <c r="L684" s="42" t="s">
        <v>417</v>
      </c>
      <c r="M684" s="21" t="s">
        <v>312</v>
      </c>
      <c r="N684" s="21" t="s">
        <v>313</v>
      </c>
      <c r="O684" s="21" t="s">
        <v>499</v>
      </c>
      <c r="P684" s="3" t="s">
        <v>48</v>
      </c>
      <c r="Q684" s="3" t="s">
        <v>2957</v>
      </c>
      <c r="R684" s="45" t="s">
        <v>2957</v>
      </c>
      <c r="S684" s="3" t="s">
        <v>2957</v>
      </c>
      <c r="T684" s="5">
        <v>44076</v>
      </c>
      <c r="U684" s="5">
        <v>45071</v>
      </c>
      <c r="V684" s="31"/>
      <c r="W684" s="5"/>
      <c r="X684" s="5"/>
      <c r="Y684" s="5" t="s">
        <v>853</v>
      </c>
      <c r="Z684" s="5"/>
      <c r="AA684" s="35"/>
      <c r="AB684" s="51" t="s">
        <v>4926</v>
      </c>
      <c r="AC684" s="51" t="s">
        <v>4927</v>
      </c>
      <c r="AD684" s="51" t="s">
        <v>4926</v>
      </c>
    </row>
    <row r="685" spans="2:30" ht="15" customHeight="1" x14ac:dyDescent="0.3">
      <c r="B685" s="68">
        <v>680</v>
      </c>
      <c r="C685" s="19">
        <v>1089</v>
      </c>
      <c r="D685" s="69">
        <v>170796</v>
      </c>
      <c r="E685" s="70" t="s">
        <v>2750</v>
      </c>
      <c r="F685" s="21" t="s">
        <v>27</v>
      </c>
      <c r="G685" s="21" t="s">
        <v>33</v>
      </c>
      <c r="H685" s="22" t="s">
        <v>127</v>
      </c>
      <c r="I685" s="23" t="s">
        <v>2414</v>
      </c>
      <c r="J685" s="23" t="s">
        <v>402</v>
      </c>
      <c r="K685" s="21" t="s">
        <v>4157</v>
      </c>
      <c r="L685" s="24" t="s">
        <v>242</v>
      </c>
      <c r="M685" s="21" t="s">
        <v>312</v>
      </c>
      <c r="N685" s="21" t="s">
        <v>327</v>
      </c>
      <c r="O685" s="21" t="s">
        <v>328</v>
      </c>
      <c r="P685" s="3" t="s">
        <v>50</v>
      </c>
      <c r="Q685" s="3" t="s">
        <v>43</v>
      </c>
      <c r="R685" s="45">
        <v>44438</v>
      </c>
      <c r="S685" s="3" t="s">
        <v>2994</v>
      </c>
      <c r="T685" s="5">
        <v>44077</v>
      </c>
      <c r="U685" s="5">
        <v>45112</v>
      </c>
      <c r="V685" s="12"/>
      <c r="W685" s="5"/>
      <c r="X685" s="5"/>
      <c r="Y685" s="5" t="s">
        <v>853</v>
      </c>
      <c r="Z685" s="5"/>
      <c r="AA685" s="35"/>
      <c r="AB685" s="51" t="s">
        <v>4926</v>
      </c>
      <c r="AC685" s="51" t="s">
        <v>4926</v>
      </c>
      <c r="AD685" s="51" t="s">
        <v>4927</v>
      </c>
    </row>
    <row r="686" spans="2:30" ht="15" customHeight="1" x14ac:dyDescent="0.3">
      <c r="B686" s="68">
        <v>681</v>
      </c>
      <c r="C686" s="19">
        <v>1090</v>
      </c>
      <c r="D686" s="69">
        <v>170797</v>
      </c>
      <c r="E686" s="70" t="s">
        <v>2751</v>
      </c>
      <c r="F686" s="21" t="s">
        <v>2752</v>
      </c>
      <c r="G686" s="21" t="s">
        <v>33</v>
      </c>
      <c r="H686" s="22" t="s">
        <v>127</v>
      </c>
      <c r="I686" s="23" t="s">
        <v>2414</v>
      </c>
      <c r="J686" s="23" t="s">
        <v>402</v>
      </c>
      <c r="K686" s="21" t="s">
        <v>4158</v>
      </c>
      <c r="L686" s="42" t="s">
        <v>417</v>
      </c>
      <c r="M686" s="21" t="s">
        <v>266</v>
      </c>
      <c r="N686" s="21" t="s">
        <v>398</v>
      </c>
      <c r="O686" s="21" t="s">
        <v>2105</v>
      </c>
      <c r="P686" s="3" t="s">
        <v>48</v>
      </c>
      <c r="Q686" s="3" t="s">
        <v>2957</v>
      </c>
      <c r="R686" s="45" t="s">
        <v>2957</v>
      </c>
      <c r="S686" s="3" t="s">
        <v>2957</v>
      </c>
      <c r="T686" s="5">
        <v>44078</v>
      </c>
      <c r="U686" s="5">
        <v>45254</v>
      </c>
      <c r="V686" s="12" t="s">
        <v>4159</v>
      </c>
      <c r="W686" s="5"/>
      <c r="X686" s="5"/>
      <c r="Y686" s="5" t="s">
        <v>853</v>
      </c>
      <c r="Z686" s="5"/>
      <c r="AA686" s="35"/>
      <c r="AB686" s="51" t="s">
        <v>4926</v>
      </c>
      <c r="AC686" s="51" t="s">
        <v>4927</v>
      </c>
      <c r="AD686" s="51" t="s">
        <v>4927</v>
      </c>
    </row>
    <row r="687" spans="2:30" ht="15" customHeight="1" x14ac:dyDescent="0.3">
      <c r="B687" s="68">
        <v>682</v>
      </c>
      <c r="C687" s="19">
        <v>1091</v>
      </c>
      <c r="D687" s="69">
        <v>170798</v>
      </c>
      <c r="E687" s="70" t="s">
        <v>2753</v>
      </c>
      <c r="F687" s="21" t="s">
        <v>2754</v>
      </c>
      <c r="G687" s="21" t="s">
        <v>33</v>
      </c>
      <c r="H687" s="22" t="s">
        <v>127</v>
      </c>
      <c r="I687" s="23" t="s">
        <v>2409</v>
      </c>
      <c r="J687" s="23" t="s">
        <v>402</v>
      </c>
      <c r="K687" s="21" t="s">
        <v>4160</v>
      </c>
      <c r="L687" s="24" t="s">
        <v>242</v>
      </c>
      <c r="M687" s="21" t="s">
        <v>266</v>
      </c>
      <c r="N687" s="21" t="s">
        <v>327</v>
      </c>
      <c r="O687" s="21" t="s">
        <v>328</v>
      </c>
      <c r="P687" s="3" t="s">
        <v>50</v>
      </c>
      <c r="Q687" s="3" t="s">
        <v>43</v>
      </c>
      <c r="R687" s="45">
        <v>44344</v>
      </c>
      <c r="S687" s="3" t="s">
        <v>2755</v>
      </c>
      <c r="T687" s="5">
        <v>44078</v>
      </c>
      <c r="U687" s="5">
        <v>45112</v>
      </c>
      <c r="V687" s="12"/>
      <c r="W687" s="5"/>
      <c r="X687" s="5"/>
      <c r="Y687" s="5" t="s">
        <v>853</v>
      </c>
      <c r="Z687" s="5"/>
      <c r="AA687" s="35"/>
      <c r="AB687" s="51" t="s">
        <v>4926</v>
      </c>
      <c r="AC687" s="51" t="s">
        <v>4926</v>
      </c>
      <c r="AD687" s="51" t="s">
        <v>4927</v>
      </c>
    </row>
    <row r="688" spans="2:30" ht="15" customHeight="1" x14ac:dyDescent="0.3">
      <c r="B688" s="68">
        <v>683</v>
      </c>
      <c r="C688" s="19">
        <v>1092</v>
      </c>
      <c r="D688" s="69">
        <v>170799</v>
      </c>
      <c r="E688" s="70" t="s">
        <v>2756</v>
      </c>
      <c r="F688" s="21" t="s">
        <v>2757</v>
      </c>
      <c r="G688" s="21" t="s">
        <v>33</v>
      </c>
      <c r="H688" s="22" t="s">
        <v>127</v>
      </c>
      <c r="I688" s="23" t="s">
        <v>2444</v>
      </c>
      <c r="J688" s="23" t="s">
        <v>402</v>
      </c>
      <c r="K688" s="21" t="s">
        <v>4161</v>
      </c>
      <c r="L688" s="24" t="s">
        <v>280</v>
      </c>
      <c r="M688" s="21" t="s">
        <v>256</v>
      </c>
      <c r="N688" s="21" t="s">
        <v>398</v>
      </c>
      <c r="O688" s="21" t="s">
        <v>2758</v>
      </c>
      <c r="P688" s="3" t="s">
        <v>48</v>
      </c>
      <c r="Q688" s="3" t="s">
        <v>2957</v>
      </c>
      <c r="R688" s="45" t="s">
        <v>2957</v>
      </c>
      <c r="S688" s="3" t="s">
        <v>2957</v>
      </c>
      <c r="T688" s="5">
        <v>44081</v>
      </c>
      <c r="U688" s="5">
        <v>44921</v>
      </c>
      <c r="V688" s="12"/>
      <c r="W688" s="5"/>
      <c r="X688" s="5"/>
      <c r="Y688" s="5" t="s">
        <v>853</v>
      </c>
      <c r="Z688" s="5"/>
      <c r="AA688" s="35"/>
      <c r="AB688" s="51" t="s">
        <v>4926</v>
      </c>
      <c r="AC688" s="51" t="s">
        <v>4927</v>
      </c>
      <c r="AD688" s="51" t="s">
        <v>4926</v>
      </c>
    </row>
    <row r="689" spans="2:30" ht="15" customHeight="1" x14ac:dyDescent="0.3">
      <c r="B689" s="68">
        <v>684</v>
      </c>
      <c r="C689" s="19">
        <v>1093</v>
      </c>
      <c r="D689" s="69">
        <v>170800</v>
      </c>
      <c r="E689" s="70" t="s">
        <v>2759</v>
      </c>
      <c r="F689" s="21" t="s">
        <v>148</v>
      </c>
      <c r="G689" s="21" t="s">
        <v>33</v>
      </c>
      <c r="H689" s="22" t="s">
        <v>127</v>
      </c>
      <c r="I689" s="23" t="s">
        <v>2428</v>
      </c>
      <c r="J689" s="23" t="s">
        <v>402</v>
      </c>
      <c r="K689" s="21" t="s">
        <v>4162</v>
      </c>
      <c r="L689" s="24" t="s">
        <v>242</v>
      </c>
      <c r="M689" s="21" t="s">
        <v>266</v>
      </c>
      <c r="N689" s="21" t="s">
        <v>398</v>
      </c>
      <c r="O689" s="21" t="s">
        <v>2739</v>
      </c>
      <c r="P689" s="3" t="s">
        <v>48</v>
      </c>
      <c r="Q689" s="3" t="s">
        <v>2957</v>
      </c>
      <c r="R689" s="45" t="s">
        <v>2957</v>
      </c>
      <c r="S689" s="3" t="s">
        <v>2957</v>
      </c>
      <c r="T689" s="5">
        <v>44078</v>
      </c>
      <c r="U689" s="5">
        <v>44872</v>
      </c>
      <c r="V689" s="12"/>
      <c r="W689" s="5"/>
      <c r="X689" s="5"/>
      <c r="Y689" s="5" t="s">
        <v>853</v>
      </c>
      <c r="Z689" s="5"/>
      <c r="AA689" s="35"/>
      <c r="AB689" s="51" t="s">
        <v>4926</v>
      </c>
      <c r="AC689" s="51" t="s">
        <v>4927</v>
      </c>
      <c r="AD689" s="51" t="s">
        <v>4927</v>
      </c>
    </row>
    <row r="690" spans="2:30" ht="15" customHeight="1" x14ac:dyDescent="0.3">
      <c r="B690" s="68">
        <v>685</v>
      </c>
      <c r="C690" s="19">
        <v>1094</v>
      </c>
      <c r="D690" s="69">
        <v>170801</v>
      </c>
      <c r="E690" s="70" t="s">
        <v>1242</v>
      </c>
      <c r="F690" s="21" t="s">
        <v>4163</v>
      </c>
      <c r="G690" s="21" t="s">
        <v>33</v>
      </c>
      <c r="H690" s="22" t="s">
        <v>127</v>
      </c>
      <c r="I690" s="23" t="s">
        <v>2428</v>
      </c>
      <c r="J690" s="23" t="s">
        <v>402</v>
      </c>
      <c r="K690" s="21" t="s">
        <v>4164</v>
      </c>
      <c r="L690" s="24" t="s">
        <v>242</v>
      </c>
      <c r="M690" s="21" t="s">
        <v>266</v>
      </c>
      <c r="N690" s="21" t="s">
        <v>300</v>
      </c>
      <c r="O690" s="21" t="s">
        <v>1108</v>
      </c>
      <c r="P690" s="3" t="s">
        <v>50</v>
      </c>
      <c r="Q690" s="3" t="s">
        <v>43</v>
      </c>
      <c r="R690" s="45">
        <v>44531</v>
      </c>
      <c r="S690" s="3" t="s">
        <v>4165</v>
      </c>
      <c r="T690" s="5">
        <v>44084</v>
      </c>
      <c r="U690" s="5">
        <v>45126</v>
      </c>
      <c r="V690" s="12"/>
      <c r="W690" s="5"/>
      <c r="X690" s="5"/>
      <c r="Y690" s="5" t="s">
        <v>853</v>
      </c>
      <c r="Z690" s="5"/>
      <c r="AA690" s="35"/>
      <c r="AB690" s="51" t="s">
        <v>4926</v>
      </c>
      <c r="AC690" s="51" t="s">
        <v>4927</v>
      </c>
      <c r="AD690" s="51" t="s">
        <v>4927</v>
      </c>
    </row>
    <row r="691" spans="2:30" ht="15" customHeight="1" x14ac:dyDescent="0.3">
      <c r="B691" s="68">
        <v>686</v>
      </c>
      <c r="C691" s="19">
        <v>1095</v>
      </c>
      <c r="D691" s="69">
        <v>170802</v>
      </c>
      <c r="E691" s="70" t="s">
        <v>2760</v>
      </c>
      <c r="F691" s="21" t="s">
        <v>228</v>
      </c>
      <c r="G691" s="21" t="s">
        <v>33</v>
      </c>
      <c r="H691" s="22" t="s">
        <v>127</v>
      </c>
      <c r="I691" s="23" t="s">
        <v>2409</v>
      </c>
      <c r="J691" s="23" t="s">
        <v>402</v>
      </c>
      <c r="K691" s="21" t="s">
        <v>4166</v>
      </c>
      <c r="L691" s="24" t="s">
        <v>242</v>
      </c>
      <c r="M691" s="21" t="s">
        <v>243</v>
      </c>
      <c r="N691" s="21" t="s">
        <v>398</v>
      </c>
      <c r="O691" s="21" t="s">
        <v>485</v>
      </c>
      <c r="P691" s="3" t="s">
        <v>48</v>
      </c>
      <c r="Q691" s="3" t="s">
        <v>2957</v>
      </c>
      <c r="R691" s="45" t="s">
        <v>2957</v>
      </c>
      <c r="S691" s="3" t="s">
        <v>2957</v>
      </c>
      <c r="T691" s="5">
        <v>44084</v>
      </c>
      <c r="U691" s="5">
        <v>45044</v>
      </c>
      <c r="V691" s="12" t="s">
        <v>4167</v>
      </c>
      <c r="W691" s="5"/>
      <c r="X691" s="5"/>
      <c r="Y691" s="5" t="s">
        <v>853</v>
      </c>
      <c r="Z691" s="5"/>
      <c r="AA691" s="35"/>
      <c r="AB691" s="51" t="s">
        <v>4926</v>
      </c>
      <c r="AC691" s="51" t="s">
        <v>4927</v>
      </c>
      <c r="AD691" s="51" t="s">
        <v>4927</v>
      </c>
    </row>
    <row r="692" spans="2:30" ht="15" customHeight="1" x14ac:dyDescent="0.3">
      <c r="B692" s="68">
        <v>687</v>
      </c>
      <c r="C692" s="19">
        <v>1096</v>
      </c>
      <c r="D692" s="69">
        <v>170803</v>
      </c>
      <c r="E692" s="70" t="s">
        <v>2761</v>
      </c>
      <c r="F692" s="21" t="s">
        <v>149</v>
      </c>
      <c r="G692" s="21" t="s">
        <v>33</v>
      </c>
      <c r="H692" s="22" t="s">
        <v>127</v>
      </c>
      <c r="I692" s="23" t="s">
        <v>2428</v>
      </c>
      <c r="J692" s="23" t="s">
        <v>402</v>
      </c>
      <c r="K692" s="21" t="s">
        <v>4168</v>
      </c>
      <c r="L692" s="24" t="s">
        <v>242</v>
      </c>
      <c r="M692" s="21" t="s">
        <v>312</v>
      </c>
      <c r="N692" s="21" t="s">
        <v>313</v>
      </c>
      <c r="O692" s="21" t="s">
        <v>499</v>
      </c>
      <c r="P692" s="3" t="s">
        <v>48</v>
      </c>
      <c r="Q692" s="3" t="s">
        <v>2957</v>
      </c>
      <c r="R692" s="45" t="s">
        <v>2957</v>
      </c>
      <c r="S692" s="3" t="s">
        <v>2957</v>
      </c>
      <c r="T692" s="5">
        <v>44084</v>
      </c>
      <c r="U692" s="5">
        <v>45055</v>
      </c>
      <c r="V692" s="12"/>
      <c r="W692" s="5"/>
      <c r="X692" s="5"/>
      <c r="Y692" s="5" t="s">
        <v>853</v>
      </c>
      <c r="Z692" s="5"/>
      <c r="AA692" s="35"/>
      <c r="AB692" s="51" t="s">
        <v>4926</v>
      </c>
      <c r="AC692" s="51" t="s">
        <v>4926</v>
      </c>
      <c r="AD692" s="51" t="s">
        <v>4926</v>
      </c>
    </row>
    <row r="693" spans="2:30" ht="15" customHeight="1" x14ac:dyDescent="0.3">
      <c r="B693" s="68">
        <v>688</v>
      </c>
      <c r="C693" s="19">
        <v>1097</v>
      </c>
      <c r="D693" s="69">
        <v>170804</v>
      </c>
      <c r="E693" s="70" t="s">
        <v>281</v>
      </c>
      <c r="F693" s="21" t="s">
        <v>2762</v>
      </c>
      <c r="G693" s="21" t="s">
        <v>33</v>
      </c>
      <c r="H693" s="22" t="s">
        <v>125</v>
      </c>
      <c r="I693" s="23" t="s">
        <v>2369</v>
      </c>
      <c r="J693" s="23" t="s">
        <v>402</v>
      </c>
      <c r="K693" s="21" t="s">
        <v>4169</v>
      </c>
      <c r="L693" s="24" t="s">
        <v>280</v>
      </c>
      <c r="M693" s="21" t="s">
        <v>243</v>
      </c>
      <c r="N693" s="21" t="s">
        <v>398</v>
      </c>
      <c r="O693" s="21" t="s">
        <v>2763</v>
      </c>
      <c r="P693" s="3" t="s">
        <v>48</v>
      </c>
      <c r="Q693" s="3" t="s">
        <v>2957</v>
      </c>
      <c r="R693" s="45" t="s">
        <v>2957</v>
      </c>
      <c r="S693" s="3" t="s">
        <v>2957</v>
      </c>
      <c r="T693" s="5">
        <v>43986</v>
      </c>
      <c r="U693" s="5">
        <v>45100</v>
      </c>
      <c r="V693" s="12"/>
      <c r="W693" s="5"/>
      <c r="X693" s="5"/>
      <c r="Y693" s="5" t="s">
        <v>853</v>
      </c>
      <c r="Z693" s="5"/>
      <c r="AA693" s="35"/>
      <c r="AB693" s="51" t="s">
        <v>4926</v>
      </c>
      <c r="AC693" s="51" t="s">
        <v>4927</v>
      </c>
      <c r="AD693" s="51" t="s">
        <v>4927</v>
      </c>
    </row>
    <row r="694" spans="2:30" ht="15" customHeight="1" x14ac:dyDescent="0.3">
      <c r="B694" s="68">
        <v>689</v>
      </c>
      <c r="C694" s="19">
        <v>1098</v>
      </c>
      <c r="D694" s="69">
        <v>170805</v>
      </c>
      <c r="E694" s="70" t="s">
        <v>2764</v>
      </c>
      <c r="F694" s="21" t="s">
        <v>2765</v>
      </c>
      <c r="G694" s="21" t="s">
        <v>33</v>
      </c>
      <c r="H694" s="22" t="s">
        <v>161</v>
      </c>
      <c r="I694" s="23" t="s">
        <v>2464</v>
      </c>
      <c r="J694" s="23" t="s">
        <v>402</v>
      </c>
      <c r="K694" s="21" t="s">
        <v>4170</v>
      </c>
      <c r="L694" s="24" t="s">
        <v>417</v>
      </c>
      <c r="M694" s="21" t="s">
        <v>266</v>
      </c>
      <c r="N694" s="21" t="s">
        <v>327</v>
      </c>
      <c r="O694" s="21" t="s">
        <v>431</v>
      </c>
      <c r="P694" s="3" t="s">
        <v>48</v>
      </c>
      <c r="Q694" s="3" t="s">
        <v>2957</v>
      </c>
      <c r="R694" s="45" t="s">
        <v>2957</v>
      </c>
      <c r="S694" s="3" t="s">
        <v>2957</v>
      </c>
      <c r="T694" s="5">
        <v>44085</v>
      </c>
      <c r="U694" s="5">
        <v>44756</v>
      </c>
      <c r="V694" s="12"/>
      <c r="W694" s="5"/>
      <c r="X694" s="5"/>
      <c r="Y694" s="5" t="s">
        <v>853</v>
      </c>
      <c r="Z694" s="5"/>
      <c r="AA694" s="35"/>
      <c r="AB694" s="51" t="s">
        <v>4926</v>
      </c>
      <c r="AC694" s="51" t="s">
        <v>4927</v>
      </c>
      <c r="AD694" s="51" t="s">
        <v>4927</v>
      </c>
    </row>
    <row r="695" spans="2:30" ht="15" customHeight="1" x14ac:dyDescent="0.3">
      <c r="B695" s="68">
        <v>690</v>
      </c>
      <c r="C695" s="19">
        <v>1099</v>
      </c>
      <c r="D695" s="69">
        <v>170806</v>
      </c>
      <c r="E695" s="70" t="s">
        <v>2766</v>
      </c>
      <c r="F695" s="21" t="s">
        <v>2767</v>
      </c>
      <c r="G695" s="21" t="s">
        <v>33</v>
      </c>
      <c r="H695" s="22" t="s">
        <v>125</v>
      </c>
      <c r="I695" s="23" t="s">
        <v>2369</v>
      </c>
      <c r="J695" s="23" t="s">
        <v>402</v>
      </c>
      <c r="K695" s="21" t="s">
        <v>4171</v>
      </c>
      <c r="L695" s="24" t="s">
        <v>280</v>
      </c>
      <c r="M695" s="21" t="s">
        <v>266</v>
      </c>
      <c r="N695" s="21" t="s">
        <v>398</v>
      </c>
      <c r="O695" s="21" t="s">
        <v>2768</v>
      </c>
      <c r="P695" s="3" t="s">
        <v>48</v>
      </c>
      <c r="Q695" s="3" t="s">
        <v>2957</v>
      </c>
      <c r="R695" s="45" t="s">
        <v>2957</v>
      </c>
      <c r="S695" s="3" t="s">
        <v>2957</v>
      </c>
      <c r="T695" s="5">
        <v>44048</v>
      </c>
      <c r="U695" s="5">
        <v>45160</v>
      </c>
      <c r="V695" s="12"/>
      <c r="W695" s="5"/>
      <c r="X695" s="5"/>
      <c r="Y695" s="5" t="s">
        <v>853</v>
      </c>
      <c r="Z695" s="5"/>
      <c r="AA695" s="35"/>
      <c r="AB695" s="51" t="s">
        <v>4926</v>
      </c>
      <c r="AC695" s="51" t="s">
        <v>4927</v>
      </c>
      <c r="AD695" s="51" t="s">
        <v>4927</v>
      </c>
    </row>
    <row r="696" spans="2:30" ht="15" customHeight="1" x14ac:dyDescent="0.3">
      <c r="B696" s="68">
        <v>691</v>
      </c>
      <c r="C696" s="19">
        <v>1100</v>
      </c>
      <c r="D696" s="69">
        <v>170807</v>
      </c>
      <c r="E696" s="70" t="s">
        <v>2769</v>
      </c>
      <c r="F696" s="21" t="s">
        <v>2770</v>
      </c>
      <c r="G696" s="21" t="s">
        <v>33</v>
      </c>
      <c r="H696" s="22" t="s">
        <v>161</v>
      </c>
      <c r="I696" s="23" t="s">
        <v>2475</v>
      </c>
      <c r="J696" s="23" t="s">
        <v>402</v>
      </c>
      <c r="K696" s="21" t="s">
        <v>4172</v>
      </c>
      <c r="L696" s="24" t="s">
        <v>280</v>
      </c>
      <c r="M696" s="21" t="s">
        <v>243</v>
      </c>
      <c r="N696" s="21" t="s">
        <v>398</v>
      </c>
      <c r="O696" s="21" t="s">
        <v>2771</v>
      </c>
      <c r="P696" s="3" t="s">
        <v>48</v>
      </c>
      <c r="Q696" s="3" t="s">
        <v>2957</v>
      </c>
      <c r="R696" s="45" t="s">
        <v>2957</v>
      </c>
      <c r="S696" s="3" t="s">
        <v>2957</v>
      </c>
      <c r="T696" s="5">
        <v>44182</v>
      </c>
      <c r="U696" s="5">
        <v>45268</v>
      </c>
      <c r="V696" s="12"/>
      <c r="W696" s="5"/>
      <c r="X696" s="5"/>
      <c r="Y696" s="5" t="s">
        <v>853</v>
      </c>
      <c r="Z696" s="5"/>
      <c r="AA696" s="35"/>
      <c r="AB696" s="51" t="s">
        <v>4926</v>
      </c>
      <c r="AC696" s="51" t="s">
        <v>4927</v>
      </c>
      <c r="AD696" s="51" t="s">
        <v>4927</v>
      </c>
    </row>
    <row r="697" spans="2:30" ht="15" customHeight="1" x14ac:dyDescent="0.3">
      <c r="B697" s="68">
        <v>692</v>
      </c>
      <c r="C697" s="73" t="s">
        <v>2957</v>
      </c>
      <c r="D697" s="74">
        <v>170808</v>
      </c>
      <c r="E697" s="75" t="s">
        <v>412</v>
      </c>
      <c r="F697" s="76" t="s">
        <v>2772</v>
      </c>
      <c r="G697" s="76" t="s">
        <v>33</v>
      </c>
      <c r="H697" s="77" t="s">
        <v>161</v>
      </c>
      <c r="I697" s="78" t="s">
        <v>2475</v>
      </c>
      <c r="J697" s="78" t="s">
        <v>402</v>
      </c>
      <c r="K697" s="76" t="s">
        <v>4173</v>
      </c>
      <c r="L697" s="79" t="s">
        <v>417</v>
      </c>
      <c r="M697" s="76" t="s">
        <v>243</v>
      </c>
      <c r="N697" s="76" t="s">
        <v>244</v>
      </c>
      <c r="O697" s="76" t="s">
        <v>414</v>
      </c>
      <c r="P697" s="80" t="s">
        <v>48</v>
      </c>
      <c r="Q697" s="80" t="s">
        <v>2957</v>
      </c>
      <c r="R697" s="81" t="s">
        <v>2957</v>
      </c>
      <c r="S697" s="80" t="s">
        <v>2957</v>
      </c>
      <c r="T697" s="82">
        <v>44049</v>
      </c>
      <c r="U697" s="82">
        <v>44049</v>
      </c>
      <c r="V697" s="86" t="s">
        <v>3386</v>
      </c>
      <c r="W697" s="82"/>
      <c r="X697" s="82" t="s">
        <v>853</v>
      </c>
      <c r="Y697" s="82"/>
      <c r="Z697" s="82"/>
      <c r="AA697" s="84" t="s">
        <v>1245</v>
      </c>
      <c r="AB697" s="92" t="s">
        <v>4927</v>
      </c>
      <c r="AC697" s="92" t="s">
        <v>4927</v>
      </c>
      <c r="AD697" s="92" t="s">
        <v>4927</v>
      </c>
    </row>
    <row r="698" spans="2:30" ht="15" customHeight="1" x14ac:dyDescent="0.3">
      <c r="B698" s="68">
        <v>693</v>
      </c>
      <c r="C698" s="19">
        <v>1101</v>
      </c>
      <c r="D698" s="69">
        <v>170809</v>
      </c>
      <c r="E698" s="70" t="s">
        <v>2773</v>
      </c>
      <c r="F698" s="21" t="s">
        <v>2774</v>
      </c>
      <c r="G698" s="21" t="s">
        <v>33</v>
      </c>
      <c r="H698" s="22" t="s">
        <v>127</v>
      </c>
      <c r="I698" s="23" t="s">
        <v>2428</v>
      </c>
      <c r="J698" s="23" t="s">
        <v>402</v>
      </c>
      <c r="K698" s="21" t="s">
        <v>4174</v>
      </c>
      <c r="L698" s="24" t="s">
        <v>280</v>
      </c>
      <c r="M698" s="21" t="s">
        <v>266</v>
      </c>
      <c r="N698" s="21" t="s">
        <v>300</v>
      </c>
      <c r="O698" s="21" t="s">
        <v>1364</v>
      </c>
      <c r="P698" s="3" t="s">
        <v>50</v>
      </c>
      <c r="Q698" s="3" t="s">
        <v>43</v>
      </c>
      <c r="R698" s="45">
        <v>44264</v>
      </c>
      <c r="S698" s="3" t="s">
        <v>4175</v>
      </c>
      <c r="T698" s="5">
        <v>44069</v>
      </c>
      <c r="U698" s="5">
        <v>45162</v>
      </c>
      <c r="V698" s="12"/>
      <c r="W698" s="5"/>
      <c r="X698" s="5"/>
      <c r="Y698" s="5" t="s">
        <v>853</v>
      </c>
      <c r="Z698" s="5"/>
      <c r="AA698" s="35"/>
      <c r="AB698" s="51" t="s">
        <v>4926</v>
      </c>
      <c r="AC698" s="51" t="s">
        <v>4927</v>
      </c>
      <c r="AD698" s="51" t="s">
        <v>4927</v>
      </c>
    </row>
    <row r="699" spans="2:30" ht="15" customHeight="1" x14ac:dyDescent="0.3">
      <c r="B699" s="68">
        <v>694</v>
      </c>
      <c r="C699" s="19">
        <v>1102</v>
      </c>
      <c r="D699" s="69">
        <v>170810</v>
      </c>
      <c r="E699" s="70" t="s">
        <v>2775</v>
      </c>
      <c r="F699" s="21" t="s">
        <v>2776</v>
      </c>
      <c r="G699" s="21" t="s">
        <v>33</v>
      </c>
      <c r="H699" s="22" t="s">
        <v>127</v>
      </c>
      <c r="I699" s="23" t="s">
        <v>2417</v>
      </c>
      <c r="J699" s="23" t="s">
        <v>402</v>
      </c>
      <c r="K699" s="21" t="s">
        <v>4176</v>
      </c>
      <c r="L699" s="24" t="s">
        <v>242</v>
      </c>
      <c r="M699" s="21" t="s">
        <v>266</v>
      </c>
      <c r="N699" s="21" t="s">
        <v>398</v>
      </c>
      <c r="O699" s="21" t="s">
        <v>1081</v>
      </c>
      <c r="P699" s="3" t="s">
        <v>48</v>
      </c>
      <c r="Q699" s="3" t="s">
        <v>2957</v>
      </c>
      <c r="R699" s="45" t="s">
        <v>2957</v>
      </c>
      <c r="S699" s="3" t="s">
        <v>2957</v>
      </c>
      <c r="T699" s="5">
        <v>44035</v>
      </c>
      <c r="U699" s="5">
        <v>44035</v>
      </c>
      <c r="V699" s="12"/>
      <c r="W699" s="5"/>
      <c r="X699" s="5"/>
      <c r="Y699" s="5" t="s">
        <v>853</v>
      </c>
      <c r="Z699" s="5"/>
      <c r="AA699" s="35"/>
      <c r="AB699" s="51" t="s">
        <v>4926</v>
      </c>
      <c r="AC699" s="51" t="s">
        <v>4927</v>
      </c>
      <c r="AD699" s="51" t="s">
        <v>4927</v>
      </c>
    </row>
    <row r="700" spans="2:30" ht="15" customHeight="1" x14ac:dyDescent="0.3">
      <c r="B700" s="68">
        <v>695</v>
      </c>
      <c r="C700" s="19">
        <v>1103</v>
      </c>
      <c r="D700" s="69">
        <v>170811</v>
      </c>
      <c r="E700" s="70" t="s">
        <v>2777</v>
      </c>
      <c r="F700" s="21" t="s">
        <v>2778</v>
      </c>
      <c r="G700" s="21" t="s">
        <v>33</v>
      </c>
      <c r="H700" s="22" t="s">
        <v>127</v>
      </c>
      <c r="I700" s="23" t="s">
        <v>2417</v>
      </c>
      <c r="J700" s="23" t="s">
        <v>402</v>
      </c>
      <c r="K700" s="21" t="s">
        <v>4177</v>
      </c>
      <c r="L700" s="24" t="s">
        <v>280</v>
      </c>
      <c r="M700" s="21" t="s">
        <v>312</v>
      </c>
      <c r="N700" s="21" t="s">
        <v>398</v>
      </c>
      <c r="O700" s="21" t="s">
        <v>1067</v>
      </c>
      <c r="P700" s="3" t="s">
        <v>48</v>
      </c>
      <c r="Q700" s="3" t="s">
        <v>2957</v>
      </c>
      <c r="R700" s="45" t="s">
        <v>2957</v>
      </c>
      <c r="S700" s="3" t="s">
        <v>2957</v>
      </c>
      <c r="T700" s="5">
        <v>44074</v>
      </c>
      <c r="U700" s="5">
        <v>44953</v>
      </c>
      <c r="V700" s="12"/>
      <c r="W700" s="5"/>
      <c r="X700" s="5"/>
      <c r="Y700" s="5" t="s">
        <v>853</v>
      </c>
      <c r="Z700" s="5"/>
      <c r="AA700" s="35"/>
      <c r="AB700" s="51" t="s">
        <v>4926</v>
      </c>
      <c r="AC700" s="51" t="s">
        <v>4927</v>
      </c>
      <c r="AD700" s="51" t="s">
        <v>4927</v>
      </c>
    </row>
    <row r="701" spans="2:30" ht="15" customHeight="1" x14ac:dyDescent="0.3">
      <c r="B701" s="68">
        <v>696</v>
      </c>
      <c r="C701" s="19">
        <v>1104</v>
      </c>
      <c r="D701" s="69">
        <v>170812</v>
      </c>
      <c r="E701" s="70" t="s">
        <v>2779</v>
      </c>
      <c r="F701" s="21" t="s">
        <v>2780</v>
      </c>
      <c r="G701" s="21" t="s">
        <v>33</v>
      </c>
      <c r="H701" s="22" t="s">
        <v>125</v>
      </c>
      <c r="I701" s="23" t="s">
        <v>2369</v>
      </c>
      <c r="J701" s="23" t="s">
        <v>402</v>
      </c>
      <c r="K701" s="21" t="s">
        <v>4178</v>
      </c>
      <c r="L701" s="24" t="s">
        <v>280</v>
      </c>
      <c r="M701" s="21" t="s">
        <v>266</v>
      </c>
      <c r="N701" s="21" t="s">
        <v>398</v>
      </c>
      <c r="O701" s="21" t="s">
        <v>1289</v>
      </c>
      <c r="P701" s="3" t="s">
        <v>48</v>
      </c>
      <c r="Q701" s="3" t="s">
        <v>2957</v>
      </c>
      <c r="R701" s="45" t="s">
        <v>2957</v>
      </c>
      <c r="S701" s="3" t="s">
        <v>2957</v>
      </c>
      <c r="T701" s="5">
        <v>44071</v>
      </c>
      <c r="U701" s="5">
        <v>45119</v>
      </c>
      <c r="V701" s="12"/>
      <c r="W701" s="5"/>
      <c r="X701" s="5"/>
      <c r="Y701" s="5" t="s">
        <v>853</v>
      </c>
      <c r="Z701" s="5"/>
      <c r="AA701" s="35"/>
      <c r="AB701" s="51" t="s">
        <v>4926</v>
      </c>
      <c r="AC701" s="51" t="s">
        <v>4927</v>
      </c>
      <c r="AD701" s="51" t="s">
        <v>4927</v>
      </c>
    </row>
    <row r="702" spans="2:30" ht="15" customHeight="1" x14ac:dyDescent="0.3">
      <c r="B702" s="68">
        <v>697</v>
      </c>
      <c r="C702" s="19">
        <v>1105</v>
      </c>
      <c r="D702" s="69">
        <v>170813</v>
      </c>
      <c r="E702" s="70" t="s">
        <v>2781</v>
      </c>
      <c r="F702" s="21" t="s">
        <v>2782</v>
      </c>
      <c r="G702" s="21" t="s">
        <v>33</v>
      </c>
      <c r="H702" s="22" t="s">
        <v>125</v>
      </c>
      <c r="I702" s="23" t="s">
        <v>2369</v>
      </c>
      <c r="J702" s="23" t="s">
        <v>402</v>
      </c>
      <c r="K702" s="21" t="s">
        <v>4179</v>
      </c>
      <c r="L702" s="24" t="s">
        <v>280</v>
      </c>
      <c r="M702" s="21" t="s">
        <v>266</v>
      </c>
      <c r="N702" s="21" t="s">
        <v>398</v>
      </c>
      <c r="O702" s="21" t="s">
        <v>1257</v>
      </c>
      <c r="P702" s="3" t="s">
        <v>48</v>
      </c>
      <c r="Q702" s="3" t="s">
        <v>43</v>
      </c>
      <c r="R702" s="45">
        <v>45288</v>
      </c>
      <c r="S702" s="3" t="s">
        <v>2957</v>
      </c>
      <c r="T702" s="5">
        <v>44071</v>
      </c>
      <c r="U702" s="5">
        <v>45119</v>
      </c>
      <c r="V702" s="12"/>
      <c r="W702" s="5"/>
      <c r="X702" s="5"/>
      <c r="Y702" s="5" t="s">
        <v>853</v>
      </c>
      <c r="Z702" s="5"/>
      <c r="AA702" s="35"/>
      <c r="AB702" s="51" t="s">
        <v>4927</v>
      </c>
      <c r="AC702" s="51" t="s">
        <v>4926</v>
      </c>
      <c r="AD702" s="51" t="s">
        <v>4927</v>
      </c>
    </row>
    <row r="703" spans="2:30" ht="15" customHeight="1" x14ac:dyDescent="0.3">
      <c r="B703" s="68">
        <v>698</v>
      </c>
      <c r="C703" s="19">
        <v>1106</v>
      </c>
      <c r="D703" s="69">
        <v>170814</v>
      </c>
      <c r="E703" s="70" t="s">
        <v>4180</v>
      </c>
      <c r="F703" s="21" t="s">
        <v>2783</v>
      </c>
      <c r="G703" s="21" t="s">
        <v>33</v>
      </c>
      <c r="H703" s="22" t="s">
        <v>125</v>
      </c>
      <c r="I703" s="23" t="s">
        <v>2369</v>
      </c>
      <c r="J703" s="23" t="s">
        <v>402</v>
      </c>
      <c r="K703" s="21" t="s">
        <v>4181</v>
      </c>
      <c r="L703" s="24" t="s">
        <v>280</v>
      </c>
      <c r="M703" s="21" t="s">
        <v>266</v>
      </c>
      <c r="N703" s="21" t="s">
        <v>398</v>
      </c>
      <c r="O703" s="21" t="s">
        <v>523</v>
      </c>
      <c r="P703" s="3" t="s">
        <v>48</v>
      </c>
      <c r="Q703" s="3" t="s">
        <v>43</v>
      </c>
      <c r="R703" s="45">
        <v>45268</v>
      </c>
      <c r="S703" s="3" t="s">
        <v>2957</v>
      </c>
      <c r="T703" s="5">
        <v>44048</v>
      </c>
      <c r="U703" s="5">
        <v>44855</v>
      </c>
      <c r="V703" s="12"/>
      <c r="W703" s="5"/>
      <c r="X703" s="5"/>
      <c r="Y703" s="5" t="s">
        <v>853</v>
      </c>
      <c r="Z703" s="5"/>
      <c r="AA703" s="35"/>
      <c r="AB703" s="51" t="s">
        <v>4926</v>
      </c>
      <c r="AC703" s="51" t="s">
        <v>4927</v>
      </c>
      <c r="AD703" s="51" t="s">
        <v>4927</v>
      </c>
    </row>
    <row r="704" spans="2:30" ht="15" customHeight="1" x14ac:dyDescent="0.3">
      <c r="B704" s="68">
        <v>699</v>
      </c>
      <c r="C704" s="19">
        <v>1107</v>
      </c>
      <c r="D704" s="69">
        <v>170815</v>
      </c>
      <c r="E704" s="70" t="s">
        <v>2784</v>
      </c>
      <c r="F704" s="21" t="s">
        <v>3116</v>
      </c>
      <c r="G704" s="21" t="s">
        <v>33</v>
      </c>
      <c r="H704" s="22" t="s">
        <v>127</v>
      </c>
      <c r="I704" s="23" t="s">
        <v>2428</v>
      </c>
      <c r="J704" s="23" t="s">
        <v>402</v>
      </c>
      <c r="K704" s="21" t="s">
        <v>4182</v>
      </c>
      <c r="L704" s="24" t="s">
        <v>280</v>
      </c>
      <c r="M704" s="21" t="s">
        <v>312</v>
      </c>
      <c r="N704" s="21" t="s">
        <v>398</v>
      </c>
      <c r="O704" s="21" t="s">
        <v>2785</v>
      </c>
      <c r="P704" s="3" t="s">
        <v>48</v>
      </c>
      <c r="Q704" s="3" t="s">
        <v>2957</v>
      </c>
      <c r="R704" s="45" t="s">
        <v>2957</v>
      </c>
      <c r="S704" s="3" t="s">
        <v>2957</v>
      </c>
      <c r="T704" s="5">
        <v>44076</v>
      </c>
      <c r="U704" s="5">
        <v>44977</v>
      </c>
      <c r="V704" s="12" t="s">
        <v>4183</v>
      </c>
      <c r="W704" s="5"/>
      <c r="X704" s="5"/>
      <c r="Y704" s="5" t="s">
        <v>853</v>
      </c>
      <c r="Z704" s="5"/>
      <c r="AA704" s="35"/>
      <c r="AB704" s="51" t="s">
        <v>4926</v>
      </c>
      <c r="AC704" s="51" t="s">
        <v>4927</v>
      </c>
      <c r="AD704" s="51" t="s">
        <v>4927</v>
      </c>
    </row>
    <row r="705" spans="2:30" ht="15" customHeight="1" x14ac:dyDescent="0.3">
      <c r="B705" s="68">
        <v>700</v>
      </c>
      <c r="C705" s="19">
        <v>1108</v>
      </c>
      <c r="D705" s="69">
        <v>170816</v>
      </c>
      <c r="E705" s="70" t="s">
        <v>2786</v>
      </c>
      <c r="F705" s="21" t="s">
        <v>150</v>
      </c>
      <c r="G705" s="21" t="s">
        <v>33</v>
      </c>
      <c r="H705" s="22" t="s">
        <v>127</v>
      </c>
      <c r="I705" s="23" t="s">
        <v>2414</v>
      </c>
      <c r="J705" s="23" t="s">
        <v>402</v>
      </c>
      <c r="K705" s="21" t="s">
        <v>4184</v>
      </c>
      <c r="L705" s="24" t="s">
        <v>417</v>
      </c>
      <c r="M705" s="21" t="s">
        <v>243</v>
      </c>
      <c r="N705" s="21" t="s">
        <v>455</v>
      </c>
      <c r="O705" s="21" t="s">
        <v>456</v>
      </c>
      <c r="P705" s="3" t="s">
        <v>48</v>
      </c>
      <c r="Q705" s="3" t="s">
        <v>2957</v>
      </c>
      <c r="R705" s="45" t="s">
        <v>2957</v>
      </c>
      <c r="S705" s="3" t="s">
        <v>2957</v>
      </c>
      <c r="T705" s="5">
        <v>44076</v>
      </c>
      <c r="U705" s="5">
        <v>44872</v>
      </c>
      <c r="V705" s="12"/>
      <c r="W705" s="5"/>
      <c r="X705" s="5"/>
      <c r="Y705" s="5" t="s">
        <v>853</v>
      </c>
      <c r="Z705" s="5"/>
      <c r="AA705" s="35"/>
      <c r="AB705" s="51" t="s">
        <v>4926</v>
      </c>
      <c r="AC705" s="51" t="s">
        <v>4927</v>
      </c>
      <c r="AD705" s="51" t="s">
        <v>4927</v>
      </c>
    </row>
    <row r="706" spans="2:30" ht="15" customHeight="1" x14ac:dyDescent="0.3">
      <c r="B706" s="68">
        <v>701</v>
      </c>
      <c r="C706" s="19">
        <v>1109</v>
      </c>
      <c r="D706" s="69">
        <v>170817</v>
      </c>
      <c r="E706" s="70" t="s">
        <v>2787</v>
      </c>
      <c r="F706" s="21" t="s">
        <v>2788</v>
      </c>
      <c r="G706" s="21" t="s">
        <v>33</v>
      </c>
      <c r="H706" s="22" t="s">
        <v>127</v>
      </c>
      <c r="I706" s="23" t="s">
        <v>2414</v>
      </c>
      <c r="J706" s="23" t="s">
        <v>402</v>
      </c>
      <c r="K706" s="21" t="s">
        <v>4185</v>
      </c>
      <c r="L706" s="24" t="s">
        <v>280</v>
      </c>
      <c r="M706" s="21" t="s">
        <v>312</v>
      </c>
      <c r="N706" s="21" t="s">
        <v>398</v>
      </c>
      <c r="O706" s="21" t="s">
        <v>946</v>
      </c>
      <c r="P706" s="3" t="s">
        <v>48</v>
      </c>
      <c r="Q706" s="3" t="s">
        <v>2957</v>
      </c>
      <c r="R706" s="45" t="s">
        <v>2957</v>
      </c>
      <c r="S706" s="3" t="s">
        <v>2957</v>
      </c>
      <c r="T706" s="5">
        <v>44076</v>
      </c>
      <c r="U706" s="5">
        <v>44076</v>
      </c>
      <c r="V706" s="12"/>
      <c r="W706" s="5"/>
      <c r="X706" s="5"/>
      <c r="Y706" s="5" t="s">
        <v>853</v>
      </c>
      <c r="Z706" s="5"/>
      <c r="AA706" s="35"/>
      <c r="AB706" s="51" t="s">
        <v>4926</v>
      </c>
      <c r="AC706" s="51" t="s">
        <v>4927</v>
      </c>
      <c r="AD706" s="51" t="s">
        <v>4927</v>
      </c>
    </row>
    <row r="707" spans="2:30" ht="15" customHeight="1" x14ac:dyDescent="0.3">
      <c r="B707" s="68">
        <v>702</v>
      </c>
      <c r="C707" s="19">
        <v>1110</v>
      </c>
      <c r="D707" s="69">
        <v>170818</v>
      </c>
      <c r="E707" s="70" t="s">
        <v>2789</v>
      </c>
      <c r="F707" s="21" t="s">
        <v>2790</v>
      </c>
      <c r="G707" s="21" t="s">
        <v>33</v>
      </c>
      <c r="H707" s="22" t="s">
        <v>127</v>
      </c>
      <c r="I707" s="23" t="s">
        <v>2417</v>
      </c>
      <c r="J707" s="23" t="s">
        <v>402</v>
      </c>
      <c r="K707" s="21" t="s">
        <v>4186</v>
      </c>
      <c r="L707" s="24" t="s">
        <v>280</v>
      </c>
      <c r="M707" s="21" t="s">
        <v>243</v>
      </c>
      <c r="N707" s="21" t="s">
        <v>398</v>
      </c>
      <c r="O707" s="21" t="s">
        <v>2791</v>
      </c>
      <c r="P707" s="3" t="s">
        <v>48</v>
      </c>
      <c r="Q707" s="3" t="s">
        <v>2957</v>
      </c>
      <c r="R707" s="45" t="s">
        <v>2957</v>
      </c>
      <c r="S707" s="3" t="s">
        <v>2957</v>
      </c>
      <c r="T707" s="5">
        <v>44076</v>
      </c>
      <c r="U707" s="5">
        <v>45210</v>
      </c>
      <c r="V707" s="12"/>
      <c r="W707" s="5"/>
      <c r="X707" s="5"/>
      <c r="Y707" s="5" t="s">
        <v>853</v>
      </c>
      <c r="Z707" s="5"/>
      <c r="AA707" s="35"/>
      <c r="AB707" s="51" t="s">
        <v>4926</v>
      </c>
      <c r="AC707" s="51" t="s">
        <v>4927</v>
      </c>
      <c r="AD707" s="51" t="s">
        <v>4927</v>
      </c>
    </row>
    <row r="708" spans="2:30" ht="15" customHeight="1" x14ac:dyDescent="0.3">
      <c r="B708" s="68">
        <v>703</v>
      </c>
      <c r="C708" s="73">
        <v>1111</v>
      </c>
      <c r="D708" s="74">
        <v>170819</v>
      </c>
      <c r="E708" s="75" t="s">
        <v>2792</v>
      </c>
      <c r="F708" s="76" t="s">
        <v>2793</v>
      </c>
      <c r="G708" s="76" t="s">
        <v>33</v>
      </c>
      <c r="H708" s="77" t="s">
        <v>127</v>
      </c>
      <c r="I708" s="78" t="s">
        <v>2414</v>
      </c>
      <c r="J708" s="78" t="s">
        <v>402</v>
      </c>
      <c r="K708" s="76" t="s">
        <v>4187</v>
      </c>
      <c r="L708" s="79" t="s">
        <v>417</v>
      </c>
      <c r="M708" s="76" t="s">
        <v>266</v>
      </c>
      <c r="N708" s="76" t="s">
        <v>398</v>
      </c>
      <c r="O708" s="76" t="s">
        <v>2794</v>
      </c>
      <c r="P708" s="80" t="s">
        <v>48</v>
      </c>
      <c r="Q708" s="80" t="s">
        <v>2957</v>
      </c>
      <c r="R708" s="81" t="s">
        <v>2957</v>
      </c>
      <c r="S708" s="80" t="s">
        <v>2957</v>
      </c>
      <c r="T708" s="82">
        <v>44076</v>
      </c>
      <c r="U708" s="82">
        <v>45091</v>
      </c>
      <c r="V708" s="83" t="s">
        <v>4188</v>
      </c>
      <c r="W708" s="82"/>
      <c r="X708" s="82" t="s">
        <v>853</v>
      </c>
      <c r="Y708" s="82" t="s">
        <v>853</v>
      </c>
      <c r="Z708" s="82"/>
      <c r="AA708" s="84" t="s">
        <v>4189</v>
      </c>
      <c r="AB708" s="92" t="s">
        <v>4927</v>
      </c>
      <c r="AC708" s="92" t="s">
        <v>4927</v>
      </c>
      <c r="AD708" s="92" t="s">
        <v>4927</v>
      </c>
    </row>
    <row r="709" spans="2:30" ht="15" customHeight="1" x14ac:dyDescent="0.3">
      <c r="B709" s="68">
        <v>704</v>
      </c>
      <c r="C709" s="19">
        <v>1112</v>
      </c>
      <c r="D709" s="69">
        <v>170820</v>
      </c>
      <c r="E709" s="70" t="s">
        <v>2795</v>
      </c>
      <c r="F709" s="21" t="s">
        <v>151</v>
      </c>
      <c r="G709" s="21" t="s">
        <v>33</v>
      </c>
      <c r="H709" s="22" t="s">
        <v>127</v>
      </c>
      <c r="I709" s="23" t="s">
        <v>2417</v>
      </c>
      <c r="J709" s="23" t="s">
        <v>402</v>
      </c>
      <c r="K709" s="21" t="s">
        <v>4190</v>
      </c>
      <c r="L709" s="24" t="s">
        <v>242</v>
      </c>
      <c r="M709" s="21" t="s">
        <v>243</v>
      </c>
      <c r="N709" s="21" t="s">
        <v>398</v>
      </c>
      <c r="O709" s="21" t="s">
        <v>920</v>
      </c>
      <c r="P709" s="3" t="s">
        <v>48</v>
      </c>
      <c r="Q709" s="3" t="s">
        <v>2957</v>
      </c>
      <c r="R709" s="45" t="s">
        <v>2957</v>
      </c>
      <c r="S709" s="3" t="s">
        <v>2957</v>
      </c>
      <c r="T709" s="5">
        <v>44076</v>
      </c>
      <c r="U709" s="5">
        <v>45149</v>
      </c>
      <c r="V709" s="12"/>
      <c r="W709" s="5"/>
      <c r="X709" s="5"/>
      <c r="Y709" s="5" t="s">
        <v>853</v>
      </c>
      <c r="Z709" s="5"/>
      <c r="AA709" s="35"/>
      <c r="AB709" s="51" t="s">
        <v>4926</v>
      </c>
      <c r="AC709" s="51" t="s">
        <v>4927</v>
      </c>
      <c r="AD709" s="51" t="s">
        <v>4927</v>
      </c>
    </row>
    <row r="710" spans="2:30" ht="15" customHeight="1" x14ac:dyDescent="0.3">
      <c r="B710" s="68">
        <v>705</v>
      </c>
      <c r="C710" s="19">
        <v>1113</v>
      </c>
      <c r="D710" s="69">
        <v>170821</v>
      </c>
      <c r="E710" s="70" t="s">
        <v>2796</v>
      </c>
      <c r="F710" s="21" t="s">
        <v>152</v>
      </c>
      <c r="G710" s="21" t="s">
        <v>33</v>
      </c>
      <c r="H710" s="22" t="s">
        <v>127</v>
      </c>
      <c r="I710" s="23" t="s">
        <v>2688</v>
      </c>
      <c r="J710" s="23" t="s">
        <v>402</v>
      </c>
      <c r="K710" s="21" t="s">
        <v>4191</v>
      </c>
      <c r="L710" s="24" t="s">
        <v>280</v>
      </c>
      <c r="M710" s="21" t="s">
        <v>266</v>
      </c>
      <c r="N710" s="21" t="s">
        <v>398</v>
      </c>
      <c r="O710" s="21" t="s">
        <v>2797</v>
      </c>
      <c r="P710" s="3" t="s">
        <v>48</v>
      </c>
      <c r="Q710" s="3" t="s">
        <v>2957</v>
      </c>
      <c r="R710" s="45" t="s">
        <v>2957</v>
      </c>
      <c r="S710" s="3" t="s">
        <v>2957</v>
      </c>
      <c r="T710" s="5">
        <v>44076</v>
      </c>
      <c r="U710" s="5">
        <v>45205</v>
      </c>
      <c r="V710" s="12"/>
      <c r="W710" s="5"/>
      <c r="X710" s="5"/>
      <c r="Y710" s="5" t="s">
        <v>853</v>
      </c>
      <c r="Z710" s="5"/>
      <c r="AA710" s="35"/>
      <c r="AB710" s="51" t="s">
        <v>4926</v>
      </c>
      <c r="AC710" s="51" t="s">
        <v>4927</v>
      </c>
      <c r="AD710" s="51" t="s">
        <v>4927</v>
      </c>
    </row>
    <row r="711" spans="2:30" ht="15" customHeight="1" x14ac:dyDescent="0.3">
      <c r="B711" s="68">
        <v>706</v>
      </c>
      <c r="C711" s="19">
        <v>1114</v>
      </c>
      <c r="D711" s="69">
        <v>170822</v>
      </c>
      <c r="E711" s="70" t="s">
        <v>2798</v>
      </c>
      <c r="F711" s="21" t="s">
        <v>2799</v>
      </c>
      <c r="G711" s="21" t="s">
        <v>33</v>
      </c>
      <c r="H711" s="22" t="s">
        <v>127</v>
      </c>
      <c r="I711" s="23" t="s">
        <v>2428</v>
      </c>
      <c r="J711" s="23" t="s">
        <v>402</v>
      </c>
      <c r="K711" s="21" t="s">
        <v>4192</v>
      </c>
      <c r="L711" s="24" t="s">
        <v>417</v>
      </c>
      <c r="M711" s="21" t="s">
        <v>312</v>
      </c>
      <c r="N711" s="21" t="s">
        <v>327</v>
      </c>
      <c r="O711" s="21" t="s">
        <v>431</v>
      </c>
      <c r="P711" s="3" t="s">
        <v>48</v>
      </c>
      <c r="Q711" s="3" t="s">
        <v>2957</v>
      </c>
      <c r="R711" s="45" t="s">
        <v>2957</v>
      </c>
      <c r="S711" s="3" t="s">
        <v>2957</v>
      </c>
      <c r="T711" s="5">
        <v>44077</v>
      </c>
      <c r="U711" s="5">
        <v>44077</v>
      </c>
      <c r="V711" s="12"/>
      <c r="W711" s="5"/>
      <c r="X711" s="5"/>
      <c r="Y711" s="5" t="s">
        <v>853</v>
      </c>
      <c r="Z711" s="5"/>
      <c r="AA711" s="35"/>
      <c r="AB711" s="51" t="s">
        <v>4926</v>
      </c>
      <c r="AC711" s="51" t="s">
        <v>4927</v>
      </c>
      <c r="AD711" s="51" t="s">
        <v>4927</v>
      </c>
    </row>
    <row r="712" spans="2:30" ht="15" customHeight="1" x14ac:dyDescent="0.3">
      <c r="B712" s="68">
        <v>707</v>
      </c>
      <c r="C712" s="19">
        <v>1115</v>
      </c>
      <c r="D712" s="69">
        <v>170823</v>
      </c>
      <c r="E712" s="70" t="s">
        <v>2800</v>
      </c>
      <c r="F712" s="21" t="s">
        <v>153</v>
      </c>
      <c r="G712" s="21" t="s">
        <v>33</v>
      </c>
      <c r="H712" s="22" t="s">
        <v>127</v>
      </c>
      <c r="I712" s="23" t="s">
        <v>2409</v>
      </c>
      <c r="J712" s="23" t="s">
        <v>402</v>
      </c>
      <c r="K712" s="21" t="s">
        <v>4193</v>
      </c>
      <c r="L712" s="24" t="s">
        <v>242</v>
      </c>
      <c r="M712" s="21" t="s">
        <v>266</v>
      </c>
      <c r="N712" s="21" t="s">
        <v>327</v>
      </c>
      <c r="O712" s="21" t="s">
        <v>328</v>
      </c>
      <c r="P712" s="3" t="s">
        <v>48</v>
      </c>
      <c r="Q712" s="3" t="s">
        <v>2957</v>
      </c>
      <c r="R712" s="45" t="s">
        <v>2957</v>
      </c>
      <c r="S712" s="3" t="s">
        <v>2957</v>
      </c>
      <c r="T712" s="5">
        <v>44077</v>
      </c>
      <c r="U712" s="5">
        <v>45044</v>
      </c>
      <c r="V712" s="5"/>
      <c r="W712" s="5"/>
      <c r="X712" s="5"/>
      <c r="Y712" s="5" t="s">
        <v>853</v>
      </c>
      <c r="Z712" s="5"/>
      <c r="AA712" s="35"/>
      <c r="AB712" s="51" t="s">
        <v>4926</v>
      </c>
      <c r="AC712" s="51" t="s">
        <v>4927</v>
      </c>
      <c r="AD712" s="51" t="s">
        <v>4927</v>
      </c>
    </row>
    <row r="713" spans="2:30" ht="15" customHeight="1" x14ac:dyDescent="0.3">
      <c r="B713" s="68">
        <v>708</v>
      </c>
      <c r="C713" s="19">
        <v>1116</v>
      </c>
      <c r="D713" s="69">
        <v>170824</v>
      </c>
      <c r="E713" s="70" t="s">
        <v>2801</v>
      </c>
      <c r="F713" s="21" t="s">
        <v>2802</v>
      </c>
      <c r="G713" s="21" t="s">
        <v>33</v>
      </c>
      <c r="H713" s="22" t="s">
        <v>127</v>
      </c>
      <c r="I713" s="23" t="s">
        <v>2448</v>
      </c>
      <c r="J713" s="23" t="s">
        <v>402</v>
      </c>
      <c r="K713" s="21" t="s">
        <v>4194</v>
      </c>
      <c r="L713" s="24" t="s">
        <v>417</v>
      </c>
      <c r="M713" s="21" t="s">
        <v>312</v>
      </c>
      <c r="N713" s="21" t="s">
        <v>398</v>
      </c>
      <c r="O713" s="21" t="s">
        <v>2785</v>
      </c>
      <c r="P713" s="3" t="s">
        <v>48</v>
      </c>
      <c r="Q713" s="3" t="s">
        <v>2957</v>
      </c>
      <c r="R713" s="45" t="s">
        <v>2957</v>
      </c>
      <c r="S713" s="3" t="s">
        <v>2957</v>
      </c>
      <c r="T713" s="5">
        <v>44084</v>
      </c>
      <c r="U713" s="5">
        <v>44084</v>
      </c>
      <c r="V713" s="12"/>
      <c r="W713" s="5"/>
      <c r="X713" s="5"/>
      <c r="Y713" s="5" t="s">
        <v>853</v>
      </c>
      <c r="Z713" s="5"/>
      <c r="AA713" s="35"/>
      <c r="AB713" s="51" t="s">
        <v>4926</v>
      </c>
      <c r="AC713" s="51" t="s">
        <v>4927</v>
      </c>
      <c r="AD713" s="51" t="s">
        <v>4927</v>
      </c>
    </row>
    <row r="714" spans="2:30" ht="15" customHeight="1" x14ac:dyDescent="0.3">
      <c r="B714" s="68">
        <v>709</v>
      </c>
      <c r="C714" s="19">
        <v>1117</v>
      </c>
      <c r="D714" s="69">
        <v>170825</v>
      </c>
      <c r="E714" s="70" t="s">
        <v>2803</v>
      </c>
      <c r="F714" s="21" t="s">
        <v>154</v>
      </c>
      <c r="G714" s="21" t="s">
        <v>33</v>
      </c>
      <c r="H714" s="22" t="s">
        <v>127</v>
      </c>
      <c r="I714" s="23" t="s">
        <v>2414</v>
      </c>
      <c r="J714" s="23" t="s">
        <v>402</v>
      </c>
      <c r="K714" s="21" t="s">
        <v>4195</v>
      </c>
      <c r="L714" s="24" t="s">
        <v>242</v>
      </c>
      <c r="M714" s="21" t="s">
        <v>243</v>
      </c>
      <c r="N714" s="21" t="s">
        <v>398</v>
      </c>
      <c r="O714" s="21" t="s">
        <v>2804</v>
      </c>
      <c r="P714" s="3" t="s">
        <v>48</v>
      </c>
      <c r="Q714" s="3" t="s">
        <v>2957</v>
      </c>
      <c r="R714" s="45" t="s">
        <v>2957</v>
      </c>
      <c r="S714" s="3" t="s">
        <v>2957</v>
      </c>
      <c r="T714" s="5">
        <v>44084</v>
      </c>
      <c r="U714" s="5">
        <v>45183</v>
      </c>
      <c r="V714" s="12"/>
      <c r="W714" s="5"/>
      <c r="X714" s="5"/>
      <c r="Y714" s="5" t="s">
        <v>853</v>
      </c>
      <c r="Z714" s="5"/>
      <c r="AA714" s="35"/>
      <c r="AB714" s="51" t="s">
        <v>4926</v>
      </c>
      <c r="AC714" s="51" t="s">
        <v>4927</v>
      </c>
      <c r="AD714" s="51" t="s">
        <v>4927</v>
      </c>
    </row>
    <row r="715" spans="2:30" ht="15" customHeight="1" x14ac:dyDescent="0.3">
      <c r="B715" s="68">
        <v>710</v>
      </c>
      <c r="C715" s="19">
        <v>1118</v>
      </c>
      <c r="D715" s="69">
        <v>170826</v>
      </c>
      <c r="E715" s="70" t="s">
        <v>1100</v>
      </c>
      <c r="F715" s="21" t="s">
        <v>3143</v>
      </c>
      <c r="G715" s="21" t="s">
        <v>33</v>
      </c>
      <c r="H715" s="22" t="s">
        <v>127</v>
      </c>
      <c r="I715" s="23" t="s">
        <v>2409</v>
      </c>
      <c r="J715" s="23" t="s">
        <v>402</v>
      </c>
      <c r="K715" s="21" t="s">
        <v>4196</v>
      </c>
      <c r="L715" s="24" t="s">
        <v>242</v>
      </c>
      <c r="M715" s="21" t="s">
        <v>243</v>
      </c>
      <c r="N715" s="21" t="s">
        <v>275</v>
      </c>
      <c r="O715" s="21" t="s">
        <v>296</v>
      </c>
      <c r="P715" s="3" t="s">
        <v>50</v>
      </c>
      <c r="Q715" s="3" t="s">
        <v>43</v>
      </c>
      <c r="R715" s="45">
        <v>44312</v>
      </c>
      <c r="S715" s="3" t="s">
        <v>2995</v>
      </c>
      <c r="T715" s="5">
        <v>44084</v>
      </c>
      <c r="U715" s="5">
        <v>45001</v>
      </c>
      <c r="V715" s="12" t="s">
        <v>4197</v>
      </c>
      <c r="W715" s="5"/>
      <c r="X715" s="5"/>
      <c r="Y715" s="5" t="s">
        <v>853</v>
      </c>
      <c r="Z715" s="5"/>
      <c r="AA715" s="35"/>
      <c r="AB715" s="51" t="s">
        <v>4926</v>
      </c>
      <c r="AC715" s="51" t="s">
        <v>4927</v>
      </c>
      <c r="AD715" s="51" t="s">
        <v>4927</v>
      </c>
    </row>
    <row r="716" spans="2:30" ht="15" customHeight="1" x14ac:dyDescent="0.3">
      <c r="B716" s="68">
        <v>711</v>
      </c>
      <c r="C716" s="19">
        <v>1119</v>
      </c>
      <c r="D716" s="69">
        <v>170827</v>
      </c>
      <c r="E716" s="70" t="s">
        <v>2805</v>
      </c>
      <c r="F716" s="21" t="s">
        <v>2806</v>
      </c>
      <c r="G716" s="21" t="s">
        <v>33</v>
      </c>
      <c r="H716" s="22" t="s">
        <v>127</v>
      </c>
      <c r="I716" s="23" t="s">
        <v>2428</v>
      </c>
      <c r="J716" s="23" t="s">
        <v>402</v>
      </c>
      <c r="K716" s="21" t="s">
        <v>4198</v>
      </c>
      <c r="L716" s="24" t="s">
        <v>280</v>
      </c>
      <c r="M716" s="21" t="s">
        <v>312</v>
      </c>
      <c r="N716" s="21" t="s">
        <v>327</v>
      </c>
      <c r="O716" s="21" t="s">
        <v>1791</v>
      </c>
      <c r="P716" s="3" t="s">
        <v>50</v>
      </c>
      <c r="Q716" s="3" t="s">
        <v>43</v>
      </c>
      <c r="R716" s="45">
        <v>44377</v>
      </c>
      <c r="S716" s="3" t="s">
        <v>2807</v>
      </c>
      <c r="T716" s="5">
        <v>44084</v>
      </c>
      <c r="U716" s="5">
        <v>44732</v>
      </c>
      <c r="V716" s="12"/>
      <c r="W716" s="5"/>
      <c r="X716" s="5"/>
      <c r="Y716" s="5" t="s">
        <v>853</v>
      </c>
      <c r="Z716" s="5"/>
      <c r="AA716" s="35"/>
      <c r="AB716" s="51" t="s">
        <v>4926</v>
      </c>
      <c r="AC716" s="51" t="s">
        <v>4927</v>
      </c>
      <c r="AD716" s="51" t="s">
        <v>4927</v>
      </c>
    </row>
    <row r="717" spans="2:30" ht="15" customHeight="1" x14ac:dyDescent="0.3">
      <c r="B717" s="68">
        <v>712</v>
      </c>
      <c r="C717" s="19">
        <v>1120</v>
      </c>
      <c r="D717" s="69">
        <v>170828</v>
      </c>
      <c r="E717" s="70" t="s">
        <v>2808</v>
      </c>
      <c r="F717" s="21" t="s">
        <v>2809</v>
      </c>
      <c r="G717" s="21" t="s">
        <v>33</v>
      </c>
      <c r="H717" s="22" t="s">
        <v>141</v>
      </c>
      <c r="I717" s="23" t="s">
        <v>401</v>
      </c>
      <c r="J717" s="23" t="s">
        <v>402</v>
      </c>
      <c r="K717" s="21" t="s">
        <v>4199</v>
      </c>
      <c r="L717" s="24" t="s">
        <v>280</v>
      </c>
      <c r="M717" s="21" t="s">
        <v>243</v>
      </c>
      <c r="N717" s="21" t="s">
        <v>398</v>
      </c>
      <c r="O717" s="21" t="s">
        <v>2810</v>
      </c>
      <c r="P717" s="3" t="s">
        <v>48</v>
      </c>
      <c r="Q717" s="3" t="s">
        <v>2957</v>
      </c>
      <c r="R717" s="45" t="s">
        <v>2957</v>
      </c>
      <c r="S717" s="3" t="s">
        <v>2957</v>
      </c>
      <c r="T717" s="5">
        <v>44083</v>
      </c>
      <c r="U717" s="5">
        <v>44587</v>
      </c>
      <c r="V717" s="12"/>
      <c r="W717" s="5"/>
      <c r="X717" s="5"/>
      <c r="Y717" s="5" t="s">
        <v>853</v>
      </c>
      <c r="Z717" s="5"/>
      <c r="AA717" s="35"/>
      <c r="AB717" s="51" t="s">
        <v>4926</v>
      </c>
      <c r="AC717" s="51" t="s">
        <v>4927</v>
      </c>
      <c r="AD717" s="51" t="s">
        <v>4927</v>
      </c>
    </row>
    <row r="718" spans="2:30" ht="15" customHeight="1" x14ac:dyDescent="0.3">
      <c r="B718" s="68">
        <v>713</v>
      </c>
      <c r="C718" s="19">
        <v>1121</v>
      </c>
      <c r="D718" s="69">
        <v>170829</v>
      </c>
      <c r="E718" s="70" t="s">
        <v>2811</v>
      </c>
      <c r="F718" s="21" t="s">
        <v>40</v>
      </c>
      <c r="G718" s="21" t="s">
        <v>33</v>
      </c>
      <c r="H718" s="22" t="s">
        <v>141</v>
      </c>
      <c r="I718" s="23" t="s">
        <v>2812</v>
      </c>
      <c r="J718" s="23" t="s">
        <v>402</v>
      </c>
      <c r="K718" s="21" t="s">
        <v>4200</v>
      </c>
      <c r="L718" s="111" t="s">
        <v>242</v>
      </c>
      <c r="M718" s="21" t="s">
        <v>312</v>
      </c>
      <c r="N718" s="21" t="s">
        <v>300</v>
      </c>
      <c r="O718" s="21" t="s">
        <v>959</v>
      </c>
      <c r="P718" s="3" t="s">
        <v>50</v>
      </c>
      <c r="Q718" s="3" t="s">
        <v>43</v>
      </c>
      <c r="R718" s="45">
        <v>44543</v>
      </c>
      <c r="S718" s="3" t="s">
        <v>4201</v>
      </c>
      <c r="T718" s="5">
        <v>44082</v>
      </c>
      <c r="U718" s="5">
        <v>44638</v>
      </c>
      <c r="V718" s="12"/>
      <c r="W718" s="5"/>
      <c r="X718" s="5"/>
      <c r="Y718" s="5" t="s">
        <v>853</v>
      </c>
      <c r="Z718" s="5"/>
      <c r="AA718" s="35"/>
      <c r="AB718" s="51" t="s">
        <v>4926</v>
      </c>
      <c r="AC718" s="51" t="s">
        <v>4927</v>
      </c>
      <c r="AD718" s="51" t="s">
        <v>4927</v>
      </c>
    </row>
    <row r="719" spans="2:30" ht="15" customHeight="1" x14ac:dyDescent="0.3">
      <c r="B719" s="68">
        <v>714</v>
      </c>
      <c r="C719" s="19">
        <v>1122</v>
      </c>
      <c r="D719" s="69">
        <v>170830</v>
      </c>
      <c r="E719" s="70" t="s">
        <v>847</v>
      </c>
      <c r="F719" s="21" t="s">
        <v>155</v>
      </c>
      <c r="G719" s="21" t="s">
        <v>33</v>
      </c>
      <c r="H719" s="22" t="s">
        <v>141</v>
      </c>
      <c r="I719" s="23" t="s">
        <v>2812</v>
      </c>
      <c r="J719" s="23" t="s">
        <v>402</v>
      </c>
      <c r="K719" s="21" t="s">
        <v>4202</v>
      </c>
      <c r="L719" s="24" t="s">
        <v>242</v>
      </c>
      <c r="M719" s="21" t="s">
        <v>243</v>
      </c>
      <c r="N719" s="21" t="s">
        <v>398</v>
      </c>
      <c r="O719" s="21" t="s">
        <v>848</v>
      </c>
      <c r="P719" s="3" t="s">
        <v>48</v>
      </c>
      <c r="Q719" s="3" t="s">
        <v>43</v>
      </c>
      <c r="R719" s="45">
        <v>45289</v>
      </c>
      <c r="S719" s="3" t="s">
        <v>2957</v>
      </c>
      <c r="T719" s="5">
        <v>44084</v>
      </c>
      <c r="U719" s="5">
        <v>45280</v>
      </c>
      <c r="V719" s="5"/>
      <c r="W719" s="5"/>
      <c r="X719" s="5"/>
      <c r="Y719" s="5" t="s">
        <v>853</v>
      </c>
      <c r="Z719" s="5"/>
      <c r="AA719" s="35"/>
      <c r="AB719" s="51" t="s">
        <v>4926</v>
      </c>
      <c r="AC719" s="51" t="s">
        <v>4926</v>
      </c>
      <c r="AD719" s="51" t="s">
        <v>4927</v>
      </c>
    </row>
    <row r="720" spans="2:30" ht="15" customHeight="1" x14ac:dyDescent="0.3">
      <c r="B720" s="68">
        <v>715</v>
      </c>
      <c r="C720" s="19">
        <v>1123</v>
      </c>
      <c r="D720" s="69">
        <v>170831</v>
      </c>
      <c r="E720" s="70" t="s">
        <v>2813</v>
      </c>
      <c r="F720" s="21" t="s">
        <v>2814</v>
      </c>
      <c r="G720" s="21" t="s">
        <v>33</v>
      </c>
      <c r="H720" s="22" t="s">
        <v>127</v>
      </c>
      <c r="I720" s="23" t="s">
        <v>2450</v>
      </c>
      <c r="J720" s="23" t="s">
        <v>402</v>
      </c>
      <c r="K720" s="21" t="s">
        <v>4203</v>
      </c>
      <c r="L720" s="24" t="s">
        <v>417</v>
      </c>
      <c r="M720" s="21" t="s">
        <v>312</v>
      </c>
      <c r="N720" s="21" t="s">
        <v>327</v>
      </c>
      <c r="O720" s="21" t="s">
        <v>1046</v>
      </c>
      <c r="P720" s="3" t="s">
        <v>48</v>
      </c>
      <c r="Q720" s="3" t="s">
        <v>2957</v>
      </c>
      <c r="R720" s="45" t="s">
        <v>2957</v>
      </c>
      <c r="S720" s="3" t="s">
        <v>2957</v>
      </c>
      <c r="T720" s="5">
        <v>44085</v>
      </c>
      <c r="U720" s="5">
        <v>44116</v>
      </c>
      <c r="V720" s="12"/>
      <c r="W720" s="5"/>
      <c r="X720" s="5"/>
      <c r="Y720" s="5" t="s">
        <v>853</v>
      </c>
      <c r="Z720" s="5"/>
      <c r="AA720" s="35"/>
      <c r="AB720" s="51" t="s">
        <v>4926</v>
      </c>
      <c r="AC720" s="51" t="s">
        <v>4927</v>
      </c>
      <c r="AD720" s="51" t="s">
        <v>4927</v>
      </c>
    </row>
    <row r="721" spans="2:30" ht="15" customHeight="1" x14ac:dyDescent="0.3">
      <c r="B721" s="68">
        <v>716</v>
      </c>
      <c r="C721" s="19">
        <v>1124</v>
      </c>
      <c r="D721" s="69">
        <v>170832</v>
      </c>
      <c r="E721" s="70" t="s">
        <v>2815</v>
      </c>
      <c r="F721" s="21" t="s">
        <v>2816</v>
      </c>
      <c r="G721" s="21" t="s">
        <v>33</v>
      </c>
      <c r="H721" s="22" t="s">
        <v>127</v>
      </c>
      <c r="I721" s="23" t="s">
        <v>2417</v>
      </c>
      <c r="J721" s="23" t="s">
        <v>402</v>
      </c>
      <c r="K721" s="21" t="s">
        <v>4204</v>
      </c>
      <c r="L721" s="24" t="s">
        <v>280</v>
      </c>
      <c r="M721" s="21" t="s">
        <v>312</v>
      </c>
      <c r="N721" s="21" t="s">
        <v>267</v>
      </c>
      <c r="O721" s="21" t="s">
        <v>391</v>
      </c>
      <c r="P721" s="3" t="s">
        <v>48</v>
      </c>
      <c r="Q721" s="3" t="s">
        <v>2957</v>
      </c>
      <c r="R721" s="45" t="s">
        <v>2957</v>
      </c>
      <c r="S721" s="3" t="s">
        <v>2957</v>
      </c>
      <c r="T721" s="5">
        <v>44085</v>
      </c>
      <c r="U721" s="5">
        <v>44700</v>
      </c>
      <c r="V721" s="12"/>
      <c r="W721" s="5"/>
      <c r="X721" s="5"/>
      <c r="Y721" s="5" t="s">
        <v>853</v>
      </c>
      <c r="Z721" s="5"/>
      <c r="AA721" s="35"/>
      <c r="AB721" s="51" t="s">
        <v>4926</v>
      </c>
      <c r="AC721" s="51" t="s">
        <v>4926</v>
      </c>
      <c r="AD721" s="51" t="s">
        <v>4927</v>
      </c>
    </row>
    <row r="722" spans="2:30" ht="15" customHeight="1" x14ac:dyDescent="0.3">
      <c r="B722" s="68">
        <v>717</v>
      </c>
      <c r="C722" s="19">
        <v>1125</v>
      </c>
      <c r="D722" s="69">
        <v>170833</v>
      </c>
      <c r="E722" s="70" t="s">
        <v>2817</v>
      </c>
      <c r="F722" s="21" t="s">
        <v>229</v>
      </c>
      <c r="G722" s="21" t="s">
        <v>33</v>
      </c>
      <c r="H722" s="22" t="s">
        <v>127</v>
      </c>
      <c r="I722" s="23" t="s">
        <v>2409</v>
      </c>
      <c r="J722" s="23" t="s">
        <v>402</v>
      </c>
      <c r="K722" s="21" t="s">
        <v>4205</v>
      </c>
      <c r="L722" s="24" t="s">
        <v>242</v>
      </c>
      <c r="M722" s="21" t="s">
        <v>243</v>
      </c>
      <c r="N722" s="21" t="s">
        <v>398</v>
      </c>
      <c r="O722" s="21" t="s">
        <v>1067</v>
      </c>
      <c r="P722" s="3" t="s">
        <v>48</v>
      </c>
      <c r="Q722" s="3" t="s">
        <v>2957</v>
      </c>
      <c r="R722" s="45" t="s">
        <v>2957</v>
      </c>
      <c r="S722" s="3" t="s">
        <v>2957</v>
      </c>
      <c r="T722" s="5">
        <v>44085</v>
      </c>
      <c r="U722" s="5">
        <v>45282</v>
      </c>
      <c r="V722" s="12"/>
      <c r="W722" s="5"/>
      <c r="X722" s="5"/>
      <c r="Y722" s="5" t="s">
        <v>853</v>
      </c>
      <c r="Z722" s="5"/>
      <c r="AA722" s="35"/>
      <c r="AB722" s="51" t="s">
        <v>4926</v>
      </c>
      <c r="AC722" s="51" t="s">
        <v>4927</v>
      </c>
      <c r="AD722" s="51" t="s">
        <v>4927</v>
      </c>
    </row>
    <row r="723" spans="2:30" ht="15" customHeight="1" x14ac:dyDescent="0.3">
      <c r="B723" s="68">
        <v>718</v>
      </c>
      <c r="C723" s="73">
        <v>1126</v>
      </c>
      <c r="D723" s="74">
        <v>170834</v>
      </c>
      <c r="E723" s="105" t="s">
        <v>2818</v>
      </c>
      <c r="F723" s="76" t="s">
        <v>2819</v>
      </c>
      <c r="G723" s="76" t="s">
        <v>33</v>
      </c>
      <c r="H723" s="77" t="s">
        <v>127</v>
      </c>
      <c r="I723" s="78" t="s">
        <v>2444</v>
      </c>
      <c r="J723" s="78" t="s">
        <v>402</v>
      </c>
      <c r="K723" s="76" t="s">
        <v>4206</v>
      </c>
      <c r="L723" s="79" t="s">
        <v>242</v>
      </c>
      <c r="M723" s="76" t="s">
        <v>312</v>
      </c>
      <c r="N723" s="76" t="s">
        <v>398</v>
      </c>
      <c r="O723" s="76" t="s">
        <v>2171</v>
      </c>
      <c r="P723" s="80" t="s">
        <v>48</v>
      </c>
      <c r="Q723" s="80" t="s">
        <v>2957</v>
      </c>
      <c r="R723" s="81" t="s">
        <v>2957</v>
      </c>
      <c r="S723" s="80" t="s">
        <v>2957</v>
      </c>
      <c r="T723" s="82">
        <v>44085</v>
      </c>
      <c r="U723" s="82">
        <v>45174</v>
      </c>
      <c r="V723" s="83" t="s">
        <v>4207</v>
      </c>
      <c r="W723" s="82"/>
      <c r="X723" s="82" t="s">
        <v>853</v>
      </c>
      <c r="Y723" s="82" t="s">
        <v>853</v>
      </c>
      <c r="Z723" s="82"/>
      <c r="AA723" s="84" t="s">
        <v>4208</v>
      </c>
      <c r="AB723" s="92" t="s">
        <v>4926</v>
      </c>
      <c r="AC723" s="92" t="s">
        <v>4927</v>
      </c>
      <c r="AD723" s="92" t="s">
        <v>4927</v>
      </c>
    </row>
    <row r="724" spans="2:30" ht="15" customHeight="1" x14ac:dyDescent="0.3">
      <c r="B724" s="68">
        <v>719</v>
      </c>
      <c r="C724" s="19">
        <v>1127</v>
      </c>
      <c r="D724" s="69">
        <v>170835</v>
      </c>
      <c r="E724" s="70" t="s">
        <v>2820</v>
      </c>
      <c r="F724" s="21" t="s">
        <v>28</v>
      </c>
      <c r="G724" s="21" t="s">
        <v>33</v>
      </c>
      <c r="H724" s="22" t="s">
        <v>127</v>
      </c>
      <c r="I724" s="23" t="s">
        <v>2409</v>
      </c>
      <c r="J724" s="23" t="s">
        <v>402</v>
      </c>
      <c r="K724" s="21" t="s">
        <v>4209</v>
      </c>
      <c r="L724" s="24" t="s">
        <v>242</v>
      </c>
      <c r="M724" s="21" t="s">
        <v>266</v>
      </c>
      <c r="N724" s="21" t="s">
        <v>257</v>
      </c>
      <c r="O724" s="21" t="s">
        <v>258</v>
      </c>
      <c r="P724" s="3" t="s">
        <v>50</v>
      </c>
      <c r="Q724" s="3" t="s">
        <v>43</v>
      </c>
      <c r="R724" s="45">
        <v>43539</v>
      </c>
      <c r="S724" s="3" t="s">
        <v>2821</v>
      </c>
      <c r="T724" s="5">
        <v>44084</v>
      </c>
      <c r="U724" s="5">
        <v>44993</v>
      </c>
      <c r="V724" s="12" t="s">
        <v>4210</v>
      </c>
      <c r="W724" s="5"/>
      <c r="X724" s="5"/>
      <c r="Y724" s="5" t="s">
        <v>853</v>
      </c>
      <c r="Z724" s="5"/>
      <c r="AA724" s="35" t="s">
        <v>4211</v>
      </c>
      <c r="AB724" s="51" t="s">
        <v>4926</v>
      </c>
      <c r="AC724" s="51" t="s">
        <v>4926</v>
      </c>
      <c r="AD724" s="51" t="s">
        <v>4926</v>
      </c>
    </row>
    <row r="725" spans="2:30" ht="15" customHeight="1" x14ac:dyDescent="0.3">
      <c r="B725" s="68">
        <v>720</v>
      </c>
      <c r="C725" s="19">
        <v>1128</v>
      </c>
      <c r="D725" s="69">
        <v>170836</v>
      </c>
      <c r="E725" s="70" t="s">
        <v>2822</v>
      </c>
      <c r="F725" s="21" t="s">
        <v>2823</v>
      </c>
      <c r="G725" s="21" t="s">
        <v>33</v>
      </c>
      <c r="H725" s="22" t="s">
        <v>127</v>
      </c>
      <c r="I725" s="23" t="s">
        <v>2417</v>
      </c>
      <c r="J725" s="23" t="s">
        <v>402</v>
      </c>
      <c r="K725" s="21" t="s">
        <v>4212</v>
      </c>
      <c r="L725" s="24" t="s">
        <v>417</v>
      </c>
      <c r="M725" s="21" t="s">
        <v>266</v>
      </c>
      <c r="N725" s="21" t="s">
        <v>398</v>
      </c>
      <c r="O725" s="21" t="s">
        <v>1036</v>
      </c>
      <c r="P725" s="3" t="s">
        <v>48</v>
      </c>
      <c r="Q725" s="3" t="s">
        <v>2957</v>
      </c>
      <c r="R725" s="45" t="s">
        <v>2957</v>
      </c>
      <c r="S725" s="3" t="s">
        <v>2957</v>
      </c>
      <c r="T725" s="5">
        <v>44090</v>
      </c>
      <c r="U725" s="5">
        <v>44770</v>
      </c>
      <c r="V725" s="12"/>
      <c r="W725" s="5"/>
      <c r="X725" s="5"/>
      <c r="Y725" s="5" t="s">
        <v>853</v>
      </c>
      <c r="Z725" s="5"/>
      <c r="AA725" s="35"/>
      <c r="AB725" s="51" t="s">
        <v>4926</v>
      </c>
      <c r="AC725" s="51" t="s">
        <v>4927</v>
      </c>
      <c r="AD725" s="51" t="s">
        <v>4927</v>
      </c>
    </row>
    <row r="726" spans="2:30" ht="15" customHeight="1" x14ac:dyDescent="0.3">
      <c r="B726" s="68">
        <v>721</v>
      </c>
      <c r="C726" s="19">
        <v>1129</v>
      </c>
      <c r="D726" s="69">
        <v>170837</v>
      </c>
      <c r="E726" s="70" t="s">
        <v>2824</v>
      </c>
      <c r="F726" s="21" t="s">
        <v>4213</v>
      </c>
      <c r="G726" s="21" t="s">
        <v>33</v>
      </c>
      <c r="H726" s="22" t="s">
        <v>127</v>
      </c>
      <c r="I726" s="23" t="s">
        <v>2409</v>
      </c>
      <c r="J726" s="23" t="s">
        <v>402</v>
      </c>
      <c r="K726" s="21" t="s">
        <v>4214</v>
      </c>
      <c r="L726" s="24" t="s">
        <v>242</v>
      </c>
      <c r="M726" s="21" t="s">
        <v>243</v>
      </c>
      <c r="N726" s="21" t="s">
        <v>248</v>
      </c>
      <c r="O726" s="21" t="s">
        <v>249</v>
      </c>
      <c r="P726" s="3" t="s">
        <v>50</v>
      </c>
      <c r="Q726" s="3" t="s">
        <v>43</v>
      </c>
      <c r="R726" s="45">
        <v>43777</v>
      </c>
      <c r="S726" s="3" t="s">
        <v>2825</v>
      </c>
      <c r="T726" s="5">
        <v>44081</v>
      </c>
      <c r="U726" s="5">
        <v>45126</v>
      </c>
      <c r="V726" s="12" t="s">
        <v>4215</v>
      </c>
      <c r="W726" s="5"/>
      <c r="X726" s="5"/>
      <c r="Y726" s="5" t="s">
        <v>853</v>
      </c>
      <c r="Z726" s="5"/>
      <c r="AA726" s="35"/>
      <c r="AB726" s="51" t="s">
        <v>4926</v>
      </c>
      <c r="AC726" s="51" t="s">
        <v>4927</v>
      </c>
      <c r="AD726" s="51" t="s">
        <v>4927</v>
      </c>
    </row>
    <row r="727" spans="2:30" ht="15" customHeight="1" x14ac:dyDescent="0.3">
      <c r="B727" s="68">
        <v>722</v>
      </c>
      <c r="C727" s="73" t="s">
        <v>2957</v>
      </c>
      <c r="D727" s="74">
        <v>170838</v>
      </c>
      <c r="E727" s="75" t="s">
        <v>2826</v>
      </c>
      <c r="F727" s="76" t="s">
        <v>2827</v>
      </c>
      <c r="G727" s="76" t="s">
        <v>33</v>
      </c>
      <c r="H727" s="77" t="s">
        <v>127</v>
      </c>
      <c r="I727" s="78" t="s">
        <v>2448</v>
      </c>
      <c r="J727" s="78" t="s">
        <v>402</v>
      </c>
      <c r="K727" s="76" t="s">
        <v>4216</v>
      </c>
      <c r="L727" s="79" t="s">
        <v>242</v>
      </c>
      <c r="M727" s="76" t="s">
        <v>312</v>
      </c>
      <c r="N727" s="76" t="s">
        <v>308</v>
      </c>
      <c r="O727" s="76" t="s">
        <v>673</v>
      </c>
      <c r="P727" s="80" t="s">
        <v>48</v>
      </c>
      <c r="Q727" s="80" t="s">
        <v>2957</v>
      </c>
      <c r="R727" s="81" t="s">
        <v>2957</v>
      </c>
      <c r="S727" s="80" t="s">
        <v>2957</v>
      </c>
      <c r="T727" s="82">
        <v>44090</v>
      </c>
      <c r="U727" s="82">
        <v>44217</v>
      </c>
      <c r="V727" s="86" t="s">
        <v>3386</v>
      </c>
      <c r="W727" s="82"/>
      <c r="X727" s="82" t="s">
        <v>853</v>
      </c>
      <c r="Y727" s="82"/>
      <c r="Z727" s="82"/>
      <c r="AA727" s="84" t="s">
        <v>4217</v>
      </c>
      <c r="AB727" s="92" t="s">
        <v>4927</v>
      </c>
      <c r="AC727" s="92" t="s">
        <v>4927</v>
      </c>
      <c r="AD727" s="92" t="s">
        <v>4927</v>
      </c>
    </row>
    <row r="728" spans="2:30" ht="15" customHeight="1" x14ac:dyDescent="0.3">
      <c r="B728" s="68">
        <v>723</v>
      </c>
      <c r="C728" s="19">
        <v>1130</v>
      </c>
      <c r="D728" s="69">
        <v>170839</v>
      </c>
      <c r="E728" s="70" t="s">
        <v>1352</v>
      </c>
      <c r="F728" s="21" t="s">
        <v>2828</v>
      </c>
      <c r="G728" s="21" t="s">
        <v>33</v>
      </c>
      <c r="H728" s="22" t="s">
        <v>127</v>
      </c>
      <c r="I728" s="23" t="s">
        <v>2406</v>
      </c>
      <c r="J728" s="23" t="s">
        <v>402</v>
      </c>
      <c r="K728" s="21" t="s">
        <v>4218</v>
      </c>
      <c r="L728" s="24" t="s">
        <v>280</v>
      </c>
      <c r="M728" s="21" t="s">
        <v>266</v>
      </c>
      <c r="N728" s="21" t="s">
        <v>398</v>
      </c>
      <c r="O728" s="21" t="s">
        <v>2785</v>
      </c>
      <c r="P728" s="3" t="s">
        <v>48</v>
      </c>
      <c r="Q728" s="3" t="s">
        <v>2957</v>
      </c>
      <c r="R728" s="45" t="s">
        <v>2957</v>
      </c>
      <c r="S728" s="3" t="s">
        <v>2957</v>
      </c>
      <c r="T728" s="5">
        <v>44090</v>
      </c>
      <c r="U728" s="5">
        <v>44090</v>
      </c>
      <c r="V728" s="12"/>
      <c r="W728" s="5"/>
      <c r="X728" s="5"/>
      <c r="Y728" s="5" t="s">
        <v>853</v>
      </c>
      <c r="Z728" s="5"/>
      <c r="AA728" s="35"/>
      <c r="AB728" s="51" t="s">
        <v>4926</v>
      </c>
      <c r="AC728" s="51" t="s">
        <v>4927</v>
      </c>
      <c r="AD728" s="51" t="s">
        <v>4927</v>
      </c>
    </row>
    <row r="729" spans="2:30" ht="15" customHeight="1" x14ac:dyDescent="0.3">
      <c r="B729" s="68">
        <v>724</v>
      </c>
      <c r="C729" s="19">
        <v>1131</v>
      </c>
      <c r="D729" s="69">
        <v>170840</v>
      </c>
      <c r="E729" s="70" t="s">
        <v>2829</v>
      </c>
      <c r="F729" s="21" t="s">
        <v>156</v>
      </c>
      <c r="G729" s="21" t="s">
        <v>33</v>
      </c>
      <c r="H729" s="22" t="s">
        <v>127</v>
      </c>
      <c r="I729" s="23" t="s">
        <v>2409</v>
      </c>
      <c r="J729" s="23" t="s">
        <v>402</v>
      </c>
      <c r="K729" s="21" t="s">
        <v>4219</v>
      </c>
      <c r="L729" s="24" t="s">
        <v>242</v>
      </c>
      <c r="M729" s="21" t="s">
        <v>266</v>
      </c>
      <c r="N729" s="21" t="s">
        <v>398</v>
      </c>
      <c r="O729" s="21" t="s">
        <v>540</v>
      </c>
      <c r="P729" s="3" t="s">
        <v>48</v>
      </c>
      <c r="Q729" s="3" t="s">
        <v>2957</v>
      </c>
      <c r="R729" s="45" t="s">
        <v>2957</v>
      </c>
      <c r="S729" s="3" t="s">
        <v>2957</v>
      </c>
      <c r="T729" s="5">
        <v>44090</v>
      </c>
      <c r="U729" s="5">
        <v>45044</v>
      </c>
      <c r="V729" s="12"/>
      <c r="W729" s="5"/>
      <c r="X729" s="5"/>
      <c r="Y729" s="5" t="s">
        <v>853</v>
      </c>
      <c r="Z729" s="5"/>
      <c r="AA729" s="35"/>
      <c r="AB729" s="51" t="s">
        <v>4926</v>
      </c>
      <c r="AC729" s="51" t="s">
        <v>4927</v>
      </c>
      <c r="AD729" s="51" t="s">
        <v>4927</v>
      </c>
    </row>
    <row r="730" spans="2:30" ht="15" customHeight="1" x14ac:dyDescent="0.3">
      <c r="B730" s="68">
        <v>725</v>
      </c>
      <c r="C730" s="19">
        <v>1132</v>
      </c>
      <c r="D730" s="69">
        <v>170841</v>
      </c>
      <c r="E730" s="70" t="s">
        <v>506</v>
      </c>
      <c r="F730" s="21" t="s">
        <v>157</v>
      </c>
      <c r="G730" s="21" t="s">
        <v>33</v>
      </c>
      <c r="H730" s="22" t="s">
        <v>127</v>
      </c>
      <c r="I730" s="23" t="s">
        <v>2414</v>
      </c>
      <c r="J730" s="23" t="s">
        <v>402</v>
      </c>
      <c r="K730" s="21" t="s">
        <v>4220</v>
      </c>
      <c r="L730" s="24" t="s">
        <v>242</v>
      </c>
      <c r="M730" s="21" t="s">
        <v>243</v>
      </c>
      <c r="N730" s="21" t="s">
        <v>398</v>
      </c>
      <c r="O730" s="21" t="s">
        <v>523</v>
      </c>
      <c r="P730" s="3" t="s">
        <v>48</v>
      </c>
      <c r="Q730" s="3" t="s">
        <v>2957</v>
      </c>
      <c r="R730" s="45" t="s">
        <v>2957</v>
      </c>
      <c r="S730" s="3" t="s">
        <v>2957</v>
      </c>
      <c r="T730" s="5">
        <v>44090</v>
      </c>
      <c r="U730" s="5">
        <v>45055</v>
      </c>
      <c r="V730" s="12"/>
      <c r="W730" s="5"/>
      <c r="X730" s="5"/>
      <c r="Y730" s="5" t="s">
        <v>853</v>
      </c>
      <c r="Z730" s="5"/>
      <c r="AA730" s="35"/>
      <c r="AB730" s="51" t="s">
        <v>4926</v>
      </c>
      <c r="AC730" s="51" t="s">
        <v>4927</v>
      </c>
      <c r="AD730" s="51" t="s">
        <v>4927</v>
      </c>
    </row>
    <row r="731" spans="2:30" ht="15" customHeight="1" x14ac:dyDescent="0.3">
      <c r="B731" s="68">
        <v>726</v>
      </c>
      <c r="C731" s="19">
        <v>1133</v>
      </c>
      <c r="D731" s="69">
        <v>170842</v>
      </c>
      <c r="E731" s="70" t="s">
        <v>1172</v>
      </c>
      <c r="F731" s="21" t="s">
        <v>158</v>
      </c>
      <c r="G731" s="21" t="s">
        <v>33</v>
      </c>
      <c r="H731" s="22" t="s">
        <v>127</v>
      </c>
      <c r="I731" s="23" t="s">
        <v>2414</v>
      </c>
      <c r="J731" s="23" t="s">
        <v>402</v>
      </c>
      <c r="K731" s="21" t="s">
        <v>4221</v>
      </c>
      <c r="L731" s="24" t="s">
        <v>242</v>
      </c>
      <c r="M731" s="21" t="s">
        <v>243</v>
      </c>
      <c r="N731" s="21" t="s">
        <v>398</v>
      </c>
      <c r="O731" s="21" t="s">
        <v>2768</v>
      </c>
      <c r="P731" s="3" t="s">
        <v>48</v>
      </c>
      <c r="Q731" s="3" t="s">
        <v>2957</v>
      </c>
      <c r="R731" s="45" t="s">
        <v>2957</v>
      </c>
      <c r="S731" s="3" t="s">
        <v>2957</v>
      </c>
      <c r="T731" s="5">
        <v>44092</v>
      </c>
      <c r="U731" s="5">
        <v>44872</v>
      </c>
      <c r="V731" s="12"/>
      <c r="W731" s="5"/>
      <c r="X731" s="5"/>
      <c r="Y731" s="5" t="s">
        <v>853</v>
      </c>
      <c r="Z731" s="5"/>
      <c r="AA731" s="35"/>
      <c r="AB731" s="51" t="s">
        <v>4926</v>
      </c>
      <c r="AC731" s="51" t="s">
        <v>4927</v>
      </c>
      <c r="AD731" s="51" t="s">
        <v>4927</v>
      </c>
    </row>
    <row r="732" spans="2:30" ht="15" customHeight="1" x14ac:dyDescent="0.3">
      <c r="B732" s="68">
        <v>727</v>
      </c>
      <c r="C732" s="19">
        <v>1134</v>
      </c>
      <c r="D732" s="69">
        <v>170843</v>
      </c>
      <c r="E732" s="70" t="s">
        <v>2830</v>
      </c>
      <c r="F732" s="21" t="s">
        <v>3144</v>
      </c>
      <c r="G732" s="21" t="s">
        <v>33</v>
      </c>
      <c r="H732" s="22" t="s">
        <v>127</v>
      </c>
      <c r="I732" s="23" t="s">
        <v>2417</v>
      </c>
      <c r="J732" s="23" t="s">
        <v>402</v>
      </c>
      <c r="K732" s="21" t="s">
        <v>4222</v>
      </c>
      <c r="L732" s="24" t="s">
        <v>280</v>
      </c>
      <c r="M732" s="21" t="s">
        <v>243</v>
      </c>
      <c r="N732" s="21" t="s">
        <v>398</v>
      </c>
      <c r="O732" s="21" t="s">
        <v>1036</v>
      </c>
      <c r="P732" s="3" t="s">
        <v>48</v>
      </c>
      <c r="Q732" s="3" t="s">
        <v>2957</v>
      </c>
      <c r="R732" s="45" t="s">
        <v>2957</v>
      </c>
      <c r="S732" s="3" t="s">
        <v>2957</v>
      </c>
      <c r="T732" s="5">
        <v>44092</v>
      </c>
      <c r="U732" s="5">
        <v>45149</v>
      </c>
      <c r="V732" s="12" t="s">
        <v>4223</v>
      </c>
      <c r="W732" s="5"/>
      <c r="X732" s="5"/>
      <c r="Y732" s="5" t="s">
        <v>853</v>
      </c>
      <c r="Z732" s="5"/>
      <c r="AA732" s="35"/>
      <c r="AB732" s="51" t="s">
        <v>4926</v>
      </c>
      <c r="AC732" s="51" t="s">
        <v>4927</v>
      </c>
      <c r="AD732" s="51" t="s">
        <v>4927</v>
      </c>
    </row>
    <row r="733" spans="2:30" ht="15" customHeight="1" x14ac:dyDescent="0.3">
      <c r="B733" s="68">
        <v>728</v>
      </c>
      <c r="C733" s="19">
        <v>1135</v>
      </c>
      <c r="D733" s="69">
        <v>170844</v>
      </c>
      <c r="E733" s="70" t="s">
        <v>2831</v>
      </c>
      <c r="F733" s="21" t="s">
        <v>2832</v>
      </c>
      <c r="G733" s="21" t="s">
        <v>33</v>
      </c>
      <c r="H733" s="22" t="s">
        <v>127</v>
      </c>
      <c r="I733" s="23" t="s">
        <v>2448</v>
      </c>
      <c r="J733" s="23" t="s">
        <v>402</v>
      </c>
      <c r="K733" s="21" t="s">
        <v>4224</v>
      </c>
      <c r="L733" s="24" t="s">
        <v>280</v>
      </c>
      <c r="M733" s="21" t="s">
        <v>243</v>
      </c>
      <c r="N733" s="21" t="s">
        <v>267</v>
      </c>
      <c r="O733" s="21" t="s">
        <v>1128</v>
      </c>
      <c r="P733" s="3" t="s">
        <v>48</v>
      </c>
      <c r="Q733" s="3" t="s">
        <v>2957</v>
      </c>
      <c r="R733" s="45" t="s">
        <v>2957</v>
      </c>
      <c r="S733" s="3" t="s">
        <v>2957</v>
      </c>
      <c r="T733" s="5">
        <v>44090</v>
      </c>
      <c r="U733" s="5">
        <v>44663</v>
      </c>
      <c r="V733" s="12"/>
      <c r="W733" s="5"/>
      <c r="X733" s="5"/>
      <c r="Y733" s="5" t="s">
        <v>853</v>
      </c>
      <c r="Z733" s="5"/>
      <c r="AA733" s="35"/>
      <c r="AB733" s="51" t="s">
        <v>4926</v>
      </c>
      <c r="AC733" s="51" t="s">
        <v>4927</v>
      </c>
      <c r="AD733" s="51" t="s">
        <v>4927</v>
      </c>
    </row>
    <row r="734" spans="2:30" ht="16.5" customHeight="1" x14ac:dyDescent="0.3">
      <c r="B734" s="68">
        <v>729</v>
      </c>
      <c r="C734" s="19">
        <v>1136</v>
      </c>
      <c r="D734" s="69">
        <v>170845</v>
      </c>
      <c r="E734" s="70" t="s">
        <v>2833</v>
      </c>
      <c r="F734" s="21" t="s">
        <v>3146</v>
      </c>
      <c r="G734" s="21" t="s">
        <v>33</v>
      </c>
      <c r="H734" s="22" t="s">
        <v>127</v>
      </c>
      <c r="I734" s="23" t="s">
        <v>2417</v>
      </c>
      <c r="J734" s="23" t="s">
        <v>402</v>
      </c>
      <c r="K734" s="21" t="s">
        <v>4225</v>
      </c>
      <c r="L734" s="24" t="s">
        <v>280</v>
      </c>
      <c r="M734" s="21" t="s">
        <v>243</v>
      </c>
      <c r="N734" s="21" t="s">
        <v>398</v>
      </c>
      <c r="O734" s="21" t="s">
        <v>403</v>
      </c>
      <c r="P734" s="3" t="s">
        <v>48</v>
      </c>
      <c r="Q734" s="3" t="s">
        <v>2957</v>
      </c>
      <c r="R734" s="45" t="s">
        <v>2957</v>
      </c>
      <c r="S734" s="3" t="s">
        <v>2957</v>
      </c>
      <c r="T734" s="5">
        <v>44090</v>
      </c>
      <c r="U734" s="5">
        <v>44967</v>
      </c>
      <c r="V734" s="41" t="s">
        <v>5047</v>
      </c>
      <c r="W734" s="5"/>
      <c r="X734" s="5"/>
      <c r="Y734" s="5" t="s">
        <v>853</v>
      </c>
      <c r="Z734" s="5"/>
      <c r="AA734" s="35"/>
      <c r="AB734" s="51" t="s">
        <v>4926</v>
      </c>
      <c r="AC734" s="51" t="s">
        <v>4927</v>
      </c>
      <c r="AD734" s="51" t="s">
        <v>4927</v>
      </c>
    </row>
    <row r="735" spans="2:30" ht="15" customHeight="1" x14ac:dyDescent="0.3">
      <c r="B735" s="68">
        <v>730</v>
      </c>
      <c r="C735" s="19">
        <v>1137</v>
      </c>
      <c r="D735" s="69">
        <v>170846</v>
      </c>
      <c r="E735" s="70" t="s">
        <v>2801</v>
      </c>
      <c r="F735" s="21" t="s">
        <v>159</v>
      </c>
      <c r="G735" s="21" t="s">
        <v>33</v>
      </c>
      <c r="H735" s="22" t="s">
        <v>127</v>
      </c>
      <c r="I735" s="23" t="s">
        <v>2448</v>
      </c>
      <c r="J735" s="23" t="s">
        <v>402</v>
      </c>
      <c r="K735" s="21" t="s">
        <v>4226</v>
      </c>
      <c r="L735" s="42" t="s">
        <v>417</v>
      </c>
      <c r="M735" s="21" t="s">
        <v>312</v>
      </c>
      <c r="N735" s="21" t="s">
        <v>398</v>
      </c>
      <c r="O735" s="21" t="s">
        <v>2785</v>
      </c>
      <c r="P735" s="3" t="s">
        <v>48</v>
      </c>
      <c r="Q735" s="3" t="s">
        <v>2957</v>
      </c>
      <c r="R735" s="45" t="s">
        <v>2957</v>
      </c>
      <c r="S735" s="3" t="s">
        <v>2957</v>
      </c>
      <c r="T735" s="5">
        <v>44092</v>
      </c>
      <c r="U735" s="5">
        <v>45040</v>
      </c>
      <c r="V735" s="12"/>
      <c r="W735" s="5"/>
      <c r="X735" s="5"/>
      <c r="Y735" s="5" t="s">
        <v>853</v>
      </c>
      <c r="Z735" s="5"/>
      <c r="AA735" s="35"/>
      <c r="AB735" s="51" t="s">
        <v>4926</v>
      </c>
      <c r="AC735" s="51" t="s">
        <v>4927</v>
      </c>
      <c r="AD735" s="51" t="s">
        <v>4927</v>
      </c>
    </row>
    <row r="736" spans="2:30" ht="15" customHeight="1" x14ac:dyDescent="0.3">
      <c r="B736" s="68">
        <v>731</v>
      </c>
      <c r="C736" s="19">
        <v>1138</v>
      </c>
      <c r="D736" s="69">
        <v>170847</v>
      </c>
      <c r="E736" s="70" t="s">
        <v>2826</v>
      </c>
      <c r="F736" s="21" t="s">
        <v>29</v>
      </c>
      <c r="G736" s="21" t="s">
        <v>33</v>
      </c>
      <c r="H736" s="22" t="s">
        <v>127</v>
      </c>
      <c r="I736" s="23" t="s">
        <v>2448</v>
      </c>
      <c r="J736" s="23" t="s">
        <v>402</v>
      </c>
      <c r="K736" s="21" t="s">
        <v>4216</v>
      </c>
      <c r="L736" s="24" t="s">
        <v>242</v>
      </c>
      <c r="M736" s="21" t="s">
        <v>312</v>
      </c>
      <c r="N736" s="21" t="s">
        <v>308</v>
      </c>
      <c r="O736" s="21" t="s">
        <v>673</v>
      </c>
      <c r="P736" s="3" t="s">
        <v>50</v>
      </c>
      <c r="Q736" s="3" t="s">
        <v>43</v>
      </c>
      <c r="R736" s="45">
        <v>44138</v>
      </c>
      <c r="S736" s="3" t="s">
        <v>2834</v>
      </c>
      <c r="T736" s="5">
        <v>44092</v>
      </c>
      <c r="U736" s="5">
        <v>44656</v>
      </c>
      <c r="V736" s="51"/>
      <c r="W736" s="5"/>
      <c r="X736" s="5"/>
      <c r="Y736" s="5" t="s">
        <v>853</v>
      </c>
      <c r="Z736" s="5"/>
      <c r="AA736" s="35"/>
      <c r="AB736" s="51" t="s">
        <v>4926</v>
      </c>
      <c r="AC736" s="51" t="s">
        <v>4927</v>
      </c>
      <c r="AD736" s="51" t="s">
        <v>4927</v>
      </c>
    </row>
    <row r="737" spans="2:30" ht="15" customHeight="1" x14ac:dyDescent="0.3">
      <c r="B737" s="68">
        <v>732</v>
      </c>
      <c r="C737" s="19">
        <v>1139</v>
      </c>
      <c r="D737" s="69">
        <v>170848</v>
      </c>
      <c r="E737" s="70" t="s">
        <v>2835</v>
      </c>
      <c r="F737" s="21" t="s">
        <v>2836</v>
      </c>
      <c r="G737" s="21" t="s">
        <v>33</v>
      </c>
      <c r="H737" s="22" t="s">
        <v>127</v>
      </c>
      <c r="I737" s="23" t="s">
        <v>2414</v>
      </c>
      <c r="J737" s="23" t="s">
        <v>402</v>
      </c>
      <c r="K737" s="21" t="s">
        <v>4227</v>
      </c>
      <c r="L737" s="24" t="s">
        <v>242</v>
      </c>
      <c r="M737" s="21" t="s">
        <v>266</v>
      </c>
      <c r="N737" s="21" t="s">
        <v>308</v>
      </c>
      <c r="O737" s="21" t="s">
        <v>673</v>
      </c>
      <c r="P737" s="3" t="s">
        <v>50</v>
      </c>
      <c r="Q737" s="3" t="s">
        <v>43</v>
      </c>
      <c r="R737" s="45">
        <v>44181</v>
      </c>
      <c r="S737" s="3" t="s">
        <v>2837</v>
      </c>
      <c r="T737" s="5">
        <v>44099</v>
      </c>
      <c r="U737" s="5">
        <v>44543</v>
      </c>
      <c r="V737" s="12"/>
      <c r="W737" s="5"/>
      <c r="X737" s="5"/>
      <c r="Y737" s="5" t="s">
        <v>853</v>
      </c>
      <c r="Z737" s="5"/>
      <c r="AA737" s="35"/>
      <c r="AB737" s="51" t="s">
        <v>4926</v>
      </c>
      <c r="AC737" s="51" t="s">
        <v>4927</v>
      </c>
      <c r="AD737" s="51" t="s">
        <v>4927</v>
      </c>
    </row>
    <row r="738" spans="2:30" ht="15" customHeight="1" x14ac:dyDescent="0.3">
      <c r="B738" s="68">
        <v>733</v>
      </c>
      <c r="C738" s="19">
        <v>1140</v>
      </c>
      <c r="D738" s="69">
        <v>170849</v>
      </c>
      <c r="E738" s="70" t="s">
        <v>2838</v>
      </c>
      <c r="F738" s="21" t="s">
        <v>160</v>
      </c>
      <c r="G738" s="21" t="s">
        <v>33</v>
      </c>
      <c r="H738" s="22" t="s">
        <v>161</v>
      </c>
      <c r="I738" s="23" t="s">
        <v>2464</v>
      </c>
      <c r="J738" s="23" t="s">
        <v>402</v>
      </c>
      <c r="K738" s="21" t="s">
        <v>4228</v>
      </c>
      <c r="L738" s="24" t="s">
        <v>242</v>
      </c>
      <c r="M738" s="21" t="s">
        <v>243</v>
      </c>
      <c r="N738" s="21" t="s">
        <v>398</v>
      </c>
      <c r="O738" s="21" t="s">
        <v>485</v>
      </c>
      <c r="P738" s="3" t="s">
        <v>48</v>
      </c>
      <c r="Q738" s="3" t="s">
        <v>2957</v>
      </c>
      <c r="R738" s="45" t="s">
        <v>2957</v>
      </c>
      <c r="S738" s="3" t="s">
        <v>2957</v>
      </c>
      <c r="T738" s="5">
        <v>44099</v>
      </c>
      <c r="U738" s="5">
        <v>45159</v>
      </c>
      <c r="V738" s="12" t="s">
        <v>4229</v>
      </c>
      <c r="W738" s="5"/>
      <c r="X738" s="5"/>
      <c r="Y738" s="5" t="s">
        <v>853</v>
      </c>
      <c r="Z738" s="5"/>
      <c r="AA738" s="35"/>
      <c r="AB738" s="51" t="s">
        <v>4926</v>
      </c>
      <c r="AC738" s="51" t="s">
        <v>4926</v>
      </c>
      <c r="AD738" s="51" t="s">
        <v>4927</v>
      </c>
    </row>
    <row r="739" spans="2:30" ht="15" customHeight="1" x14ac:dyDescent="0.3">
      <c r="B739" s="68">
        <v>734</v>
      </c>
      <c r="C739" s="19">
        <v>1141</v>
      </c>
      <c r="D739" s="69">
        <v>170850</v>
      </c>
      <c r="E739" s="70" t="s">
        <v>2839</v>
      </c>
      <c r="F739" s="21" t="s">
        <v>2840</v>
      </c>
      <c r="G739" s="21" t="s">
        <v>33</v>
      </c>
      <c r="H739" s="22" t="s">
        <v>127</v>
      </c>
      <c r="I739" s="23" t="s">
        <v>2428</v>
      </c>
      <c r="J739" s="23" t="s">
        <v>402</v>
      </c>
      <c r="K739" s="21" t="s">
        <v>4230</v>
      </c>
      <c r="L739" s="24" t="s">
        <v>242</v>
      </c>
      <c r="M739" s="21" t="s">
        <v>312</v>
      </c>
      <c r="N739" s="21" t="s">
        <v>267</v>
      </c>
      <c r="O739" s="21" t="s">
        <v>370</v>
      </c>
      <c r="P739" s="3" t="s">
        <v>48</v>
      </c>
      <c r="Q739" s="3" t="s">
        <v>2957</v>
      </c>
      <c r="R739" s="45" t="s">
        <v>2957</v>
      </c>
      <c r="S739" s="3" t="s">
        <v>2957</v>
      </c>
      <c r="T739" s="5">
        <v>44097</v>
      </c>
      <c r="U739" s="5">
        <v>44462</v>
      </c>
      <c r="V739" s="12"/>
      <c r="W739" s="5"/>
      <c r="X739" s="5"/>
      <c r="Y739" s="5" t="s">
        <v>853</v>
      </c>
      <c r="Z739" s="5"/>
      <c r="AA739" s="35"/>
      <c r="AB739" s="51" t="s">
        <v>4926</v>
      </c>
      <c r="AC739" s="51" t="s">
        <v>4927</v>
      </c>
      <c r="AD739" s="51" t="s">
        <v>4927</v>
      </c>
    </row>
    <row r="740" spans="2:30" ht="15" customHeight="1" x14ac:dyDescent="0.3">
      <c r="B740" s="68">
        <v>735</v>
      </c>
      <c r="C740" s="19">
        <v>1142</v>
      </c>
      <c r="D740" s="69">
        <v>170851</v>
      </c>
      <c r="E740" s="70" t="s">
        <v>2841</v>
      </c>
      <c r="F740" s="21" t="s">
        <v>2842</v>
      </c>
      <c r="G740" s="21" t="s">
        <v>33</v>
      </c>
      <c r="H740" s="22" t="s">
        <v>127</v>
      </c>
      <c r="I740" s="23" t="s">
        <v>2428</v>
      </c>
      <c r="J740" s="23" t="s">
        <v>402</v>
      </c>
      <c r="K740" s="21" t="s">
        <v>4231</v>
      </c>
      <c r="L740" s="24" t="s">
        <v>280</v>
      </c>
      <c r="M740" s="21" t="s">
        <v>243</v>
      </c>
      <c r="N740" s="21" t="s">
        <v>267</v>
      </c>
      <c r="O740" s="21" t="s">
        <v>1128</v>
      </c>
      <c r="P740" s="3" t="s">
        <v>48</v>
      </c>
      <c r="Q740" s="3" t="s">
        <v>2957</v>
      </c>
      <c r="R740" s="45" t="s">
        <v>2957</v>
      </c>
      <c r="S740" s="3" t="s">
        <v>2957</v>
      </c>
      <c r="T740" s="5">
        <v>44097</v>
      </c>
      <c r="U740" s="5">
        <v>45149</v>
      </c>
      <c r="V740" s="12"/>
      <c r="W740" s="5"/>
      <c r="X740" s="5"/>
      <c r="Y740" s="5" t="s">
        <v>853</v>
      </c>
      <c r="Z740" s="5"/>
      <c r="AA740" s="35"/>
      <c r="AB740" s="51" t="s">
        <v>4926</v>
      </c>
      <c r="AC740" s="51" t="s">
        <v>4927</v>
      </c>
      <c r="AD740" s="51" t="s">
        <v>4927</v>
      </c>
    </row>
    <row r="741" spans="2:30" ht="15" customHeight="1" x14ac:dyDescent="0.3">
      <c r="B741" s="68">
        <v>736</v>
      </c>
      <c r="C741" s="19">
        <v>1143</v>
      </c>
      <c r="D741" s="69">
        <v>170852</v>
      </c>
      <c r="E741" s="70" t="s">
        <v>2843</v>
      </c>
      <c r="F741" s="21" t="s">
        <v>2844</v>
      </c>
      <c r="G741" s="21" t="s">
        <v>33</v>
      </c>
      <c r="H741" s="22" t="s">
        <v>127</v>
      </c>
      <c r="I741" s="23" t="s">
        <v>2414</v>
      </c>
      <c r="J741" s="23" t="s">
        <v>402</v>
      </c>
      <c r="K741" s="21" t="s">
        <v>4232</v>
      </c>
      <c r="L741" s="24" t="s">
        <v>280</v>
      </c>
      <c r="M741" s="21" t="s">
        <v>312</v>
      </c>
      <c r="N741" s="21" t="s">
        <v>398</v>
      </c>
      <c r="O741" s="21" t="s">
        <v>2845</v>
      </c>
      <c r="P741" s="3" t="s">
        <v>48</v>
      </c>
      <c r="Q741" s="3" t="s">
        <v>2957</v>
      </c>
      <c r="R741" s="45" t="s">
        <v>2957</v>
      </c>
      <c r="S741" s="3" t="s">
        <v>2957</v>
      </c>
      <c r="T741" s="5">
        <v>44097</v>
      </c>
      <c r="U741" s="5">
        <v>45293</v>
      </c>
      <c r="V741" s="12"/>
      <c r="W741" s="5"/>
      <c r="X741" s="5"/>
      <c r="Y741" s="5" t="s">
        <v>853</v>
      </c>
      <c r="Z741" s="5"/>
      <c r="AA741" s="35"/>
      <c r="AB741" s="51" t="s">
        <v>4926</v>
      </c>
      <c r="AC741" s="51" t="s">
        <v>4927</v>
      </c>
      <c r="AD741" s="51" t="s">
        <v>4927</v>
      </c>
    </row>
    <row r="742" spans="2:30" ht="15" customHeight="1" x14ac:dyDescent="0.3">
      <c r="B742" s="68">
        <v>737</v>
      </c>
      <c r="C742" s="19">
        <v>1144</v>
      </c>
      <c r="D742" s="69">
        <v>170853</v>
      </c>
      <c r="E742" s="70" t="s">
        <v>2846</v>
      </c>
      <c r="F742" s="21" t="s">
        <v>2847</v>
      </c>
      <c r="G742" s="21" t="s">
        <v>33</v>
      </c>
      <c r="H742" s="22" t="s">
        <v>127</v>
      </c>
      <c r="I742" s="23" t="s">
        <v>2414</v>
      </c>
      <c r="J742" s="23" t="s">
        <v>402</v>
      </c>
      <c r="K742" s="21" t="s">
        <v>4233</v>
      </c>
      <c r="L742" s="24" t="s">
        <v>242</v>
      </c>
      <c r="M742" s="21" t="s">
        <v>243</v>
      </c>
      <c r="N742" s="21" t="s">
        <v>398</v>
      </c>
      <c r="O742" s="21" t="s">
        <v>540</v>
      </c>
      <c r="P742" s="3" t="s">
        <v>48</v>
      </c>
      <c r="Q742" s="3" t="s">
        <v>2957</v>
      </c>
      <c r="R742" s="45" t="s">
        <v>2957</v>
      </c>
      <c r="S742" s="3" t="s">
        <v>2957</v>
      </c>
      <c r="T742" s="5">
        <v>44097</v>
      </c>
      <c r="U742" s="5">
        <v>45160</v>
      </c>
      <c r="V742" s="12"/>
      <c r="W742" s="5"/>
      <c r="X742" s="5"/>
      <c r="Y742" s="5" t="s">
        <v>853</v>
      </c>
      <c r="Z742" s="5"/>
      <c r="AA742" s="35"/>
      <c r="AB742" s="51" t="s">
        <v>4926</v>
      </c>
      <c r="AC742" s="51" t="s">
        <v>4927</v>
      </c>
      <c r="AD742" s="51" t="s">
        <v>4927</v>
      </c>
    </row>
    <row r="743" spans="2:30" ht="15" customHeight="1" x14ac:dyDescent="0.3">
      <c r="B743" s="68">
        <v>738</v>
      </c>
      <c r="C743" s="19">
        <v>1145</v>
      </c>
      <c r="D743" s="69">
        <v>170854</v>
      </c>
      <c r="E743" s="70" t="s">
        <v>2817</v>
      </c>
      <c r="F743" s="21" t="s">
        <v>162</v>
      </c>
      <c r="G743" s="21" t="s">
        <v>33</v>
      </c>
      <c r="H743" s="22" t="s">
        <v>127</v>
      </c>
      <c r="I743" s="23" t="s">
        <v>2409</v>
      </c>
      <c r="J743" s="23" t="s">
        <v>402</v>
      </c>
      <c r="K743" s="21" t="s">
        <v>4234</v>
      </c>
      <c r="L743" s="24" t="s">
        <v>242</v>
      </c>
      <c r="M743" s="21" t="s">
        <v>243</v>
      </c>
      <c r="N743" s="21" t="s">
        <v>398</v>
      </c>
      <c r="O743" s="21" t="s">
        <v>2739</v>
      </c>
      <c r="P743" s="3" t="s">
        <v>48</v>
      </c>
      <c r="Q743" s="3" t="s">
        <v>2957</v>
      </c>
      <c r="R743" s="45" t="s">
        <v>2957</v>
      </c>
      <c r="S743" s="3" t="s">
        <v>2957</v>
      </c>
      <c r="T743" s="5">
        <v>44097</v>
      </c>
      <c r="U743" s="5">
        <v>44900</v>
      </c>
      <c r="V743" s="12"/>
      <c r="W743" s="5"/>
      <c r="X743" s="5"/>
      <c r="Y743" s="5" t="s">
        <v>853</v>
      </c>
      <c r="Z743" s="5"/>
      <c r="AA743" s="35"/>
      <c r="AB743" s="51" t="s">
        <v>4926</v>
      </c>
      <c r="AC743" s="51" t="s">
        <v>4927</v>
      </c>
      <c r="AD743" s="51" t="s">
        <v>4927</v>
      </c>
    </row>
    <row r="744" spans="2:30" ht="15" customHeight="1" x14ac:dyDescent="0.3">
      <c r="B744" s="68">
        <v>739</v>
      </c>
      <c r="C744" s="19">
        <v>1146</v>
      </c>
      <c r="D744" s="69">
        <v>170855</v>
      </c>
      <c r="E744" s="70" t="s">
        <v>2848</v>
      </c>
      <c r="F744" s="21" t="s">
        <v>163</v>
      </c>
      <c r="G744" s="21" t="s">
        <v>33</v>
      </c>
      <c r="H744" s="22" t="s">
        <v>125</v>
      </c>
      <c r="I744" s="23" t="s">
        <v>2369</v>
      </c>
      <c r="J744" s="23" t="s">
        <v>402</v>
      </c>
      <c r="K744" s="21" t="s">
        <v>4235</v>
      </c>
      <c r="L744" s="24" t="s">
        <v>242</v>
      </c>
      <c r="M744" s="21" t="s">
        <v>266</v>
      </c>
      <c r="N744" s="21" t="s">
        <v>398</v>
      </c>
      <c r="O744" s="21" t="s">
        <v>523</v>
      </c>
      <c r="P744" s="3" t="s">
        <v>48</v>
      </c>
      <c r="Q744" s="3" t="s">
        <v>43</v>
      </c>
      <c r="R744" s="45">
        <v>45287</v>
      </c>
      <c r="S744" s="3" t="s">
        <v>2957</v>
      </c>
      <c r="T744" s="5">
        <v>44099</v>
      </c>
      <c r="U744" s="5">
        <v>45251</v>
      </c>
      <c r="V744" s="12"/>
      <c r="W744" s="5"/>
      <c r="X744" s="5"/>
      <c r="Y744" s="5" t="s">
        <v>853</v>
      </c>
      <c r="Z744" s="5"/>
      <c r="AA744" s="35"/>
      <c r="AB744" s="51" t="s">
        <v>4926</v>
      </c>
      <c r="AC744" s="51" t="s">
        <v>4926</v>
      </c>
      <c r="AD744" s="51" t="s">
        <v>4927</v>
      </c>
    </row>
    <row r="745" spans="2:30" ht="15" customHeight="1" x14ac:dyDescent="0.3">
      <c r="B745" s="68">
        <v>740</v>
      </c>
      <c r="C745" s="19">
        <v>1147</v>
      </c>
      <c r="D745" s="69">
        <v>170856</v>
      </c>
      <c r="E745" s="70" t="s">
        <v>281</v>
      </c>
      <c r="F745" s="21" t="s">
        <v>2849</v>
      </c>
      <c r="G745" s="21" t="s">
        <v>33</v>
      </c>
      <c r="H745" s="22" t="s">
        <v>125</v>
      </c>
      <c r="I745" s="23" t="s">
        <v>2369</v>
      </c>
      <c r="J745" s="23" t="s">
        <v>402</v>
      </c>
      <c r="K745" s="21" t="s">
        <v>4236</v>
      </c>
      <c r="L745" s="24" t="s">
        <v>280</v>
      </c>
      <c r="M745" s="21" t="s">
        <v>243</v>
      </c>
      <c r="N745" s="21" t="s">
        <v>398</v>
      </c>
      <c r="O745" s="21" t="s">
        <v>2791</v>
      </c>
      <c r="P745" s="115" t="s">
        <v>48</v>
      </c>
      <c r="Q745" s="115" t="s">
        <v>43</v>
      </c>
      <c r="R745" s="116">
        <v>45190</v>
      </c>
      <c r="S745" s="3" t="s">
        <v>2957</v>
      </c>
      <c r="T745" s="5">
        <v>44099</v>
      </c>
      <c r="U745" s="5">
        <v>44428</v>
      </c>
      <c r="V745" s="12"/>
      <c r="W745" s="5"/>
      <c r="X745" s="5"/>
      <c r="Y745" s="5" t="s">
        <v>853</v>
      </c>
      <c r="Z745" s="5"/>
      <c r="AA745" s="35"/>
      <c r="AB745" s="51" t="s">
        <v>4926</v>
      </c>
      <c r="AC745" s="51" t="s">
        <v>4927</v>
      </c>
      <c r="AD745" s="51" t="s">
        <v>4927</v>
      </c>
    </row>
    <row r="746" spans="2:30" ht="15" customHeight="1" x14ac:dyDescent="0.3">
      <c r="B746" s="68">
        <v>741</v>
      </c>
      <c r="C746" s="19">
        <v>1148</v>
      </c>
      <c r="D746" s="69">
        <v>170857</v>
      </c>
      <c r="E746" s="70" t="s">
        <v>2850</v>
      </c>
      <c r="F746" s="21" t="s">
        <v>230</v>
      </c>
      <c r="G746" s="21" t="s">
        <v>33</v>
      </c>
      <c r="H746" s="22" t="s">
        <v>125</v>
      </c>
      <c r="I746" s="23" t="s">
        <v>773</v>
      </c>
      <c r="J746" s="23" t="s">
        <v>402</v>
      </c>
      <c r="K746" s="21" t="s">
        <v>4237</v>
      </c>
      <c r="L746" s="24" t="s">
        <v>280</v>
      </c>
      <c r="M746" s="21" t="s">
        <v>312</v>
      </c>
      <c r="N746" s="21" t="s">
        <v>398</v>
      </c>
      <c r="O746" s="21" t="s">
        <v>1378</v>
      </c>
      <c r="P746" s="3" t="s">
        <v>48</v>
      </c>
      <c r="Q746" s="3" t="s">
        <v>2957</v>
      </c>
      <c r="R746" s="45" t="s">
        <v>2957</v>
      </c>
      <c r="S746" s="3" t="s">
        <v>2957</v>
      </c>
      <c r="T746" s="5">
        <v>44102</v>
      </c>
      <c r="U746" s="5">
        <v>45078</v>
      </c>
      <c r="V746" s="12"/>
      <c r="W746" s="5"/>
      <c r="X746" s="5"/>
      <c r="Y746" s="5" t="s">
        <v>853</v>
      </c>
      <c r="Z746" s="5"/>
      <c r="AA746" s="35"/>
      <c r="AB746" s="51" t="s">
        <v>4926</v>
      </c>
      <c r="AC746" s="51" t="s">
        <v>4927</v>
      </c>
      <c r="AD746" s="51" t="s">
        <v>4927</v>
      </c>
    </row>
    <row r="747" spans="2:30" ht="15" customHeight="1" x14ac:dyDescent="0.3">
      <c r="B747" s="68">
        <v>742</v>
      </c>
      <c r="C747" s="19">
        <v>1149</v>
      </c>
      <c r="D747" s="69">
        <v>170858</v>
      </c>
      <c r="E747" s="70" t="s">
        <v>1802</v>
      </c>
      <c r="F747" s="21" t="s">
        <v>2851</v>
      </c>
      <c r="G747" s="21" t="s">
        <v>33</v>
      </c>
      <c r="H747" s="22" t="s">
        <v>125</v>
      </c>
      <c r="I747" s="23" t="s">
        <v>2369</v>
      </c>
      <c r="J747" s="23" t="s">
        <v>402</v>
      </c>
      <c r="K747" s="21" t="s">
        <v>4238</v>
      </c>
      <c r="L747" s="24" t="s">
        <v>242</v>
      </c>
      <c r="M747" s="21" t="s">
        <v>243</v>
      </c>
      <c r="N747" s="21" t="s">
        <v>398</v>
      </c>
      <c r="O747" s="21" t="s">
        <v>2852</v>
      </c>
      <c r="P747" s="3" t="s">
        <v>48</v>
      </c>
      <c r="Q747" s="3" t="s">
        <v>2957</v>
      </c>
      <c r="R747" s="45" t="s">
        <v>2957</v>
      </c>
      <c r="S747" s="3" t="s">
        <v>2957</v>
      </c>
      <c r="T747" s="5">
        <v>44099</v>
      </c>
      <c r="U747" s="5">
        <v>45274</v>
      </c>
      <c r="V747" s="12"/>
      <c r="W747" s="5"/>
      <c r="X747" s="5"/>
      <c r="Y747" s="5" t="s">
        <v>853</v>
      </c>
      <c r="Z747" s="5"/>
      <c r="AA747" s="35"/>
      <c r="AB747" s="51" t="s">
        <v>4926</v>
      </c>
      <c r="AC747" s="51" t="s">
        <v>4927</v>
      </c>
      <c r="AD747" s="51" t="s">
        <v>4927</v>
      </c>
    </row>
    <row r="748" spans="2:30" ht="15" customHeight="1" x14ac:dyDescent="0.3">
      <c r="B748" s="68">
        <v>743</v>
      </c>
      <c r="C748" s="19">
        <v>1150</v>
      </c>
      <c r="D748" s="69">
        <v>170859</v>
      </c>
      <c r="E748" s="70" t="s">
        <v>1802</v>
      </c>
      <c r="F748" s="21" t="s">
        <v>2853</v>
      </c>
      <c r="G748" s="21" t="s">
        <v>33</v>
      </c>
      <c r="H748" s="22" t="s">
        <v>125</v>
      </c>
      <c r="I748" s="23" t="s">
        <v>2369</v>
      </c>
      <c r="J748" s="23" t="s">
        <v>402</v>
      </c>
      <c r="K748" s="21" t="s">
        <v>4239</v>
      </c>
      <c r="L748" s="24" t="s">
        <v>242</v>
      </c>
      <c r="M748" s="21" t="s">
        <v>243</v>
      </c>
      <c r="N748" s="21" t="s">
        <v>398</v>
      </c>
      <c r="O748" s="21" t="s">
        <v>1723</v>
      </c>
      <c r="P748" s="3" t="s">
        <v>50</v>
      </c>
      <c r="Q748" s="3" t="s">
        <v>43</v>
      </c>
      <c r="R748" s="45">
        <v>45077</v>
      </c>
      <c r="S748" s="3" t="s">
        <v>5048</v>
      </c>
      <c r="T748" s="5">
        <v>44099</v>
      </c>
      <c r="U748" s="5">
        <v>45133</v>
      </c>
      <c r="V748" s="12"/>
      <c r="W748" s="5"/>
      <c r="X748" s="5"/>
      <c r="Y748" s="5" t="s">
        <v>853</v>
      </c>
      <c r="Z748" s="5"/>
      <c r="AA748" s="35"/>
      <c r="AB748" s="51" t="s">
        <v>4926</v>
      </c>
      <c r="AC748" s="51" t="s">
        <v>4927</v>
      </c>
      <c r="AD748" s="51" t="s">
        <v>4927</v>
      </c>
    </row>
    <row r="749" spans="2:30" ht="15" customHeight="1" x14ac:dyDescent="0.3">
      <c r="B749" s="68">
        <v>744</v>
      </c>
      <c r="C749" s="19">
        <v>1151</v>
      </c>
      <c r="D749" s="69">
        <v>170860</v>
      </c>
      <c r="E749" s="70" t="s">
        <v>1802</v>
      </c>
      <c r="F749" s="21" t="s">
        <v>164</v>
      </c>
      <c r="G749" s="21" t="s">
        <v>33</v>
      </c>
      <c r="H749" s="22" t="s">
        <v>125</v>
      </c>
      <c r="I749" s="23" t="s">
        <v>2369</v>
      </c>
      <c r="J749" s="23" t="s">
        <v>402</v>
      </c>
      <c r="K749" s="21" t="s">
        <v>4240</v>
      </c>
      <c r="L749" s="24" t="s">
        <v>242</v>
      </c>
      <c r="M749" s="21" t="s">
        <v>243</v>
      </c>
      <c r="N749" s="21" t="s">
        <v>398</v>
      </c>
      <c r="O749" s="21" t="s">
        <v>1723</v>
      </c>
      <c r="P749" s="3" t="s">
        <v>48</v>
      </c>
      <c r="Q749" s="3" t="s">
        <v>2957</v>
      </c>
      <c r="R749" s="45" t="s">
        <v>2957</v>
      </c>
      <c r="S749" s="3" t="s">
        <v>2957</v>
      </c>
      <c r="T749" s="5">
        <v>44102</v>
      </c>
      <c r="U749" s="5">
        <v>45274</v>
      </c>
      <c r="V749" s="12"/>
      <c r="W749" s="5"/>
      <c r="X749" s="5"/>
      <c r="Y749" s="5" t="s">
        <v>853</v>
      </c>
      <c r="Z749" s="5"/>
      <c r="AA749" s="35"/>
      <c r="AB749" s="51" t="s">
        <v>4926</v>
      </c>
      <c r="AC749" s="51" t="s">
        <v>4927</v>
      </c>
      <c r="AD749" s="51" t="s">
        <v>4927</v>
      </c>
    </row>
    <row r="750" spans="2:30" ht="15" customHeight="1" x14ac:dyDescent="0.3">
      <c r="B750" s="68">
        <v>745</v>
      </c>
      <c r="C750" s="19">
        <v>1152</v>
      </c>
      <c r="D750" s="69">
        <v>170861</v>
      </c>
      <c r="E750" s="70" t="s">
        <v>1802</v>
      </c>
      <c r="F750" s="21" t="s">
        <v>165</v>
      </c>
      <c r="G750" s="21" t="s">
        <v>33</v>
      </c>
      <c r="H750" s="22" t="s">
        <v>125</v>
      </c>
      <c r="I750" s="23" t="s">
        <v>2369</v>
      </c>
      <c r="J750" s="23" t="s">
        <v>402</v>
      </c>
      <c r="K750" s="21" t="s">
        <v>4241</v>
      </c>
      <c r="L750" s="24" t="s">
        <v>242</v>
      </c>
      <c r="M750" s="21" t="s">
        <v>243</v>
      </c>
      <c r="N750" s="21" t="s">
        <v>398</v>
      </c>
      <c r="O750" s="21" t="s">
        <v>2852</v>
      </c>
      <c r="P750" s="3" t="s">
        <v>48</v>
      </c>
      <c r="Q750" s="3" t="s">
        <v>2957</v>
      </c>
      <c r="R750" s="45" t="s">
        <v>2957</v>
      </c>
      <c r="S750" s="3" t="s">
        <v>2957</v>
      </c>
      <c r="T750" s="5">
        <v>44099</v>
      </c>
      <c r="U750" s="5">
        <v>45231</v>
      </c>
      <c r="V750" s="31" t="s">
        <v>3590</v>
      </c>
      <c r="W750" s="5"/>
      <c r="X750" s="5"/>
      <c r="Y750" s="5" t="s">
        <v>853</v>
      </c>
      <c r="Z750" s="5"/>
      <c r="AA750" s="35"/>
      <c r="AB750" s="51" t="s">
        <v>4926</v>
      </c>
      <c r="AC750" s="51" t="s">
        <v>4927</v>
      </c>
      <c r="AD750" s="51" t="s">
        <v>4927</v>
      </c>
    </row>
    <row r="751" spans="2:30" ht="15" customHeight="1" x14ac:dyDescent="0.3">
      <c r="B751" s="68">
        <v>746</v>
      </c>
      <c r="C751" s="19">
        <v>1153</v>
      </c>
      <c r="D751" s="69">
        <v>170862</v>
      </c>
      <c r="E751" s="70" t="s">
        <v>281</v>
      </c>
      <c r="F751" s="21" t="s">
        <v>3117</v>
      </c>
      <c r="G751" s="21" t="s">
        <v>33</v>
      </c>
      <c r="H751" s="22" t="s">
        <v>125</v>
      </c>
      <c r="I751" s="23" t="s">
        <v>2369</v>
      </c>
      <c r="J751" s="23" t="s">
        <v>402</v>
      </c>
      <c r="K751" s="21" t="s">
        <v>4242</v>
      </c>
      <c r="L751" s="24" t="s">
        <v>242</v>
      </c>
      <c r="M751" s="21" t="s">
        <v>243</v>
      </c>
      <c r="N751" s="21" t="s">
        <v>398</v>
      </c>
      <c r="O751" s="21" t="s">
        <v>485</v>
      </c>
      <c r="P751" s="3" t="s">
        <v>48</v>
      </c>
      <c r="Q751" s="3" t="s">
        <v>2957</v>
      </c>
      <c r="R751" s="45" t="s">
        <v>2957</v>
      </c>
      <c r="S751" s="3" t="s">
        <v>2957</v>
      </c>
      <c r="T751" s="5">
        <v>44099</v>
      </c>
      <c r="U751" s="5">
        <v>45245</v>
      </c>
      <c r="V751" s="12" t="s">
        <v>4243</v>
      </c>
      <c r="W751" s="5"/>
      <c r="X751" s="5"/>
      <c r="Y751" s="5" t="s">
        <v>853</v>
      </c>
      <c r="Z751" s="5"/>
      <c r="AA751" s="35"/>
      <c r="AB751" s="51" t="s">
        <v>4926</v>
      </c>
      <c r="AC751" s="51" t="s">
        <v>4927</v>
      </c>
      <c r="AD751" s="51" t="s">
        <v>4927</v>
      </c>
    </row>
    <row r="752" spans="2:30" ht="15" customHeight="1" x14ac:dyDescent="0.3">
      <c r="B752" s="68">
        <v>747</v>
      </c>
      <c r="C752" s="19">
        <v>1154</v>
      </c>
      <c r="D752" s="69">
        <v>170863</v>
      </c>
      <c r="E752" s="70" t="s">
        <v>2854</v>
      </c>
      <c r="F752" s="21" t="s">
        <v>2855</v>
      </c>
      <c r="G752" s="21" t="s">
        <v>33</v>
      </c>
      <c r="H752" s="22" t="s">
        <v>125</v>
      </c>
      <c r="I752" s="23" t="s">
        <v>2369</v>
      </c>
      <c r="J752" s="23" t="s">
        <v>402</v>
      </c>
      <c r="K752" s="21" t="s">
        <v>4244</v>
      </c>
      <c r="L752" s="24" t="s">
        <v>242</v>
      </c>
      <c r="M752" s="21" t="s">
        <v>266</v>
      </c>
      <c r="N752" s="21" t="s">
        <v>398</v>
      </c>
      <c r="O752" s="21" t="s">
        <v>529</v>
      </c>
      <c r="P752" s="3" t="s">
        <v>48</v>
      </c>
      <c r="Q752" s="3" t="s">
        <v>2957</v>
      </c>
      <c r="R752" s="45" t="s">
        <v>2957</v>
      </c>
      <c r="S752" s="3" t="s">
        <v>2957</v>
      </c>
      <c r="T752" s="5">
        <v>44099</v>
      </c>
      <c r="U752" s="5">
        <v>44998</v>
      </c>
      <c r="V752" s="12"/>
      <c r="W752" s="5"/>
      <c r="X752" s="5"/>
      <c r="Y752" s="5" t="s">
        <v>853</v>
      </c>
      <c r="Z752" s="5"/>
      <c r="AA752" s="35"/>
      <c r="AB752" s="51" t="s">
        <v>4926</v>
      </c>
      <c r="AC752" s="51" t="s">
        <v>4927</v>
      </c>
      <c r="AD752" s="51" t="s">
        <v>4927</v>
      </c>
    </row>
    <row r="753" spans="2:30" ht="15" customHeight="1" x14ac:dyDescent="0.3">
      <c r="B753" s="68">
        <v>748</v>
      </c>
      <c r="C753" s="19">
        <v>1155</v>
      </c>
      <c r="D753" s="69">
        <v>170865</v>
      </c>
      <c r="E753" s="70" t="s">
        <v>2856</v>
      </c>
      <c r="F753" s="21" t="s">
        <v>166</v>
      </c>
      <c r="G753" s="21" t="s">
        <v>33</v>
      </c>
      <c r="H753" s="22" t="s">
        <v>125</v>
      </c>
      <c r="I753" s="23" t="s">
        <v>2369</v>
      </c>
      <c r="J753" s="23" t="s">
        <v>402</v>
      </c>
      <c r="K753" s="21" t="s">
        <v>4245</v>
      </c>
      <c r="L753" s="24" t="s">
        <v>242</v>
      </c>
      <c r="M753" s="21" t="s">
        <v>266</v>
      </c>
      <c r="N753" s="21" t="s">
        <v>398</v>
      </c>
      <c r="O753" s="21" t="s">
        <v>1369</v>
      </c>
      <c r="P753" s="3" t="s">
        <v>48</v>
      </c>
      <c r="Q753" s="3" t="s">
        <v>2957</v>
      </c>
      <c r="R753" s="45" t="s">
        <v>2957</v>
      </c>
      <c r="S753" s="3" t="s">
        <v>2957</v>
      </c>
      <c r="T753" s="5">
        <v>44099</v>
      </c>
      <c r="U753" s="5">
        <v>45120</v>
      </c>
      <c r="V753" s="12"/>
      <c r="W753" s="5"/>
      <c r="X753" s="5"/>
      <c r="Y753" s="5" t="s">
        <v>853</v>
      </c>
      <c r="Z753" s="5"/>
      <c r="AA753" s="35"/>
      <c r="AB753" s="51" t="s">
        <v>4926</v>
      </c>
      <c r="AC753" s="51" t="s">
        <v>4927</v>
      </c>
      <c r="AD753" s="51" t="s">
        <v>4927</v>
      </c>
    </row>
    <row r="754" spans="2:30" ht="15" customHeight="1" x14ac:dyDescent="0.3">
      <c r="B754" s="68">
        <v>749</v>
      </c>
      <c r="C754" s="19">
        <v>1156</v>
      </c>
      <c r="D754" s="69">
        <v>170866</v>
      </c>
      <c r="E754" s="70" t="s">
        <v>2857</v>
      </c>
      <c r="F754" s="21" t="s">
        <v>4246</v>
      </c>
      <c r="G754" s="21" t="s">
        <v>33</v>
      </c>
      <c r="H754" s="22" t="s">
        <v>125</v>
      </c>
      <c r="I754" s="23" t="s">
        <v>773</v>
      </c>
      <c r="J754" s="23" t="s">
        <v>402</v>
      </c>
      <c r="K754" s="21" t="s">
        <v>4247</v>
      </c>
      <c r="L754" s="24" t="s">
        <v>280</v>
      </c>
      <c r="M754" s="21" t="s">
        <v>243</v>
      </c>
      <c r="N754" s="21" t="s">
        <v>398</v>
      </c>
      <c r="O754" s="21" t="s">
        <v>2858</v>
      </c>
      <c r="P754" s="3" t="s">
        <v>48</v>
      </c>
      <c r="Q754" s="3" t="s">
        <v>2957</v>
      </c>
      <c r="R754" s="45" t="s">
        <v>2957</v>
      </c>
      <c r="S754" s="3" t="s">
        <v>2957</v>
      </c>
      <c r="T754" s="5">
        <v>44102</v>
      </c>
      <c r="U754" s="5">
        <v>44651</v>
      </c>
      <c r="V754" s="12" t="s">
        <v>4248</v>
      </c>
      <c r="W754" s="5"/>
      <c r="X754" s="5"/>
      <c r="Y754" s="5" t="s">
        <v>853</v>
      </c>
      <c r="Z754" s="5"/>
      <c r="AA754" s="35"/>
      <c r="AB754" s="51" t="s">
        <v>4926</v>
      </c>
      <c r="AC754" s="51" t="s">
        <v>4927</v>
      </c>
      <c r="AD754" s="51" t="s">
        <v>4927</v>
      </c>
    </row>
    <row r="755" spans="2:30" ht="15" customHeight="1" x14ac:dyDescent="0.3">
      <c r="B755" s="68">
        <v>750</v>
      </c>
      <c r="C755" s="19">
        <v>1157</v>
      </c>
      <c r="D755" s="69">
        <v>170867</v>
      </c>
      <c r="E755" s="70" t="s">
        <v>2820</v>
      </c>
      <c r="F755" s="21" t="s">
        <v>3118</v>
      </c>
      <c r="G755" s="21" t="s">
        <v>33</v>
      </c>
      <c r="H755" s="22" t="s">
        <v>127</v>
      </c>
      <c r="I755" s="23" t="s">
        <v>2409</v>
      </c>
      <c r="J755" s="23" t="s">
        <v>402</v>
      </c>
      <c r="K755" s="21" t="s">
        <v>4249</v>
      </c>
      <c r="L755" s="111" t="s">
        <v>242</v>
      </c>
      <c r="M755" s="21" t="s">
        <v>266</v>
      </c>
      <c r="N755" s="21" t="s">
        <v>257</v>
      </c>
      <c r="O755" s="21" t="s">
        <v>258</v>
      </c>
      <c r="P755" s="3" t="s">
        <v>50</v>
      </c>
      <c r="Q755" s="3" t="s">
        <v>43</v>
      </c>
      <c r="R755" s="45">
        <v>44664</v>
      </c>
      <c r="S755" s="3" t="s">
        <v>4250</v>
      </c>
      <c r="T755" s="5">
        <v>44097</v>
      </c>
      <c r="U755" s="5">
        <v>45112</v>
      </c>
      <c r="V755" s="12" t="s">
        <v>4251</v>
      </c>
      <c r="W755" s="5"/>
      <c r="X755" s="5"/>
      <c r="Y755" s="5" t="s">
        <v>853</v>
      </c>
      <c r="Z755" s="5"/>
      <c r="AA755" s="35"/>
      <c r="AB755" s="51" t="s">
        <v>4926</v>
      </c>
      <c r="AC755" s="51" t="s">
        <v>4927</v>
      </c>
      <c r="AD755" s="51" t="s">
        <v>4926</v>
      </c>
    </row>
    <row r="756" spans="2:30" ht="15" customHeight="1" x14ac:dyDescent="0.3">
      <c r="B756" s="68">
        <v>751</v>
      </c>
      <c r="C756" s="19">
        <v>1158</v>
      </c>
      <c r="D756" s="69">
        <v>170868</v>
      </c>
      <c r="E756" s="70" t="s">
        <v>2859</v>
      </c>
      <c r="F756" s="21" t="s">
        <v>2860</v>
      </c>
      <c r="G756" s="21" t="s">
        <v>33</v>
      </c>
      <c r="H756" s="22" t="s">
        <v>161</v>
      </c>
      <c r="I756" s="23" t="s">
        <v>2475</v>
      </c>
      <c r="J756" s="23" t="s">
        <v>402</v>
      </c>
      <c r="K756" s="21" t="s">
        <v>4252</v>
      </c>
      <c r="L756" s="24" t="s">
        <v>242</v>
      </c>
      <c r="M756" s="21" t="s">
        <v>266</v>
      </c>
      <c r="N756" s="21" t="s">
        <v>308</v>
      </c>
      <c r="O756" s="21" t="s">
        <v>450</v>
      </c>
      <c r="P756" s="3" t="s">
        <v>50</v>
      </c>
      <c r="Q756" s="3" t="s">
        <v>43</v>
      </c>
      <c r="R756" s="45">
        <v>44054</v>
      </c>
      <c r="S756" s="3" t="s">
        <v>2861</v>
      </c>
      <c r="T756" s="5">
        <v>44165</v>
      </c>
      <c r="U756" s="5">
        <v>44463</v>
      </c>
      <c r="V756" s="12"/>
      <c r="W756" s="5"/>
      <c r="X756" s="5"/>
      <c r="Y756" s="5" t="s">
        <v>853</v>
      </c>
      <c r="Z756" s="5"/>
      <c r="AA756" s="35"/>
      <c r="AB756" s="51" t="s">
        <v>4926</v>
      </c>
      <c r="AC756" s="51" t="s">
        <v>4927</v>
      </c>
      <c r="AD756" s="51" t="s">
        <v>4927</v>
      </c>
    </row>
    <row r="757" spans="2:30" ht="15" customHeight="1" x14ac:dyDescent="0.3">
      <c r="B757" s="68">
        <v>752</v>
      </c>
      <c r="C757" s="19">
        <v>1159</v>
      </c>
      <c r="D757" s="69">
        <v>170870</v>
      </c>
      <c r="E757" s="70" t="s">
        <v>2862</v>
      </c>
      <c r="F757" s="21" t="s">
        <v>2863</v>
      </c>
      <c r="G757" s="21" t="s">
        <v>33</v>
      </c>
      <c r="H757" s="22" t="s">
        <v>161</v>
      </c>
      <c r="I757" s="23" t="s">
        <v>2464</v>
      </c>
      <c r="J757" s="23" t="s">
        <v>402</v>
      </c>
      <c r="K757" s="21" t="s">
        <v>4253</v>
      </c>
      <c r="L757" s="24" t="s">
        <v>280</v>
      </c>
      <c r="M757" s="21"/>
      <c r="N757" s="21" t="s">
        <v>308</v>
      </c>
      <c r="O757" s="21" t="s">
        <v>450</v>
      </c>
      <c r="P757" s="3" t="s">
        <v>50</v>
      </c>
      <c r="Q757" s="3" t="s">
        <v>43</v>
      </c>
      <c r="R757" s="45">
        <v>44327</v>
      </c>
      <c r="S757" s="3"/>
      <c r="T757" s="5">
        <v>44110</v>
      </c>
      <c r="U757" s="5">
        <v>44110</v>
      </c>
      <c r="V757" s="12" t="s">
        <v>172</v>
      </c>
      <c r="W757" s="5"/>
      <c r="X757" s="5" t="s">
        <v>853</v>
      </c>
      <c r="Y757" s="5" t="s">
        <v>853</v>
      </c>
      <c r="Z757" s="5"/>
      <c r="AA757" s="35" t="s">
        <v>5049</v>
      </c>
      <c r="AB757" s="51" t="s">
        <v>4926</v>
      </c>
      <c r="AC757" s="51" t="s">
        <v>4926</v>
      </c>
      <c r="AD757" s="51" t="s">
        <v>4926</v>
      </c>
    </row>
    <row r="758" spans="2:30" ht="15" customHeight="1" x14ac:dyDescent="0.3">
      <c r="B758" s="68">
        <v>753</v>
      </c>
      <c r="C758" s="19">
        <v>1160</v>
      </c>
      <c r="D758" s="69">
        <v>170871</v>
      </c>
      <c r="E758" s="70" t="s">
        <v>290</v>
      </c>
      <c r="F758" s="21" t="s">
        <v>2864</v>
      </c>
      <c r="G758" s="21" t="s">
        <v>33</v>
      </c>
      <c r="H758" s="22" t="s">
        <v>127</v>
      </c>
      <c r="I758" s="23" t="s">
        <v>2409</v>
      </c>
      <c r="J758" s="23" t="s">
        <v>402</v>
      </c>
      <c r="K758" s="21" t="s">
        <v>4249</v>
      </c>
      <c r="L758" s="24" t="s">
        <v>242</v>
      </c>
      <c r="M758" s="21" t="s">
        <v>243</v>
      </c>
      <c r="N758" s="21" t="s">
        <v>275</v>
      </c>
      <c r="O758" s="21" t="s">
        <v>276</v>
      </c>
      <c r="P758" s="3" t="s">
        <v>50</v>
      </c>
      <c r="Q758" s="3" t="s">
        <v>43</v>
      </c>
      <c r="R758" s="45">
        <v>44824</v>
      </c>
      <c r="S758" s="3" t="s">
        <v>4254</v>
      </c>
      <c r="T758" s="5">
        <v>44103</v>
      </c>
      <c r="U758" s="5">
        <v>45217</v>
      </c>
      <c r="V758" s="12"/>
      <c r="W758" s="5"/>
      <c r="X758" s="5"/>
      <c r="Y758" s="5" t="s">
        <v>853</v>
      </c>
      <c r="Z758" s="5"/>
      <c r="AA758" s="35"/>
      <c r="AB758" s="51" t="s">
        <v>4926</v>
      </c>
      <c r="AC758" s="51" t="s">
        <v>4926</v>
      </c>
      <c r="AD758" s="51" t="s">
        <v>4926</v>
      </c>
    </row>
    <row r="759" spans="2:30" ht="15" customHeight="1" x14ac:dyDescent="0.3">
      <c r="B759" s="68">
        <v>754</v>
      </c>
      <c r="C759" s="73">
        <v>1161</v>
      </c>
      <c r="D759" s="74">
        <v>170872</v>
      </c>
      <c r="E759" s="75" t="s">
        <v>2865</v>
      </c>
      <c r="F759" s="76" t="s">
        <v>2866</v>
      </c>
      <c r="G759" s="76" t="s">
        <v>33</v>
      </c>
      <c r="H759" s="77" t="s">
        <v>125</v>
      </c>
      <c r="I759" s="78" t="s">
        <v>2369</v>
      </c>
      <c r="J759" s="78" t="s">
        <v>402</v>
      </c>
      <c r="K759" s="76" t="s">
        <v>4238</v>
      </c>
      <c r="L759" s="79" t="s">
        <v>280</v>
      </c>
      <c r="M759" s="76" t="s">
        <v>243</v>
      </c>
      <c r="N759" s="76" t="s">
        <v>398</v>
      </c>
      <c r="O759" s="76" t="s">
        <v>2852</v>
      </c>
      <c r="P759" s="80" t="s">
        <v>48</v>
      </c>
      <c r="Q759" s="80" t="s">
        <v>2957</v>
      </c>
      <c r="R759" s="81" t="s">
        <v>2957</v>
      </c>
      <c r="S759" s="80" t="s">
        <v>2957</v>
      </c>
      <c r="T759" s="82">
        <v>44102</v>
      </c>
      <c r="U759" s="82">
        <v>44693</v>
      </c>
      <c r="V759" s="83" t="s">
        <v>3262</v>
      </c>
      <c r="W759" s="82"/>
      <c r="X759" s="82" t="s">
        <v>853</v>
      </c>
      <c r="Y759" s="82" t="s">
        <v>853</v>
      </c>
      <c r="Z759" s="82"/>
      <c r="AA759" s="84" t="s">
        <v>4255</v>
      </c>
      <c r="AB759" s="92" t="s">
        <v>4927</v>
      </c>
      <c r="AC759" s="92" t="s">
        <v>4927</v>
      </c>
      <c r="AD759" s="92" t="s">
        <v>4927</v>
      </c>
    </row>
    <row r="760" spans="2:30" ht="15" customHeight="1" x14ac:dyDescent="0.3">
      <c r="B760" s="68">
        <v>755</v>
      </c>
      <c r="C760" s="19">
        <v>1162</v>
      </c>
      <c r="D760" s="69">
        <v>170873</v>
      </c>
      <c r="E760" s="70" t="s">
        <v>772</v>
      </c>
      <c r="F760" s="21" t="s">
        <v>231</v>
      </c>
      <c r="G760" s="21" t="s">
        <v>33</v>
      </c>
      <c r="H760" s="22" t="s">
        <v>125</v>
      </c>
      <c r="I760" s="23" t="s">
        <v>773</v>
      </c>
      <c r="J760" s="23" t="s">
        <v>402</v>
      </c>
      <c r="K760" s="21" t="s">
        <v>4256</v>
      </c>
      <c r="L760" s="24" t="s">
        <v>242</v>
      </c>
      <c r="M760" s="21" t="s">
        <v>243</v>
      </c>
      <c r="N760" s="21" t="s">
        <v>398</v>
      </c>
      <c r="O760" s="21" t="s">
        <v>523</v>
      </c>
      <c r="P760" s="3" t="s">
        <v>48</v>
      </c>
      <c r="Q760" s="3" t="s">
        <v>2957</v>
      </c>
      <c r="R760" s="45" t="s">
        <v>2957</v>
      </c>
      <c r="S760" s="3" t="s">
        <v>2957</v>
      </c>
      <c r="T760" s="5">
        <v>44102</v>
      </c>
      <c r="U760" s="5">
        <v>45111</v>
      </c>
      <c r="V760" s="12"/>
      <c r="W760" s="5"/>
      <c r="X760" s="5"/>
      <c r="Y760" s="5" t="s">
        <v>853</v>
      </c>
      <c r="Z760" s="5"/>
      <c r="AA760" s="35"/>
      <c r="AB760" s="51" t="s">
        <v>4926</v>
      </c>
      <c r="AC760" s="51" t="s">
        <v>4927</v>
      </c>
      <c r="AD760" s="51" t="s">
        <v>4927</v>
      </c>
    </row>
    <row r="761" spans="2:30" ht="15" customHeight="1" x14ac:dyDescent="0.3">
      <c r="B761" s="68">
        <v>756</v>
      </c>
      <c r="C761" s="19">
        <v>1163</v>
      </c>
      <c r="D761" s="69">
        <v>170874</v>
      </c>
      <c r="E761" s="70" t="s">
        <v>1031</v>
      </c>
      <c r="F761" s="21" t="s">
        <v>3119</v>
      </c>
      <c r="G761" s="21" t="s">
        <v>33</v>
      </c>
      <c r="H761" s="22" t="s">
        <v>125</v>
      </c>
      <c r="I761" s="23" t="s">
        <v>2369</v>
      </c>
      <c r="J761" s="23" t="s">
        <v>402</v>
      </c>
      <c r="K761" s="21" t="s">
        <v>4257</v>
      </c>
      <c r="L761" s="24" t="s">
        <v>242</v>
      </c>
      <c r="M761" s="21" t="s">
        <v>243</v>
      </c>
      <c r="N761" s="21" t="s">
        <v>398</v>
      </c>
      <c r="O761" s="21" t="s">
        <v>2171</v>
      </c>
      <c r="P761" s="3" t="s">
        <v>48</v>
      </c>
      <c r="Q761" s="3" t="s">
        <v>2957</v>
      </c>
      <c r="R761" s="45" t="s">
        <v>2957</v>
      </c>
      <c r="S761" s="3" t="s">
        <v>2957</v>
      </c>
      <c r="T761" s="5">
        <v>44102</v>
      </c>
      <c r="U761" s="5">
        <v>44720</v>
      </c>
      <c r="V761" s="39" t="s">
        <v>4258</v>
      </c>
      <c r="W761" s="5"/>
      <c r="X761" s="5"/>
      <c r="Y761" s="5" t="s">
        <v>853</v>
      </c>
      <c r="Z761" s="5"/>
      <c r="AA761" s="35"/>
      <c r="AB761" s="51" t="s">
        <v>4926</v>
      </c>
      <c r="AC761" s="51" t="s">
        <v>4927</v>
      </c>
      <c r="AD761" s="51" t="s">
        <v>4927</v>
      </c>
    </row>
    <row r="762" spans="2:30" ht="15" customHeight="1" x14ac:dyDescent="0.3">
      <c r="B762" s="68">
        <v>757</v>
      </c>
      <c r="C762" s="19">
        <v>1164</v>
      </c>
      <c r="D762" s="69">
        <v>170875</v>
      </c>
      <c r="E762" s="70" t="s">
        <v>2769</v>
      </c>
      <c r="F762" s="21" t="s">
        <v>3145</v>
      </c>
      <c r="G762" s="21" t="s">
        <v>33</v>
      </c>
      <c r="H762" s="22" t="s">
        <v>125</v>
      </c>
      <c r="I762" s="23" t="s">
        <v>2369</v>
      </c>
      <c r="J762" s="23" t="s">
        <v>402</v>
      </c>
      <c r="K762" s="21" t="s">
        <v>4259</v>
      </c>
      <c r="L762" s="24" t="s">
        <v>242</v>
      </c>
      <c r="M762" s="21" t="s">
        <v>243</v>
      </c>
      <c r="N762" s="21" t="s">
        <v>398</v>
      </c>
      <c r="O762" s="21" t="s">
        <v>485</v>
      </c>
      <c r="P762" s="3" t="s">
        <v>48</v>
      </c>
      <c r="Q762" s="3" t="s">
        <v>2957</v>
      </c>
      <c r="R762" s="45" t="s">
        <v>2957</v>
      </c>
      <c r="S762" s="3" t="s">
        <v>2957</v>
      </c>
      <c r="T762" s="5">
        <v>44102</v>
      </c>
      <c r="U762" s="5">
        <v>45204</v>
      </c>
      <c r="V762" s="12" t="s">
        <v>4260</v>
      </c>
      <c r="W762" s="5"/>
      <c r="X762" s="5"/>
      <c r="Y762" s="5" t="s">
        <v>853</v>
      </c>
      <c r="Z762" s="5"/>
      <c r="AA762" s="35"/>
      <c r="AB762" s="51" t="s">
        <v>4926</v>
      </c>
      <c r="AC762" s="51" t="s">
        <v>4927</v>
      </c>
      <c r="AD762" s="51" t="s">
        <v>4927</v>
      </c>
    </row>
    <row r="763" spans="2:30" ht="15" customHeight="1" x14ac:dyDescent="0.3">
      <c r="B763" s="68">
        <v>758</v>
      </c>
      <c r="C763" s="19">
        <v>1165</v>
      </c>
      <c r="D763" s="69">
        <v>170876</v>
      </c>
      <c r="E763" s="70" t="s">
        <v>2869</v>
      </c>
      <c r="F763" s="21" t="s">
        <v>167</v>
      </c>
      <c r="G763" s="21" t="s">
        <v>33</v>
      </c>
      <c r="H763" s="22" t="s">
        <v>125</v>
      </c>
      <c r="I763" s="23" t="s">
        <v>773</v>
      </c>
      <c r="J763" s="23" t="s">
        <v>402</v>
      </c>
      <c r="K763" s="21" t="s">
        <v>4261</v>
      </c>
      <c r="L763" s="24" t="s">
        <v>280</v>
      </c>
      <c r="M763" s="21" t="s">
        <v>243</v>
      </c>
      <c r="N763" s="21" t="s">
        <v>398</v>
      </c>
      <c r="O763" s="21" t="s">
        <v>511</v>
      </c>
      <c r="P763" s="3" t="s">
        <v>48</v>
      </c>
      <c r="Q763" s="3" t="s">
        <v>2957</v>
      </c>
      <c r="R763" s="45" t="s">
        <v>2957</v>
      </c>
      <c r="S763" s="3" t="s">
        <v>2957</v>
      </c>
      <c r="T763" s="5">
        <v>44102</v>
      </c>
      <c r="U763" s="5">
        <v>44784</v>
      </c>
      <c r="V763" s="12"/>
      <c r="W763" s="5"/>
      <c r="X763" s="5"/>
      <c r="Y763" s="5" t="s">
        <v>853</v>
      </c>
      <c r="Z763" s="5"/>
      <c r="AA763" s="35"/>
      <c r="AB763" s="51" t="s">
        <v>4926</v>
      </c>
      <c r="AC763" s="51" t="s">
        <v>4927</v>
      </c>
      <c r="AD763" s="51" t="s">
        <v>4927</v>
      </c>
    </row>
    <row r="764" spans="2:30" ht="15" customHeight="1" x14ac:dyDescent="0.3">
      <c r="B764" s="68">
        <v>759</v>
      </c>
      <c r="C764" s="19">
        <v>1166</v>
      </c>
      <c r="D764" s="69">
        <v>170877</v>
      </c>
      <c r="E764" s="70" t="s">
        <v>2870</v>
      </c>
      <c r="F764" s="21" t="s">
        <v>2871</v>
      </c>
      <c r="G764" s="21" t="s">
        <v>33</v>
      </c>
      <c r="H764" s="22" t="s">
        <v>125</v>
      </c>
      <c r="I764" s="23" t="s">
        <v>2369</v>
      </c>
      <c r="J764" s="23" t="s">
        <v>402</v>
      </c>
      <c r="K764" s="21" t="s">
        <v>4259</v>
      </c>
      <c r="L764" s="24" t="s">
        <v>280</v>
      </c>
      <c r="M764" s="21" t="s">
        <v>312</v>
      </c>
      <c r="N764" s="21" t="s">
        <v>398</v>
      </c>
      <c r="O764" s="21" t="s">
        <v>485</v>
      </c>
      <c r="P764" s="3" t="s">
        <v>48</v>
      </c>
      <c r="Q764" s="3" t="s">
        <v>2957</v>
      </c>
      <c r="R764" s="45" t="s">
        <v>2957</v>
      </c>
      <c r="S764" s="3" t="s">
        <v>2957</v>
      </c>
      <c r="T764" s="5">
        <v>44099</v>
      </c>
      <c r="U764" s="5">
        <v>44496</v>
      </c>
      <c r="V764" s="12"/>
      <c r="W764" s="5"/>
      <c r="X764" s="5"/>
      <c r="Y764" s="5" t="s">
        <v>853</v>
      </c>
      <c r="Z764" s="5"/>
      <c r="AA764" s="35"/>
      <c r="AB764" s="51" t="s">
        <v>4926</v>
      </c>
      <c r="AC764" s="51" t="s">
        <v>4927</v>
      </c>
      <c r="AD764" s="51" t="s">
        <v>4927</v>
      </c>
    </row>
    <row r="765" spans="2:30" ht="15" customHeight="1" x14ac:dyDescent="0.3">
      <c r="B765" s="68">
        <v>760</v>
      </c>
      <c r="C765" s="19">
        <v>1167</v>
      </c>
      <c r="D765" s="69">
        <v>170878</v>
      </c>
      <c r="E765" s="70" t="s">
        <v>2833</v>
      </c>
      <c r="F765" s="21" t="s">
        <v>3146</v>
      </c>
      <c r="G765" s="21" t="s">
        <v>33</v>
      </c>
      <c r="H765" s="22" t="s">
        <v>125</v>
      </c>
      <c r="I765" s="23" t="s">
        <v>773</v>
      </c>
      <c r="J765" s="23" t="s">
        <v>402</v>
      </c>
      <c r="K765" s="21" t="s">
        <v>4247</v>
      </c>
      <c r="L765" s="24" t="s">
        <v>417</v>
      </c>
      <c r="M765" s="21" t="s">
        <v>243</v>
      </c>
      <c r="N765" s="21" t="s">
        <v>398</v>
      </c>
      <c r="O765" s="21" t="s">
        <v>2858</v>
      </c>
      <c r="P765" s="3" t="s">
        <v>48</v>
      </c>
      <c r="Q765" s="3" t="s">
        <v>2957</v>
      </c>
      <c r="R765" s="45" t="s">
        <v>2957</v>
      </c>
      <c r="S765" s="3" t="s">
        <v>2957</v>
      </c>
      <c r="T765" s="5">
        <v>44102</v>
      </c>
      <c r="U765" s="5">
        <v>44958</v>
      </c>
      <c r="V765" s="12" t="s">
        <v>4262</v>
      </c>
      <c r="W765" s="5"/>
      <c r="X765" s="5"/>
      <c r="Y765" s="5" t="s">
        <v>853</v>
      </c>
      <c r="Z765" s="5"/>
      <c r="AA765" s="35"/>
      <c r="AB765" s="51" t="s">
        <v>4926</v>
      </c>
      <c r="AC765" s="51" t="s">
        <v>4927</v>
      </c>
      <c r="AD765" s="51" t="s">
        <v>4927</v>
      </c>
    </row>
    <row r="766" spans="2:30" ht="15" customHeight="1" x14ac:dyDescent="0.3">
      <c r="B766" s="68">
        <v>761</v>
      </c>
      <c r="C766" s="19">
        <v>1168</v>
      </c>
      <c r="D766" s="69">
        <v>170879</v>
      </c>
      <c r="E766" s="70" t="s">
        <v>2872</v>
      </c>
      <c r="F766" s="21" t="s">
        <v>2873</v>
      </c>
      <c r="G766" s="21" t="s">
        <v>33</v>
      </c>
      <c r="H766" s="22" t="s">
        <v>125</v>
      </c>
      <c r="I766" s="23" t="s">
        <v>2369</v>
      </c>
      <c r="J766" s="23" t="s">
        <v>402</v>
      </c>
      <c r="K766" s="21" t="s">
        <v>4263</v>
      </c>
      <c r="L766" s="24" t="s">
        <v>417</v>
      </c>
      <c r="M766" s="21" t="s">
        <v>398</v>
      </c>
      <c r="N766" s="21" t="s">
        <v>398</v>
      </c>
      <c r="O766" s="21" t="s">
        <v>2106</v>
      </c>
      <c r="P766" s="3" t="s">
        <v>48</v>
      </c>
      <c r="Q766" s="3" t="s">
        <v>2957</v>
      </c>
      <c r="R766" s="45" t="s">
        <v>2957</v>
      </c>
      <c r="S766" s="3" t="s">
        <v>2957</v>
      </c>
      <c r="T766" s="5">
        <v>44077</v>
      </c>
      <c r="U766" s="5">
        <v>44077</v>
      </c>
      <c r="V766" s="12"/>
      <c r="W766" s="5"/>
      <c r="X766" s="5"/>
      <c r="Y766" s="5" t="s">
        <v>853</v>
      </c>
      <c r="Z766" s="5"/>
      <c r="AA766" s="35"/>
      <c r="AB766" s="51" t="s">
        <v>4926</v>
      </c>
      <c r="AC766" s="51" t="s">
        <v>4927</v>
      </c>
      <c r="AD766" s="51" t="s">
        <v>4927</v>
      </c>
    </row>
    <row r="767" spans="2:30" ht="15" customHeight="1" x14ac:dyDescent="0.3">
      <c r="B767" s="68">
        <v>762</v>
      </c>
      <c r="C767" s="19">
        <v>1169</v>
      </c>
      <c r="D767" s="69">
        <v>170880</v>
      </c>
      <c r="E767" s="70" t="s">
        <v>2874</v>
      </c>
      <c r="F767" s="21" t="s">
        <v>232</v>
      </c>
      <c r="G767" s="21" t="s">
        <v>33</v>
      </c>
      <c r="H767" s="22" t="s">
        <v>125</v>
      </c>
      <c r="I767" s="23" t="s">
        <v>773</v>
      </c>
      <c r="J767" s="23" t="s">
        <v>402</v>
      </c>
      <c r="K767" s="21" t="s">
        <v>4264</v>
      </c>
      <c r="L767" s="24" t="s">
        <v>417</v>
      </c>
      <c r="M767" s="21" t="s">
        <v>312</v>
      </c>
      <c r="N767" s="21" t="s">
        <v>602</v>
      </c>
      <c r="O767" s="21" t="s">
        <v>2875</v>
      </c>
      <c r="P767" s="3" t="s">
        <v>48</v>
      </c>
      <c r="Q767" s="3" t="s">
        <v>2957</v>
      </c>
      <c r="R767" s="45" t="s">
        <v>2957</v>
      </c>
      <c r="S767" s="3" t="s">
        <v>2957</v>
      </c>
      <c r="T767" s="5">
        <v>44081</v>
      </c>
      <c r="U767" s="5">
        <v>44998</v>
      </c>
      <c r="V767" s="12"/>
      <c r="W767" s="5"/>
      <c r="X767" s="5"/>
      <c r="Y767" s="5" t="s">
        <v>853</v>
      </c>
      <c r="Z767" s="5"/>
      <c r="AA767" s="35"/>
      <c r="AB767" s="51" t="s">
        <v>4926</v>
      </c>
      <c r="AC767" s="51" t="s">
        <v>4927</v>
      </c>
      <c r="AD767" s="51" t="s">
        <v>4927</v>
      </c>
    </row>
    <row r="768" spans="2:30" ht="15" customHeight="1" x14ac:dyDescent="0.3">
      <c r="B768" s="68">
        <v>763</v>
      </c>
      <c r="C768" s="19">
        <v>1170</v>
      </c>
      <c r="D768" s="69">
        <v>170881</v>
      </c>
      <c r="E768" s="70" t="s">
        <v>2876</v>
      </c>
      <c r="F768" s="21" t="s">
        <v>2877</v>
      </c>
      <c r="G768" s="21" t="s">
        <v>33</v>
      </c>
      <c r="H768" s="22" t="s">
        <v>125</v>
      </c>
      <c r="I768" s="23" t="s">
        <v>2369</v>
      </c>
      <c r="J768" s="23" t="s">
        <v>402</v>
      </c>
      <c r="K768" s="21" t="s">
        <v>4265</v>
      </c>
      <c r="L768" s="24" t="s">
        <v>417</v>
      </c>
      <c r="M768" s="21" t="s">
        <v>266</v>
      </c>
      <c r="N768" s="21" t="s">
        <v>398</v>
      </c>
      <c r="O768" s="21" t="s">
        <v>2105</v>
      </c>
      <c r="P768" s="3" t="s">
        <v>48</v>
      </c>
      <c r="Q768" s="3" t="s">
        <v>2957</v>
      </c>
      <c r="R768" s="45" t="s">
        <v>2957</v>
      </c>
      <c r="S768" s="3" t="s">
        <v>2957</v>
      </c>
      <c r="T768" s="5">
        <v>44078</v>
      </c>
      <c r="U768" s="5">
        <v>44301</v>
      </c>
      <c r="V768" s="12"/>
      <c r="W768" s="5"/>
      <c r="X768" s="5"/>
      <c r="Y768" s="5" t="s">
        <v>853</v>
      </c>
      <c r="Z768" s="5"/>
      <c r="AA768" s="35"/>
      <c r="AB768" s="51" t="s">
        <v>4926</v>
      </c>
      <c r="AC768" s="51" t="s">
        <v>4927</v>
      </c>
      <c r="AD768" s="51" t="s">
        <v>4927</v>
      </c>
    </row>
    <row r="769" spans="2:30" ht="15" customHeight="1" x14ac:dyDescent="0.3">
      <c r="B769" s="68">
        <v>764</v>
      </c>
      <c r="C769" s="19">
        <v>1171</v>
      </c>
      <c r="D769" s="69">
        <v>170882</v>
      </c>
      <c r="E769" s="70" t="s">
        <v>2878</v>
      </c>
      <c r="F769" s="21" t="s">
        <v>2879</v>
      </c>
      <c r="G769" s="21" t="s">
        <v>33</v>
      </c>
      <c r="H769" s="22" t="s">
        <v>125</v>
      </c>
      <c r="I769" s="23" t="s">
        <v>2369</v>
      </c>
      <c r="J769" s="23" t="s">
        <v>402</v>
      </c>
      <c r="K769" s="21" t="s">
        <v>4266</v>
      </c>
      <c r="L769" s="24" t="s">
        <v>280</v>
      </c>
      <c r="M769" s="21" t="s">
        <v>266</v>
      </c>
      <c r="N769" s="21" t="s">
        <v>398</v>
      </c>
      <c r="O769" s="21" t="s">
        <v>2880</v>
      </c>
      <c r="P769" s="3" t="s">
        <v>48</v>
      </c>
      <c r="Q769" s="3" t="s">
        <v>2957</v>
      </c>
      <c r="R769" s="45" t="s">
        <v>2957</v>
      </c>
      <c r="S769" s="3" t="s">
        <v>2957</v>
      </c>
      <c r="T769" s="5">
        <v>44077</v>
      </c>
      <c r="U769" s="5">
        <v>44924</v>
      </c>
      <c r="V769" s="12"/>
      <c r="W769" s="5"/>
      <c r="X769" s="5"/>
      <c r="Y769" s="5" t="s">
        <v>853</v>
      </c>
      <c r="Z769" s="5"/>
      <c r="AA769" s="35"/>
      <c r="AB769" s="51" t="s">
        <v>4926</v>
      </c>
      <c r="AC769" s="51" t="s">
        <v>4927</v>
      </c>
      <c r="AD769" s="51" t="s">
        <v>4927</v>
      </c>
    </row>
    <row r="770" spans="2:30" ht="15" customHeight="1" x14ac:dyDescent="0.3">
      <c r="B770" s="68">
        <v>765</v>
      </c>
      <c r="C770" s="19">
        <v>1172</v>
      </c>
      <c r="D770" s="69">
        <v>170883</v>
      </c>
      <c r="E770" s="70" t="s">
        <v>918</v>
      </c>
      <c r="F770" s="21" t="s">
        <v>1815</v>
      </c>
      <c r="G770" s="21" t="s">
        <v>33</v>
      </c>
      <c r="H770" s="22" t="s">
        <v>125</v>
      </c>
      <c r="I770" s="23" t="s">
        <v>773</v>
      </c>
      <c r="J770" s="23" t="s">
        <v>402</v>
      </c>
      <c r="K770" s="21" t="s">
        <v>4267</v>
      </c>
      <c r="L770" s="24" t="s">
        <v>280</v>
      </c>
      <c r="M770" s="21" t="s">
        <v>266</v>
      </c>
      <c r="N770" s="21" t="s">
        <v>398</v>
      </c>
      <c r="O770" s="21" t="s">
        <v>1813</v>
      </c>
      <c r="P770" s="3" t="s">
        <v>48</v>
      </c>
      <c r="Q770" s="3" t="s">
        <v>2957</v>
      </c>
      <c r="R770" s="45" t="s">
        <v>2957</v>
      </c>
      <c r="S770" s="3" t="s">
        <v>2957</v>
      </c>
      <c r="T770" s="5">
        <v>44078</v>
      </c>
      <c r="U770" s="5">
        <v>45230</v>
      </c>
      <c r="V770" s="12"/>
      <c r="W770" s="5"/>
      <c r="X770" s="5"/>
      <c r="Y770" s="5" t="s">
        <v>853</v>
      </c>
      <c r="Z770" s="5"/>
      <c r="AA770" s="35"/>
      <c r="AB770" s="51" t="s">
        <v>4926</v>
      </c>
      <c r="AC770" s="51" t="s">
        <v>4927</v>
      </c>
      <c r="AD770" s="51" t="s">
        <v>4927</v>
      </c>
    </row>
    <row r="771" spans="2:30" ht="15" customHeight="1" x14ac:dyDescent="0.3">
      <c r="B771" s="68">
        <v>766</v>
      </c>
      <c r="C771" s="19">
        <v>1173</v>
      </c>
      <c r="D771" s="69">
        <v>170884</v>
      </c>
      <c r="E771" s="70" t="s">
        <v>2881</v>
      </c>
      <c r="F771" s="21" t="s">
        <v>5050</v>
      </c>
      <c r="G771" s="21" t="s">
        <v>33</v>
      </c>
      <c r="H771" s="22" t="s">
        <v>125</v>
      </c>
      <c r="I771" s="23" t="s">
        <v>2369</v>
      </c>
      <c r="J771" s="23" t="s">
        <v>402</v>
      </c>
      <c r="K771" s="21" t="s">
        <v>4268</v>
      </c>
      <c r="L771" s="24" t="s">
        <v>280</v>
      </c>
      <c r="M771" s="21" t="s">
        <v>266</v>
      </c>
      <c r="N771" s="21" t="s">
        <v>398</v>
      </c>
      <c r="O771" s="21" t="s">
        <v>2810</v>
      </c>
      <c r="P771" s="3" t="s">
        <v>48</v>
      </c>
      <c r="Q771" s="3" t="s">
        <v>2957</v>
      </c>
      <c r="R771" s="45" t="s">
        <v>2957</v>
      </c>
      <c r="S771" s="3" t="s">
        <v>2957</v>
      </c>
      <c r="T771" s="5">
        <v>44077</v>
      </c>
      <c r="U771" s="5" t="s">
        <v>5051</v>
      </c>
      <c r="V771" s="12" t="s">
        <v>5052</v>
      </c>
      <c r="W771" s="5"/>
      <c r="X771" s="5"/>
      <c r="Y771" s="5" t="s">
        <v>853</v>
      </c>
      <c r="Z771" s="5"/>
      <c r="AA771" s="35"/>
      <c r="AB771" s="51" t="s">
        <v>4926</v>
      </c>
      <c r="AC771" s="51" t="s">
        <v>4927</v>
      </c>
      <c r="AD771" s="51" t="s">
        <v>4927</v>
      </c>
    </row>
    <row r="772" spans="2:30" ht="15" customHeight="1" x14ac:dyDescent="0.3">
      <c r="B772" s="68">
        <v>767</v>
      </c>
      <c r="C772" s="19">
        <v>1174</v>
      </c>
      <c r="D772" s="69">
        <v>170885</v>
      </c>
      <c r="E772" s="70" t="s">
        <v>2882</v>
      </c>
      <c r="F772" s="21" t="s">
        <v>168</v>
      </c>
      <c r="G772" s="21" t="s">
        <v>33</v>
      </c>
      <c r="H772" s="22" t="s">
        <v>125</v>
      </c>
      <c r="I772" s="23" t="s">
        <v>2369</v>
      </c>
      <c r="J772" s="23" t="s">
        <v>402</v>
      </c>
      <c r="K772" s="21" t="s">
        <v>4269</v>
      </c>
      <c r="L772" s="24" t="s">
        <v>280</v>
      </c>
      <c r="M772" s="21" t="s">
        <v>312</v>
      </c>
      <c r="N772" s="21" t="s">
        <v>244</v>
      </c>
      <c r="O772" s="21" t="s">
        <v>253</v>
      </c>
      <c r="P772" s="3" t="s">
        <v>50</v>
      </c>
      <c r="Q772" s="3" t="s">
        <v>43</v>
      </c>
      <c r="R772" s="45">
        <v>44895</v>
      </c>
      <c r="S772" s="3" t="s">
        <v>2957</v>
      </c>
      <c r="T772" s="5">
        <v>44077</v>
      </c>
      <c r="U772" s="5">
        <v>44606</v>
      </c>
      <c r="V772" s="12"/>
      <c r="W772" s="5"/>
      <c r="X772" s="5"/>
      <c r="Y772" s="5" t="s">
        <v>853</v>
      </c>
      <c r="Z772" s="5"/>
      <c r="AA772" s="35"/>
      <c r="AB772" s="51" t="s">
        <v>4926</v>
      </c>
      <c r="AC772" s="51" t="s">
        <v>4927</v>
      </c>
      <c r="AD772" s="51" t="s">
        <v>4927</v>
      </c>
    </row>
    <row r="773" spans="2:30" ht="15" customHeight="1" x14ac:dyDescent="0.3">
      <c r="B773" s="68">
        <v>768</v>
      </c>
      <c r="C773" s="19">
        <v>1175</v>
      </c>
      <c r="D773" s="69">
        <v>170886</v>
      </c>
      <c r="E773" s="70" t="s">
        <v>1787</v>
      </c>
      <c r="F773" s="21" t="s">
        <v>1788</v>
      </c>
      <c r="G773" s="21" t="s">
        <v>33</v>
      </c>
      <c r="H773" s="22" t="s">
        <v>127</v>
      </c>
      <c r="I773" s="23" t="s">
        <v>2448</v>
      </c>
      <c r="J773" s="23" t="s">
        <v>402</v>
      </c>
      <c r="K773" s="21" t="s">
        <v>4270</v>
      </c>
      <c r="L773" s="24" t="s">
        <v>242</v>
      </c>
      <c r="M773" s="21" t="s">
        <v>312</v>
      </c>
      <c r="N773" s="34" t="s">
        <v>327</v>
      </c>
      <c r="O773" s="21" t="s">
        <v>485</v>
      </c>
      <c r="P773" s="3" t="s">
        <v>50</v>
      </c>
      <c r="Q773" s="3" t="s">
        <v>43</v>
      </c>
      <c r="R773" s="45">
        <v>44533</v>
      </c>
      <c r="S773" s="3" t="s">
        <v>2883</v>
      </c>
      <c r="T773" s="5">
        <v>44116</v>
      </c>
      <c r="U773" s="5">
        <v>45035</v>
      </c>
      <c r="V773" s="12"/>
      <c r="W773" s="5"/>
      <c r="X773" s="5"/>
      <c r="Y773" s="5" t="s">
        <v>853</v>
      </c>
      <c r="Z773" s="5"/>
      <c r="AA773" s="35"/>
      <c r="AB773" s="51" t="s">
        <v>4926</v>
      </c>
      <c r="AC773" s="51" t="s">
        <v>4926</v>
      </c>
      <c r="AD773" s="51" t="s">
        <v>4927</v>
      </c>
    </row>
    <row r="774" spans="2:30" ht="15" customHeight="1" x14ac:dyDescent="0.3">
      <c r="B774" s="68">
        <v>769</v>
      </c>
      <c r="C774" s="73">
        <v>1176</v>
      </c>
      <c r="D774" s="74">
        <v>170887</v>
      </c>
      <c r="E774" s="75" t="s">
        <v>2884</v>
      </c>
      <c r="F774" s="76" t="s">
        <v>2885</v>
      </c>
      <c r="G774" s="76" t="s">
        <v>33</v>
      </c>
      <c r="H774" s="77" t="s">
        <v>127</v>
      </c>
      <c r="I774" s="78" t="s">
        <v>2417</v>
      </c>
      <c r="J774" s="78" t="s">
        <v>402</v>
      </c>
      <c r="K774" s="76" t="s">
        <v>4271</v>
      </c>
      <c r="L774" s="79" t="s">
        <v>242</v>
      </c>
      <c r="M774" s="76" t="s">
        <v>312</v>
      </c>
      <c r="N774" s="76" t="s">
        <v>639</v>
      </c>
      <c r="O774" s="76" t="s">
        <v>640</v>
      </c>
      <c r="P774" s="80" t="s">
        <v>48</v>
      </c>
      <c r="Q774" s="80" t="s">
        <v>2957</v>
      </c>
      <c r="R774" s="81" t="s">
        <v>2957</v>
      </c>
      <c r="S774" s="80" t="s">
        <v>2957</v>
      </c>
      <c r="T774" s="82">
        <v>44089</v>
      </c>
      <c r="U774" s="82">
        <v>45091</v>
      </c>
      <c r="V774" s="83" t="s">
        <v>4188</v>
      </c>
      <c r="W774" s="82"/>
      <c r="X774" s="82" t="s">
        <v>853</v>
      </c>
      <c r="Y774" s="82" t="s">
        <v>853</v>
      </c>
      <c r="Z774" s="82"/>
      <c r="AA774" s="84" t="s">
        <v>4189</v>
      </c>
      <c r="AB774" s="92" t="s">
        <v>4927</v>
      </c>
      <c r="AC774" s="92" t="s">
        <v>4927</v>
      </c>
      <c r="AD774" s="92" t="s">
        <v>4927</v>
      </c>
    </row>
    <row r="775" spans="2:30" ht="15" customHeight="1" x14ac:dyDescent="0.3">
      <c r="B775" s="68">
        <v>770</v>
      </c>
      <c r="C775" s="19">
        <v>1177</v>
      </c>
      <c r="D775" s="69">
        <v>170888</v>
      </c>
      <c r="E775" s="70" t="s">
        <v>2886</v>
      </c>
      <c r="F775" s="21" t="s">
        <v>2887</v>
      </c>
      <c r="G775" s="21" t="s">
        <v>33</v>
      </c>
      <c r="H775" s="22" t="s">
        <v>127</v>
      </c>
      <c r="I775" s="23" t="s">
        <v>2671</v>
      </c>
      <c r="J775" s="23" t="s">
        <v>402</v>
      </c>
      <c r="K775" s="21" t="s">
        <v>4272</v>
      </c>
      <c r="L775" s="24" t="s">
        <v>242</v>
      </c>
      <c r="M775" s="21" t="s">
        <v>266</v>
      </c>
      <c r="N775" s="21" t="s">
        <v>244</v>
      </c>
      <c r="O775" s="21" t="s">
        <v>2729</v>
      </c>
      <c r="P775" s="3" t="s">
        <v>50</v>
      </c>
      <c r="Q775" s="3" t="s">
        <v>43</v>
      </c>
      <c r="R775" s="45">
        <v>44817</v>
      </c>
      <c r="S775" s="3" t="s">
        <v>4273</v>
      </c>
      <c r="T775" s="5">
        <v>44168</v>
      </c>
      <c r="U775" s="5">
        <v>44970</v>
      </c>
      <c r="V775" s="12" t="s">
        <v>4274</v>
      </c>
      <c r="W775" s="5"/>
      <c r="X775" s="5"/>
      <c r="Y775" s="5" t="s">
        <v>853</v>
      </c>
      <c r="Z775" s="5"/>
      <c r="AA775" s="35"/>
      <c r="AB775" s="51" t="s">
        <v>4926</v>
      </c>
      <c r="AC775" s="51" t="s">
        <v>4927</v>
      </c>
      <c r="AD775" s="51" t="s">
        <v>4927</v>
      </c>
    </row>
    <row r="776" spans="2:30" ht="15" customHeight="1" x14ac:dyDescent="0.3">
      <c r="B776" s="68">
        <v>771</v>
      </c>
      <c r="C776" s="19">
        <v>1178</v>
      </c>
      <c r="D776" s="69">
        <v>170889</v>
      </c>
      <c r="E776" s="70" t="s">
        <v>2888</v>
      </c>
      <c r="F776" s="21" t="s">
        <v>4275</v>
      </c>
      <c r="G776" s="21" t="s">
        <v>33</v>
      </c>
      <c r="H776" s="22" t="s">
        <v>127</v>
      </c>
      <c r="I776" s="23" t="s">
        <v>2409</v>
      </c>
      <c r="J776" s="23" t="s">
        <v>402</v>
      </c>
      <c r="K776" s="21" t="s">
        <v>4276</v>
      </c>
      <c r="L776" s="24" t="s">
        <v>242</v>
      </c>
      <c r="M776" s="21" t="s">
        <v>312</v>
      </c>
      <c r="N776" s="21" t="s">
        <v>327</v>
      </c>
      <c r="O776" s="21" t="s">
        <v>328</v>
      </c>
      <c r="P776" s="3" t="s">
        <v>50</v>
      </c>
      <c r="Q776" s="3" t="s">
        <v>43</v>
      </c>
      <c r="R776" s="45">
        <v>44558</v>
      </c>
      <c r="S776" s="3" t="s">
        <v>2889</v>
      </c>
      <c r="T776" s="5">
        <v>44089</v>
      </c>
      <c r="U776" s="5">
        <v>45098</v>
      </c>
      <c r="V776" s="12"/>
      <c r="W776" s="5"/>
      <c r="X776" s="5"/>
      <c r="Y776" s="5" t="s">
        <v>853</v>
      </c>
      <c r="Z776" s="5"/>
      <c r="AA776" s="35"/>
      <c r="AB776" s="51" t="s">
        <v>4926</v>
      </c>
      <c r="AC776" s="51" t="s">
        <v>4926</v>
      </c>
      <c r="AD776" s="51" t="s">
        <v>4927</v>
      </c>
    </row>
    <row r="777" spans="2:30" ht="15" customHeight="1" x14ac:dyDescent="0.3">
      <c r="B777" s="68">
        <v>772</v>
      </c>
      <c r="C777" s="19">
        <v>1179</v>
      </c>
      <c r="D777" s="69">
        <v>170890</v>
      </c>
      <c r="E777" s="70" t="s">
        <v>2890</v>
      </c>
      <c r="F777" s="21" t="s">
        <v>2891</v>
      </c>
      <c r="G777" s="21" t="s">
        <v>33</v>
      </c>
      <c r="H777" s="22" t="s">
        <v>127</v>
      </c>
      <c r="I777" s="23" t="s">
        <v>2417</v>
      </c>
      <c r="J777" s="23" t="s">
        <v>402</v>
      </c>
      <c r="K777" s="21" t="s">
        <v>4277</v>
      </c>
      <c r="L777" s="24" t="s">
        <v>417</v>
      </c>
      <c r="M777" s="21" t="s">
        <v>312</v>
      </c>
      <c r="N777" s="21" t="s">
        <v>398</v>
      </c>
      <c r="O777" s="21" t="s">
        <v>2892</v>
      </c>
      <c r="P777" s="3" t="s">
        <v>48</v>
      </c>
      <c r="Q777" s="3" t="s">
        <v>2957</v>
      </c>
      <c r="R777" s="45" t="s">
        <v>2957</v>
      </c>
      <c r="S777" s="3" t="s">
        <v>2957</v>
      </c>
      <c r="T777" s="5">
        <v>44116</v>
      </c>
      <c r="U777" s="5">
        <v>45071</v>
      </c>
      <c r="V777" s="12"/>
      <c r="W777" s="5"/>
      <c r="X777" s="5"/>
      <c r="Y777" s="5" t="s">
        <v>853</v>
      </c>
      <c r="Z777" s="5"/>
      <c r="AA777" s="35"/>
      <c r="AB777" s="51" t="s">
        <v>4926</v>
      </c>
      <c r="AC777" s="51" t="s">
        <v>4926</v>
      </c>
      <c r="AD777" s="51" t="s">
        <v>4927</v>
      </c>
    </row>
    <row r="778" spans="2:30" ht="15" customHeight="1" x14ac:dyDescent="0.3">
      <c r="B778" s="68">
        <v>773</v>
      </c>
      <c r="C778" s="19">
        <v>1180</v>
      </c>
      <c r="D778" s="69">
        <v>170891</v>
      </c>
      <c r="E778" s="70" t="s">
        <v>2893</v>
      </c>
      <c r="F778" s="21" t="s">
        <v>2894</v>
      </c>
      <c r="G778" s="21" t="s">
        <v>33</v>
      </c>
      <c r="H778" s="22" t="s">
        <v>127</v>
      </c>
      <c r="I778" s="23" t="s">
        <v>2417</v>
      </c>
      <c r="J778" s="23" t="s">
        <v>402</v>
      </c>
      <c r="K778" s="21" t="s">
        <v>4278</v>
      </c>
      <c r="L778" s="24" t="s">
        <v>242</v>
      </c>
      <c r="M778" s="21" t="s">
        <v>312</v>
      </c>
      <c r="N778" s="21" t="s">
        <v>267</v>
      </c>
      <c r="O778" s="21" t="s">
        <v>1128</v>
      </c>
      <c r="P778" s="3" t="s">
        <v>48</v>
      </c>
      <c r="Q778" s="3" t="s">
        <v>2957</v>
      </c>
      <c r="R778" s="45" t="s">
        <v>2957</v>
      </c>
      <c r="S778" s="3" t="s">
        <v>2957</v>
      </c>
      <c r="T778" s="5">
        <v>44089</v>
      </c>
      <c r="U778" s="5">
        <v>44732</v>
      </c>
      <c r="V778" s="12"/>
      <c r="W778" s="5"/>
      <c r="X778" s="5"/>
      <c r="Y778" s="5" t="s">
        <v>853</v>
      </c>
      <c r="Z778" s="5"/>
      <c r="AA778" s="35"/>
      <c r="AB778" s="51" t="s">
        <v>4926</v>
      </c>
      <c r="AC778" s="51" t="s">
        <v>4927</v>
      </c>
      <c r="AD778" s="51" t="s">
        <v>4927</v>
      </c>
    </row>
    <row r="779" spans="2:30" ht="15" customHeight="1" x14ac:dyDescent="0.3">
      <c r="B779" s="68">
        <v>774</v>
      </c>
      <c r="C779" s="19">
        <v>1181</v>
      </c>
      <c r="D779" s="69">
        <v>170892</v>
      </c>
      <c r="E779" s="70" t="s">
        <v>2895</v>
      </c>
      <c r="F779" s="21" t="s">
        <v>2896</v>
      </c>
      <c r="G779" s="21" t="s">
        <v>33</v>
      </c>
      <c r="H779" s="22" t="s">
        <v>127</v>
      </c>
      <c r="I779" s="23" t="s">
        <v>2417</v>
      </c>
      <c r="J779" s="23" t="s">
        <v>402</v>
      </c>
      <c r="K779" s="21" t="s">
        <v>4279</v>
      </c>
      <c r="L779" s="24" t="s">
        <v>280</v>
      </c>
      <c r="M779" s="21" t="s">
        <v>266</v>
      </c>
      <c r="N779" s="21" t="s">
        <v>398</v>
      </c>
      <c r="O779" s="21" t="s">
        <v>540</v>
      </c>
      <c r="P779" s="3" t="s">
        <v>48</v>
      </c>
      <c r="Q779" s="3" t="s">
        <v>2957</v>
      </c>
      <c r="R779" s="45" t="s">
        <v>2957</v>
      </c>
      <c r="S779" s="3" t="s">
        <v>2957</v>
      </c>
      <c r="T779" s="5">
        <v>44089</v>
      </c>
      <c r="U779" s="5">
        <v>44750</v>
      </c>
      <c r="V779" s="12"/>
      <c r="W779" s="5"/>
      <c r="X779" s="5"/>
      <c r="Y779" s="5" t="s">
        <v>853</v>
      </c>
      <c r="Z779" s="5"/>
      <c r="AA779" s="35"/>
      <c r="AB779" s="51" t="s">
        <v>4926</v>
      </c>
      <c r="AC779" s="51" t="s">
        <v>4927</v>
      </c>
      <c r="AD779" s="51" t="s">
        <v>4927</v>
      </c>
    </row>
    <row r="780" spans="2:30" ht="15" customHeight="1" x14ac:dyDescent="0.3">
      <c r="B780" s="68">
        <v>775</v>
      </c>
      <c r="C780" s="73">
        <v>1182</v>
      </c>
      <c r="D780" s="74">
        <v>170893</v>
      </c>
      <c r="E780" s="75" t="s">
        <v>400</v>
      </c>
      <c r="F780" s="76" t="s">
        <v>169</v>
      </c>
      <c r="G780" s="76" t="s">
        <v>33</v>
      </c>
      <c r="H780" s="77" t="s">
        <v>141</v>
      </c>
      <c r="I780" s="78" t="s">
        <v>401</v>
      </c>
      <c r="J780" s="78" t="s">
        <v>402</v>
      </c>
      <c r="K780" s="76" t="s">
        <v>4280</v>
      </c>
      <c r="L780" s="79" t="s">
        <v>280</v>
      </c>
      <c r="M780" s="76" t="s">
        <v>243</v>
      </c>
      <c r="N780" s="76" t="s">
        <v>398</v>
      </c>
      <c r="O780" s="76" t="s">
        <v>403</v>
      </c>
      <c r="P780" s="80" t="s">
        <v>48</v>
      </c>
      <c r="Q780" s="80" t="s">
        <v>2957</v>
      </c>
      <c r="R780" s="81" t="s">
        <v>2957</v>
      </c>
      <c r="S780" s="80" t="s">
        <v>2957</v>
      </c>
      <c r="T780" s="82">
        <v>44124</v>
      </c>
      <c r="U780" s="82">
        <v>44642</v>
      </c>
      <c r="V780" s="83" t="s">
        <v>3746</v>
      </c>
      <c r="W780" s="82"/>
      <c r="X780" s="82" t="s">
        <v>853</v>
      </c>
      <c r="Y780" s="82" t="s">
        <v>853</v>
      </c>
      <c r="Z780" s="82"/>
      <c r="AA780" s="84" t="s">
        <v>4281</v>
      </c>
      <c r="AB780" s="92" t="s">
        <v>4927</v>
      </c>
      <c r="AC780" s="92" t="s">
        <v>4927</v>
      </c>
      <c r="AD780" s="92" t="s">
        <v>4927</v>
      </c>
    </row>
    <row r="781" spans="2:30" ht="15" customHeight="1" x14ac:dyDescent="0.3">
      <c r="B781" s="68">
        <v>776</v>
      </c>
      <c r="C781" s="19">
        <v>1183</v>
      </c>
      <c r="D781" s="69">
        <v>170894</v>
      </c>
      <c r="E781" s="70" t="s">
        <v>2898</v>
      </c>
      <c r="F781" s="21" t="s">
        <v>2899</v>
      </c>
      <c r="G781" s="21" t="s">
        <v>33</v>
      </c>
      <c r="H781" s="22" t="s">
        <v>141</v>
      </c>
      <c r="I781" s="23" t="s">
        <v>2651</v>
      </c>
      <c r="J781" s="23" t="s">
        <v>402</v>
      </c>
      <c r="K781" s="21" t="s">
        <v>4282</v>
      </c>
      <c r="L781" s="24" t="s">
        <v>242</v>
      </c>
      <c r="M781" s="21" t="s">
        <v>266</v>
      </c>
      <c r="N781" s="21" t="s">
        <v>398</v>
      </c>
      <c r="O781" s="21" t="s">
        <v>537</v>
      </c>
      <c r="P781" s="3" t="s">
        <v>48</v>
      </c>
      <c r="Q781" s="3" t="s">
        <v>2957</v>
      </c>
      <c r="R781" s="45" t="s">
        <v>2957</v>
      </c>
      <c r="S781" s="3" t="s">
        <v>2957</v>
      </c>
      <c r="T781" s="5">
        <v>44124</v>
      </c>
      <c r="U781" s="5">
        <v>44124</v>
      </c>
      <c r="V781" s="12"/>
      <c r="W781" s="5"/>
      <c r="X781" s="5"/>
      <c r="Y781" s="5" t="s">
        <v>853</v>
      </c>
      <c r="Z781" s="5"/>
      <c r="AA781" s="35"/>
      <c r="AB781" s="51" t="s">
        <v>4926</v>
      </c>
      <c r="AC781" s="51" t="s">
        <v>4927</v>
      </c>
      <c r="AD781" s="51" t="s">
        <v>4927</v>
      </c>
    </row>
    <row r="782" spans="2:30" ht="15" customHeight="1" x14ac:dyDescent="0.3">
      <c r="B782" s="68">
        <v>777</v>
      </c>
      <c r="C782" s="19">
        <v>1184</v>
      </c>
      <c r="D782" s="69">
        <v>170895</v>
      </c>
      <c r="E782" s="70" t="s">
        <v>2900</v>
      </c>
      <c r="F782" s="21" t="s">
        <v>2901</v>
      </c>
      <c r="G782" s="21" t="s">
        <v>33</v>
      </c>
      <c r="H782" s="22" t="s">
        <v>141</v>
      </c>
      <c r="I782" s="23" t="s">
        <v>2432</v>
      </c>
      <c r="J782" s="23" t="s">
        <v>402</v>
      </c>
      <c r="K782" s="21" t="s">
        <v>4283</v>
      </c>
      <c r="L782" s="24" t="s">
        <v>280</v>
      </c>
      <c r="M782" s="21" t="s">
        <v>266</v>
      </c>
      <c r="N782" s="21" t="s">
        <v>267</v>
      </c>
      <c r="O782" s="21" t="s">
        <v>1128</v>
      </c>
      <c r="P782" s="3" t="s">
        <v>48</v>
      </c>
      <c r="Q782" s="3" t="s">
        <v>2957</v>
      </c>
      <c r="R782" s="45" t="s">
        <v>2957</v>
      </c>
      <c r="S782" s="3" t="s">
        <v>2957</v>
      </c>
      <c r="T782" s="5">
        <v>44125</v>
      </c>
      <c r="U782" s="5">
        <v>44642</v>
      </c>
      <c r="V782" s="12"/>
      <c r="W782" s="5"/>
      <c r="X782" s="5"/>
      <c r="Y782" s="5" t="s">
        <v>853</v>
      </c>
      <c r="Z782" s="5"/>
      <c r="AA782" s="35"/>
      <c r="AB782" s="51" t="s">
        <v>4926</v>
      </c>
      <c r="AC782" s="51" t="s">
        <v>4927</v>
      </c>
      <c r="AD782" s="51" t="s">
        <v>4927</v>
      </c>
    </row>
    <row r="783" spans="2:30" ht="15" customHeight="1" x14ac:dyDescent="0.3">
      <c r="B783" s="68">
        <v>778</v>
      </c>
      <c r="C783" s="19">
        <v>1185</v>
      </c>
      <c r="D783" s="69">
        <v>170896</v>
      </c>
      <c r="E783" s="70" t="s">
        <v>337</v>
      </c>
      <c r="F783" s="21" t="s">
        <v>3147</v>
      </c>
      <c r="G783" s="21" t="s">
        <v>33</v>
      </c>
      <c r="H783" s="22" t="s">
        <v>141</v>
      </c>
      <c r="I783" s="23" t="s">
        <v>2432</v>
      </c>
      <c r="J783" s="23" t="s">
        <v>402</v>
      </c>
      <c r="K783" s="21" t="s">
        <v>4284</v>
      </c>
      <c r="L783" s="24" t="s">
        <v>280</v>
      </c>
      <c r="M783" s="21" t="s">
        <v>243</v>
      </c>
      <c r="N783" s="21" t="s">
        <v>267</v>
      </c>
      <c r="O783" s="21" t="s">
        <v>391</v>
      </c>
      <c r="P783" s="3" t="s">
        <v>48</v>
      </c>
      <c r="Q783" s="3" t="s">
        <v>2957</v>
      </c>
      <c r="R783" s="45" t="s">
        <v>2957</v>
      </c>
      <c r="S783" s="3" t="s">
        <v>2957</v>
      </c>
      <c r="T783" s="5">
        <v>44124</v>
      </c>
      <c r="U783" s="5">
        <v>45034</v>
      </c>
      <c r="V783" s="12" t="s">
        <v>5053</v>
      </c>
      <c r="W783" s="5"/>
      <c r="X783" s="5"/>
      <c r="Y783" s="5" t="s">
        <v>853</v>
      </c>
      <c r="Z783" s="5"/>
      <c r="AA783" s="35"/>
      <c r="AB783" s="51" t="s">
        <v>4926</v>
      </c>
      <c r="AC783" s="51" t="s">
        <v>4927</v>
      </c>
      <c r="AD783" s="51" t="s">
        <v>4927</v>
      </c>
    </row>
    <row r="784" spans="2:30" ht="15" customHeight="1" x14ac:dyDescent="0.3">
      <c r="B784" s="68">
        <v>779</v>
      </c>
      <c r="C784" s="73" t="s">
        <v>2957</v>
      </c>
      <c r="D784" s="74">
        <v>170897</v>
      </c>
      <c r="E784" s="75" t="s">
        <v>2902</v>
      </c>
      <c r="F784" s="76" t="s">
        <v>2903</v>
      </c>
      <c r="G784" s="76" t="s">
        <v>33</v>
      </c>
      <c r="H784" s="77" t="s">
        <v>141</v>
      </c>
      <c r="I784" s="78" t="s">
        <v>401</v>
      </c>
      <c r="J784" s="78" t="s">
        <v>402</v>
      </c>
      <c r="K784" s="76" t="s">
        <v>4285</v>
      </c>
      <c r="L784" s="79" t="s">
        <v>280</v>
      </c>
      <c r="M784" s="76" t="s">
        <v>266</v>
      </c>
      <c r="N784" s="76" t="s">
        <v>455</v>
      </c>
      <c r="O784" s="76" t="s">
        <v>456</v>
      </c>
      <c r="P784" s="80" t="s">
        <v>48</v>
      </c>
      <c r="Q784" s="80" t="s">
        <v>2957</v>
      </c>
      <c r="R784" s="81" t="s">
        <v>2957</v>
      </c>
      <c r="S784" s="80" t="s">
        <v>2957</v>
      </c>
      <c r="T784" s="82">
        <v>44124</v>
      </c>
      <c r="U784" s="82">
        <v>44333</v>
      </c>
      <c r="V784" s="83" t="s">
        <v>3386</v>
      </c>
      <c r="W784" s="82"/>
      <c r="X784" s="82" t="s">
        <v>853</v>
      </c>
      <c r="Y784" s="82"/>
      <c r="Z784" s="82"/>
      <c r="AA784" s="84" t="s">
        <v>4286</v>
      </c>
      <c r="AB784" s="92" t="s">
        <v>4927</v>
      </c>
      <c r="AC784" s="92" t="s">
        <v>4927</v>
      </c>
      <c r="AD784" s="92" t="s">
        <v>4927</v>
      </c>
    </row>
    <row r="785" spans="2:30" ht="15" customHeight="1" x14ac:dyDescent="0.3">
      <c r="B785" s="68">
        <v>780</v>
      </c>
      <c r="C785" s="19">
        <v>1186</v>
      </c>
      <c r="D785" s="69">
        <v>170898</v>
      </c>
      <c r="E785" s="70" t="s">
        <v>4287</v>
      </c>
      <c r="F785" s="21" t="s">
        <v>2904</v>
      </c>
      <c r="G785" s="21" t="s">
        <v>33</v>
      </c>
      <c r="H785" s="22" t="s">
        <v>127</v>
      </c>
      <c r="I785" s="23" t="s">
        <v>2428</v>
      </c>
      <c r="J785" s="23" t="s">
        <v>402</v>
      </c>
      <c r="K785" s="21" t="s">
        <v>2905</v>
      </c>
      <c r="L785" s="24" t="s">
        <v>242</v>
      </c>
      <c r="M785" s="21" t="s">
        <v>266</v>
      </c>
      <c r="N785" s="21" t="s">
        <v>300</v>
      </c>
      <c r="O785" s="21" t="s">
        <v>987</v>
      </c>
      <c r="P785" s="3" t="s">
        <v>50</v>
      </c>
      <c r="Q785" s="3" t="s">
        <v>43</v>
      </c>
      <c r="R785" s="45">
        <v>43581</v>
      </c>
      <c r="S785" s="3" t="s">
        <v>2906</v>
      </c>
      <c r="T785" s="5">
        <v>44082</v>
      </c>
      <c r="U785" s="5">
        <v>45126</v>
      </c>
      <c r="V785" s="12"/>
      <c r="W785" s="5"/>
      <c r="X785" s="5"/>
      <c r="Y785" s="5" t="s">
        <v>853</v>
      </c>
      <c r="Z785" s="5"/>
      <c r="AA785" s="35"/>
      <c r="AB785" s="51" t="s">
        <v>4926</v>
      </c>
      <c r="AC785" s="51" t="s">
        <v>4927</v>
      </c>
      <c r="AD785" s="51" t="s">
        <v>4927</v>
      </c>
    </row>
    <row r="786" spans="2:30" ht="15" customHeight="1" x14ac:dyDescent="0.3">
      <c r="B786" s="68">
        <v>781</v>
      </c>
      <c r="C786" s="19">
        <v>1187</v>
      </c>
      <c r="D786" s="69">
        <v>170899</v>
      </c>
      <c r="E786" s="70" t="s">
        <v>1777</v>
      </c>
      <c r="F786" s="21" t="s">
        <v>170</v>
      </c>
      <c r="G786" s="21" t="s">
        <v>33</v>
      </c>
      <c r="H786" s="22" t="s">
        <v>127</v>
      </c>
      <c r="I786" s="23" t="s">
        <v>2428</v>
      </c>
      <c r="J786" s="23" t="s">
        <v>402</v>
      </c>
      <c r="K786" s="21" t="s">
        <v>2907</v>
      </c>
      <c r="L786" s="24" t="s">
        <v>417</v>
      </c>
      <c r="M786" s="21" t="s">
        <v>266</v>
      </c>
      <c r="N786" s="21" t="s">
        <v>244</v>
      </c>
      <c r="O786" s="21" t="s">
        <v>810</v>
      </c>
      <c r="P786" s="3" t="s">
        <v>48</v>
      </c>
      <c r="Q786" s="3" t="s">
        <v>2957</v>
      </c>
      <c r="R786" s="45" t="s">
        <v>2957</v>
      </c>
      <c r="S786" s="3" t="s">
        <v>2957</v>
      </c>
      <c r="T786" s="5">
        <v>44189</v>
      </c>
      <c r="U786" s="5">
        <v>45044</v>
      </c>
      <c r="V786" s="12"/>
      <c r="W786" s="5"/>
      <c r="X786" s="5"/>
      <c r="Y786" s="5" t="s">
        <v>853</v>
      </c>
      <c r="Z786" s="5"/>
      <c r="AA786" s="35"/>
      <c r="AB786" s="51" t="s">
        <v>4926</v>
      </c>
      <c r="AC786" s="51" t="s">
        <v>4927</v>
      </c>
      <c r="AD786" s="51" t="s">
        <v>4927</v>
      </c>
    </row>
    <row r="787" spans="2:30" ht="15" customHeight="1" x14ac:dyDescent="0.3">
      <c r="B787" s="68">
        <v>782</v>
      </c>
      <c r="C787" s="19">
        <v>1188</v>
      </c>
      <c r="D787" s="69">
        <v>170900</v>
      </c>
      <c r="E787" s="70" t="s">
        <v>2769</v>
      </c>
      <c r="F787" s="21" t="s">
        <v>5054</v>
      </c>
      <c r="G787" s="21" t="s">
        <v>33</v>
      </c>
      <c r="H787" s="22" t="s">
        <v>125</v>
      </c>
      <c r="I787" s="23" t="s">
        <v>2369</v>
      </c>
      <c r="J787" s="23" t="s">
        <v>402</v>
      </c>
      <c r="K787" s="21" t="s">
        <v>2908</v>
      </c>
      <c r="L787" s="24" t="s">
        <v>242</v>
      </c>
      <c r="M787" s="21" t="s">
        <v>243</v>
      </c>
      <c r="N787" s="21" t="s">
        <v>398</v>
      </c>
      <c r="O787" s="21" t="s">
        <v>485</v>
      </c>
      <c r="P787" s="3" t="s">
        <v>48</v>
      </c>
      <c r="Q787" s="3" t="s">
        <v>2957</v>
      </c>
      <c r="R787" s="45" t="s">
        <v>2957</v>
      </c>
      <c r="S787" s="3" t="s">
        <v>2957</v>
      </c>
      <c r="T787" s="5">
        <v>44186</v>
      </c>
      <c r="U787" s="5">
        <v>45254</v>
      </c>
      <c r="V787" s="12" t="s">
        <v>5055</v>
      </c>
      <c r="W787" s="5"/>
      <c r="X787" s="5"/>
      <c r="Y787" s="5" t="s">
        <v>853</v>
      </c>
      <c r="Z787" s="5"/>
      <c r="AA787" s="35"/>
      <c r="AB787" s="51" t="s">
        <v>4926</v>
      </c>
      <c r="AC787" s="51" t="s">
        <v>4927</v>
      </c>
      <c r="AD787" s="51" t="s">
        <v>4927</v>
      </c>
    </row>
    <row r="788" spans="2:30" ht="15" customHeight="1" x14ac:dyDescent="0.3">
      <c r="B788" s="68">
        <v>783</v>
      </c>
      <c r="C788" s="19">
        <v>1189</v>
      </c>
      <c r="D788" s="69">
        <v>170901</v>
      </c>
      <c r="E788" s="70" t="s">
        <v>2850</v>
      </c>
      <c r="F788" s="21" t="s">
        <v>3120</v>
      </c>
      <c r="G788" s="21" t="s">
        <v>33</v>
      </c>
      <c r="H788" s="22" t="s">
        <v>125</v>
      </c>
      <c r="I788" s="23" t="s">
        <v>2369</v>
      </c>
      <c r="J788" s="23" t="s">
        <v>402</v>
      </c>
      <c r="K788" s="21" t="s">
        <v>2909</v>
      </c>
      <c r="L788" s="24" t="s">
        <v>280</v>
      </c>
      <c r="M788" s="21" t="s">
        <v>256</v>
      </c>
      <c r="N788" s="21" t="s">
        <v>398</v>
      </c>
      <c r="O788" s="21" t="s">
        <v>2910</v>
      </c>
      <c r="P788" s="3" t="s">
        <v>48</v>
      </c>
      <c r="Q788" s="3" t="s">
        <v>2957</v>
      </c>
      <c r="R788" s="45" t="s">
        <v>2957</v>
      </c>
      <c r="S788" s="3" t="s">
        <v>2957</v>
      </c>
      <c r="T788" s="5">
        <v>44188</v>
      </c>
      <c r="U788" s="5">
        <v>44616</v>
      </c>
      <c r="V788" s="12"/>
      <c r="W788" s="5"/>
      <c r="X788" s="5"/>
      <c r="Y788" s="5" t="s">
        <v>853</v>
      </c>
      <c r="Z788" s="5"/>
      <c r="AA788" s="35"/>
      <c r="AB788" s="51" t="s">
        <v>4926</v>
      </c>
      <c r="AC788" s="51" t="s">
        <v>4927</v>
      </c>
      <c r="AD788" s="51" t="s">
        <v>4927</v>
      </c>
    </row>
    <row r="789" spans="2:30" ht="15" customHeight="1" x14ac:dyDescent="0.3">
      <c r="B789" s="68">
        <v>784</v>
      </c>
      <c r="C789" s="19">
        <v>1190</v>
      </c>
      <c r="D789" s="69">
        <v>170902</v>
      </c>
      <c r="E789" s="70" t="s">
        <v>2911</v>
      </c>
      <c r="F789" s="21" t="s">
        <v>3121</v>
      </c>
      <c r="G789" s="21" t="s">
        <v>33</v>
      </c>
      <c r="H789" s="22" t="s">
        <v>127</v>
      </c>
      <c r="I789" s="23" t="s">
        <v>2428</v>
      </c>
      <c r="J789" s="23" t="s">
        <v>402</v>
      </c>
      <c r="K789" s="21" t="s">
        <v>2912</v>
      </c>
      <c r="L789" s="24" t="s">
        <v>242</v>
      </c>
      <c r="M789" s="21" t="s">
        <v>266</v>
      </c>
      <c r="N789" s="21" t="s">
        <v>267</v>
      </c>
      <c r="O789" s="21" t="s">
        <v>1128</v>
      </c>
      <c r="P789" s="3" t="s">
        <v>48</v>
      </c>
      <c r="Q789" s="3" t="s">
        <v>2957</v>
      </c>
      <c r="R789" s="45" t="s">
        <v>2957</v>
      </c>
      <c r="S789" s="3" t="s">
        <v>2957</v>
      </c>
      <c r="T789" s="5">
        <v>44279</v>
      </c>
      <c r="U789" s="5">
        <v>44679</v>
      </c>
      <c r="V789" s="12"/>
      <c r="W789" s="5"/>
      <c r="X789" s="5"/>
      <c r="Y789" s="5" t="s">
        <v>853</v>
      </c>
      <c r="Z789" s="5"/>
      <c r="AA789" s="35"/>
      <c r="AB789" s="51" t="s">
        <v>4926</v>
      </c>
      <c r="AC789" s="51" t="s">
        <v>4927</v>
      </c>
      <c r="AD789" s="51" t="s">
        <v>4927</v>
      </c>
    </row>
    <row r="790" spans="2:30" ht="15" customHeight="1" x14ac:dyDescent="0.3">
      <c r="B790" s="68">
        <v>785</v>
      </c>
      <c r="C790" s="19">
        <v>1191</v>
      </c>
      <c r="D790" s="71">
        <v>170903</v>
      </c>
      <c r="E790" s="72" t="s">
        <v>2913</v>
      </c>
      <c r="F790" s="21" t="s">
        <v>3122</v>
      </c>
      <c r="G790" s="21" t="s">
        <v>33</v>
      </c>
      <c r="H790" s="27" t="s">
        <v>127</v>
      </c>
      <c r="I790" s="21" t="s">
        <v>2417</v>
      </c>
      <c r="J790" s="21" t="s">
        <v>402</v>
      </c>
      <c r="K790" s="21" t="s">
        <v>2914</v>
      </c>
      <c r="L790" s="24" t="s">
        <v>280</v>
      </c>
      <c r="M790" s="21" t="s">
        <v>312</v>
      </c>
      <c r="N790" s="21" t="s">
        <v>602</v>
      </c>
      <c r="O790" s="21" t="s">
        <v>603</v>
      </c>
      <c r="P790" s="24" t="s">
        <v>48</v>
      </c>
      <c r="Q790" s="3" t="s">
        <v>43</v>
      </c>
      <c r="R790" s="45">
        <v>45272</v>
      </c>
      <c r="S790" s="3" t="s">
        <v>2957</v>
      </c>
      <c r="T790" s="5">
        <v>44287</v>
      </c>
      <c r="U790" s="5">
        <v>44967</v>
      </c>
      <c r="V790" s="30" t="s">
        <v>3815</v>
      </c>
      <c r="W790" s="5" t="s">
        <v>853</v>
      </c>
      <c r="X790" s="5"/>
      <c r="Y790" s="5" t="s">
        <v>853</v>
      </c>
      <c r="Z790" s="5"/>
      <c r="AA790" s="35"/>
      <c r="AB790" s="51" t="s">
        <v>4926</v>
      </c>
      <c r="AC790" s="51" t="s">
        <v>4926</v>
      </c>
      <c r="AD790" s="51" t="s">
        <v>4927</v>
      </c>
    </row>
    <row r="791" spans="2:30" ht="15" customHeight="1" x14ac:dyDescent="0.3">
      <c r="B791" s="68">
        <v>786</v>
      </c>
      <c r="C791" s="19">
        <v>1192</v>
      </c>
      <c r="D791" s="71">
        <v>170904</v>
      </c>
      <c r="E791" s="72" t="s">
        <v>2915</v>
      </c>
      <c r="F791" s="21" t="s">
        <v>171</v>
      </c>
      <c r="G791" s="21" t="s">
        <v>33</v>
      </c>
      <c r="H791" s="27" t="s">
        <v>125</v>
      </c>
      <c r="I791" s="21" t="s">
        <v>2369</v>
      </c>
      <c r="J791" s="21" t="s">
        <v>402</v>
      </c>
      <c r="K791" s="21" t="s">
        <v>2916</v>
      </c>
      <c r="L791" s="24" t="s">
        <v>280</v>
      </c>
      <c r="M791" s="21" t="s">
        <v>243</v>
      </c>
      <c r="N791" s="21" t="s">
        <v>602</v>
      </c>
      <c r="O791" s="21" t="s">
        <v>872</v>
      </c>
      <c r="P791" s="24" t="s">
        <v>48</v>
      </c>
      <c r="Q791" s="3" t="s">
        <v>2957</v>
      </c>
      <c r="R791" s="45" t="s">
        <v>2957</v>
      </c>
      <c r="S791" s="3" t="s">
        <v>2957</v>
      </c>
      <c r="T791" s="5">
        <v>44313</v>
      </c>
      <c r="U791" s="5">
        <v>45272</v>
      </c>
      <c r="V791" s="30" t="s">
        <v>3815</v>
      </c>
      <c r="W791" s="5" t="s">
        <v>853</v>
      </c>
      <c r="X791" s="5"/>
      <c r="Y791" s="5" t="s">
        <v>853</v>
      </c>
      <c r="Z791" s="5"/>
      <c r="AA791" s="35"/>
      <c r="AB791" s="51" t="s">
        <v>4926</v>
      </c>
      <c r="AC791" s="51" t="s">
        <v>4927</v>
      </c>
      <c r="AD791" s="51" t="s">
        <v>4927</v>
      </c>
    </row>
    <row r="792" spans="2:30" ht="15" customHeight="1" x14ac:dyDescent="0.3">
      <c r="B792" s="68">
        <v>787</v>
      </c>
      <c r="C792" s="19">
        <v>1193</v>
      </c>
      <c r="D792" s="71">
        <v>170905</v>
      </c>
      <c r="E792" s="72" t="s">
        <v>4288</v>
      </c>
      <c r="F792" s="21" t="s">
        <v>3123</v>
      </c>
      <c r="G792" s="21" t="s">
        <v>33</v>
      </c>
      <c r="H792" s="27" t="s">
        <v>125</v>
      </c>
      <c r="I792" s="21" t="s">
        <v>2369</v>
      </c>
      <c r="J792" s="21" t="s">
        <v>402</v>
      </c>
      <c r="K792" s="21" t="s">
        <v>2917</v>
      </c>
      <c r="L792" s="24" t="s">
        <v>417</v>
      </c>
      <c r="M792" s="21" t="s">
        <v>312</v>
      </c>
      <c r="N792" s="21" t="s">
        <v>398</v>
      </c>
      <c r="O792" s="21" t="s">
        <v>2918</v>
      </c>
      <c r="P792" s="24" t="s">
        <v>48</v>
      </c>
      <c r="Q792" s="3" t="s">
        <v>2957</v>
      </c>
      <c r="R792" s="45" t="s">
        <v>2957</v>
      </c>
      <c r="S792" s="3" t="s">
        <v>2957</v>
      </c>
      <c r="T792" s="5">
        <v>44309</v>
      </c>
      <c r="U792" s="5">
        <v>45131</v>
      </c>
      <c r="V792" s="30" t="s">
        <v>3815</v>
      </c>
      <c r="W792" s="5" t="s">
        <v>853</v>
      </c>
      <c r="X792" s="5"/>
      <c r="Y792" s="5" t="s">
        <v>853</v>
      </c>
      <c r="Z792" s="5"/>
      <c r="AA792" s="35"/>
      <c r="AB792" s="51" t="s">
        <v>4926</v>
      </c>
      <c r="AC792" s="51" t="s">
        <v>4927</v>
      </c>
      <c r="AD792" s="51" t="s">
        <v>4927</v>
      </c>
    </row>
    <row r="793" spans="2:30" ht="15" customHeight="1" x14ac:dyDescent="0.3">
      <c r="B793" s="68">
        <v>788</v>
      </c>
      <c r="C793" s="19">
        <v>1194</v>
      </c>
      <c r="D793" s="71">
        <v>170906</v>
      </c>
      <c r="E793" s="72" t="s">
        <v>1028</v>
      </c>
      <c r="F793" s="21" t="s">
        <v>3124</v>
      </c>
      <c r="G793" s="21" t="s">
        <v>33</v>
      </c>
      <c r="H793" s="27" t="s">
        <v>125</v>
      </c>
      <c r="I793" s="21" t="s">
        <v>2369</v>
      </c>
      <c r="J793" s="21" t="s">
        <v>402</v>
      </c>
      <c r="K793" s="21" t="s">
        <v>2919</v>
      </c>
      <c r="L793" s="24" t="s">
        <v>280</v>
      </c>
      <c r="M793" s="21" t="s">
        <v>243</v>
      </c>
      <c r="N793" s="21" t="s">
        <v>398</v>
      </c>
      <c r="O793" s="21" t="s">
        <v>1729</v>
      </c>
      <c r="P793" s="117" t="s">
        <v>48</v>
      </c>
      <c r="Q793" s="115" t="s">
        <v>43</v>
      </c>
      <c r="R793" s="116">
        <v>45183</v>
      </c>
      <c r="S793" s="3" t="s">
        <v>2957</v>
      </c>
      <c r="T793" s="5">
        <v>44295</v>
      </c>
      <c r="U793" s="5">
        <v>45111</v>
      </c>
      <c r="V793" s="30" t="s">
        <v>3815</v>
      </c>
      <c r="W793" s="5" t="s">
        <v>853</v>
      </c>
      <c r="X793" s="5"/>
      <c r="Y793" s="5" t="s">
        <v>853</v>
      </c>
      <c r="Z793" s="5"/>
      <c r="AA793" s="35"/>
      <c r="AB793" s="51" t="s">
        <v>4926</v>
      </c>
      <c r="AC793" s="51" t="s">
        <v>4927</v>
      </c>
      <c r="AD793" s="51" t="s">
        <v>4927</v>
      </c>
    </row>
    <row r="794" spans="2:30" ht="15" customHeight="1" x14ac:dyDescent="0.3">
      <c r="B794" s="68">
        <v>789</v>
      </c>
      <c r="C794" s="19">
        <v>1195</v>
      </c>
      <c r="D794" s="71">
        <v>170907</v>
      </c>
      <c r="E794" s="72" t="s">
        <v>2920</v>
      </c>
      <c r="F794" s="21" t="s">
        <v>3148</v>
      </c>
      <c r="G794" s="21" t="s">
        <v>33</v>
      </c>
      <c r="H794" s="27" t="s">
        <v>127</v>
      </c>
      <c r="I794" s="21" t="s">
        <v>2671</v>
      </c>
      <c r="J794" s="21" t="s">
        <v>402</v>
      </c>
      <c r="K794" s="21" t="s">
        <v>2921</v>
      </c>
      <c r="L794" s="24" t="s">
        <v>280</v>
      </c>
      <c r="M794" s="21" t="s">
        <v>312</v>
      </c>
      <c r="N794" s="21" t="s">
        <v>398</v>
      </c>
      <c r="O794" s="21" t="s">
        <v>2178</v>
      </c>
      <c r="P794" s="24" t="s">
        <v>48</v>
      </c>
      <c r="Q794" s="3" t="s">
        <v>2957</v>
      </c>
      <c r="R794" s="45" t="s">
        <v>2957</v>
      </c>
      <c r="S794" s="3" t="s">
        <v>2957</v>
      </c>
      <c r="T794" s="5">
        <v>44365</v>
      </c>
      <c r="U794" s="5">
        <v>45184</v>
      </c>
      <c r="V794" s="30" t="s">
        <v>5056</v>
      </c>
      <c r="W794" s="5" t="s">
        <v>853</v>
      </c>
      <c r="X794" s="5"/>
      <c r="Y794" s="5" t="s">
        <v>853</v>
      </c>
      <c r="Z794" s="5"/>
      <c r="AA794" s="35"/>
      <c r="AB794" s="51" t="s">
        <v>4926</v>
      </c>
      <c r="AC794" s="51" t="s">
        <v>4927</v>
      </c>
      <c r="AD794" s="51" t="s">
        <v>4926</v>
      </c>
    </row>
    <row r="795" spans="2:30" ht="15" customHeight="1" x14ac:dyDescent="0.3">
      <c r="B795" s="68">
        <v>790</v>
      </c>
      <c r="C795" s="19">
        <v>1196</v>
      </c>
      <c r="D795" s="71">
        <v>170908</v>
      </c>
      <c r="E795" s="72" t="s">
        <v>2922</v>
      </c>
      <c r="F795" s="2" t="s">
        <v>3149</v>
      </c>
      <c r="G795" s="21" t="s">
        <v>33</v>
      </c>
      <c r="H795" s="27" t="s">
        <v>127</v>
      </c>
      <c r="I795" s="21" t="s">
        <v>2417</v>
      </c>
      <c r="J795" s="21" t="s">
        <v>402</v>
      </c>
      <c r="K795" s="21" t="s">
        <v>2923</v>
      </c>
      <c r="L795" s="12" t="s">
        <v>280</v>
      </c>
      <c r="M795" s="21" t="s">
        <v>312</v>
      </c>
      <c r="N795" s="35" t="s">
        <v>398</v>
      </c>
      <c r="O795" s="35" t="s">
        <v>848</v>
      </c>
      <c r="P795" s="3" t="s">
        <v>50</v>
      </c>
      <c r="Q795" s="3" t="s">
        <v>43</v>
      </c>
      <c r="R795" s="45">
        <v>44711</v>
      </c>
      <c r="S795" s="3" t="s">
        <v>2996</v>
      </c>
      <c r="T795" s="5">
        <v>44371</v>
      </c>
      <c r="U795" s="5">
        <v>45091</v>
      </c>
      <c r="V795" s="30" t="s">
        <v>3815</v>
      </c>
      <c r="W795" s="5" t="s">
        <v>853</v>
      </c>
      <c r="X795" s="5"/>
      <c r="Y795" s="5" t="s">
        <v>853</v>
      </c>
      <c r="Z795" s="5"/>
      <c r="AA795" s="38" t="s">
        <v>4066</v>
      </c>
      <c r="AB795" s="51" t="s">
        <v>4926</v>
      </c>
      <c r="AC795" s="51" t="s">
        <v>4927</v>
      </c>
      <c r="AD795" s="51" t="s">
        <v>4927</v>
      </c>
    </row>
    <row r="796" spans="2:30" ht="15" customHeight="1" x14ac:dyDescent="0.3">
      <c r="B796" s="68">
        <v>791</v>
      </c>
      <c r="C796" s="19">
        <v>1197</v>
      </c>
      <c r="D796" s="71">
        <v>170909</v>
      </c>
      <c r="E796" s="72" t="s">
        <v>2620</v>
      </c>
      <c r="F796" s="2" t="s">
        <v>3125</v>
      </c>
      <c r="G796" s="21" t="s">
        <v>33</v>
      </c>
      <c r="H796" s="27" t="s">
        <v>127</v>
      </c>
      <c r="I796" s="21" t="s">
        <v>2428</v>
      </c>
      <c r="J796" s="21" t="s">
        <v>402</v>
      </c>
      <c r="K796" s="21" t="s">
        <v>2924</v>
      </c>
      <c r="L796" s="12" t="s">
        <v>417</v>
      </c>
      <c r="M796" s="21" t="s">
        <v>243</v>
      </c>
      <c r="N796" s="35" t="s">
        <v>313</v>
      </c>
      <c r="O796" s="35" t="s">
        <v>314</v>
      </c>
      <c r="P796" s="3" t="s">
        <v>48</v>
      </c>
      <c r="Q796" s="3" t="s">
        <v>2957</v>
      </c>
      <c r="R796" s="45" t="s">
        <v>2957</v>
      </c>
      <c r="S796" s="3" t="s">
        <v>2957</v>
      </c>
      <c r="T796" s="5">
        <v>44375</v>
      </c>
      <c r="U796" s="5">
        <v>44704</v>
      </c>
      <c r="V796" s="31"/>
      <c r="W796" s="5" t="s">
        <v>853</v>
      </c>
      <c r="X796" s="5"/>
      <c r="Y796" s="5" t="s">
        <v>853</v>
      </c>
      <c r="Z796" s="5"/>
      <c r="AA796" s="35"/>
      <c r="AB796" s="51" t="s">
        <v>4927</v>
      </c>
      <c r="AC796" s="51" t="s">
        <v>4926</v>
      </c>
      <c r="AD796" s="51" t="s">
        <v>4927</v>
      </c>
    </row>
    <row r="797" spans="2:30" ht="15" customHeight="1" x14ac:dyDescent="0.3">
      <c r="B797" s="68">
        <v>792</v>
      </c>
      <c r="C797" s="73">
        <v>1198</v>
      </c>
      <c r="D797" s="118">
        <v>170910</v>
      </c>
      <c r="E797" s="83" t="s">
        <v>2925</v>
      </c>
      <c r="F797" s="76" t="s">
        <v>3126</v>
      </c>
      <c r="G797" s="76" t="s">
        <v>33</v>
      </c>
      <c r="H797" s="119" t="s">
        <v>127</v>
      </c>
      <c r="I797" s="76" t="s">
        <v>2688</v>
      </c>
      <c r="J797" s="76" t="s">
        <v>402</v>
      </c>
      <c r="K797" s="76" t="s">
        <v>4289</v>
      </c>
      <c r="L797" s="79" t="s">
        <v>280</v>
      </c>
      <c r="M797" s="76"/>
      <c r="N797" s="76" t="s">
        <v>639</v>
      </c>
      <c r="O797" s="76" t="s">
        <v>2926</v>
      </c>
      <c r="P797" s="80" t="s">
        <v>48</v>
      </c>
      <c r="Q797" s="80" t="s">
        <v>2957</v>
      </c>
      <c r="R797" s="81" t="s">
        <v>2957</v>
      </c>
      <c r="S797" s="80" t="s">
        <v>2957</v>
      </c>
      <c r="T797" s="82">
        <v>44390</v>
      </c>
      <c r="U797" s="82">
        <v>44991</v>
      </c>
      <c r="V797" s="83" t="s">
        <v>4020</v>
      </c>
      <c r="W797" s="82" t="s">
        <v>853</v>
      </c>
      <c r="X797" s="82" t="s">
        <v>853</v>
      </c>
      <c r="Y797" s="82"/>
      <c r="Z797" s="82"/>
      <c r="AA797" s="84" t="s">
        <v>4290</v>
      </c>
      <c r="AB797" s="92" t="s">
        <v>4927</v>
      </c>
      <c r="AC797" s="92" t="s">
        <v>4927</v>
      </c>
      <c r="AD797" s="92" t="s">
        <v>4927</v>
      </c>
    </row>
    <row r="798" spans="2:30" ht="16.5" x14ac:dyDescent="0.3">
      <c r="B798" s="68">
        <v>793</v>
      </c>
      <c r="C798" s="19">
        <v>1199</v>
      </c>
      <c r="D798" s="71">
        <v>170911</v>
      </c>
      <c r="E798" s="72" t="s">
        <v>2927</v>
      </c>
      <c r="F798" s="21" t="s">
        <v>3127</v>
      </c>
      <c r="G798" s="21" t="s">
        <v>33</v>
      </c>
      <c r="H798" s="27" t="s">
        <v>127</v>
      </c>
      <c r="I798" s="21" t="s">
        <v>2417</v>
      </c>
      <c r="J798" s="21" t="s">
        <v>402</v>
      </c>
      <c r="K798" s="21" t="s">
        <v>2928</v>
      </c>
      <c r="L798" s="12" t="s">
        <v>417</v>
      </c>
      <c r="M798" s="21" t="s">
        <v>266</v>
      </c>
      <c r="N798" s="35" t="s">
        <v>398</v>
      </c>
      <c r="O798" s="35" t="s">
        <v>1839</v>
      </c>
      <c r="P798" s="3" t="s">
        <v>48</v>
      </c>
      <c r="Q798" s="3" t="s">
        <v>2957</v>
      </c>
      <c r="R798" s="45" t="s">
        <v>2957</v>
      </c>
      <c r="S798" s="3" t="s">
        <v>2957</v>
      </c>
      <c r="T798" s="5">
        <v>44406</v>
      </c>
      <c r="U798" s="5">
        <v>44963</v>
      </c>
      <c r="V798" s="12"/>
      <c r="W798" s="5" t="s">
        <v>853</v>
      </c>
      <c r="X798" s="5"/>
      <c r="Y798" s="5" t="s">
        <v>853</v>
      </c>
      <c r="Z798" s="5"/>
      <c r="AA798" s="35"/>
      <c r="AB798" s="51" t="s">
        <v>4926</v>
      </c>
      <c r="AC798" s="51" t="s">
        <v>4927</v>
      </c>
      <c r="AD798" s="51" t="s">
        <v>4927</v>
      </c>
    </row>
    <row r="799" spans="2:30" ht="15" customHeight="1" x14ac:dyDescent="0.3">
      <c r="B799" s="68">
        <v>794</v>
      </c>
      <c r="C799" s="19">
        <v>1200</v>
      </c>
      <c r="D799" s="69">
        <v>170912</v>
      </c>
      <c r="E799" s="70" t="s">
        <v>2929</v>
      </c>
      <c r="F799" s="2" t="s">
        <v>3128</v>
      </c>
      <c r="G799" s="21" t="s">
        <v>33</v>
      </c>
      <c r="H799" s="27" t="s">
        <v>127</v>
      </c>
      <c r="I799" s="21" t="s">
        <v>2688</v>
      </c>
      <c r="J799" s="21" t="s">
        <v>402</v>
      </c>
      <c r="K799" s="21" t="s">
        <v>2930</v>
      </c>
      <c r="L799" s="3" t="s">
        <v>242</v>
      </c>
      <c r="M799" s="21" t="s">
        <v>312</v>
      </c>
      <c r="N799" s="34" t="s">
        <v>327</v>
      </c>
      <c r="O799" s="21" t="s">
        <v>328</v>
      </c>
      <c r="P799" s="3" t="s">
        <v>50</v>
      </c>
      <c r="Q799" s="3" t="s">
        <v>43</v>
      </c>
      <c r="R799" s="45">
        <v>44498</v>
      </c>
      <c r="S799" s="3" t="s">
        <v>4291</v>
      </c>
      <c r="T799" s="5">
        <v>44531</v>
      </c>
      <c r="U799" s="5">
        <v>44531</v>
      </c>
      <c r="V799" s="12"/>
      <c r="W799" s="5" t="s">
        <v>853</v>
      </c>
      <c r="X799" s="5"/>
      <c r="Y799" s="5" t="s">
        <v>853</v>
      </c>
      <c r="Z799" s="5"/>
      <c r="AA799" s="35" t="s">
        <v>4071</v>
      </c>
      <c r="AB799" s="51" t="s">
        <v>4926</v>
      </c>
      <c r="AC799" s="51" t="s">
        <v>4927</v>
      </c>
      <c r="AD799" s="51" t="s">
        <v>4927</v>
      </c>
    </row>
    <row r="800" spans="2:30" ht="15" customHeight="1" x14ac:dyDescent="0.3">
      <c r="B800" s="68">
        <v>795</v>
      </c>
      <c r="C800" s="19">
        <v>1201</v>
      </c>
      <c r="D800" s="69">
        <v>170913</v>
      </c>
      <c r="E800" s="70" t="s">
        <v>4292</v>
      </c>
      <c r="F800" s="2" t="s">
        <v>4963</v>
      </c>
      <c r="G800" s="21" t="s">
        <v>33</v>
      </c>
      <c r="H800" s="27" t="s">
        <v>127</v>
      </c>
      <c r="I800" s="21" t="s">
        <v>2428</v>
      </c>
      <c r="J800" s="21" t="s">
        <v>402</v>
      </c>
      <c r="K800" s="21" t="s">
        <v>4293</v>
      </c>
      <c r="L800" s="3" t="s">
        <v>242</v>
      </c>
      <c r="M800" s="21" t="s">
        <v>266</v>
      </c>
      <c r="N800" s="2" t="s">
        <v>398</v>
      </c>
      <c r="O800" s="21" t="s">
        <v>1839</v>
      </c>
      <c r="P800" s="3" t="s">
        <v>50</v>
      </c>
      <c r="Q800" s="3" t="s">
        <v>43</v>
      </c>
      <c r="R800" s="45">
        <v>44544</v>
      </c>
      <c r="S800" s="3" t="s">
        <v>2997</v>
      </c>
      <c r="T800" s="5">
        <v>44550</v>
      </c>
      <c r="U800" s="5">
        <v>45224</v>
      </c>
      <c r="V800" s="12" t="s">
        <v>5057</v>
      </c>
      <c r="W800" s="5" t="s">
        <v>853</v>
      </c>
      <c r="X800" s="5"/>
      <c r="Y800" s="5" t="s">
        <v>853</v>
      </c>
      <c r="Z800" s="5"/>
      <c r="AA800" s="35"/>
      <c r="AB800" s="51" t="s">
        <v>4926</v>
      </c>
      <c r="AC800" s="51" t="s">
        <v>4927</v>
      </c>
      <c r="AD800" s="51" t="s">
        <v>4927</v>
      </c>
    </row>
    <row r="801" spans="1:31" ht="15" customHeight="1" x14ac:dyDescent="0.3">
      <c r="B801" s="68">
        <v>796</v>
      </c>
      <c r="C801" s="19">
        <v>1202</v>
      </c>
      <c r="D801" s="69">
        <v>170914</v>
      </c>
      <c r="E801" s="72" t="s">
        <v>1802</v>
      </c>
      <c r="F801" s="21" t="s">
        <v>3129</v>
      </c>
      <c r="G801" s="2" t="s">
        <v>33</v>
      </c>
      <c r="H801" s="47" t="s">
        <v>125</v>
      </c>
      <c r="I801" s="2" t="s">
        <v>2369</v>
      </c>
      <c r="J801" s="2" t="s">
        <v>402</v>
      </c>
      <c r="K801" s="21" t="s">
        <v>4294</v>
      </c>
      <c r="L801" s="3" t="s">
        <v>242</v>
      </c>
      <c r="M801" s="21"/>
      <c r="N801" s="21" t="s">
        <v>308</v>
      </c>
      <c r="O801" s="35" t="s">
        <v>258</v>
      </c>
      <c r="P801" s="3" t="s">
        <v>50</v>
      </c>
      <c r="Q801" s="3" t="s">
        <v>43</v>
      </c>
      <c r="R801" s="45">
        <v>44579</v>
      </c>
      <c r="S801" s="3" t="s">
        <v>4295</v>
      </c>
      <c r="T801" s="5">
        <v>44635</v>
      </c>
      <c r="U801" s="5">
        <v>45084</v>
      </c>
      <c r="V801" s="12" t="s">
        <v>3447</v>
      </c>
      <c r="W801" s="5" t="s">
        <v>853</v>
      </c>
      <c r="X801" s="5"/>
      <c r="Y801" s="5"/>
      <c r="Z801" s="5"/>
      <c r="AA801" s="35" t="s">
        <v>4296</v>
      </c>
      <c r="AB801" s="51" t="s">
        <v>4926</v>
      </c>
      <c r="AC801" s="51" t="s">
        <v>4927</v>
      </c>
      <c r="AD801" s="51" t="s">
        <v>4927</v>
      </c>
    </row>
    <row r="802" spans="1:31" ht="15" customHeight="1" x14ac:dyDescent="0.3">
      <c r="B802" s="68">
        <v>797</v>
      </c>
      <c r="C802" s="19">
        <v>1203</v>
      </c>
      <c r="D802" s="69">
        <v>170915</v>
      </c>
      <c r="E802" s="70" t="s">
        <v>4297</v>
      </c>
      <c r="F802" s="2" t="s">
        <v>233</v>
      </c>
      <c r="G802" s="21" t="s">
        <v>33</v>
      </c>
      <c r="H802" s="27" t="s">
        <v>127</v>
      </c>
      <c r="I802" s="21" t="s">
        <v>2417</v>
      </c>
      <c r="J802" s="21" t="s">
        <v>402</v>
      </c>
      <c r="K802" s="21" t="s">
        <v>2931</v>
      </c>
      <c r="L802" s="3" t="s">
        <v>280</v>
      </c>
      <c r="M802" s="21"/>
      <c r="N802" s="2" t="s">
        <v>398</v>
      </c>
      <c r="O802" s="21" t="s">
        <v>485</v>
      </c>
      <c r="P802" s="3" t="s">
        <v>48</v>
      </c>
      <c r="Q802" s="3" t="s">
        <v>2957</v>
      </c>
      <c r="R802" s="45" t="s">
        <v>2957</v>
      </c>
      <c r="S802" s="3" t="s">
        <v>2957</v>
      </c>
      <c r="T802" s="5">
        <v>44673</v>
      </c>
      <c r="U802" s="5">
        <v>45063</v>
      </c>
      <c r="V802" s="12" t="s">
        <v>3447</v>
      </c>
      <c r="W802" s="5" t="s">
        <v>853</v>
      </c>
      <c r="X802" s="5"/>
      <c r="Y802" s="5" t="s">
        <v>853</v>
      </c>
      <c r="Z802" s="5"/>
      <c r="AA802" s="29" t="s">
        <v>4298</v>
      </c>
      <c r="AB802" s="51" t="s">
        <v>4926</v>
      </c>
      <c r="AC802" s="51" t="s">
        <v>4927</v>
      </c>
      <c r="AD802" s="51" t="s">
        <v>4927</v>
      </c>
    </row>
    <row r="803" spans="1:31" ht="15" customHeight="1" x14ac:dyDescent="0.3">
      <c r="B803" s="68">
        <v>798</v>
      </c>
      <c r="C803" s="19">
        <v>1204</v>
      </c>
      <c r="D803" s="69">
        <v>170916</v>
      </c>
      <c r="E803" s="72" t="s">
        <v>2932</v>
      </c>
      <c r="F803" s="21" t="s">
        <v>3130</v>
      </c>
      <c r="G803" s="2" t="s">
        <v>33</v>
      </c>
      <c r="H803" s="47" t="s">
        <v>141</v>
      </c>
      <c r="I803" s="2" t="s">
        <v>3150</v>
      </c>
      <c r="J803" s="2" t="s">
        <v>402</v>
      </c>
      <c r="K803" s="49" t="s">
        <v>4299</v>
      </c>
      <c r="L803" s="3" t="s">
        <v>242</v>
      </c>
      <c r="M803" s="21"/>
      <c r="N803" s="35" t="s">
        <v>257</v>
      </c>
      <c r="O803" s="35" t="s">
        <v>258</v>
      </c>
      <c r="P803" s="3" t="s">
        <v>50</v>
      </c>
      <c r="Q803" s="3" t="s">
        <v>43</v>
      </c>
      <c r="R803" s="45">
        <v>44624</v>
      </c>
      <c r="S803" s="3" t="s">
        <v>4300</v>
      </c>
      <c r="T803" s="5">
        <v>44721</v>
      </c>
      <c r="U803" s="5">
        <v>44721</v>
      </c>
      <c r="V803" s="12" t="s">
        <v>3447</v>
      </c>
      <c r="W803" s="5" t="s">
        <v>853</v>
      </c>
      <c r="X803" s="5"/>
      <c r="Y803" s="5"/>
      <c r="Z803" s="5"/>
      <c r="AA803" s="35" t="s">
        <v>3827</v>
      </c>
      <c r="AB803" s="51" t="s">
        <v>4926</v>
      </c>
      <c r="AC803" s="51" t="s">
        <v>4927</v>
      </c>
      <c r="AD803" s="51" t="s">
        <v>4927</v>
      </c>
    </row>
    <row r="804" spans="1:31" ht="15" customHeight="1" x14ac:dyDescent="0.3">
      <c r="B804" s="68">
        <v>799</v>
      </c>
      <c r="C804" s="19">
        <v>1216</v>
      </c>
      <c r="D804" s="69">
        <v>170917</v>
      </c>
      <c r="E804" s="72" t="s">
        <v>2946</v>
      </c>
      <c r="F804" s="21" t="s">
        <v>3131</v>
      </c>
      <c r="G804" s="2" t="s">
        <v>33</v>
      </c>
      <c r="H804" s="47" t="s">
        <v>127</v>
      </c>
      <c r="I804" t="s">
        <v>2414</v>
      </c>
      <c r="J804" s="2" t="s">
        <v>402</v>
      </c>
      <c r="K804" s="21" t="s">
        <v>4301</v>
      </c>
      <c r="L804" s="3" t="s">
        <v>417</v>
      </c>
      <c r="M804" s="21"/>
      <c r="N804" s="2" t="s">
        <v>398</v>
      </c>
      <c r="O804" s="35" t="s">
        <v>2768</v>
      </c>
      <c r="P804" s="3" t="s">
        <v>48</v>
      </c>
      <c r="Q804" s="3" t="s">
        <v>2957</v>
      </c>
      <c r="R804" s="45" t="s">
        <v>2957</v>
      </c>
      <c r="S804" s="3" t="s">
        <v>2957</v>
      </c>
      <c r="T804" s="5">
        <v>44776</v>
      </c>
      <c r="U804" s="5">
        <v>44776</v>
      </c>
      <c r="V804" s="12" t="s">
        <v>3447</v>
      </c>
      <c r="W804" s="5" t="s">
        <v>853</v>
      </c>
      <c r="X804" s="5"/>
      <c r="Y804" s="5" t="s">
        <v>853</v>
      </c>
      <c r="Z804" s="5"/>
      <c r="AA804" s="35"/>
      <c r="AB804" s="51" t="s">
        <v>4926</v>
      </c>
      <c r="AC804" s="51" t="s">
        <v>4927</v>
      </c>
      <c r="AD804" s="51" t="s">
        <v>4927</v>
      </c>
    </row>
    <row r="805" spans="1:31" ht="15" customHeight="1" x14ac:dyDescent="0.3">
      <c r="B805" s="68">
        <v>800</v>
      </c>
      <c r="C805" s="19">
        <v>1214</v>
      </c>
      <c r="D805" s="69">
        <v>170918</v>
      </c>
      <c r="E805" s="72" t="s">
        <v>4302</v>
      </c>
      <c r="F805" s="21" t="s">
        <v>3132</v>
      </c>
      <c r="G805" s="2" t="s">
        <v>33</v>
      </c>
      <c r="H805" s="47" t="s">
        <v>127</v>
      </c>
      <c r="I805" s="21" t="s">
        <v>2417</v>
      </c>
      <c r="J805" s="21" t="s">
        <v>402</v>
      </c>
      <c r="K805" s="49" t="s">
        <v>4303</v>
      </c>
      <c r="L805" s="3" t="s">
        <v>280</v>
      </c>
      <c r="M805" s="21"/>
      <c r="N805" s="35" t="s">
        <v>398</v>
      </c>
      <c r="O805" s="35" t="s">
        <v>2529</v>
      </c>
      <c r="P805" s="3" t="s">
        <v>50</v>
      </c>
      <c r="Q805" s="3" t="s">
        <v>43</v>
      </c>
      <c r="R805" s="45">
        <v>44711</v>
      </c>
      <c r="S805" s="3" t="s">
        <v>4304</v>
      </c>
      <c r="T805" s="5">
        <v>44785</v>
      </c>
      <c r="U805" s="5">
        <v>45112</v>
      </c>
      <c r="V805" s="12" t="s">
        <v>3447</v>
      </c>
      <c r="W805" s="5" t="s">
        <v>853</v>
      </c>
      <c r="X805" s="5"/>
      <c r="Y805" s="5" t="s">
        <v>853</v>
      </c>
      <c r="Z805" s="5"/>
      <c r="AA805" s="35"/>
      <c r="AB805" s="51" t="s">
        <v>4926</v>
      </c>
      <c r="AC805" s="51" t="s">
        <v>4927</v>
      </c>
      <c r="AD805" s="51" t="s">
        <v>4927</v>
      </c>
    </row>
    <row r="806" spans="1:31" ht="15" customHeight="1" x14ac:dyDescent="0.3">
      <c r="B806" s="68">
        <v>801</v>
      </c>
      <c r="C806" s="19">
        <v>1222</v>
      </c>
      <c r="D806" s="69">
        <v>170919</v>
      </c>
      <c r="E806" s="72" t="s">
        <v>4305</v>
      </c>
      <c r="F806" s="2" t="s">
        <v>234</v>
      </c>
      <c r="G806" s="2" t="s">
        <v>33</v>
      </c>
      <c r="H806" s="27" t="s">
        <v>127</v>
      </c>
      <c r="I806" s="21" t="s">
        <v>2414</v>
      </c>
      <c r="J806" s="2" t="s">
        <v>402</v>
      </c>
      <c r="K806" s="48" t="s">
        <v>4306</v>
      </c>
      <c r="L806" s="3" t="s">
        <v>417</v>
      </c>
      <c r="M806" s="21"/>
      <c r="N806" s="2" t="s">
        <v>398</v>
      </c>
      <c r="O806" s="35" t="s">
        <v>1442</v>
      </c>
      <c r="P806" s="3" t="s">
        <v>48</v>
      </c>
      <c r="Q806" s="3" t="s">
        <v>2957</v>
      </c>
      <c r="R806" s="45" t="s">
        <v>2957</v>
      </c>
      <c r="S806" s="3" t="s">
        <v>2957</v>
      </c>
      <c r="T806" s="5">
        <v>44914</v>
      </c>
      <c r="U806" s="5">
        <v>45055</v>
      </c>
      <c r="V806" s="12" t="s">
        <v>3447</v>
      </c>
      <c r="W806" s="5" t="s">
        <v>853</v>
      </c>
      <c r="X806" s="5"/>
      <c r="Y806" s="5" t="s">
        <v>853</v>
      </c>
      <c r="Z806" s="5"/>
      <c r="AA806" s="35"/>
      <c r="AB806" s="51" t="s">
        <v>4926</v>
      </c>
      <c r="AC806" s="51" t="s">
        <v>4927</v>
      </c>
      <c r="AD806" s="51" t="s">
        <v>4927</v>
      </c>
    </row>
    <row r="807" spans="1:31" ht="15" customHeight="1" x14ac:dyDescent="0.3">
      <c r="B807" s="68">
        <v>802</v>
      </c>
      <c r="C807" s="19">
        <v>1231</v>
      </c>
      <c r="D807" s="69">
        <v>170920</v>
      </c>
      <c r="E807" s="72" t="s">
        <v>2585</v>
      </c>
      <c r="F807" s="21" t="s">
        <v>4307</v>
      </c>
      <c r="G807" s="21" t="s">
        <v>33</v>
      </c>
      <c r="H807" s="27" t="s">
        <v>127</v>
      </c>
      <c r="I807" s="21" t="s">
        <v>2688</v>
      </c>
      <c r="J807" t="s">
        <v>402</v>
      </c>
      <c r="K807" s="21" t="s">
        <v>4308</v>
      </c>
      <c r="L807" s="3" t="s">
        <v>280</v>
      </c>
      <c r="M807" s="21"/>
      <c r="N807" s="21" t="s">
        <v>639</v>
      </c>
      <c r="O807" s="35" t="s">
        <v>2346</v>
      </c>
      <c r="P807" s="3" t="s">
        <v>48</v>
      </c>
      <c r="Q807" s="3" t="s">
        <v>2957</v>
      </c>
      <c r="R807" s="45" t="s">
        <v>2957</v>
      </c>
      <c r="S807" s="3" t="s">
        <v>2957</v>
      </c>
      <c r="T807" s="5">
        <v>44984</v>
      </c>
      <c r="U807" s="5">
        <v>45180</v>
      </c>
      <c r="V807" s="12" t="s">
        <v>3494</v>
      </c>
      <c r="W807" s="5" t="s">
        <v>853</v>
      </c>
      <c r="X807" s="5"/>
      <c r="Y807" s="5"/>
      <c r="Z807" s="5"/>
      <c r="AA807" s="35"/>
      <c r="AB807" s="51" t="s">
        <v>4926</v>
      </c>
      <c r="AC807" s="51" t="s">
        <v>4927</v>
      </c>
      <c r="AD807" s="51" t="s">
        <v>4927</v>
      </c>
    </row>
    <row r="808" spans="1:31" ht="15" customHeight="1" x14ac:dyDescent="0.3">
      <c r="B808" s="68">
        <v>803</v>
      </c>
      <c r="C808" s="19">
        <v>1232</v>
      </c>
      <c r="D808" s="69">
        <v>170921</v>
      </c>
      <c r="E808" s="72" t="s">
        <v>4309</v>
      </c>
      <c r="F808" s="21" t="s">
        <v>4310</v>
      </c>
      <c r="G808" s="21" t="s">
        <v>33</v>
      </c>
      <c r="H808" s="27" t="s">
        <v>127</v>
      </c>
      <c r="I808" s="21" t="s">
        <v>2414</v>
      </c>
      <c r="J808" t="s">
        <v>402</v>
      </c>
      <c r="K808" s="21" t="s">
        <v>4311</v>
      </c>
      <c r="L808" s="120" t="s">
        <v>242</v>
      </c>
      <c r="M808" s="21"/>
      <c r="N808" s="2" t="s">
        <v>398</v>
      </c>
      <c r="O808" s="35" t="s">
        <v>1839</v>
      </c>
      <c r="P808" s="3" t="s">
        <v>48</v>
      </c>
      <c r="Q808" s="3" t="s">
        <v>2957</v>
      </c>
      <c r="R808" s="45" t="s">
        <v>2957</v>
      </c>
      <c r="S808" s="3" t="s">
        <v>2957</v>
      </c>
      <c r="T808" s="5">
        <v>45012</v>
      </c>
      <c r="U808" s="5">
        <v>45271</v>
      </c>
      <c r="V808" s="12" t="s">
        <v>3494</v>
      </c>
      <c r="W808" s="5" t="s">
        <v>853</v>
      </c>
      <c r="X808" s="5"/>
      <c r="Y808" s="5"/>
      <c r="Z808" s="5"/>
      <c r="AA808" s="35"/>
      <c r="AB808" s="51" t="s">
        <v>4926</v>
      </c>
      <c r="AC808" s="51" t="s">
        <v>4927</v>
      </c>
      <c r="AD808" s="51" t="s">
        <v>4927</v>
      </c>
    </row>
    <row r="809" spans="1:31" ht="15" customHeight="1" x14ac:dyDescent="0.3">
      <c r="B809" s="68">
        <v>804</v>
      </c>
      <c r="D809" s="69">
        <v>170922</v>
      </c>
      <c r="E809" s="72" t="s">
        <v>1632</v>
      </c>
      <c r="F809" t="s">
        <v>1633</v>
      </c>
      <c r="G809" t="s">
        <v>33</v>
      </c>
      <c r="H809" t="s">
        <v>4312</v>
      </c>
      <c r="I809" s="21" t="s">
        <v>2428</v>
      </c>
      <c r="J809" t="s">
        <v>402</v>
      </c>
      <c r="K809" s="21" t="s">
        <v>5058</v>
      </c>
      <c r="L809" s="51" t="s">
        <v>280</v>
      </c>
      <c r="N809" t="s">
        <v>639</v>
      </c>
      <c r="O809" t="s">
        <v>640</v>
      </c>
      <c r="P809" s="51" t="s">
        <v>48</v>
      </c>
      <c r="Q809" s="51" t="s">
        <v>2957</v>
      </c>
      <c r="R809" t="s">
        <v>2957</v>
      </c>
      <c r="S809" t="s">
        <v>2957</v>
      </c>
      <c r="T809" s="121">
        <v>45089</v>
      </c>
      <c r="U809" s="121">
        <v>45089</v>
      </c>
      <c r="V809" t="s">
        <v>3494</v>
      </c>
      <c r="W809" t="s">
        <v>853</v>
      </c>
      <c r="AA809" s="6" t="s">
        <v>3495</v>
      </c>
      <c r="AB809" t="s">
        <v>4926</v>
      </c>
    </row>
    <row r="810" spans="1:31" ht="15" customHeight="1" x14ac:dyDescent="0.3">
      <c r="B810" s="68">
        <v>805</v>
      </c>
      <c r="D810" s="69">
        <v>170923</v>
      </c>
      <c r="E810" s="122" t="s">
        <v>4313</v>
      </c>
      <c r="F810" s="21" t="s">
        <v>4314</v>
      </c>
      <c r="G810" s="21" t="s">
        <v>33</v>
      </c>
      <c r="H810" s="21" t="s">
        <v>127</v>
      </c>
      <c r="I810" s="21" t="s">
        <v>2428</v>
      </c>
      <c r="J810" s="21" t="s">
        <v>402</v>
      </c>
      <c r="K810" s="21" t="s">
        <v>4315</v>
      </c>
      <c r="L810" s="24" t="s">
        <v>242</v>
      </c>
      <c r="M810" s="21"/>
      <c r="N810" s="21" t="s">
        <v>327</v>
      </c>
      <c r="O810" s="21" t="s">
        <v>1083</v>
      </c>
      <c r="P810" s="24" t="s">
        <v>50</v>
      </c>
      <c r="Q810" s="24" t="s">
        <v>43</v>
      </c>
      <c r="R810" s="45">
        <v>44553</v>
      </c>
      <c r="S810" s="24" t="s">
        <v>4316</v>
      </c>
      <c r="T810" s="5">
        <v>45084</v>
      </c>
      <c r="U810" s="5">
        <v>45196</v>
      </c>
      <c r="V810" s="24" t="s">
        <v>3494</v>
      </c>
      <c r="W810" s="24" t="s">
        <v>853</v>
      </c>
      <c r="X810" s="21"/>
      <c r="Y810" s="21"/>
      <c r="Z810" s="21"/>
      <c r="AA810" s="123" t="s">
        <v>3495</v>
      </c>
      <c r="AB810" s="51" t="s">
        <v>4926</v>
      </c>
      <c r="AC810" s="51" t="s">
        <v>4927</v>
      </c>
      <c r="AD810" s="51" t="s">
        <v>4927</v>
      </c>
    </row>
    <row r="811" spans="1:31" ht="15" customHeight="1" x14ac:dyDescent="0.3">
      <c r="B811" s="68">
        <v>806</v>
      </c>
      <c r="D811" s="88">
        <v>170924</v>
      </c>
      <c r="E811" s="124" t="s">
        <v>4317</v>
      </c>
      <c r="F811" s="2" t="s">
        <v>4318</v>
      </c>
      <c r="G811" t="s">
        <v>33</v>
      </c>
      <c r="H811" t="s">
        <v>127</v>
      </c>
      <c r="I811" s="21" t="s">
        <v>2414</v>
      </c>
      <c r="J811" s="2" t="s">
        <v>402</v>
      </c>
      <c r="K811" s="21" t="s">
        <v>4319</v>
      </c>
      <c r="L811" s="24" t="s">
        <v>280</v>
      </c>
      <c r="N811" s="2" t="s">
        <v>398</v>
      </c>
      <c r="O811" s="21" t="s">
        <v>537</v>
      </c>
      <c r="P811" s="3" t="s">
        <v>48</v>
      </c>
      <c r="Q811" s="3" t="s">
        <v>2957</v>
      </c>
      <c r="R811" s="5" t="s">
        <v>2957</v>
      </c>
      <c r="S811" s="3" t="s">
        <v>2957</v>
      </c>
      <c r="T811" s="5">
        <v>45090</v>
      </c>
      <c r="U811" s="5">
        <v>45090</v>
      </c>
      <c r="V811" s="12" t="s">
        <v>3494</v>
      </c>
      <c r="W811" s="5" t="s">
        <v>853</v>
      </c>
      <c r="AA811" s="35" t="s">
        <v>3495</v>
      </c>
      <c r="AB811" s="51" t="s">
        <v>4926</v>
      </c>
      <c r="AC811" s="51" t="s">
        <v>4927</v>
      </c>
      <c r="AD811" s="51" t="s">
        <v>4927</v>
      </c>
    </row>
    <row r="812" spans="1:31" ht="15" customHeight="1" x14ac:dyDescent="0.3">
      <c r="B812" s="68">
        <v>807</v>
      </c>
      <c r="C812" s="2"/>
      <c r="D812" s="69">
        <v>170925</v>
      </c>
      <c r="E812" s="72" t="s">
        <v>506</v>
      </c>
      <c r="F812" s="7" t="s">
        <v>4320</v>
      </c>
      <c r="G812" s="21" t="s">
        <v>33</v>
      </c>
      <c r="H812" s="21" t="s">
        <v>127</v>
      </c>
      <c r="I812" s="21" t="s">
        <v>2417</v>
      </c>
      <c r="J812" s="3" t="s">
        <v>402</v>
      </c>
      <c r="K812" s="21" t="s">
        <v>4321</v>
      </c>
      <c r="L812" s="3" t="s">
        <v>242</v>
      </c>
      <c r="M812" s="3" t="s">
        <v>243</v>
      </c>
      <c r="N812" s="3" t="s">
        <v>398</v>
      </c>
      <c r="O812" s="2" t="s">
        <v>1723</v>
      </c>
      <c r="P812" s="3" t="s">
        <v>48</v>
      </c>
      <c r="Q812" s="3" t="s">
        <v>2957</v>
      </c>
      <c r="R812" s="2" t="s">
        <v>2957</v>
      </c>
      <c r="S812" s="2" t="s">
        <v>2957</v>
      </c>
      <c r="T812" s="5">
        <v>45156</v>
      </c>
      <c r="U812" s="5">
        <v>45156</v>
      </c>
      <c r="V812" s="5" t="s">
        <v>3494</v>
      </c>
      <c r="W812" s="24" t="s">
        <v>853</v>
      </c>
      <c r="X812" s="2"/>
      <c r="Y812" s="2"/>
      <c r="Z812" s="2"/>
      <c r="AA812" s="35" t="s">
        <v>4322</v>
      </c>
      <c r="AB812" s="51" t="s">
        <v>4926</v>
      </c>
      <c r="AC812" s="51" t="s">
        <v>4927</v>
      </c>
      <c r="AD812" s="51" t="s">
        <v>4927</v>
      </c>
    </row>
    <row r="813" spans="1:31" ht="15" customHeight="1" x14ac:dyDescent="0.3">
      <c r="A813" s="7"/>
      <c r="B813" s="125">
        <v>808</v>
      </c>
      <c r="C813" s="7"/>
      <c r="D813" s="126">
        <v>150863</v>
      </c>
      <c r="E813" s="122" t="s">
        <v>5059</v>
      </c>
      <c r="F813" s="7" t="s">
        <v>5060</v>
      </c>
      <c r="G813" s="21" t="s">
        <v>32</v>
      </c>
      <c r="H813" s="7" t="s">
        <v>112</v>
      </c>
      <c r="I813" s="21" t="s">
        <v>1499</v>
      </c>
      <c r="J813" s="23" t="s">
        <v>1492</v>
      </c>
      <c r="K813" s="21" t="s">
        <v>5061</v>
      </c>
      <c r="L813" s="7" t="s">
        <v>417</v>
      </c>
      <c r="M813" s="7" t="s">
        <v>312</v>
      </c>
      <c r="N813" s="21" t="s">
        <v>398</v>
      </c>
      <c r="O813" s="32" t="s">
        <v>2892</v>
      </c>
      <c r="P813" s="7" t="s">
        <v>48</v>
      </c>
      <c r="Q813" s="3" t="s">
        <v>2957</v>
      </c>
      <c r="R813" s="45" t="s">
        <v>2957</v>
      </c>
      <c r="S813" s="3" t="s">
        <v>2957</v>
      </c>
      <c r="T813" s="5">
        <v>45110</v>
      </c>
      <c r="U813" s="5">
        <v>45110</v>
      </c>
      <c r="V813" s="5" t="s">
        <v>3494</v>
      </c>
      <c r="W813" s="24" t="s">
        <v>853</v>
      </c>
      <c r="X813" s="7"/>
      <c r="Y813" s="7"/>
      <c r="Z813" s="7"/>
      <c r="AA813" s="35" t="s">
        <v>3495</v>
      </c>
      <c r="AB813" s="51" t="s">
        <v>4926</v>
      </c>
      <c r="AC813" s="7"/>
      <c r="AD813" s="7"/>
      <c r="AE813" s="7"/>
    </row>
    <row r="814" spans="1:31" ht="15" customHeight="1" x14ac:dyDescent="0.3">
      <c r="B814" s="127">
        <v>809</v>
      </c>
      <c r="C814" s="19">
        <v>1</v>
      </c>
      <c r="D814" s="69">
        <v>110001</v>
      </c>
      <c r="E814" s="70" t="s">
        <v>236</v>
      </c>
      <c r="F814" s="21" t="s">
        <v>237</v>
      </c>
      <c r="G814" s="21" t="s">
        <v>30</v>
      </c>
      <c r="H814" s="22" t="s">
        <v>47</v>
      </c>
      <c r="I814" s="23" t="s">
        <v>239</v>
      </c>
      <c r="J814" s="23" t="s">
        <v>240</v>
      </c>
      <c r="K814" s="21" t="s">
        <v>241</v>
      </c>
      <c r="L814" s="24" t="s">
        <v>242</v>
      </c>
      <c r="M814" s="21" t="s">
        <v>243</v>
      </c>
      <c r="N814" s="21" t="s">
        <v>244</v>
      </c>
      <c r="O814" s="21" t="s">
        <v>245</v>
      </c>
      <c r="P814" s="3" t="s">
        <v>50</v>
      </c>
      <c r="Q814" s="3" t="s">
        <v>43</v>
      </c>
      <c r="R814" s="45">
        <v>44896</v>
      </c>
      <c r="S814" s="3" t="s">
        <v>4323</v>
      </c>
      <c r="T814" s="5">
        <v>44123</v>
      </c>
      <c r="U814" s="5">
        <v>45112</v>
      </c>
      <c r="V814" s="12"/>
      <c r="W814" s="5"/>
      <c r="X814" s="5"/>
      <c r="Y814" s="5" t="s">
        <v>853</v>
      </c>
      <c r="Z814" s="5"/>
      <c r="AA814" s="35"/>
      <c r="AB814" s="51" t="s">
        <v>4926</v>
      </c>
      <c r="AC814" s="51" t="s">
        <v>4926</v>
      </c>
      <c r="AD814" s="51" t="s">
        <v>4927</v>
      </c>
    </row>
    <row r="815" spans="1:31" ht="15" customHeight="1" x14ac:dyDescent="0.3">
      <c r="B815" s="127">
        <v>810</v>
      </c>
      <c r="C815" s="19">
        <v>2</v>
      </c>
      <c r="D815" s="69">
        <v>110002</v>
      </c>
      <c r="E815" s="70" t="s">
        <v>246</v>
      </c>
      <c r="F815" s="21" t="s">
        <v>46</v>
      </c>
      <c r="G815" s="21" t="s">
        <v>30</v>
      </c>
      <c r="H815" s="22" t="s">
        <v>47</v>
      </c>
      <c r="I815" s="23" t="s">
        <v>239</v>
      </c>
      <c r="J815" s="23" t="s">
        <v>240</v>
      </c>
      <c r="K815" s="21" t="s">
        <v>247</v>
      </c>
      <c r="L815" s="24" t="s">
        <v>242</v>
      </c>
      <c r="M815" s="21" t="s">
        <v>243</v>
      </c>
      <c r="N815" s="21" t="s">
        <v>248</v>
      </c>
      <c r="O815" s="21" t="s">
        <v>249</v>
      </c>
      <c r="P815" s="3" t="s">
        <v>50</v>
      </c>
      <c r="Q815" s="3" t="s">
        <v>43</v>
      </c>
      <c r="R815" s="45">
        <v>44923</v>
      </c>
      <c r="S815" s="3" t="s">
        <v>4324</v>
      </c>
      <c r="T815" s="5">
        <v>44137</v>
      </c>
      <c r="U815" s="5">
        <v>45231</v>
      </c>
      <c r="V815" s="12" t="s">
        <v>4066</v>
      </c>
      <c r="W815" s="5"/>
      <c r="X815" s="5"/>
      <c r="Y815" s="5" t="s">
        <v>853</v>
      </c>
      <c r="Z815" s="5"/>
      <c r="AA815" s="35"/>
      <c r="AB815" s="51" t="s">
        <v>4926</v>
      </c>
      <c r="AC815" s="51" t="s">
        <v>4926</v>
      </c>
      <c r="AD815" s="51" t="s">
        <v>4926</v>
      </c>
    </row>
    <row r="816" spans="1:31" ht="15" customHeight="1" x14ac:dyDescent="0.3">
      <c r="B816" s="127">
        <v>811</v>
      </c>
      <c r="C816" s="19">
        <v>3</v>
      </c>
      <c r="D816" s="69">
        <v>110003</v>
      </c>
      <c r="E816" s="70" t="s">
        <v>250</v>
      </c>
      <c r="F816" s="21" t="s">
        <v>251</v>
      </c>
      <c r="G816" s="21" t="s">
        <v>30</v>
      </c>
      <c r="H816" s="22" t="s">
        <v>47</v>
      </c>
      <c r="I816" s="23" t="s">
        <v>239</v>
      </c>
      <c r="J816" s="23" t="s">
        <v>240</v>
      </c>
      <c r="K816" s="21" t="s">
        <v>252</v>
      </c>
      <c r="L816" s="24" t="s">
        <v>242</v>
      </c>
      <c r="M816" s="21" t="s">
        <v>243</v>
      </c>
      <c r="N816" s="21" t="s">
        <v>244</v>
      </c>
      <c r="O816" s="21" t="s">
        <v>253</v>
      </c>
      <c r="P816" s="3" t="s">
        <v>50</v>
      </c>
      <c r="Q816" s="5" t="s">
        <v>43</v>
      </c>
      <c r="R816" s="45">
        <v>44834</v>
      </c>
      <c r="S816" s="3" t="s">
        <v>4325</v>
      </c>
      <c r="T816" s="5">
        <v>44126</v>
      </c>
      <c r="U816" s="5">
        <v>45182</v>
      </c>
      <c r="V816" s="12"/>
      <c r="W816" s="5"/>
      <c r="X816" s="5"/>
      <c r="Y816" s="5" t="s">
        <v>853</v>
      </c>
      <c r="Z816" s="5"/>
      <c r="AA816" s="35"/>
      <c r="AB816" s="51" t="s">
        <v>4926</v>
      </c>
      <c r="AC816" s="51" t="s">
        <v>4926</v>
      </c>
      <c r="AD816" s="51" t="s">
        <v>4926</v>
      </c>
    </row>
    <row r="817" spans="2:31" ht="15" customHeight="1" x14ac:dyDescent="0.3">
      <c r="B817" s="127">
        <v>812</v>
      </c>
      <c r="C817" s="73" t="s">
        <v>2957</v>
      </c>
      <c r="D817" s="74">
        <v>110004</v>
      </c>
      <c r="E817" s="75" t="s">
        <v>254</v>
      </c>
      <c r="F817" s="76" t="s">
        <v>3001</v>
      </c>
      <c r="G817" s="76" t="s">
        <v>30</v>
      </c>
      <c r="H817" s="77" t="s">
        <v>47</v>
      </c>
      <c r="I817" s="78" t="s">
        <v>239</v>
      </c>
      <c r="J817" s="78" t="s">
        <v>240</v>
      </c>
      <c r="K817" s="76" t="s">
        <v>255</v>
      </c>
      <c r="L817" s="79" t="s">
        <v>242</v>
      </c>
      <c r="M817" s="76" t="s">
        <v>256</v>
      </c>
      <c r="N817" s="76" t="s">
        <v>257</v>
      </c>
      <c r="O817" s="76" t="s">
        <v>258</v>
      </c>
      <c r="P817" s="80" t="s">
        <v>50</v>
      </c>
      <c r="Q817" s="80" t="s">
        <v>43</v>
      </c>
      <c r="R817" s="81">
        <v>44099</v>
      </c>
      <c r="S817" s="80" t="s">
        <v>259</v>
      </c>
      <c r="T817" s="82">
        <v>44027</v>
      </c>
      <c r="U817" s="82">
        <v>44677</v>
      </c>
      <c r="V817" s="83" t="s">
        <v>4326</v>
      </c>
      <c r="W817" s="80"/>
      <c r="X817" s="82" t="s">
        <v>853</v>
      </c>
      <c r="Y817" s="82" t="s">
        <v>853</v>
      </c>
      <c r="Z817" s="82"/>
      <c r="AA817" s="84" t="s">
        <v>4327</v>
      </c>
      <c r="AB817" s="92" t="s">
        <v>4927</v>
      </c>
      <c r="AC817" s="92" t="s">
        <v>4927</v>
      </c>
      <c r="AD817" s="92" t="s">
        <v>4927</v>
      </c>
    </row>
    <row r="818" spans="2:31" ht="15" customHeight="1" x14ac:dyDescent="0.3">
      <c r="B818" s="127">
        <v>813</v>
      </c>
      <c r="C818" s="19">
        <v>4</v>
      </c>
      <c r="D818" s="69">
        <v>110005</v>
      </c>
      <c r="E818" s="70" t="s">
        <v>260</v>
      </c>
      <c r="F818" s="21" t="s">
        <v>261</v>
      </c>
      <c r="G818" s="21" t="s">
        <v>30</v>
      </c>
      <c r="H818" s="22" t="s">
        <v>47</v>
      </c>
      <c r="I818" s="23" t="s">
        <v>239</v>
      </c>
      <c r="J818" s="23" t="s">
        <v>240</v>
      </c>
      <c r="K818" s="21" t="s">
        <v>262</v>
      </c>
      <c r="L818" s="24" t="s">
        <v>242</v>
      </c>
      <c r="M818" s="21" t="s">
        <v>256</v>
      </c>
      <c r="N818" s="21" t="s">
        <v>257</v>
      </c>
      <c r="O818" s="21" t="s">
        <v>258</v>
      </c>
      <c r="P818" s="3" t="s">
        <v>50</v>
      </c>
      <c r="Q818" s="3" t="s">
        <v>43</v>
      </c>
      <c r="R818" s="45">
        <v>43832</v>
      </c>
      <c r="S818" s="3" t="s">
        <v>263</v>
      </c>
      <c r="T818" s="5">
        <v>44102</v>
      </c>
      <c r="U818" s="5">
        <v>44775</v>
      </c>
      <c r="V818" s="12"/>
      <c r="W818" s="5"/>
      <c r="X818" s="5"/>
      <c r="Y818" s="5" t="s">
        <v>853</v>
      </c>
      <c r="Z818" s="5"/>
      <c r="AA818" s="35"/>
      <c r="AB818" s="51" t="s">
        <v>4926</v>
      </c>
      <c r="AC818" s="51" t="s">
        <v>4926</v>
      </c>
      <c r="AD818" s="51" t="s">
        <v>4926</v>
      </c>
      <c r="AE818" s="51" t="s">
        <v>4928</v>
      </c>
    </row>
    <row r="819" spans="2:31" ht="15" customHeight="1" x14ac:dyDescent="0.3">
      <c r="B819" s="127">
        <v>814</v>
      </c>
      <c r="C819" s="19">
        <v>5</v>
      </c>
      <c r="D819" s="69">
        <v>110006</v>
      </c>
      <c r="E819" s="70" t="s">
        <v>264</v>
      </c>
      <c r="F819" s="21" t="s">
        <v>3002</v>
      </c>
      <c r="G819" s="21" t="s">
        <v>30</v>
      </c>
      <c r="H819" s="22" t="s">
        <v>47</v>
      </c>
      <c r="I819" s="23" t="s">
        <v>239</v>
      </c>
      <c r="J819" s="23" t="s">
        <v>240</v>
      </c>
      <c r="K819" s="21" t="s">
        <v>265</v>
      </c>
      <c r="L819" s="24" t="s">
        <v>242</v>
      </c>
      <c r="M819" s="21" t="s">
        <v>266</v>
      </c>
      <c r="N819" s="21" t="s">
        <v>267</v>
      </c>
      <c r="O819" s="21" t="s">
        <v>268</v>
      </c>
      <c r="P819" s="3" t="s">
        <v>48</v>
      </c>
      <c r="Q819" s="3" t="s">
        <v>2957</v>
      </c>
      <c r="R819" s="45" t="s">
        <v>2957</v>
      </c>
      <c r="S819" s="3" t="s">
        <v>2957</v>
      </c>
      <c r="T819" s="5">
        <v>44123</v>
      </c>
      <c r="U819" s="5">
        <v>44552</v>
      </c>
      <c r="V819" s="12" t="s">
        <v>4328</v>
      </c>
      <c r="W819" s="5"/>
      <c r="X819" s="5"/>
      <c r="Y819" s="5" t="s">
        <v>853</v>
      </c>
      <c r="Z819" s="5"/>
      <c r="AA819" s="35"/>
      <c r="AB819" s="51" t="s">
        <v>4926</v>
      </c>
      <c r="AC819" s="51" t="s">
        <v>4927</v>
      </c>
      <c r="AD819" s="51" t="s">
        <v>4927</v>
      </c>
    </row>
    <row r="820" spans="2:31" ht="15" customHeight="1" x14ac:dyDescent="0.3">
      <c r="B820" s="127">
        <v>815</v>
      </c>
      <c r="C820" s="19">
        <v>6</v>
      </c>
      <c r="D820" s="69">
        <v>110009</v>
      </c>
      <c r="E820" s="70" t="s">
        <v>269</v>
      </c>
      <c r="F820" s="21" t="s">
        <v>270</v>
      </c>
      <c r="G820" s="21" t="s">
        <v>30</v>
      </c>
      <c r="H820" s="22" t="s">
        <v>47</v>
      </c>
      <c r="I820" s="23" t="s">
        <v>239</v>
      </c>
      <c r="J820" s="23" t="s">
        <v>240</v>
      </c>
      <c r="K820" s="21" t="s">
        <v>271</v>
      </c>
      <c r="L820" s="24" t="s">
        <v>242</v>
      </c>
      <c r="M820" s="21" t="s">
        <v>243</v>
      </c>
      <c r="N820" s="21" t="s">
        <v>267</v>
      </c>
      <c r="O820" s="21" t="s">
        <v>268</v>
      </c>
      <c r="P820" s="3" t="s">
        <v>48</v>
      </c>
      <c r="Q820" s="3" t="s">
        <v>2957</v>
      </c>
      <c r="R820" s="45" t="s">
        <v>2957</v>
      </c>
      <c r="S820" s="3" t="s">
        <v>2957</v>
      </c>
      <c r="T820" s="5">
        <v>44123</v>
      </c>
      <c r="U820" s="5">
        <v>44868</v>
      </c>
      <c r="V820" s="12"/>
      <c r="W820" s="5"/>
      <c r="X820" s="5"/>
      <c r="Y820" s="5" t="s">
        <v>853</v>
      </c>
      <c r="Z820" s="5"/>
      <c r="AA820" s="35"/>
      <c r="AB820" s="51" t="s">
        <v>4926</v>
      </c>
      <c r="AC820" s="51" t="s">
        <v>4926</v>
      </c>
      <c r="AD820" s="51" t="s">
        <v>4927</v>
      </c>
    </row>
    <row r="821" spans="2:31" ht="15" customHeight="1" x14ac:dyDescent="0.3">
      <c r="B821" s="127">
        <v>816</v>
      </c>
      <c r="C821" s="26">
        <v>7</v>
      </c>
      <c r="D821" s="71">
        <v>110010</v>
      </c>
      <c r="E821" s="72" t="s">
        <v>272</v>
      </c>
      <c r="F821" s="21" t="s">
        <v>273</v>
      </c>
      <c r="G821" s="21" t="s">
        <v>30</v>
      </c>
      <c r="H821" s="27" t="s">
        <v>47</v>
      </c>
      <c r="I821" s="21" t="s">
        <v>239</v>
      </c>
      <c r="J821" s="21" t="s">
        <v>240</v>
      </c>
      <c r="K821" s="21" t="s">
        <v>274</v>
      </c>
      <c r="L821" s="24" t="s">
        <v>242</v>
      </c>
      <c r="M821" s="21" t="s">
        <v>243</v>
      </c>
      <c r="N821" s="21" t="s">
        <v>275</v>
      </c>
      <c r="O821" s="21" t="s">
        <v>276</v>
      </c>
      <c r="P821" s="3" t="s">
        <v>50</v>
      </c>
      <c r="Q821" s="3" t="s">
        <v>43</v>
      </c>
      <c r="R821" s="45">
        <v>44187</v>
      </c>
      <c r="S821" s="3" t="s">
        <v>277</v>
      </c>
      <c r="T821" s="5">
        <v>44137</v>
      </c>
      <c r="U821" s="5">
        <v>44970</v>
      </c>
      <c r="V821" s="12"/>
      <c r="W821" s="5"/>
      <c r="X821" s="5"/>
      <c r="Y821" s="5" t="s">
        <v>853</v>
      </c>
      <c r="Z821" s="5"/>
      <c r="AA821" s="35"/>
      <c r="AB821" s="51" t="s">
        <v>4926</v>
      </c>
      <c r="AC821" s="51" t="s">
        <v>4926</v>
      </c>
      <c r="AD821" s="51" t="s">
        <v>4926</v>
      </c>
    </row>
    <row r="822" spans="2:31" ht="15" customHeight="1" x14ac:dyDescent="0.3">
      <c r="B822" s="127">
        <v>817</v>
      </c>
      <c r="C822" s="19">
        <v>8</v>
      </c>
      <c r="D822" s="69">
        <v>110011</v>
      </c>
      <c r="E822" s="70" t="s">
        <v>278</v>
      </c>
      <c r="F822" s="21" t="s">
        <v>49</v>
      </c>
      <c r="G822" s="21" t="s">
        <v>30</v>
      </c>
      <c r="H822" s="22" t="s">
        <v>47</v>
      </c>
      <c r="I822" s="23" t="s">
        <v>239</v>
      </c>
      <c r="J822" s="23" t="s">
        <v>240</v>
      </c>
      <c r="K822" s="21" t="s">
        <v>462</v>
      </c>
      <c r="L822" s="24" t="s">
        <v>242</v>
      </c>
      <c r="M822" s="21" t="s">
        <v>243</v>
      </c>
      <c r="N822" s="21" t="s">
        <v>244</v>
      </c>
      <c r="O822" s="21" t="s">
        <v>285</v>
      </c>
      <c r="P822" s="3" t="s">
        <v>50</v>
      </c>
      <c r="Q822" s="3" t="s">
        <v>43</v>
      </c>
      <c r="R822" s="45">
        <v>44923</v>
      </c>
      <c r="S822" s="3"/>
      <c r="T822" s="5">
        <v>44123</v>
      </c>
      <c r="U822" s="5">
        <v>44914</v>
      </c>
      <c r="V822" s="12"/>
      <c r="W822" s="5"/>
      <c r="X822" s="5"/>
      <c r="Y822" s="5" t="s">
        <v>853</v>
      </c>
      <c r="Z822" s="5"/>
      <c r="AA822" s="35"/>
      <c r="AB822" s="51" t="s">
        <v>4926</v>
      </c>
      <c r="AC822" s="51" t="s">
        <v>4927</v>
      </c>
      <c r="AD822" s="51" t="s">
        <v>4927</v>
      </c>
    </row>
    <row r="823" spans="2:31" ht="15" customHeight="1" x14ac:dyDescent="0.3">
      <c r="B823" s="127">
        <v>818</v>
      </c>
      <c r="C823" s="26">
        <v>9</v>
      </c>
      <c r="D823" s="71">
        <v>110013</v>
      </c>
      <c r="E823" s="72" t="s">
        <v>281</v>
      </c>
      <c r="F823" s="21" t="s">
        <v>4329</v>
      </c>
      <c r="G823" s="21" t="s">
        <v>30</v>
      </c>
      <c r="H823" s="27" t="s">
        <v>47</v>
      </c>
      <c r="I823" s="21" t="s">
        <v>239</v>
      </c>
      <c r="J823" s="21" t="s">
        <v>240</v>
      </c>
      <c r="K823" s="21" t="s">
        <v>282</v>
      </c>
      <c r="L823" s="24" t="s">
        <v>242</v>
      </c>
      <c r="M823" s="21" t="s">
        <v>243</v>
      </c>
      <c r="N823" s="21" t="s">
        <v>244</v>
      </c>
      <c r="O823" s="21" t="s">
        <v>276</v>
      </c>
      <c r="P823" s="3" t="s">
        <v>50</v>
      </c>
      <c r="Q823" s="3" t="s">
        <v>43</v>
      </c>
      <c r="R823" s="45">
        <v>44263</v>
      </c>
      <c r="S823" s="3" t="s">
        <v>283</v>
      </c>
      <c r="T823" s="5">
        <v>44081</v>
      </c>
      <c r="U823" s="5">
        <v>45154</v>
      </c>
      <c r="V823" s="12"/>
      <c r="W823" s="5"/>
      <c r="X823" s="5"/>
      <c r="Y823" s="5" t="s">
        <v>853</v>
      </c>
      <c r="Z823" s="5"/>
      <c r="AA823" s="35"/>
      <c r="AB823" s="51" t="s">
        <v>4926</v>
      </c>
      <c r="AC823" s="51" t="s">
        <v>4927</v>
      </c>
      <c r="AD823" s="51" t="s">
        <v>4927</v>
      </c>
      <c r="AE823" t="s">
        <v>4928</v>
      </c>
    </row>
    <row r="824" spans="2:31" ht="15" customHeight="1" x14ac:dyDescent="0.3">
      <c r="B824" s="127">
        <v>819</v>
      </c>
      <c r="C824" s="19">
        <v>10</v>
      </c>
      <c r="D824" s="69">
        <v>110014</v>
      </c>
      <c r="E824" s="70" t="s">
        <v>281</v>
      </c>
      <c r="F824" s="21" t="s">
        <v>51</v>
      </c>
      <c r="G824" s="21" t="s">
        <v>30</v>
      </c>
      <c r="H824" s="22" t="s">
        <v>47</v>
      </c>
      <c r="I824" s="23" t="s">
        <v>239</v>
      </c>
      <c r="J824" s="23" t="s">
        <v>240</v>
      </c>
      <c r="K824" s="21" t="s">
        <v>284</v>
      </c>
      <c r="L824" s="24" t="s">
        <v>242</v>
      </c>
      <c r="M824" s="21" t="s">
        <v>243</v>
      </c>
      <c r="N824" s="21" t="s">
        <v>244</v>
      </c>
      <c r="O824" s="21" t="s">
        <v>285</v>
      </c>
      <c r="P824" s="3" t="s">
        <v>50</v>
      </c>
      <c r="Q824" s="3" t="s">
        <v>43</v>
      </c>
      <c r="R824" s="45">
        <v>44810</v>
      </c>
      <c r="S824" s="3" t="s">
        <v>2977</v>
      </c>
      <c r="T824" s="5">
        <v>44137</v>
      </c>
      <c r="U824" s="5">
        <v>45112</v>
      </c>
      <c r="V824" s="5"/>
      <c r="W824" s="5"/>
      <c r="X824" s="5"/>
      <c r="Y824" s="5" t="s">
        <v>853</v>
      </c>
      <c r="Z824" s="5"/>
      <c r="AA824" s="35"/>
      <c r="AB824" s="51" t="s">
        <v>4926</v>
      </c>
      <c r="AC824" s="51" t="s">
        <v>4926</v>
      </c>
      <c r="AD824" s="51" t="s">
        <v>4926</v>
      </c>
    </row>
    <row r="825" spans="2:31" ht="15" customHeight="1" x14ac:dyDescent="0.3">
      <c r="B825" s="127">
        <v>820</v>
      </c>
      <c r="C825" s="19">
        <v>11</v>
      </c>
      <c r="D825" s="69">
        <v>110015</v>
      </c>
      <c r="E825" s="70" t="s">
        <v>286</v>
      </c>
      <c r="F825" s="21" t="s">
        <v>4330</v>
      </c>
      <c r="G825" s="21" t="s">
        <v>30</v>
      </c>
      <c r="H825" s="22" t="s">
        <v>47</v>
      </c>
      <c r="I825" s="23" t="s">
        <v>239</v>
      </c>
      <c r="J825" s="23" t="s">
        <v>240</v>
      </c>
      <c r="K825" s="21" t="s">
        <v>287</v>
      </c>
      <c r="L825" s="24" t="s">
        <v>242</v>
      </c>
      <c r="M825" s="21" t="s">
        <v>243</v>
      </c>
      <c r="N825" s="21" t="s">
        <v>275</v>
      </c>
      <c r="O825" s="21" t="s">
        <v>276</v>
      </c>
      <c r="P825" s="3" t="s">
        <v>50</v>
      </c>
      <c r="Q825" s="3" t="s">
        <v>43</v>
      </c>
      <c r="R825" s="45">
        <v>44924</v>
      </c>
      <c r="S825" s="3" t="s">
        <v>4331</v>
      </c>
      <c r="T825" s="5">
        <v>44131</v>
      </c>
      <c r="U825" s="5">
        <v>45224</v>
      </c>
      <c r="V825" s="12" t="s">
        <v>4332</v>
      </c>
      <c r="W825" s="5"/>
      <c r="X825" s="5"/>
      <c r="Y825" s="5" t="s">
        <v>853</v>
      </c>
      <c r="Z825" s="5"/>
      <c r="AA825" s="35"/>
      <c r="AB825" s="51" t="s">
        <v>4926</v>
      </c>
      <c r="AC825" s="51" t="s">
        <v>4926</v>
      </c>
      <c r="AD825" s="51" t="s">
        <v>4927</v>
      </c>
    </row>
    <row r="826" spans="2:31" ht="15" customHeight="1" x14ac:dyDescent="0.3">
      <c r="B826" s="127">
        <v>821</v>
      </c>
      <c r="C826" s="19">
        <v>12</v>
      </c>
      <c r="D826" s="69">
        <v>110016</v>
      </c>
      <c r="E826" s="70" t="s">
        <v>281</v>
      </c>
      <c r="F826" s="21" t="s">
        <v>288</v>
      </c>
      <c r="G826" s="21" t="s">
        <v>30</v>
      </c>
      <c r="H826" s="22" t="s">
        <v>47</v>
      </c>
      <c r="I826" s="23" t="s">
        <v>239</v>
      </c>
      <c r="J826" s="23" t="s">
        <v>240</v>
      </c>
      <c r="K826" s="21" t="s">
        <v>289</v>
      </c>
      <c r="L826" s="24" t="s">
        <v>242</v>
      </c>
      <c r="M826" s="21" t="s">
        <v>243</v>
      </c>
      <c r="N826" s="21" t="s">
        <v>275</v>
      </c>
      <c r="O826" s="21" t="s">
        <v>276</v>
      </c>
      <c r="P826" s="3" t="s">
        <v>50</v>
      </c>
      <c r="Q826" s="3" t="s">
        <v>43</v>
      </c>
      <c r="R826" s="45">
        <v>44378</v>
      </c>
      <c r="S826" s="3" t="s">
        <v>4333</v>
      </c>
      <c r="T826" s="5">
        <v>44137</v>
      </c>
      <c r="U826" s="5">
        <v>44938</v>
      </c>
      <c r="V826" s="12"/>
      <c r="W826" s="5"/>
      <c r="X826" s="5"/>
      <c r="Y826" s="5" t="s">
        <v>853</v>
      </c>
      <c r="Z826" s="5"/>
      <c r="AA826" s="35"/>
      <c r="AB826" s="51" t="s">
        <v>4926</v>
      </c>
      <c r="AC826" s="51" t="s">
        <v>4926</v>
      </c>
      <c r="AD826" s="51" t="s">
        <v>4927</v>
      </c>
    </row>
    <row r="827" spans="2:31" ht="15" customHeight="1" x14ac:dyDescent="0.3">
      <c r="B827" s="127">
        <v>822</v>
      </c>
      <c r="C827" s="19">
        <v>13</v>
      </c>
      <c r="D827" s="69">
        <v>110019</v>
      </c>
      <c r="E827" s="70" t="s">
        <v>290</v>
      </c>
      <c r="F827" s="21" t="s">
        <v>5062</v>
      </c>
      <c r="G827" s="21" t="s">
        <v>30</v>
      </c>
      <c r="H827" s="22" t="s">
        <v>47</v>
      </c>
      <c r="I827" s="23" t="s">
        <v>239</v>
      </c>
      <c r="J827" s="23" t="s">
        <v>240</v>
      </c>
      <c r="K827" s="21" t="s">
        <v>291</v>
      </c>
      <c r="L827" s="24" t="s">
        <v>242</v>
      </c>
      <c r="M827" s="21" t="s">
        <v>243</v>
      </c>
      <c r="N827" s="21" t="s">
        <v>275</v>
      </c>
      <c r="O827" s="21" t="s">
        <v>276</v>
      </c>
      <c r="P827" s="3" t="s">
        <v>50</v>
      </c>
      <c r="Q827" s="3" t="s">
        <v>43</v>
      </c>
      <c r="R827" s="45">
        <v>44853</v>
      </c>
      <c r="S827" s="3" t="s">
        <v>4334</v>
      </c>
      <c r="T827" s="5">
        <v>44134</v>
      </c>
      <c r="U827" s="5">
        <v>45273</v>
      </c>
      <c r="V827" s="12"/>
      <c r="W827" s="5"/>
      <c r="X827" s="5"/>
      <c r="Y827" s="5" t="s">
        <v>853</v>
      </c>
      <c r="Z827" s="5"/>
      <c r="AA827" s="35"/>
      <c r="AB827" s="51" t="s">
        <v>4926</v>
      </c>
      <c r="AC827" s="51" t="s">
        <v>4926</v>
      </c>
      <c r="AD827" s="51" t="s">
        <v>4926</v>
      </c>
    </row>
    <row r="828" spans="2:31" ht="15" customHeight="1" x14ac:dyDescent="0.3">
      <c r="B828" s="127">
        <v>823</v>
      </c>
      <c r="C828" s="19">
        <v>14</v>
      </c>
      <c r="D828" s="69">
        <v>110020</v>
      </c>
      <c r="E828" s="70" t="s">
        <v>272</v>
      </c>
      <c r="F828" s="21" t="s">
        <v>4</v>
      </c>
      <c r="G828" s="21" t="s">
        <v>30</v>
      </c>
      <c r="H828" s="22" t="s">
        <v>47</v>
      </c>
      <c r="I828" s="23" t="s">
        <v>239</v>
      </c>
      <c r="J828" s="23" t="s">
        <v>240</v>
      </c>
      <c r="K828" s="21" t="s">
        <v>292</v>
      </c>
      <c r="L828" s="24" t="s">
        <v>242</v>
      </c>
      <c r="M828" s="21" t="s">
        <v>243</v>
      </c>
      <c r="N828" s="21" t="s">
        <v>275</v>
      </c>
      <c r="O828" s="21" t="s">
        <v>276</v>
      </c>
      <c r="P828" s="3" t="s">
        <v>50</v>
      </c>
      <c r="Q828" s="3" t="s">
        <v>43</v>
      </c>
      <c r="R828" s="45">
        <v>44302</v>
      </c>
      <c r="S828" s="3" t="s">
        <v>2978</v>
      </c>
      <c r="T828" s="5">
        <v>44137</v>
      </c>
      <c r="U828" s="5">
        <v>45001</v>
      </c>
      <c r="V828" s="12"/>
      <c r="W828" s="5"/>
      <c r="X828" s="5"/>
      <c r="Y828" s="5" t="s">
        <v>853</v>
      </c>
      <c r="Z828" s="5"/>
      <c r="AA828" s="35"/>
      <c r="AB828" s="51" t="s">
        <v>4926</v>
      </c>
      <c r="AC828" s="51" t="s">
        <v>4926</v>
      </c>
      <c r="AD828" s="51" t="s">
        <v>4926</v>
      </c>
    </row>
    <row r="829" spans="2:31" ht="15" customHeight="1" x14ac:dyDescent="0.3">
      <c r="B829" s="127">
        <v>824</v>
      </c>
      <c r="C829" s="19">
        <v>15</v>
      </c>
      <c r="D829" s="69">
        <v>110021</v>
      </c>
      <c r="E829" s="70" t="s">
        <v>293</v>
      </c>
      <c r="F829" s="21" t="s">
        <v>294</v>
      </c>
      <c r="G829" s="21" t="s">
        <v>30</v>
      </c>
      <c r="H829" s="22" t="s">
        <v>47</v>
      </c>
      <c r="I829" s="23" t="s">
        <v>239</v>
      </c>
      <c r="J829" s="23" t="s">
        <v>240</v>
      </c>
      <c r="K829" s="21" t="s">
        <v>295</v>
      </c>
      <c r="L829" s="24" t="s">
        <v>242</v>
      </c>
      <c r="M829" s="21" t="s">
        <v>243</v>
      </c>
      <c r="N829" s="21" t="s">
        <v>275</v>
      </c>
      <c r="O829" s="21" t="s">
        <v>296</v>
      </c>
      <c r="P829" s="3" t="s">
        <v>50</v>
      </c>
      <c r="Q829" s="3" t="s">
        <v>43</v>
      </c>
      <c r="R829" s="45">
        <v>44858</v>
      </c>
      <c r="S829" s="3" t="s">
        <v>4335</v>
      </c>
      <c r="T829" s="5">
        <v>44137</v>
      </c>
      <c r="U829" s="5">
        <v>45273</v>
      </c>
      <c r="V829" s="12" t="s">
        <v>5063</v>
      </c>
      <c r="W829" s="5"/>
      <c r="X829" s="5"/>
      <c r="Y829" s="5" t="s">
        <v>853</v>
      </c>
      <c r="Z829" s="5"/>
      <c r="AA829" s="35"/>
      <c r="AB829" s="51" t="s">
        <v>4926</v>
      </c>
      <c r="AC829" s="51" t="s">
        <v>4926</v>
      </c>
      <c r="AD829" s="51" t="s">
        <v>4926</v>
      </c>
    </row>
    <row r="830" spans="2:31" ht="15" customHeight="1" x14ac:dyDescent="0.3">
      <c r="B830" s="127">
        <v>825</v>
      </c>
      <c r="C830" s="19">
        <v>16</v>
      </c>
      <c r="D830" s="69">
        <v>110022</v>
      </c>
      <c r="E830" s="128" t="s">
        <v>4336</v>
      </c>
      <c r="F830" s="21" t="s">
        <v>34</v>
      </c>
      <c r="G830" s="21" t="s">
        <v>30</v>
      </c>
      <c r="H830" s="22" t="s">
        <v>47</v>
      </c>
      <c r="I830" s="23" t="s">
        <v>298</v>
      </c>
      <c r="J830" s="23" t="s">
        <v>240</v>
      </c>
      <c r="K830" s="21" t="s">
        <v>299</v>
      </c>
      <c r="L830" s="24" t="s">
        <v>242</v>
      </c>
      <c r="M830" s="21" t="s">
        <v>243</v>
      </c>
      <c r="N830" s="21" t="s">
        <v>300</v>
      </c>
      <c r="O830" s="21" t="s">
        <v>301</v>
      </c>
      <c r="P830" s="3" t="s">
        <v>50</v>
      </c>
      <c r="Q830" s="3" t="s">
        <v>43</v>
      </c>
      <c r="R830" s="45">
        <v>44561</v>
      </c>
      <c r="S830" s="3" t="s">
        <v>2979</v>
      </c>
      <c r="T830" s="5">
        <v>44137</v>
      </c>
      <c r="U830" s="5">
        <v>45112</v>
      </c>
      <c r="V830" s="12" t="s">
        <v>4337</v>
      </c>
      <c r="W830" s="5"/>
      <c r="X830" s="5"/>
      <c r="Y830" s="5" t="s">
        <v>853</v>
      </c>
      <c r="Z830" s="5"/>
      <c r="AA830" s="35"/>
      <c r="AB830" s="51" t="s">
        <v>4926</v>
      </c>
      <c r="AC830" s="51" t="s">
        <v>4926</v>
      </c>
      <c r="AD830" s="51" t="s">
        <v>4926</v>
      </c>
    </row>
    <row r="831" spans="2:31" ht="15" customHeight="1" x14ac:dyDescent="0.3">
      <c r="B831" s="127">
        <v>826</v>
      </c>
      <c r="C831" s="19">
        <v>17</v>
      </c>
      <c r="D831" s="69">
        <v>110025</v>
      </c>
      <c r="E831" s="70" t="s">
        <v>281</v>
      </c>
      <c r="F831" s="21" t="s">
        <v>3151</v>
      </c>
      <c r="G831" s="21" t="s">
        <v>30</v>
      </c>
      <c r="H831" s="22" t="s">
        <v>47</v>
      </c>
      <c r="I831" s="23" t="s">
        <v>239</v>
      </c>
      <c r="J831" s="23" t="s">
        <v>240</v>
      </c>
      <c r="K831" s="21" t="s">
        <v>302</v>
      </c>
      <c r="L831" s="24" t="s">
        <v>242</v>
      </c>
      <c r="M831" s="21" t="s">
        <v>243</v>
      </c>
      <c r="N831" s="21" t="s">
        <v>275</v>
      </c>
      <c r="O831" s="21" t="s">
        <v>276</v>
      </c>
      <c r="P831" s="3" t="s">
        <v>50</v>
      </c>
      <c r="Q831" s="3" t="s">
        <v>43</v>
      </c>
      <c r="R831" s="45">
        <v>44925</v>
      </c>
      <c r="S831" s="3" t="s">
        <v>4338</v>
      </c>
      <c r="T831" s="5">
        <v>44137</v>
      </c>
      <c r="U831" s="5">
        <v>45008</v>
      </c>
      <c r="V831" s="46" t="s">
        <v>4339</v>
      </c>
      <c r="W831" s="5"/>
      <c r="X831" s="5"/>
      <c r="Y831" s="5" t="s">
        <v>853</v>
      </c>
      <c r="Z831" s="5"/>
      <c r="AA831" s="35" t="s">
        <v>4340</v>
      </c>
      <c r="AB831" s="51" t="s">
        <v>4926</v>
      </c>
      <c r="AC831" s="51" t="s">
        <v>4926</v>
      </c>
      <c r="AD831" s="51" t="s">
        <v>4926</v>
      </c>
    </row>
    <row r="832" spans="2:31" ht="15" customHeight="1" x14ac:dyDescent="0.3">
      <c r="B832" s="127">
        <v>827</v>
      </c>
      <c r="C832" s="19">
        <v>18</v>
      </c>
      <c r="D832" s="69">
        <v>110026</v>
      </c>
      <c r="E832" s="70" t="s">
        <v>303</v>
      </c>
      <c r="F832" s="21" t="s">
        <v>4341</v>
      </c>
      <c r="G832" s="21" t="s">
        <v>30</v>
      </c>
      <c r="H832" s="22" t="s">
        <v>47</v>
      </c>
      <c r="I832" s="23" t="s">
        <v>298</v>
      </c>
      <c r="J832" s="23" t="s">
        <v>240</v>
      </c>
      <c r="K832" s="21" t="s">
        <v>304</v>
      </c>
      <c r="L832" s="24" t="s">
        <v>242</v>
      </c>
      <c r="M832" s="21" t="s">
        <v>243</v>
      </c>
      <c r="N832" s="21" t="s">
        <v>275</v>
      </c>
      <c r="O832" s="21" t="s">
        <v>296</v>
      </c>
      <c r="P832" s="3" t="s">
        <v>50</v>
      </c>
      <c r="Q832" s="3" t="s">
        <v>43</v>
      </c>
      <c r="R832" s="45">
        <v>44924</v>
      </c>
      <c r="S832" s="5" t="s">
        <v>4342</v>
      </c>
      <c r="T832" s="5">
        <v>44131</v>
      </c>
      <c r="U832" s="5">
        <v>45105</v>
      </c>
      <c r="V832" s="12" t="s">
        <v>4343</v>
      </c>
      <c r="W832" s="5"/>
      <c r="X832" s="5"/>
      <c r="Y832" s="5" t="s">
        <v>853</v>
      </c>
      <c r="Z832" s="5"/>
      <c r="AA832" s="35"/>
      <c r="AB832" s="51" t="s">
        <v>4926</v>
      </c>
      <c r="AC832" s="51" t="s">
        <v>4926</v>
      </c>
      <c r="AD832" s="51" t="s">
        <v>4926</v>
      </c>
    </row>
    <row r="833" spans="2:30" ht="15" customHeight="1" x14ac:dyDescent="0.3">
      <c r="B833" s="127">
        <v>828</v>
      </c>
      <c r="C833" s="19">
        <v>19</v>
      </c>
      <c r="D833" s="69">
        <v>110027</v>
      </c>
      <c r="E833" s="70" t="s">
        <v>305</v>
      </c>
      <c r="F833" s="21" t="s">
        <v>306</v>
      </c>
      <c r="G833" s="21" t="s">
        <v>30</v>
      </c>
      <c r="H833" s="22" t="s">
        <v>47</v>
      </c>
      <c r="I833" s="23" t="s">
        <v>239</v>
      </c>
      <c r="J833" s="23" t="s">
        <v>240</v>
      </c>
      <c r="K833" s="21" t="s">
        <v>307</v>
      </c>
      <c r="L833" s="24" t="s">
        <v>242</v>
      </c>
      <c r="M833" s="21" t="s">
        <v>243</v>
      </c>
      <c r="N833" s="21" t="s">
        <v>308</v>
      </c>
      <c r="O833" s="21" t="s">
        <v>258</v>
      </c>
      <c r="P833" s="3" t="s">
        <v>50</v>
      </c>
      <c r="Q833" s="3" t="s">
        <v>43</v>
      </c>
      <c r="R833" s="45">
        <v>44421</v>
      </c>
      <c r="S833" s="3"/>
      <c r="T833" s="5">
        <v>44134</v>
      </c>
      <c r="U833" s="5">
        <v>44418</v>
      </c>
      <c r="V833" s="12"/>
      <c r="W833" s="5"/>
      <c r="X833" s="5"/>
      <c r="Y833" s="5" t="s">
        <v>853</v>
      </c>
      <c r="Z833" s="5"/>
      <c r="AA833" s="35"/>
      <c r="AB833" s="51" t="s">
        <v>4926</v>
      </c>
      <c r="AC833" s="51" t="s">
        <v>4926</v>
      </c>
      <c r="AD833" s="51" t="s">
        <v>4926</v>
      </c>
    </row>
    <row r="834" spans="2:30" ht="15" customHeight="1" x14ac:dyDescent="0.3">
      <c r="B834" s="127">
        <v>829</v>
      </c>
      <c r="C834" s="19">
        <v>20</v>
      </c>
      <c r="D834" s="69">
        <v>110028</v>
      </c>
      <c r="E834" s="70" t="s">
        <v>309</v>
      </c>
      <c r="F834" s="21" t="s">
        <v>310</v>
      </c>
      <c r="G834" s="21" t="s">
        <v>30</v>
      </c>
      <c r="H834" s="22" t="s">
        <v>47</v>
      </c>
      <c r="I834" s="23" t="s">
        <v>239</v>
      </c>
      <c r="J834" s="23" t="s">
        <v>240</v>
      </c>
      <c r="K834" s="21" t="s">
        <v>311</v>
      </c>
      <c r="L834" s="24" t="s">
        <v>242</v>
      </c>
      <c r="M834" s="21" t="s">
        <v>312</v>
      </c>
      <c r="N834" s="21" t="s">
        <v>313</v>
      </c>
      <c r="O834" s="21" t="s">
        <v>314</v>
      </c>
      <c r="P834" s="3" t="s">
        <v>48</v>
      </c>
      <c r="Q834" s="3" t="s">
        <v>2957</v>
      </c>
      <c r="R834" s="45" t="s">
        <v>2957</v>
      </c>
      <c r="S834" s="3" t="s">
        <v>2957</v>
      </c>
      <c r="T834" s="5">
        <v>44054</v>
      </c>
      <c r="U834" s="5">
        <v>44054</v>
      </c>
      <c r="V834" s="12"/>
      <c r="W834" s="5"/>
      <c r="X834" s="5"/>
      <c r="Y834" s="5" t="s">
        <v>853</v>
      </c>
      <c r="Z834" s="5"/>
      <c r="AA834" s="35"/>
      <c r="AB834" s="51" t="s">
        <v>4926</v>
      </c>
      <c r="AC834" s="51" t="s">
        <v>4927</v>
      </c>
      <c r="AD834" s="51" t="s">
        <v>4926</v>
      </c>
    </row>
    <row r="835" spans="2:30" ht="15" customHeight="1" x14ac:dyDescent="0.3">
      <c r="B835" s="127">
        <v>830</v>
      </c>
      <c r="C835" s="19">
        <v>21</v>
      </c>
      <c r="D835" s="69">
        <v>110029</v>
      </c>
      <c r="E835" s="70" t="s">
        <v>315</v>
      </c>
      <c r="F835" s="21" t="s">
        <v>5</v>
      </c>
      <c r="G835" s="21" t="s">
        <v>30</v>
      </c>
      <c r="H835" s="22" t="s">
        <v>47</v>
      </c>
      <c r="I835" s="23" t="s">
        <v>239</v>
      </c>
      <c r="J835" s="23" t="s">
        <v>240</v>
      </c>
      <c r="K835" s="21" t="s">
        <v>316</v>
      </c>
      <c r="L835" s="24" t="s">
        <v>242</v>
      </c>
      <c r="M835" s="21" t="s">
        <v>266</v>
      </c>
      <c r="N835" s="21" t="s">
        <v>313</v>
      </c>
      <c r="O835" s="21" t="s">
        <v>314</v>
      </c>
      <c r="P835" s="3" t="s">
        <v>50</v>
      </c>
      <c r="Q835" s="3" t="s">
        <v>43</v>
      </c>
      <c r="R835" s="45">
        <v>44165</v>
      </c>
      <c r="S835" s="3" t="s">
        <v>4344</v>
      </c>
      <c r="T835" s="5">
        <v>44088</v>
      </c>
      <c r="U835" s="5">
        <v>45076</v>
      </c>
      <c r="V835" s="12"/>
      <c r="W835" s="5"/>
      <c r="X835" s="5"/>
      <c r="Y835" s="5" t="s">
        <v>853</v>
      </c>
      <c r="Z835" s="5"/>
      <c r="AA835" s="35"/>
      <c r="AB835" s="51" t="s">
        <v>4926</v>
      </c>
      <c r="AC835" s="51" t="s">
        <v>4926</v>
      </c>
      <c r="AD835" s="51" t="s">
        <v>4926</v>
      </c>
    </row>
    <row r="836" spans="2:30" ht="15" customHeight="1" x14ac:dyDescent="0.3">
      <c r="B836" s="127">
        <v>831</v>
      </c>
      <c r="C836" s="19">
        <v>22</v>
      </c>
      <c r="D836" s="69">
        <v>110032</v>
      </c>
      <c r="E836" s="70" t="s">
        <v>317</v>
      </c>
      <c r="F836" s="21" t="s">
        <v>3152</v>
      </c>
      <c r="G836" s="21" t="s">
        <v>30</v>
      </c>
      <c r="H836" s="22" t="s">
        <v>47</v>
      </c>
      <c r="I836" s="23" t="s">
        <v>239</v>
      </c>
      <c r="J836" s="23" t="s">
        <v>240</v>
      </c>
      <c r="K836" s="21" t="s">
        <v>318</v>
      </c>
      <c r="L836" s="24" t="s">
        <v>242</v>
      </c>
      <c r="M836" s="21" t="s">
        <v>243</v>
      </c>
      <c r="N836" s="21" t="s">
        <v>244</v>
      </c>
      <c r="O836" s="21" t="s">
        <v>319</v>
      </c>
      <c r="P836" s="3" t="s">
        <v>50</v>
      </c>
      <c r="Q836" s="3" t="s">
        <v>43</v>
      </c>
      <c r="R836" s="45">
        <v>44776</v>
      </c>
      <c r="S836" s="3" t="s">
        <v>4345</v>
      </c>
      <c r="T836" s="5">
        <v>44088</v>
      </c>
      <c r="U836" s="5">
        <v>45266</v>
      </c>
      <c r="V836" s="12" t="s">
        <v>4346</v>
      </c>
      <c r="W836" s="5"/>
      <c r="X836" s="5"/>
      <c r="Y836" s="5" t="s">
        <v>853</v>
      </c>
      <c r="Z836" s="5"/>
      <c r="AA836" s="35"/>
      <c r="AB836" s="51" t="s">
        <v>4926</v>
      </c>
      <c r="AC836" s="51" t="s">
        <v>4927</v>
      </c>
      <c r="AD836" s="51" t="s">
        <v>4927</v>
      </c>
    </row>
    <row r="837" spans="2:30" ht="15" customHeight="1" x14ac:dyDescent="0.3">
      <c r="B837" s="127">
        <v>832</v>
      </c>
      <c r="C837" s="19">
        <v>23</v>
      </c>
      <c r="D837" s="69">
        <v>110035</v>
      </c>
      <c r="E837" s="70" t="s">
        <v>320</v>
      </c>
      <c r="F837" s="21" t="s">
        <v>321</v>
      </c>
      <c r="G837" s="21" t="s">
        <v>30</v>
      </c>
      <c r="H837" s="22" t="s">
        <v>47</v>
      </c>
      <c r="I837" s="23" t="s">
        <v>298</v>
      </c>
      <c r="J837" s="23" t="s">
        <v>240</v>
      </c>
      <c r="K837" s="21" t="s">
        <v>322</v>
      </c>
      <c r="L837" s="24" t="s">
        <v>242</v>
      </c>
      <c r="M837" s="21" t="s">
        <v>243</v>
      </c>
      <c r="N837" s="21" t="s">
        <v>257</v>
      </c>
      <c r="O837" s="21" t="s">
        <v>258</v>
      </c>
      <c r="P837" s="3" t="s">
        <v>50</v>
      </c>
      <c r="Q837" s="3" t="s">
        <v>43</v>
      </c>
      <c r="R837" s="45">
        <v>44019</v>
      </c>
      <c r="S837" s="3" t="s">
        <v>323</v>
      </c>
      <c r="T837" s="5">
        <v>44099</v>
      </c>
      <c r="U837" s="5">
        <v>44902</v>
      </c>
      <c r="V837" s="12"/>
      <c r="W837" s="5"/>
      <c r="X837" s="5"/>
      <c r="Y837" s="5" t="s">
        <v>853</v>
      </c>
      <c r="Z837" s="5"/>
      <c r="AA837" s="35"/>
      <c r="AB837" s="51" t="s">
        <v>4926</v>
      </c>
      <c r="AC837" s="51" t="s">
        <v>4927</v>
      </c>
      <c r="AD837" s="51" t="s">
        <v>4927</v>
      </c>
    </row>
    <row r="838" spans="2:30" ht="15" customHeight="1" x14ac:dyDescent="0.3">
      <c r="B838" s="127">
        <v>833</v>
      </c>
      <c r="C838" s="19">
        <v>24</v>
      </c>
      <c r="D838" s="69">
        <v>110040</v>
      </c>
      <c r="E838" s="70" t="s">
        <v>324</v>
      </c>
      <c r="F838" s="21" t="s">
        <v>325</v>
      </c>
      <c r="G838" s="21" t="s">
        <v>30</v>
      </c>
      <c r="H838" s="22" t="s">
        <v>47</v>
      </c>
      <c r="I838" s="23" t="s">
        <v>298</v>
      </c>
      <c r="J838" s="23" t="s">
        <v>240</v>
      </c>
      <c r="K838" s="21" t="s">
        <v>326</v>
      </c>
      <c r="L838" s="24" t="s">
        <v>242</v>
      </c>
      <c r="M838" s="21" t="s">
        <v>243</v>
      </c>
      <c r="N838" s="21" t="s">
        <v>327</v>
      </c>
      <c r="O838" s="21" t="s">
        <v>328</v>
      </c>
      <c r="P838" s="3" t="s">
        <v>50</v>
      </c>
      <c r="Q838" s="3" t="s">
        <v>43</v>
      </c>
      <c r="R838" s="45">
        <v>44404</v>
      </c>
      <c r="S838" s="3" t="s">
        <v>329</v>
      </c>
      <c r="T838" s="5">
        <v>44082</v>
      </c>
      <c r="U838" s="5">
        <v>45112</v>
      </c>
      <c r="V838" s="12"/>
      <c r="W838" s="5"/>
      <c r="X838" s="5"/>
      <c r="Y838" s="5" t="s">
        <v>853</v>
      </c>
      <c r="Z838" s="5"/>
      <c r="AA838" s="35"/>
      <c r="AB838" s="51" t="s">
        <v>4926</v>
      </c>
      <c r="AC838" s="51" t="s">
        <v>4926</v>
      </c>
      <c r="AD838" s="51" t="s">
        <v>4927</v>
      </c>
    </row>
    <row r="839" spans="2:30" ht="15" customHeight="1" x14ac:dyDescent="0.3">
      <c r="B839" s="127">
        <v>834</v>
      </c>
      <c r="C839" s="19">
        <v>25</v>
      </c>
      <c r="D839" s="69">
        <v>110042</v>
      </c>
      <c r="E839" s="70" t="s">
        <v>330</v>
      </c>
      <c r="F839" s="21" t="s">
        <v>331</v>
      </c>
      <c r="G839" s="21" t="s">
        <v>30</v>
      </c>
      <c r="H839" s="22" t="s">
        <v>47</v>
      </c>
      <c r="I839" s="23" t="s">
        <v>298</v>
      </c>
      <c r="J839" s="23" t="s">
        <v>240</v>
      </c>
      <c r="K839" s="21" t="s">
        <v>332</v>
      </c>
      <c r="L839" s="24" t="s">
        <v>242</v>
      </c>
      <c r="M839" s="21" t="s">
        <v>243</v>
      </c>
      <c r="N839" s="21" t="s">
        <v>327</v>
      </c>
      <c r="O839" s="21" t="s">
        <v>333</v>
      </c>
      <c r="P839" s="3" t="s">
        <v>50</v>
      </c>
      <c r="Q839" s="3" t="s">
        <v>43</v>
      </c>
      <c r="R839" s="45">
        <v>44446</v>
      </c>
      <c r="S839" s="3" t="s">
        <v>334</v>
      </c>
      <c r="T839" s="5">
        <v>44127</v>
      </c>
      <c r="U839" s="5">
        <v>44732</v>
      </c>
      <c r="V839" s="12"/>
      <c r="W839" s="5"/>
      <c r="X839" s="5"/>
      <c r="Y839" s="5" t="s">
        <v>853</v>
      </c>
      <c r="Z839" s="5"/>
      <c r="AA839" s="35"/>
      <c r="AB839" s="51" t="s">
        <v>4926</v>
      </c>
      <c r="AC839" s="51" t="s">
        <v>4926</v>
      </c>
      <c r="AD839" s="51" t="s">
        <v>4927</v>
      </c>
    </row>
    <row r="840" spans="2:30" ht="15" customHeight="1" x14ac:dyDescent="0.3">
      <c r="B840" s="127">
        <v>835</v>
      </c>
      <c r="C840" s="19">
        <v>26</v>
      </c>
      <c r="D840" s="69">
        <v>110044</v>
      </c>
      <c r="E840" s="70" t="s">
        <v>305</v>
      </c>
      <c r="F840" s="21" t="s">
        <v>335</v>
      </c>
      <c r="G840" s="21" t="s">
        <v>30</v>
      </c>
      <c r="H840" s="22" t="s">
        <v>47</v>
      </c>
      <c r="I840" s="23" t="s">
        <v>239</v>
      </c>
      <c r="J840" s="23" t="s">
        <v>240</v>
      </c>
      <c r="K840" s="21" t="s">
        <v>336</v>
      </c>
      <c r="L840" s="24" t="s">
        <v>242</v>
      </c>
      <c r="M840" s="21" t="s">
        <v>243</v>
      </c>
      <c r="N840" s="21" t="s">
        <v>308</v>
      </c>
      <c r="O840" s="21" t="s">
        <v>258</v>
      </c>
      <c r="P840" s="3" t="s">
        <v>50</v>
      </c>
      <c r="Q840" s="3" t="s">
        <v>43</v>
      </c>
      <c r="R840" s="45">
        <v>44216</v>
      </c>
      <c r="S840" s="3"/>
      <c r="T840" s="5">
        <v>44137</v>
      </c>
      <c r="U840" s="5">
        <v>44137</v>
      </c>
      <c r="V840" s="12"/>
      <c r="W840" s="5"/>
      <c r="X840" s="5"/>
      <c r="Y840" s="5" t="s">
        <v>853</v>
      </c>
      <c r="Z840" s="5"/>
      <c r="AA840" s="35"/>
      <c r="AB840" s="51" t="s">
        <v>4926</v>
      </c>
      <c r="AC840" s="51" t="s">
        <v>4926</v>
      </c>
      <c r="AD840" s="51" t="s">
        <v>4926</v>
      </c>
    </row>
    <row r="841" spans="2:30" ht="15" customHeight="1" x14ac:dyDescent="0.3">
      <c r="B841" s="127">
        <v>836</v>
      </c>
      <c r="C841" s="19">
        <v>27</v>
      </c>
      <c r="D841" s="69">
        <v>110045</v>
      </c>
      <c r="E841" s="70" t="s">
        <v>337</v>
      </c>
      <c r="F841" s="21" t="s">
        <v>3153</v>
      </c>
      <c r="G841" s="21" t="s">
        <v>30</v>
      </c>
      <c r="H841" s="22" t="s">
        <v>47</v>
      </c>
      <c r="I841" s="23" t="s">
        <v>298</v>
      </c>
      <c r="J841" s="23" t="s">
        <v>240</v>
      </c>
      <c r="K841" s="21" t="s">
        <v>338</v>
      </c>
      <c r="L841" s="24" t="s">
        <v>242</v>
      </c>
      <c r="M841" s="21" t="s">
        <v>243</v>
      </c>
      <c r="N841" s="21" t="s">
        <v>267</v>
      </c>
      <c r="O841" s="21" t="s">
        <v>339</v>
      </c>
      <c r="P841" s="3" t="s">
        <v>48</v>
      </c>
      <c r="Q841" s="3" t="s">
        <v>2957</v>
      </c>
      <c r="R841" s="45" t="s">
        <v>2957</v>
      </c>
      <c r="S841" s="3" t="s">
        <v>2957</v>
      </c>
      <c r="T841" s="5">
        <v>44127</v>
      </c>
      <c r="U841" s="5">
        <v>45107</v>
      </c>
      <c r="V841" s="12" t="s">
        <v>4347</v>
      </c>
      <c r="W841" s="5"/>
      <c r="X841" s="5"/>
      <c r="Y841" s="5" t="s">
        <v>853</v>
      </c>
      <c r="Z841" s="5"/>
      <c r="AA841" s="35"/>
      <c r="AB841" s="51" t="s">
        <v>4926</v>
      </c>
      <c r="AC841" s="51" t="s">
        <v>4926</v>
      </c>
      <c r="AD841" s="51" t="s">
        <v>4927</v>
      </c>
    </row>
    <row r="842" spans="2:30" ht="15" customHeight="1" x14ac:dyDescent="0.3">
      <c r="B842" s="127">
        <v>837</v>
      </c>
      <c r="C842" s="19">
        <v>28</v>
      </c>
      <c r="D842" s="69">
        <v>110046</v>
      </c>
      <c r="E842" s="70" t="s">
        <v>340</v>
      </c>
      <c r="F842" s="21" t="s">
        <v>341</v>
      </c>
      <c r="G842" s="21" t="s">
        <v>30</v>
      </c>
      <c r="H842" s="22" t="s">
        <v>47</v>
      </c>
      <c r="I842" s="23" t="s">
        <v>239</v>
      </c>
      <c r="J842" s="23" t="s">
        <v>240</v>
      </c>
      <c r="K842" s="21" t="s">
        <v>342</v>
      </c>
      <c r="L842" s="24" t="s">
        <v>242</v>
      </c>
      <c r="M842" s="21" t="s">
        <v>243</v>
      </c>
      <c r="N842" s="21" t="s">
        <v>308</v>
      </c>
      <c r="O842" s="21" t="s">
        <v>258</v>
      </c>
      <c r="P842" s="3" t="s">
        <v>50</v>
      </c>
      <c r="Q842" s="3" t="s">
        <v>43</v>
      </c>
      <c r="R842" s="45">
        <v>43979</v>
      </c>
      <c r="S842" s="3" t="s">
        <v>343</v>
      </c>
      <c r="T842" s="5">
        <v>44039</v>
      </c>
      <c r="U842" s="5">
        <v>44579</v>
      </c>
      <c r="V842" s="12" t="s">
        <v>4348</v>
      </c>
      <c r="W842" s="5"/>
      <c r="X842" s="5"/>
      <c r="Y842" s="5" t="s">
        <v>853</v>
      </c>
      <c r="Z842" s="5"/>
      <c r="AA842" s="35"/>
      <c r="AB842" s="51" t="s">
        <v>4926</v>
      </c>
      <c r="AC842" s="51" t="s">
        <v>4926</v>
      </c>
      <c r="AD842" s="51" t="s">
        <v>4926</v>
      </c>
    </row>
    <row r="843" spans="2:30" ht="15" customHeight="1" x14ac:dyDescent="0.3">
      <c r="B843" s="127">
        <v>838</v>
      </c>
      <c r="C843" s="19">
        <v>29</v>
      </c>
      <c r="D843" s="69">
        <v>110048</v>
      </c>
      <c r="E843" s="70" t="s">
        <v>344</v>
      </c>
      <c r="F843" s="21" t="s">
        <v>345</v>
      </c>
      <c r="G843" s="21" t="s">
        <v>30</v>
      </c>
      <c r="H843" s="22" t="s">
        <v>47</v>
      </c>
      <c r="I843" s="23" t="s">
        <v>239</v>
      </c>
      <c r="J843" s="23" t="s">
        <v>240</v>
      </c>
      <c r="K843" s="21" t="s">
        <v>346</v>
      </c>
      <c r="L843" s="24" t="s">
        <v>242</v>
      </c>
      <c r="M843" s="21" t="s">
        <v>256</v>
      </c>
      <c r="N843" s="21" t="s">
        <v>313</v>
      </c>
      <c r="O843" s="21" t="s">
        <v>347</v>
      </c>
      <c r="P843" s="3" t="s">
        <v>48</v>
      </c>
      <c r="Q843" s="3" t="s">
        <v>2957</v>
      </c>
      <c r="R843" s="45" t="s">
        <v>2957</v>
      </c>
      <c r="S843" s="3" t="s">
        <v>2957</v>
      </c>
      <c r="T843" s="5">
        <v>44126</v>
      </c>
      <c r="U843" s="5">
        <v>44511</v>
      </c>
      <c r="V843" s="12"/>
      <c r="W843" s="5"/>
      <c r="X843" s="5"/>
      <c r="Y843" s="5" t="s">
        <v>853</v>
      </c>
      <c r="Z843" s="5"/>
      <c r="AA843" s="35"/>
      <c r="AB843" s="51" t="s">
        <v>4926</v>
      </c>
      <c r="AC843" s="51" t="s">
        <v>4927</v>
      </c>
      <c r="AD843" s="51" t="s">
        <v>4926</v>
      </c>
    </row>
    <row r="844" spans="2:30" ht="15" customHeight="1" x14ac:dyDescent="0.3">
      <c r="B844" s="127">
        <v>839</v>
      </c>
      <c r="C844" s="19">
        <v>30</v>
      </c>
      <c r="D844" s="69">
        <v>110050</v>
      </c>
      <c r="E844" s="70" t="s">
        <v>348</v>
      </c>
      <c r="F844" s="21" t="s">
        <v>349</v>
      </c>
      <c r="G844" s="21" t="s">
        <v>30</v>
      </c>
      <c r="H844" s="22" t="s">
        <v>47</v>
      </c>
      <c r="I844" s="23" t="s">
        <v>239</v>
      </c>
      <c r="J844" s="23" t="s">
        <v>240</v>
      </c>
      <c r="K844" s="21" t="s">
        <v>350</v>
      </c>
      <c r="L844" s="24" t="s">
        <v>242</v>
      </c>
      <c r="M844" s="21" t="s">
        <v>243</v>
      </c>
      <c r="N844" s="21" t="s">
        <v>308</v>
      </c>
      <c r="O844" s="21" t="s">
        <v>258</v>
      </c>
      <c r="P844" s="3" t="s">
        <v>50</v>
      </c>
      <c r="Q844" s="3" t="s">
        <v>43</v>
      </c>
      <c r="R844" s="45">
        <v>44158</v>
      </c>
      <c r="S844" s="3" t="s">
        <v>4349</v>
      </c>
      <c r="T844" s="5">
        <v>44123</v>
      </c>
      <c r="U844" s="5">
        <v>45224</v>
      </c>
      <c r="V844" s="12"/>
      <c r="W844" s="5"/>
      <c r="X844" s="5"/>
      <c r="Y844" s="5" t="s">
        <v>853</v>
      </c>
      <c r="Z844" s="5"/>
      <c r="AA844" s="35"/>
      <c r="AB844" s="51" t="s">
        <v>4926</v>
      </c>
      <c r="AC844" s="51" t="s">
        <v>4926</v>
      </c>
      <c r="AD844" s="51" t="s">
        <v>4926</v>
      </c>
    </row>
    <row r="845" spans="2:30" ht="15" customHeight="1" x14ac:dyDescent="0.3">
      <c r="B845" s="127">
        <v>840</v>
      </c>
      <c r="C845" s="19">
        <v>31</v>
      </c>
      <c r="D845" s="69">
        <v>110051</v>
      </c>
      <c r="E845" s="70" t="s">
        <v>351</v>
      </c>
      <c r="F845" s="21" t="s">
        <v>352</v>
      </c>
      <c r="G845" s="21" t="s">
        <v>30</v>
      </c>
      <c r="H845" s="22" t="s">
        <v>47</v>
      </c>
      <c r="I845" s="23" t="s">
        <v>239</v>
      </c>
      <c r="J845" s="23" t="s">
        <v>240</v>
      </c>
      <c r="K845" s="21" t="s">
        <v>353</v>
      </c>
      <c r="L845" s="42" t="s">
        <v>280</v>
      </c>
      <c r="M845" s="21" t="s">
        <v>243</v>
      </c>
      <c r="N845" s="21" t="s">
        <v>275</v>
      </c>
      <c r="O845" s="21" t="s">
        <v>296</v>
      </c>
      <c r="P845" s="3" t="s">
        <v>50</v>
      </c>
      <c r="Q845" s="3" t="s">
        <v>43</v>
      </c>
      <c r="R845" s="45">
        <v>44526</v>
      </c>
      <c r="S845" s="3" t="s">
        <v>4350</v>
      </c>
      <c r="T845" s="5">
        <v>44074</v>
      </c>
      <c r="U845" s="5">
        <v>44903</v>
      </c>
      <c r="V845" s="12"/>
      <c r="W845" s="5"/>
      <c r="X845" s="5"/>
      <c r="Y845" s="5" t="s">
        <v>853</v>
      </c>
      <c r="Z845" s="5"/>
      <c r="AA845" s="35"/>
      <c r="AB845" s="51" t="s">
        <v>4926</v>
      </c>
      <c r="AC845" s="51" t="s">
        <v>4927</v>
      </c>
      <c r="AD845" s="51" t="s">
        <v>4926</v>
      </c>
    </row>
    <row r="846" spans="2:30" ht="15" customHeight="1" x14ac:dyDescent="0.3">
      <c r="B846" s="127">
        <v>841</v>
      </c>
      <c r="C846" s="19">
        <v>32</v>
      </c>
      <c r="D846" s="69">
        <v>110052</v>
      </c>
      <c r="E846" s="70" t="s">
        <v>354</v>
      </c>
      <c r="F846" s="21" t="s">
        <v>355</v>
      </c>
      <c r="G846" s="21" t="s">
        <v>30</v>
      </c>
      <c r="H846" s="22" t="s">
        <v>47</v>
      </c>
      <c r="I846" s="23" t="s">
        <v>239</v>
      </c>
      <c r="J846" s="23" t="s">
        <v>240</v>
      </c>
      <c r="K846" s="21" t="s">
        <v>356</v>
      </c>
      <c r="L846" s="24" t="s">
        <v>242</v>
      </c>
      <c r="M846" s="21" t="s">
        <v>266</v>
      </c>
      <c r="N846" s="21" t="s">
        <v>313</v>
      </c>
      <c r="O846" s="21" t="s">
        <v>357</v>
      </c>
      <c r="P846" s="3" t="s">
        <v>50</v>
      </c>
      <c r="Q846" s="3" t="s">
        <v>43</v>
      </c>
      <c r="R846" s="45">
        <v>44015</v>
      </c>
      <c r="S846" s="3" t="s">
        <v>358</v>
      </c>
      <c r="T846" s="5">
        <v>44075</v>
      </c>
      <c r="U846" s="5">
        <v>44075</v>
      </c>
      <c r="V846" s="12"/>
      <c r="W846" s="5"/>
      <c r="X846" s="5"/>
      <c r="Y846" s="5" t="s">
        <v>853</v>
      </c>
      <c r="Z846" s="5"/>
      <c r="AA846" s="35"/>
      <c r="AB846" s="51" t="s">
        <v>4926</v>
      </c>
      <c r="AC846" s="51" t="s">
        <v>4927</v>
      </c>
      <c r="AD846" s="51" t="s">
        <v>4926</v>
      </c>
    </row>
    <row r="847" spans="2:30" ht="15" customHeight="1" x14ac:dyDescent="0.3">
      <c r="B847" s="127">
        <v>842</v>
      </c>
      <c r="C847" s="19">
        <v>33</v>
      </c>
      <c r="D847" s="69">
        <v>110053</v>
      </c>
      <c r="E847" s="70" t="s">
        <v>359</v>
      </c>
      <c r="F847" s="21" t="s">
        <v>360</v>
      </c>
      <c r="G847" s="21" t="s">
        <v>30</v>
      </c>
      <c r="H847" s="22" t="s">
        <v>47</v>
      </c>
      <c r="I847" s="23" t="s">
        <v>239</v>
      </c>
      <c r="J847" s="23" t="s">
        <v>240</v>
      </c>
      <c r="K847" s="21" t="s">
        <v>361</v>
      </c>
      <c r="L847" s="24" t="s">
        <v>242</v>
      </c>
      <c r="M847" s="21" t="s">
        <v>266</v>
      </c>
      <c r="N847" s="21" t="s">
        <v>313</v>
      </c>
      <c r="O847" s="21" t="s">
        <v>314</v>
      </c>
      <c r="P847" s="3" t="s">
        <v>48</v>
      </c>
      <c r="Q847" s="3" t="s">
        <v>43</v>
      </c>
      <c r="R847" s="45">
        <v>45289</v>
      </c>
      <c r="S847" s="3" t="s">
        <v>2957</v>
      </c>
      <c r="T847" s="5">
        <v>44084</v>
      </c>
      <c r="U847" s="5">
        <v>44084</v>
      </c>
      <c r="V847" s="12"/>
      <c r="W847" s="5"/>
      <c r="X847" s="5"/>
      <c r="Y847" s="5" t="s">
        <v>853</v>
      </c>
      <c r="Z847" s="5"/>
      <c r="AA847" s="35"/>
      <c r="AB847" s="51" t="s">
        <v>4926</v>
      </c>
      <c r="AC847" s="51" t="s">
        <v>4926</v>
      </c>
      <c r="AD847" s="51" t="s">
        <v>4926</v>
      </c>
    </row>
    <row r="848" spans="2:30" ht="15" customHeight="1" x14ac:dyDescent="0.3">
      <c r="B848" s="127">
        <v>843</v>
      </c>
      <c r="C848" s="19">
        <v>34</v>
      </c>
      <c r="D848" s="69">
        <v>110054</v>
      </c>
      <c r="E848" s="70" t="s">
        <v>362</v>
      </c>
      <c r="F848" s="21" t="s">
        <v>3003</v>
      </c>
      <c r="G848" s="21" t="s">
        <v>30</v>
      </c>
      <c r="H848" s="22" t="s">
        <v>47</v>
      </c>
      <c r="I848" s="23" t="s">
        <v>298</v>
      </c>
      <c r="J848" s="23" t="s">
        <v>240</v>
      </c>
      <c r="K848" s="21" t="s">
        <v>363</v>
      </c>
      <c r="L848" s="24" t="s">
        <v>242</v>
      </c>
      <c r="M848" s="21" t="s">
        <v>243</v>
      </c>
      <c r="N848" s="21" t="s">
        <v>244</v>
      </c>
      <c r="O848" s="21" t="s">
        <v>296</v>
      </c>
      <c r="P848" s="3" t="s">
        <v>50</v>
      </c>
      <c r="Q848" s="3" t="s">
        <v>43</v>
      </c>
      <c r="R848" s="45">
        <v>44826</v>
      </c>
      <c r="S848" s="3" t="s">
        <v>4351</v>
      </c>
      <c r="T848" s="5">
        <v>44125</v>
      </c>
      <c r="U848" s="5">
        <v>45273</v>
      </c>
      <c r="V848" s="12" t="s">
        <v>4352</v>
      </c>
      <c r="W848" s="5"/>
      <c r="X848" s="5"/>
      <c r="Y848" s="5" t="s">
        <v>853</v>
      </c>
      <c r="Z848" s="5"/>
      <c r="AA848" s="35"/>
      <c r="AB848" s="51" t="s">
        <v>4926</v>
      </c>
      <c r="AC848" s="51" t="s">
        <v>4927</v>
      </c>
      <c r="AD848" s="51" t="s">
        <v>4926</v>
      </c>
    </row>
    <row r="849" spans="2:30" ht="15" customHeight="1" x14ac:dyDescent="0.3">
      <c r="B849" s="127">
        <v>844</v>
      </c>
      <c r="C849" s="19">
        <v>35</v>
      </c>
      <c r="D849" s="69">
        <v>110055</v>
      </c>
      <c r="E849" s="70" t="s">
        <v>364</v>
      </c>
      <c r="F849" s="21" t="s">
        <v>365</v>
      </c>
      <c r="G849" s="21" t="s">
        <v>30</v>
      </c>
      <c r="H849" s="22" t="s">
        <v>47</v>
      </c>
      <c r="I849" s="23" t="s">
        <v>239</v>
      </c>
      <c r="J849" s="23" t="s">
        <v>240</v>
      </c>
      <c r="K849" s="21" t="s">
        <v>366</v>
      </c>
      <c r="L849" s="24" t="s">
        <v>242</v>
      </c>
      <c r="M849" s="21" t="s">
        <v>266</v>
      </c>
      <c r="N849" s="21" t="s">
        <v>244</v>
      </c>
      <c r="O849" s="21" t="s">
        <v>253</v>
      </c>
      <c r="P849" s="3" t="s">
        <v>50</v>
      </c>
      <c r="Q849" s="3" t="s">
        <v>43</v>
      </c>
      <c r="R849" s="45">
        <v>44917</v>
      </c>
      <c r="S849" s="3"/>
      <c r="T849" s="5">
        <v>44035</v>
      </c>
      <c r="U849" s="5">
        <v>44035</v>
      </c>
      <c r="V849" s="12"/>
      <c r="W849" s="5"/>
      <c r="X849" s="5"/>
      <c r="Y849" s="5" t="s">
        <v>853</v>
      </c>
      <c r="Z849" s="5"/>
      <c r="AA849" s="35"/>
      <c r="AB849" s="51" t="s">
        <v>4926</v>
      </c>
      <c r="AC849" s="51" t="s">
        <v>4926</v>
      </c>
      <c r="AD849" s="51" t="s">
        <v>4927</v>
      </c>
    </row>
    <row r="850" spans="2:30" ht="15" customHeight="1" x14ac:dyDescent="0.3">
      <c r="B850" s="127">
        <v>845</v>
      </c>
      <c r="C850" s="19">
        <v>36</v>
      </c>
      <c r="D850" s="69">
        <v>110056</v>
      </c>
      <c r="E850" s="70" t="s">
        <v>367</v>
      </c>
      <c r="F850" s="21" t="s">
        <v>368</v>
      </c>
      <c r="G850" s="21" t="s">
        <v>30</v>
      </c>
      <c r="H850" s="22" t="s">
        <v>47</v>
      </c>
      <c r="I850" s="23" t="s">
        <v>298</v>
      </c>
      <c r="J850" s="23" t="s">
        <v>240</v>
      </c>
      <c r="K850" s="21" t="s">
        <v>369</v>
      </c>
      <c r="L850" s="24" t="s">
        <v>280</v>
      </c>
      <c r="M850" s="21" t="s">
        <v>312</v>
      </c>
      <c r="N850" s="21" t="s">
        <v>267</v>
      </c>
      <c r="O850" s="21" t="s">
        <v>370</v>
      </c>
      <c r="P850" s="3" t="s">
        <v>48</v>
      </c>
      <c r="Q850" s="3" t="s">
        <v>2957</v>
      </c>
      <c r="R850" s="45" t="s">
        <v>2957</v>
      </c>
      <c r="S850" s="3" t="s">
        <v>2957</v>
      </c>
      <c r="T850" s="5">
        <v>44054</v>
      </c>
      <c r="U850" s="5">
        <v>44054</v>
      </c>
      <c r="V850" s="12"/>
      <c r="W850" s="5"/>
      <c r="X850" s="5"/>
      <c r="Y850" s="5" t="s">
        <v>853</v>
      </c>
      <c r="Z850" s="5"/>
      <c r="AA850" s="35"/>
      <c r="AB850" s="51" t="s">
        <v>4926</v>
      </c>
      <c r="AC850" s="51" t="s">
        <v>4926</v>
      </c>
      <c r="AD850" s="51" t="s">
        <v>4927</v>
      </c>
    </row>
    <row r="851" spans="2:30" ht="15" customHeight="1" x14ac:dyDescent="0.3">
      <c r="B851" s="127">
        <v>846</v>
      </c>
      <c r="C851" s="19">
        <v>37</v>
      </c>
      <c r="D851" s="69">
        <v>110057</v>
      </c>
      <c r="E851" s="70" t="s">
        <v>371</v>
      </c>
      <c r="F851" s="21" t="s">
        <v>372</v>
      </c>
      <c r="G851" s="21" t="s">
        <v>30</v>
      </c>
      <c r="H851" s="22" t="s">
        <v>47</v>
      </c>
      <c r="I851" s="23" t="s">
        <v>298</v>
      </c>
      <c r="J851" s="23" t="s">
        <v>240</v>
      </c>
      <c r="K851" s="21" t="s">
        <v>373</v>
      </c>
      <c r="L851" s="24" t="s">
        <v>242</v>
      </c>
      <c r="M851" s="21" t="s">
        <v>312</v>
      </c>
      <c r="N851" s="21" t="s">
        <v>267</v>
      </c>
      <c r="O851" s="21" t="s">
        <v>370</v>
      </c>
      <c r="P851" s="3" t="s">
        <v>48</v>
      </c>
      <c r="Q851" s="3" t="s">
        <v>2957</v>
      </c>
      <c r="R851" s="45" t="s">
        <v>2957</v>
      </c>
      <c r="S851" s="3" t="s">
        <v>2957</v>
      </c>
      <c r="T851" s="5">
        <v>44081</v>
      </c>
      <c r="U851" s="5">
        <v>44081</v>
      </c>
      <c r="V851" s="12"/>
      <c r="W851" s="5"/>
      <c r="X851" s="5"/>
      <c r="Y851" s="5" t="s">
        <v>853</v>
      </c>
      <c r="Z851" s="5"/>
      <c r="AA851" s="35"/>
      <c r="AB851" s="51" t="s">
        <v>4926</v>
      </c>
      <c r="AC851" s="51" t="s">
        <v>4927</v>
      </c>
      <c r="AD851" s="51" t="s">
        <v>4927</v>
      </c>
    </row>
    <row r="852" spans="2:30" ht="15" customHeight="1" x14ac:dyDescent="0.3">
      <c r="B852" s="127">
        <v>847</v>
      </c>
      <c r="C852" s="19">
        <v>38</v>
      </c>
      <c r="D852" s="69">
        <v>110058</v>
      </c>
      <c r="E852" s="70" t="s">
        <v>374</v>
      </c>
      <c r="F852" s="21" t="s">
        <v>375</v>
      </c>
      <c r="G852" s="21" t="s">
        <v>30</v>
      </c>
      <c r="H852" s="22" t="s">
        <v>47</v>
      </c>
      <c r="I852" s="23" t="s">
        <v>239</v>
      </c>
      <c r="J852" s="23" t="s">
        <v>240</v>
      </c>
      <c r="K852" s="21" t="s">
        <v>376</v>
      </c>
      <c r="L852" s="24" t="s">
        <v>242</v>
      </c>
      <c r="M852" s="21" t="s">
        <v>243</v>
      </c>
      <c r="N852" s="21" t="s">
        <v>244</v>
      </c>
      <c r="O852" s="21" t="s">
        <v>377</v>
      </c>
      <c r="P852" s="3" t="s">
        <v>50</v>
      </c>
      <c r="Q852" s="3" t="s">
        <v>43</v>
      </c>
      <c r="R852" s="45">
        <v>43558</v>
      </c>
      <c r="S852" s="3" t="s">
        <v>378</v>
      </c>
      <c r="T852" s="5">
        <v>44099</v>
      </c>
      <c r="U852" s="5">
        <v>44099</v>
      </c>
      <c r="V852" s="12"/>
      <c r="W852" s="5"/>
      <c r="X852" s="5"/>
      <c r="Y852" s="5" t="s">
        <v>853</v>
      </c>
      <c r="Z852" s="5"/>
      <c r="AA852" s="35"/>
      <c r="AB852" s="51" t="s">
        <v>4926</v>
      </c>
      <c r="AC852" s="51" t="s">
        <v>4927</v>
      </c>
      <c r="AD852" s="51" t="s">
        <v>4927</v>
      </c>
    </row>
    <row r="853" spans="2:30" ht="15" customHeight="1" x14ac:dyDescent="0.3">
      <c r="B853" s="127">
        <v>848</v>
      </c>
      <c r="C853" s="19">
        <v>39</v>
      </c>
      <c r="D853" s="69">
        <v>110059</v>
      </c>
      <c r="E853" s="129" t="s">
        <v>4353</v>
      </c>
      <c r="F853" s="21" t="s">
        <v>52</v>
      </c>
      <c r="G853" s="21" t="s">
        <v>30</v>
      </c>
      <c r="H853" s="22" t="s">
        <v>47</v>
      </c>
      <c r="I853" s="23" t="s">
        <v>298</v>
      </c>
      <c r="J853" s="23" t="s">
        <v>240</v>
      </c>
      <c r="K853" s="21" t="s">
        <v>380</v>
      </c>
      <c r="L853" s="24" t="s">
        <v>242</v>
      </c>
      <c r="M853" s="21" t="s">
        <v>266</v>
      </c>
      <c r="N853" s="21" t="s">
        <v>267</v>
      </c>
      <c r="O853" s="21" t="s">
        <v>381</v>
      </c>
      <c r="P853" s="3" t="s">
        <v>48</v>
      </c>
      <c r="Q853" s="3" t="s">
        <v>2957</v>
      </c>
      <c r="R853" s="45" t="s">
        <v>2957</v>
      </c>
      <c r="S853" s="3" t="s">
        <v>2957</v>
      </c>
      <c r="T853" s="5">
        <v>44084</v>
      </c>
      <c r="U853" s="44">
        <v>45145</v>
      </c>
      <c r="V853" s="12"/>
      <c r="W853" s="5"/>
      <c r="X853" s="5"/>
      <c r="Y853" s="5" t="s">
        <v>853</v>
      </c>
      <c r="Z853" s="5"/>
      <c r="AA853" s="35"/>
      <c r="AB853" s="51" t="s">
        <v>4926</v>
      </c>
      <c r="AC853" s="51" t="s">
        <v>4927</v>
      </c>
      <c r="AD853" s="51" t="s">
        <v>4927</v>
      </c>
    </row>
    <row r="854" spans="2:30" ht="15" customHeight="1" x14ac:dyDescent="0.3">
      <c r="B854" s="127">
        <v>849</v>
      </c>
      <c r="C854" s="19">
        <v>40</v>
      </c>
      <c r="D854" s="69">
        <v>110060</v>
      </c>
      <c r="E854" s="70" t="s">
        <v>272</v>
      </c>
      <c r="F854" s="21" t="s">
        <v>382</v>
      </c>
      <c r="G854" s="21" t="s">
        <v>30</v>
      </c>
      <c r="H854" s="22" t="s">
        <v>47</v>
      </c>
      <c r="I854" s="23" t="s">
        <v>239</v>
      </c>
      <c r="J854" s="23" t="s">
        <v>240</v>
      </c>
      <c r="K854" s="21" t="s">
        <v>383</v>
      </c>
      <c r="L854" s="24" t="s">
        <v>242</v>
      </c>
      <c r="M854" s="21" t="s">
        <v>243</v>
      </c>
      <c r="N854" s="21" t="s">
        <v>275</v>
      </c>
      <c r="O854" s="21" t="s">
        <v>276</v>
      </c>
      <c r="P854" s="3" t="s">
        <v>50</v>
      </c>
      <c r="Q854" s="3" t="s">
        <v>43</v>
      </c>
      <c r="R854" s="45">
        <v>44090</v>
      </c>
      <c r="S854" s="3" t="s">
        <v>384</v>
      </c>
      <c r="T854" s="5">
        <v>44103</v>
      </c>
      <c r="U854" s="5">
        <v>44945</v>
      </c>
      <c r="V854" s="12"/>
      <c r="W854" s="5"/>
      <c r="X854" s="5"/>
      <c r="Y854" s="5" t="s">
        <v>853</v>
      </c>
      <c r="Z854" s="5"/>
      <c r="AA854" s="35"/>
      <c r="AB854" s="51" t="s">
        <v>4926</v>
      </c>
      <c r="AC854" s="51" t="s">
        <v>4926</v>
      </c>
      <c r="AD854" s="51" t="s">
        <v>4926</v>
      </c>
    </row>
    <row r="855" spans="2:30" ht="15" customHeight="1" x14ac:dyDescent="0.3">
      <c r="B855" s="127">
        <v>850</v>
      </c>
      <c r="C855" s="19">
        <v>41</v>
      </c>
      <c r="D855" s="69">
        <v>110061</v>
      </c>
      <c r="E855" s="70" t="s">
        <v>290</v>
      </c>
      <c r="F855" s="21" t="s">
        <v>385</v>
      </c>
      <c r="G855" s="21" t="s">
        <v>30</v>
      </c>
      <c r="H855" s="22" t="s">
        <v>47</v>
      </c>
      <c r="I855" s="23" t="s">
        <v>239</v>
      </c>
      <c r="J855" s="23" t="s">
        <v>240</v>
      </c>
      <c r="K855" s="21" t="s">
        <v>386</v>
      </c>
      <c r="L855" s="24" t="s">
        <v>242</v>
      </c>
      <c r="M855" s="21" t="s">
        <v>243</v>
      </c>
      <c r="N855" s="21" t="s">
        <v>275</v>
      </c>
      <c r="O855" s="21" t="s">
        <v>276</v>
      </c>
      <c r="P855" s="3" t="s">
        <v>50</v>
      </c>
      <c r="Q855" s="3" t="s">
        <v>43</v>
      </c>
      <c r="R855" s="45">
        <v>44081</v>
      </c>
      <c r="S855" s="3" t="s">
        <v>387</v>
      </c>
      <c r="T855" s="5">
        <v>44103</v>
      </c>
      <c r="U855" s="5">
        <v>45098</v>
      </c>
      <c r="V855" s="12"/>
      <c r="W855" s="5"/>
      <c r="X855" s="5"/>
      <c r="Y855" s="5" t="s">
        <v>853</v>
      </c>
      <c r="Z855" s="5"/>
      <c r="AA855" s="35"/>
      <c r="AB855" s="51" t="s">
        <v>4926</v>
      </c>
      <c r="AC855" s="51" t="s">
        <v>4927</v>
      </c>
      <c r="AD855" s="51" t="s">
        <v>4926</v>
      </c>
    </row>
    <row r="856" spans="2:30" ht="15" customHeight="1" x14ac:dyDescent="0.3">
      <c r="B856" s="127">
        <v>851</v>
      </c>
      <c r="C856" s="19">
        <v>42</v>
      </c>
      <c r="D856" s="69">
        <v>110062</v>
      </c>
      <c r="E856" s="70" t="s">
        <v>388</v>
      </c>
      <c r="F856" s="21" t="s">
        <v>389</v>
      </c>
      <c r="G856" s="21" t="s">
        <v>30</v>
      </c>
      <c r="H856" s="22" t="s">
        <v>47</v>
      </c>
      <c r="I856" s="23" t="s">
        <v>298</v>
      </c>
      <c r="J856" s="23" t="s">
        <v>240</v>
      </c>
      <c r="K856" s="21" t="s">
        <v>390</v>
      </c>
      <c r="L856" s="24" t="s">
        <v>242</v>
      </c>
      <c r="M856" s="21" t="s">
        <v>266</v>
      </c>
      <c r="N856" s="21" t="s">
        <v>267</v>
      </c>
      <c r="O856" s="21" t="s">
        <v>391</v>
      </c>
      <c r="P856" s="3" t="s">
        <v>48</v>
      </c>
      <c r="Q856" s="3" t="s">
        <v>2957</v>
      </c>
      <c r="R856" s="45" t="s">
        <v>2957</v>
      </c>
      <c r="S856" s="3" t="s">
        <v>2957</v>
      </c>
      <c r="T856" s="5">
        <v>44123</v>
      </c>
      <c r="U856" s="5">
        <v>44123</v>
      </c>
      <c r="V856" s="12"/>
      <c r="W856" s="5"/>
      <c r="X856" s="5"/>
      <c r="Y856" s="5" t="s">
        <v>853</v>
      </c>
      <c r="Z856" s="5"/>
      <c r="AA856" s="35"/>
      <c r="AB856" s="51" t="s">
        <v>4926</v>
      </c>
      <c r="AC856" s="51" t="s">
        <v>4927</v>
      </c>
      <c r="AD856" s="51" t="s">
        <v>4927</v>
      </c>
    </row>
    <row r="857" spans="2:30" ht="15" customHeight="1" x14ac:dyDescent="0.3">
      <c r="B857" s="127">
        <v>852</v>
      </c>
      <c r="C857" s="19">
        <v>43</v>
      </c>
      <c r="D857" s="69">
        <v>110064</v>
      </c>
      <c r="E857" s="70" t="s">
        <v>392</v>
      </c>
      <c r="F857" s="21" t="s">
        <v>393</v>
      </c>
      <c r="G857" s="21" t="s">
        <v>30</v>
      </c>
      <c r="H857" s="22" t="s">
        <v>47</v>
      </c>
      <c r="I857" s="23" t="s">
        <v>298</v>
      </c>
      <c r="J857" s="23" t="s">
        <v>240</v>
      </c>
      <c r="K857" s="21" t="s">
        <v>394</v>
      </c>
      <c r="L857" s="24" t="s">
        <v>242</v>
      </c>
      <c r="M857" s="21" t="s">
        <v>312</v>
      </c>
      <c r="N857" s="21" t="s">
        <v>267</v>
      </c>
      <c r="O857" s="21" t="s">
        <v>370</v>
      </c>
      <c r="P857" s="3" t="s">
        <v>48</v>
      </c>
      <c r="Q857" s="3" t="s">
        <v>2957</v>
      </c>
      <c r="R857" s="45" t="s">
        <v>2957</v>
      </c>
      <c r="S857" s="3" t="s">
        <v>2957</v>
      </c>
      <c r="T857" s="5">
        <v>44123</v>
      </c>
      <c r="U857" s="5">
        <v>44123</v>
      </c>
      <c r="V857" s="12"/>
      <c r="W857" s="5"/>
      <c r="X857" s="5"/>
      <c r="Y857" s="5" t="s">
        <v>853</v>
      </c>
      <c r="Z857" s="5"/>
      <c r="AA857" s="35"/>
      <c r="AB857" s="51" t="s">
        <v>4926</v>
      </c>
      <c r="AC857" s="51" t="s">
        <v>4927</v>
      </c>
      <c r="AD857" s="51" t="s">
        <v>4927</v>
      </c>
    </row>
    <row r="858" spans="2:30" ht="15" customHeight="1" x14ac:dyDescent="0.3">
      <c r="B858" s="127">
        <v>853</v>
      </c>
      <c r="C858" s="19">
        <v>44</v>
      </c>
      <c r="D858" s="69">
        <v>110065</v>
      </c>
      <c r="E858" s="70" t="s">
        <v>395</v>
      </c>
      <c r="F858" s="21" t="s">
        <v>396</v>
      </c>
      <c r="G858" s="21" t="s">
        <v>30</v>
      </c>
      <c r="H858" s="22" t="s">
        <v>47</v>
      </c>
      <c r="I858" s="23" t="s">
        <v>298</v>
      </c>
      <c r="J858" s="23" t="s">
        <v>240</v>
      </c>
      <c r="K858" s="21" t="s">
        <v>397</v>
      </c>
      <c r="L858" s="24" t="s">
        <v>242</v>
      </c>
      <c r="M858" s="21" t="s">
        <v>243</v>
      </c>
      <c r="N858" s="21" t="s">
        <v>398</v>
      </c>
      <c r="O858" s="21" t="s">
        <v>399</v>
      </c>
      <c r="P858" s="3" t="s">
        <v>48</v>
      </c>
      <c r="Q858" s="3" t="s">
        <v>2957</v>
      </c>
      <c r="R858" s="45" t="s">
        <v>2957</v>
      </c>
      <c r="S858" s="3" t="s">
        <v>2957</v>
      </c>
      <c r="T858" s="5">
        <v>44123</v>
      </c>
      <c r="U858" s="5">
        <v>44123</v>
      </c>
      <c r="V858" s="12"/>
      <c r="W858" s="5"/>
      <c r="X858" s="5"/>
      <c r="Y858" s="5" t="s">
        <v>853</v>
      </c>
      <c r="Z858" s="5"/>
      <c r="AA858" s="35"/>
      <c r="AB858" s="51" t="s">
        <v>4926</v>
      </c>
      <c r="AC858" s="51" t="s">
        <v>4927</v>
      </c>
      <c r="AD858" s="51" t="s">
        <v>4927</v>
      </c>
    </row>
    <row r="859" spans="2:30" ht="15" customHeight="1" x14ac:dyDescent="0.3">
      <c r="B859" s="127">
        <v>854</v>
      </c>
      <c r="C859" s="19">
        <v>45</v>
      </c>
      <c r="D859" s="69">
        <v>110066</v>
      </c>
      <c r="E859" s="70" t="s">
        <v>278</v>
      </c>
      <c r="F859" s="21" t="s">
        <v>53</v>
      </c>
      <c r="G859" s="21" t="s">
        <v>30</v>
      </c>
      <c r="H859" s="22" t="s">
        <v>47</v>
      </c>
      <c r="I859" s="23" t="s">
        <v>239</v>
      </c>
      <c r="J859" s="23" t="s">
        <v>240</v>
      </c>
      <c r="K859" s="21" t="s">
        <v>279</v>
      </c>
      <c r="L859" s="24" t="s">
        <v>280</v>
      </c>
      <c r="M859" s="21" t="s">
        <v>243</v>
      </c>
      <c r="N859" s="21" t="s">
        <v>275</v>
      </c>
      <c r="O859" s="21" t="s">
        <v>276</v>
      </c>
      <c r="P859" s="3" t="s">
        <v>50</v>
      </c>
      <c r="Q859" s="3" t="s">
        <v>43</v>
      </c>
      <c r="R859" s="45">
        <v>44909</v>
      </c>
      <c r="S859" s="3" t="s">
        <v>4354</v>
      </c>
      <c r="T859" s="5">
        <v>44125</v>
      </c>
      <c r="U859" s="5">
        <v>44993</v>
      </c>
      <c r="V859" s="12"/>
      <c r="W859" s="5"/>
      <c r="X859" s="5"/>
      <c r="Y859" s="5" t="s">
        <v>853</v>
      </c>
      <c r="Z859" s="5"/>
      <c r="AA859" s="35"/>
      <c r="AB859" s="51" t="s">
        <v>4926</v>
      </c>
      <c r="AC859" s="51" t="s">
        <v>4927</v>
      </c>
      <c r="AD859" s="51" t="s">
        <v>4927</v>
      </c>
    </row>
    <row r="860" spans="2:30" ht="15" customHeight="1" x14ac:dyDescent="0.3">
      <c r="B860" s="127">
        <v>855</v>
      </c>
      <c r="C860" s="19">
        <v>46</v>
      </c>
      <c r="D860" s="69">
        <v>110067</v>
      </c>
      <c r="E860" s="70" t="s">
        <v>5064</v>
      </c>
      <c r="F860" s="21" t="s">
        <v>5065</v>
      </c>
      <c r="G860" s="21" t="s">
        <v>30</v>
      </c>
      <c r="H860" s="22" t="s">
        <v>47</v>
      </c>
      <c r="I860" s="23" t="s">
        <v>298</v>
      </c>
      <c r="J860" s="23" t="s">
        <v>240</v>
      </c>
      <c r="K860" s="21" t="s">
        <v>394</v>
      </c>
      <c r="L860" s="24" t="s">
        <v>242</v>
      </c>
      <c r="M860" s="21" t="s">
        <v>312</v>
      </c>
      <c r="N860" s="21" t="s">
        <v>313</v>
      </c>
      <c r="O860" s="21" t="s">
        <v>404</v>
      </c>
      <c r="P860" s="3" t="s">
        <v>48</v>
      </c>
      <c r="Q860" s="3" t="s">
        <v>2957</v>
      </c>
      <c r="R860" s="45" t="s">
        <v>2957</v>
      </c>
      <c r="S860" s="3" t="s">
        <v>2957</v>
      </c>
      <c r="T860" s="5">
        <v>44126</v>
      </c>
      <c r="U860" s="5">
        <v>45246</v>
      </c>
      <c r="V860" s="12" t="s">
        <v>5066</v>
      </c>
      <c r="W860" s="5"/>
      <c r="X860" s="5"/>
      <c r="Y860" s="5" t="s">
        <v>853</v>
      </c>
      <c r="Z860" s="5"/>
      <c r="AA860" s="35"/>
      <c r="AB860" s="51" t="s">
        <v>4926</v>
      </c>
      <c r="AC860" s="51" t="s">
        <v>4927</v>
      </c>
      <c r="AD860" s="51" t="s">
        <v>4927</v>
      </c>
    </row>
    <row r="861" spans="2:30" ht="15" customHeight="1" x14ac:dyDescent="0.3">
      <c r="B861" s="127">
        <v>856</v>
      </c>
      <c r="C861" s="19">
        <v>47</v>
      </c>
      <c r="D861" s="69">
        <v>110068</v>
      </c>
      <c r="E861" s="70" t="s">
        <v>405</v>
      </c>
      <c r="F861" s="21" t="s">
        <v>406</v>
      </c>
      <c r="G861" s="21" t="s">
        <v>30</v>
      </c>
      <c r="H861" s="22" t="s">
        <v>47</v>
      </c>
      <c r="I861" s="23" t="s">
        <v>298</v>
      </c>
      <c r="J861" s="23" t="s">
        <v>240</v>
      </c>
      <c r="K861" s="21" t="s">
        <v>373</v>
      </c>
      <c r="L861" s="24" t="s">
        <v>242</v>
      </c>
      <c r="M861" s="21" t="s">
        <v>312</v>
      </c>
      <c r="N861" s="21" t="s">
        <v>313</v>
      </c>
      <c r="O861" s="21" t="s">
        <v>404</v>
      </c>
      <c r="P861" s="3" t="s">
        <v>50</v>
      </c>
      <c r="Q861" s="3" t="s">
        <v>43</v>
      </c>
      <c r="R861" s="45">
        <v>44922</v>
      </c>
      <c r="S861" s="3"/>
      <c r="T861" s="5">
        <v>44126</v>
      </c>
      <c r="U861" s="5">
        <v>44126</v>
      </c>
      <c r="V861" s="12"/>
      <c r="W861" s="5"/>
      <c r="X861" s="5"/>
      <c r="Y861" s="5" t="s">
        <v>853</v>
      </c>
      <c r="Z861" s="5"/>
      <c r="AA861" s="35"/>
      <c r="AB861" s="51" t="s">
        <v>4926</v>
      </c>
      <c r="AC861" s="51" t="s">
        <v>4927</v>
      </c>
      <c r="AD861" s="51" t="s">
        <v>4927</v>
      </c>
    </row>
    <row r="862" spans="2:30" ht="15" customHeight="1" x14ac:dyDescent="0.3">
      <c r="B862" s="127">
        <v>857</v>
      </c>
      <c r="C862" s="19">
        <v>48</v>
      </c>
      <c r="D862" s="69">
        <v>110069</v>
      </c>
      <c r="E862" s="70" t="s">
        <v>407</v>
      </c>
      <c r="F862" s="21" t="s">
        <v>177</v>
      </c>
      <c r="G862" s="21" t="s">
        <v>30</v>
      </c>
      <c r="H862" s="22" t="s">
        <v>47</v>
      </c>
      <c r="I862" s="23" t="s">
        <v>239</v>
      </c>
      <c r="J862" s="23" t="s">
        <v>240</v>
      </c>
      <c r="K862" s="21" t="s">
        <v>408</v>
      </c>
      <c r="L862" s="24" t="s">
        <v>280</v>
      </c>
      <c r="M862" s="21" t="s">
        <v>312</v>
      </c>
      <c r="N862" s="21" t="s">
        <v>244</v>
      </c>
      <c r="O862" s="21" t="s">
        <v>409</v>
      </c>
      <c r="P862" s="3" t="s">
        <v>50</v>
      </c>
      <c r="Q862" s="3" t="s">
        <v>43</v>
      </c>
      <c r="R862" s="45">
        <v>44904</v>
      </c>
      <c r="S862" s="3" t="s">
        <v>4355</v>
      </c>
      <c r="T862" s="5">
        <v>44126</v>
      </c>
      <c r="U862" s="5">
        <v>45084</v>
      </c>
      <c r="V862" s="12"/>
      <c r="W862" s="5"/>
      <c r="X862" s="5"/>
      <c r="Y862" s="5" t="s">
        <v>853</v>
      </c>
      <c r="Z862" s="5"/>
      <c r="AA862" s="35"/>
      <c r="AB862" s="51" t="s">
        <v>4926</v>
      </c>
      <c r="AC862" s="51" t="s">
        <v>4927</v>
      </c>
      <c r="AD862" s="51" t="s">
        <v>4927</v>
      </c>
    </row>
    <row r="863" spans="2:30" ht="15" customHeight="1" x14ac:dyDescent="0.3">
      <c r="B863" s="127">
        <v>858</v>
      </c>
      <c r="C863" s="19">
        <v>49</v>
      </c>
      <c r="D863" s="69">
        <v>110070</v>
      </c>
      <c r="E863" s="70" t="s">
        <v>410</v>
      </c>
      <c r="F863" s="21" t="s">
        <v>6</v>
      </c>
      <c r="G863" s="21" t="s">
        <v>30</v>
      </c>
      <c r="H863" s="22" t="s">
        <v>47</v>
      </c>
      <c r="I863" s="23" t="s">
        <v>239</v>
      </c>
      <c r="J863" s="23" t="s">
        <v>240</v>
      </c>
      <c r="K863" s="21" t="s">
        <v>411</v>
      </c>
      <c r="L863" s="24" t="s">
        <v>280</v>
      </c>
      <c r="M863" s="21" t="s">
        <v>266</v>
      </c>
      <c r="N863" s="21" t="s">
        <v>244</v>
      </c>
      <c r="O863" s="21" t="s">
        <v>285</v>
      </c>
      <c r="P863" s="3" t="s">
        <v>50</v>
      </c>
      <c r="Q863" s="3" t="s">
        <v>43</v>
      </c>
      <c r="R863" s="45">
        <v>44516</v>
      </c>
      <c r="S863" s="3" t="s">
        <v>2980</v>
      </c>
      <c r="T863" s="5">
        <v>44126</v>
      </c>
      <c r="U863" s="5">
        <v>44993</v>
      </c>
      <c r="V863" s="12" t="s">
        <v>4356</v>
      </c>
      <c r="W863" s="5"/>
      <c r="X863" s="5"/>
      <c r="Y863" s="5" t="s">
        <v>853</v>
      </c>
      <c r="Z863" s="5"/>
      <c r="AA863" s="35"/>
      <c r="AB863" s="51" t="s">
        <v>4926</v>
      </c>
      <c r="AC863" s="51" t="s">
        <v>4927</v>
      </c>
      <c r="AD863" s="51" t="s">
        <v>4927</v>
      </c>
    </row>
    <row r="864" spans="2:30" ht="15" customHeight="1" x14ac:dyDescent="0.3">
      <c r="B864" s="127">
        <v>859</v>
      </c>
      <c r="C864" s="19">
        <v>50</v>
      </c>
      <c r="D864" s="69">
        <v>110071</v>
      </c>
      <c r="E864" s="129" t="s">
        <v>4357</v>
      </c>
      <c r="F864" s="34" t="s">
        <v>3154</v>
      </c>
      <c r="G864" s="21" t="s">
        <v>30</v>
      </c>
      <c r="H864" s="22" t="s">
        <v>47</v>
      </c>
      <c r="I864" s="23" t="s">
        <v>239</v>
      </c>
      <c r="J864" s="23" t="s">
        <v>240</v>
      </c>
      <c r="K864" s="21" t="s">
        <v>413</v>
      </c>
      <c r="L864" s="24" t="s">
        <v>242</v>
      </c>
      <c r="M864" s="21" t="s">
        <v>243</v>
      </c>
      <c r="N864" s="21" t="s">
        <v>244</v>
      </c>
      <c r="O864" s="21" t="s">
        <v>414</v>
      </c>
      <c r="P864" s="3" t="s">
        <v>50</v>
      </c>
      <c r="Q864" s="3" t="s">
        <v>43</v>
      </c>
      <c r="R864" s="45">
        <v>44890</v>
      </c>
      <c r="S864" s="3" t="s">
        <v>4358</v>
      </c>
      <c r="T864" s="5">
        <v>44127</v>
      </c>
      <c r="U864" s="5">
        <v>45119</v>
      </c>
      <c r="V864" s="12" t="s">
        <v>4359</v>
      </c>
      <c r="W864" s="5"/>
      <c r="X864" s="5"/>
      <c r="Y864" s="5" t="s">
        <v>853</v>
      </c>
      <c r="Z864" s="5"/>
      <c r="AA864" s="35"/>
      <c r="AB864" s="51" t="s">
        <v>4926</v>
      </c>
      <c r="AC864" s="51" t="s">
        <v>4927</v>
      </c>
      <c r="AD864" s="51" t="s">
        <v>4927</v>
      </c>
    </row>
    <row r="865" spans="2:30" ht="15" customHeight="1" x14ac:dyDescent="0.3">
      <c r="B865" s="127">
        <v>860</v>
      </c>
      <c r="C865" s="73">
        <v>51</v>
      </c>
      <c r="D865" s="74">
        <v>110072</v>
      </c>
      <c r="E865" s="105" t="s">
        <v>415</v>
      </c>
      <c r="F865" s="76" t="s">
        <v>54</v>
      </c>
      <c r="G865" s="76" t="s">
        <v>30</v>
      </c>
      <c r="H865" s="77" t="s">
        <v>47</v>
      </c>
      <c r="I865" s="78" t="s">
        <v>416</v>
      </c>
      <c r="J865" s="78" t="s">
        <v>240</v>
      </c>
      <c r="K865" s="76" t="s">
        <v>4360</v>
      </c>
      <c r="L865" s="79" t="s">
        <v>417</v>
      </c>
      <c r="M865" s="76" t="s">
        <v>312</v>
      </c>
      <c r="N865" s="76" t="s">
        <v>267</v>
      </c>
      <c r="O865" s="76" t="s">
        <v>276</v>
      </c>
      <c r="P865" s="80" t="s">
        <v>48</v>
      </c>
      <c r="Q865" s="80" t="s">
        <v>2957</v>
      </c>
      <c r="R865" s="81" t="s">
        <v>2957</v>
      </c>
      <c r="S865" s="80" t="s">
        <v>2957</v>
      </c>
      <c r="T865" s="82">
        <v>44130</v>
      </c>
      <c r="U865" s="82">
        <v>45021</v>
      </c>
      <c r="V865" s="83" t="s">
        <v>3746</v>
      </c>
      <c r="W865" s="82"/>
      <c r="X865" s="82" t="s">
        <v>853</v>
      </c>
      <c r="Y865" s="82" t="s">
        <v>853</v>
      </c>
      <c r="Z865" s="82"/>
      <c r="AA865" s="130" t="s">
        <v>4361</v>
      </c>
      <c r="AB865" s="92" t="s">
        <v>4927</v>
      </c>
      <c r="AC865" s="92" t="s">
        <v>4927</v>
      </c>
      <c r="AD865" s="92" t="s">
        <v>4927</v>
      </c>
    </row>
    <row r="866" spans="2:30" ht="15" customHeight="1" x14ac:dyDescent="0.3">
      <c r="B866" s="127">
        <v>861</v>
      </c>
      <c r="C866" s="19">
        <v>52</v>
      </c>
      <c r="D866" s="69">
        <v>110073</v>
      </c>
      <c r="E866" s="70" t="s">
        <v>418</v>
      </c>
      <c r="F866" s="21" t="s">
        <v>3004</v>
      </c>
      <c r="G866" s="21" t="s">
        <v>30</v>
      </c>
      <c r="H866" s="22" t="s">
        <v>47</v>
      </c>
      <c r="I866" s="23" t="s">
        <v>239</v>
      </c>
      <c r="J866" s="23" t="s">
        <v>240</v>
      </c>
      <c r="K866" s="21" t="s">
        <v>419</v>
      </c>
      <c r="L866" s="24" t="s">
        <v>242</v>
      </c>
      <c r="M866" s="21" t="s">
        <v>243</v>
      </c>
      <c r="N866" s="21" t="s">
        <v>244</v>
      </c>
      <c r="O866" s="21" t="s">
        <v>285</v>
      </c>
      <c r="P866" s="3" t="s">
        <v>50</v>
      </c>
      <c r="Q866" s="3" t="s">
        <v>43</v>
      </c>
      <c r="R866" s="45">
        <v>44551</v>
      </c>
      <c r="S866" s="3" t="s">
        <v>420</v>
      </c>
      <c r="T866" s="5">
        <v>44130</v>
      </c>
      <c r="U866" s="5">
        <v>45154</v>
      </c>
      <c r="V866" s="12" t="s">
        <v>4362</v>
      </c>
      <c r="W866" s="5"/>
      <c r="X866" s="5"/>
      <c r="Y866" s="5" t="s">
        <v>853</v>
      </c>
      <c r="Z866" s="5"/>
      <c r="AA866" s="35"/>
      <c r="AB866" s="51" t="s">
        <v>4926</v>
      </c>
      <c r="AC866" s="51" t="s">
        <v>4926</v>
      </c>
      <c r="AD866" s="51" t="s">
        <v>4926</v>
      </c>
    </row>
    <row r="867" spans="2:30" ht="15" customHeight="1" x14ac:dyDescent="0.3">
      <c r="B867" s="127">
        <v>862</v>
      </c>
      <c r="C867" s="19">
        <v>53</v>
      </c>
      <c r="D867" s="69">
        <v>110074</v>
      </c>
      <c r="E867" s="70" t="s">
        <v>421</v>
      </c>
      <c r="F867" s="21" t="s">
        <v>55</v>
      </c>
      <c r="G867" s="21" t="s">
        <v>30</v>
      </c>
      <c r="H867" s="22" t="s">
        <v>47</v>
      </c>
      <c r="I867" s="23" t="s">
        <v>239</v>
      </c>
      <c r="J867" s="23" t="s">
        <v>240</v>
      </c>
      <c r="K867" s="21" t="s">
        <v>422</v>
      </c>
      <c r="L867" s="24" t="s">
        <v>242</v>
      </c>
      <c r="M867" s="21" t="s">
        <v>266</v>
      </c>
      <c r="N867" s="21" t="s">
        <v>244</v>
      </c>
      <c r="O867" s="21" t="s">
        <v>423</v>
      </c>
      <c r="P867" s="3" t="s">
        <v>48</v>
      </c>
      <c r="Q867" s="3" t="s">
        <v>2957</v>
      </c>
      <c r="R867" s="45" t="s">
        <v>2957</v>
      </c>
      <c r="S867" s="3" t="s">
        <v>2957</v>
      </c>
      <c r="T867" s="5">
        <v>44130</v>
      </c>
      <c r="U867" s="5">
        <v>44494</v>
      </c>
      <c r="V867" s="12"/>
      <c r="W867" s="5"/>
      <c r="X867" s="5"/>
      <c r="Y867" s="5" t="s">
        <v>853</v>
      </c>
      <c r="Z867" s="5"/>
      <c r="AA867" s="35"/>
      <c r="AB867" s="51" t="s">
        <v>4926</v>
      </c>
      <c r="AC867" s="51" t="s">
        <v>4927</v>
      </c>
      <c r="AD867" s="51" t="s">
        <v>4927</v>
      </c>
    </row>
    <row r="868" spans="2:30" ht="15" customHeight="1" x14ac:dyDescent="0.3">
      <c r="B868" s="127">
        <v>863</v>
      </c>
      <c r="C868" s="19">
        <v>54</v>
      </c>
      <c r="D868" s="69">
        <v>110075</v>
      </c>
      <c r="E868" s="70" t="s">
        <v>290</v>
      </c>
      <c r="F868" s="21" t="s">
        <v>178</v>
      </c>
      <c r="G868" s="21" t="s">
        <v>30</v>
      </c>
      <c r="H868" s="22" t="s">
        <v>47</v>
      </c>
      <c r="I868" s="23" t="s">
        <v>239</v>
      </c>
      <c r="J868" s="23" t="s">
        <v>240</v>
      </c>
      <c r="K868" s="21" t="s">
        <v>424</v>
      </c>
      <c r="L868" s="24" t="s">
        <v>242</v>
      </c>
      <c r="M868" s="21" t="s">
        <v>243</v>
      </c>
      <c r="N868" s="21" t="s">
        <v>244</v>
      </c>
      <c r="O868" s="21" t="s">
        <v>285</v>
      </c>
      <c r="P868" s="3" t="s">
        <v>48</v>
      </c>
      <c r="Q868" s="3" t="s">
        <v>2957</v>
      </c>
      <c r="R868" s="45" t="s">
        <v>2957</v>
      </c>
      <c r="S868" s="3" t="s">
        <v>2957</v>
      </c>
      <c r="T868" s="5">
        <v>44131</v>
      </c>
      <c r="U868" s="5">
        <v>45219</v>
      </c>
      <c r="V868" s="12"/>
      <c r="W868" s="5"/>
      <c r="X868" s="5"/>
      <c r="Y868" s="5" t="s">
        <v>853</v>
      </c>
      <c r="Z868" s="5"/>
      <c r="AA868" s="35"/>
      <c r="AB868" s="51" t="s">
        <v>4926</v>
      </c>
      <c r="AC868" s="51" t="s">
        <v>4926</v>
      </c>
      <c r="AD868" s="51" t="s">
        <v>4926</v>
      </c>
    </row>
    <row r="869" spans="2:30" ht="15" customHeight="1" x14ac:dyDescent="0.3">
      <c r="B869" s="127">
        <v>864</v>
      </c>
      <c r="C869" s="19">
        <v>55</v>
      </c>
      <c r="D869" s="69">
        <v>110076</v>
      </c>
      <c r="E869" s="70" t="s">
        <v>425</v>
      </c>
      <c r="F869" s="21" t="s">
        <v>56</v>
      </c>
      <c r="G869" s="21" t="s">
        <v>30</v>
      </c>
      <c r="H869" s="22" t="s">
        <v>47</v>
      </c>
      <c r="I869" s="23" t="s">
        <v>239</v>
      </c>
      <c r="J869" s="23" t="s">
        <v>240</v>
      </c>
      <c r="K869" s="21" t="s">
        <v>426</v>
      </c>
      <c r="L869" s="24" t="s">
        <v>242</v>
      </c>
      <c r="M869" s="21" t="s">
        <v>266</v>
      </c>
      <c r="N869" s="21" t="s">
        <v>275</v>
      </c>
      <c r="O869" s="21" t="s">
        <v>296</v>
      </c>
      <c r="P869" s="3" t="s">
        <v>50</v>
      </c>
      <c r="Q869" s="3" t="s">
        <v>43</v>
      </c>
      <c r="R869" s="45">
        <v>44735</v>
      </c>
      <c r="S869" s="3"/>
      <c r="T869" s="5">
        <v>44131</v>
      </c>
      <c r="U869" s="5">
        <v>44669</v>
      </c>
      <c r="V869" s="12"/>
      <c r="W869" s="5"/>
      <c r="X869" s="5"/>
      <c r="Y869" s="5" t="s">
        <v>853</v>
      </c>
      <c r="Z869" s="5"/>
      <c r="AA869" s="35"/>
      <c r="AB869" s="51" t="s">
        <v>4926</v>
      </c>
      <c r="AC869" s="51" t="s">
        <v>4926</v>
      </c>
      <c r="AD869" s="51" t="s">
        <v>4927</v>
      </c>
    </row>
    <row r="870" spans="2:30" ht="15" customHeight="1" x14ac:dyDescent="0.3">
      <c r="B870" s="127">
        <v>865</v>
      </c>
      <c r="C870" s="19">
        <v>56</v>
      </c>
      <c r="D870" s="69">
        <v>110077</v>
      </c>
      <c r="E870" s="70" t="s">
        <v>305</v>
      </c>
      <c r="F870" s="21" t="s">
        <v>57</v>
      </c>
      <c r="G870" s="21" t="s">
        <v>30</v>
      </c>
      <c r="H870" s="22" t="s">
        <v>47</v>
      </c>
      <c r="I870" s="23" t="s">
        <v>239</v>
      </c>
      <c r="J870" s="23" t="s">
        <v>240</v>
      </c>
      <c r="K870" s="21" t="s">
        <v>427</v>
      </c>
      <c r="L870" s="24" t="s">
        <v>280</v>
      </c>
      <c r="M870" s="21" t="s">
        <v>243</v>
      </c>
      <c r="N870" s="21" t="s">
        <v>244</v>
      </c>
      <c r="O870" s="21" t="s">
        <v>428</v>
      </c>
      <c r="P870" s="3" t="s">
        <v>50</v>
      </c>
      <c r="Q870" s="3" t="s">
        <v>43</v>
      </c>
      <c r="R870" s="45">
        <v>44824</v>
      </c>
      <c r="S870" s="3" t="s">
        <v>4363</v>
      </c>
      <c r="T870" s="5">
        <v>44134</v>
      </c>
      <c r="U870" s="5">
        <v>45001</v>
      </c>
      <c r="V870" s="12"/>
      <c r="W870" s="5"/>
      <c r="X870" s="5"/>
      <c r="Y870" s="5" t="s">
        <v>853</v>
      </c>
      <c r="Z870" s="5"/>
      <c r="AA870" s="35"/>
      <c r="AB870" s="51" t="s">
        <v>4926</v>
      </c>
      <c r="AC870" s="51" t="s">
        <v>4927</v>
      </c>
      <c r="AD870" s="51" t="s">
        <v>4927</v>
      </c>
    </row>
    <row r="871" spans="2:30" ht="15" customHeight="1" x14ac:dyDescent="0.3">
      <c r="B871" s="127">
        <v>866</v>
      </c>
      <c r="C871" s="19">
        <v>57</v>
      </c>
      <c r="D871" s="71">
        <v>110078</v>
      </c>
      <c r="E871" s="72" t="s">
        <v>429</v>
      </c>
      <c r="F871" s="24" t="s">
        <v>7</v>
      </c>
      <c r="G871" s="21" t="s">
        <v>30</v>
      </c>
      <c r="H871" s="27" t="s">
        <v>47</v>
      </c>
      <c r="I871" s="21" t="s">
        <v>298</v>
      </c>
      <c r="J871" s="21" t="s">
        <v>240</v>
      </c>
      <c r="K871" s="21" t="s">
        <v>430</v>
      </c>
      <c r="L871" s="24" t="s">
        <v>417</v>
      </c>
      <c r="M871" s="21" t="s">
        <v>266</v>
      </c>
      <c r="N871" s="21" t="s">
        <v>327</v>
      </c>
      <c r="O871" s="21" t="s">
        <v>431</v>
      </c>
      <c r="P871" s="3" t="s">
        <v>50</v>
      </c>
      <c r="Q871" s="3" t="s">
        <v>43</v>
      </c>
      <c r="R871" s="45">
        <v>44344</v>
      </c>
      <c r="S871" s="3" t="s">
        <v>2981</v>
      </c>
      <c r="T871" s="5">
        <v>44270</v>
      </c>
      <c r="U871" s="5">
        <v>44993</v>
      </c>
      <c r="V871" s="30" t="s">
        <v>3815</v>
      </c>
      <c r="W871" s="5" t="s">
        <v>853</v>
      </c>
      <c r="X871" s="5"/>
      <c r="Y871" s="5" t="s">
        <v>853</v>
      </c>
      <c r="Z871" s="5"/>
      <c r="AA871" s="35"/>
      <c r="AB871" s="51" t="s">
        <v>4926</v>
      </c>
      <c r="AC871" s="51" t="s">
        <v>4927</v>
      </c>
      <c r="AD871" s="51" t="s">
        <v>4927</v>
      </c>
    </row>
    <row r="872" spans="2:30" ht="15" customHeight="1" x14ac:dyDescent="0.3">
      <c r="B872" s="127">
        <v>867</v>
      </c>
      <c r="C872" s="19">
        <v>1225</v>
      </c>
      <c r="D872" s="69">
        <v>110085</v>
      </c>
      <c r="E872" s="70" t="s">
        <v>2954</v>
      </c>
      <c r="F872" s="21" t="s">
        <v>2955</v>
      </c>
      <c r="G872" s="21" t="s">
        <v>30</v>
      </c>
      <c r="H872" s="22" t="s">
        <v>47</v>
      </c>
      <c r="I872" s="23" t="s">
        <v>239</v>
      </c>
      <c r="J872" s="23" t="s">
        <v>240</v>
      </c>
      <c r="K872" s="21" t="s">
        <v>2956</v>
      </c>
      <c r="L872" s="24" t="s">
        <v>242</v>
      </c>
      <c r="M872" s="21" t="s">
        <v>243</v>
      </c>
      <c r="N872" s="21" t="s">
        <v>275</v>
      </c>
      <c r="O872" s="21" t="s">
        <v>276</v>
      </c>
      <c r="P872" s="3" t="s">
        <v>50</v>
      </c>
      <c r="Q872" s="3" t="s">
        <v>43</v>
      </c>
      <c r="R872" s="45">
        <v>44862</v>
      </c>
      <c r="S872" s="131" t="s">
        <v>4364</v>
      </c>
      <c r="T872" s="5">
        <v>44137</v>
      </c>
      <c r="U872" s="5">
        <v>45091</v>
      </c>
      <c r="V872" s="12" t="s">
        <v>3447</v>
      </c>
      <c r="W872" s="5" t="s">
        <v>853</v>
      </c>
      <c r="X872" s="5"/>
      <c r="Y872" s="5" t="s">
        <v>853</v>
      </c>
      <c r="Z872" s="5"/>
      <c r="AA872" s="35" t="s">
        <v>4340</v>
      </c>
      <c r="AB872" s="51" t="s">
        <v>4926</v>
      </c>
      <c r="AC872" s="51" t="s">
        <v>4926</v>
      </c>
      <c r="AD872" s="51" t="s">
        <v>4926</v>
      </c>
    </row>
    <row r="873" spans="2:30" ht="15" customHeight="1" x14ac:dyDescent="0.3">
      <c r="B873" s="127">
        <v>868</v>
      </c>
      <c r="C873" s="19">
        <v>1223</v>
      </c>
      <c r="D873" s="69">
        <v>110086</v>
      </c>
      <c r="E873" s="72" t="s">
        <v>4365</v>
      </c>
      <c r="F873" s="2" t="s">
        <v>2953</v>
      </c>
      <c r="G873" s="2" t="s">
        <v>30</v>
      </c>
      <c r="H873" s="27" t="s">
        <v>47</v>
      </c>
      <c r="I873" s="21" t="s">
        <v>239</v>
      </c>
      <c r="J873" s="2" t="s">
        <v>240</v>
      </c>
      <c r="K873" s="2" t="s">
        <v>4366</v>
      </c>
      <c r="L873" s="24" t="s">
        <v>242</v>
      </c>
      <c r="M873" s="21"/>
      <c r="N873" s="2" t="s">
        <v>313</v>
      </c>
      <c r="O873" s="35" t="s">
        <v>347</v>
      </c>
      <c r="P873" s="3" t="s">
        <v>50</v>
      </c>
      <c r="Q873" s="3" t="s">
        <v>43</v>
      </c>
      <c r="R873" s="45">
        <v>44512</v>
      </c>
      <c r="S873" s="3" t="s">
        <v>4367</v>
      </c>
      <c r="T873" s="5">
        <v>44952</v>
      </c>
      <c r="U873" s="5">
        <v>44952</v>
      </c>
      <c r="V873" s="12" t="s">
        <v>4368</v>
      </c>
      <c r="W873" s="5" t="s">
        <v>853</v>
      </c>
      <c r="X873" s="5"/>
      <c r="Y873" s="5"/>
      <c r="Z873" s="5"/>
      <c r="AA873" s="35" t="s">
        <v>4296</v>
      </c>
      <c r="AB873" s="51" t="s">
        <v>4927</v>
      </c>
      <c r="AC873" s="51" t="s">
        <v>4927</v>
      </c>
      <c r="AD873" s="51" t="s">
        <v>4926</v>
      </c>
    </row>
    <row r="874" spans="2:30" ht="15" customHeight="1" x14ac:dyDescent="0.3">
      <c r="B874" s="127">
        <v>869</v>
      </c>
      <c r="D874" s="69">
        <v>110087</v>
      </c>
      <c r="E874" s="72" t="s">
        <v>4369</v>
      </c>
      <c r="F874" s="132" t="s">
        <v>4370</v>
      </c>
      <c r="G874" s="21" t="s">
        <v>30</v>
      </c>
      <c r="H874" s="21" t="s">
        <v>47</v>
      </c>
      <c r="I874" s="21" t="s">
        <v>298</v>
      </c>
      <c r="J874" t="s">
        <v>240</v>
      </c>
      <c r="K874" s="21" t="s">
        <v>4371</v>
      </c>
      <c r="L874" s="24" t="s">
        <v>242</v>
      </c>
      <c r="N874" s="2" t="s">
        <v>398</v>
      </c>
      <c r="O874" s="35" t="s">
        <v>253</v>
      </c>
      <c r="P874" s="3" t="s">
        <v>50</v>
      </c>
      <c r="Q874" s="3" t="s">
        <v>43</v>
      </c>
      <c r="R874" s="45">
        <v>45014</v>
      </c>
      <c r="S874" s="3" t="s">
        <v>4372</v>
      </c>
      <c r="T874" s="5">
        <v>45154</v>
      </c>
      <c r="U874" s="5">
        <v>45273</v>
      </c>
      <c r="V874" s="5" t="s">
        <v>3494</v>
      </c>
      <c r="W874" s="24" t="s">
        <v>853</v>
      </c>
      <c r="AA874" s="35" t="s">
        <v>3495</v>
      </c>
      <c r="AB874" s="51" t="s">
        <v>4926</v>
      </c>
      <c r="AC874" s="51" t="s">
        <v>4927</v>
      </c>
      <c r="AD874" s="51" t="s">
        <v>4927</v>
      </c>
    </row>
    <row r="875" spans="2:30" ht="15" customHeight="1" x14ac:dyDescent="0.3">
      <c r="B875" s="127">
        <v>870</v>
      </c>
      <c r="C875" s="19">
        <v>58</v>
      </c>
      <c r="D875" s="69">
        <v>110102</v>
      </c>
      <c r="E875" s="70" t="s">
        <v>432</v>
      </c>
      <c r="F875" s="21" t="s">
        <v>3005</v>
      </c>
      <c r="G875" s="21" t="s">
        <v>30</v>
      </c>
      <c r="H875" s="22" t="s">
        <v>47</v>
      </c>
      <c r="I875" s="23" t="s">
        <v>433</v>
      </c>
      <c r="J875" s="23" t="s">
        <v>240</v>
      </c>
      <c r="K875" s="21" t="s">
        <v>434</v>
      </c>
      <c r="L875" s="24" t="s">
        <v>242</v>
      </c>
      <c r="M875" s="21" t="s">
        <v>243</v>
      </c>
      <c r="N875" s="21" t="s">
        <v>300</v>
      </c>
      <c r="O875" s="21" t="s">
        <v>435</v>
      </c>
      <c r="P875" s="3" t="s">
        <v>50</v>
      </c>
      <c r="Q875" s="3" t="s">
        <v>43</v>
      </c>
      <c r="R875" s="45">
        <v>44278</v>
      </c>
      <c r="S875" s="3" t="s">
        <v>436</v>
      </c>
      <c r="T875" s="5">
        <v>44134</v>
      </c>
      <c r="U875" s="5">
        <v>44970</v>
      </c>
      <c r="V875" s="12"/>
      <c r="W875" s="5"/>
      <c r="X875" s="5"/>
      <c r="Y875" s="5" t="s">
        <v>853</v>
      </c>
      <c r="Z875" s="5"/>
      <c r="AA875" s="35"/>
      <c r="AB875" s="51" t="s">
        <v>4926</v>
      </c>
      <c r="AC875" s="51" t="s">
        <v>4926</v>
      </c>
      <c r="AD875" s="51" t="s">
        <v>4927</v>
      </c>
    </row>
    <row r="876" spans="2:30" ht="15" customHeight="1" x14ac:dyDescent="0.3">
      <c r="B876" s="127">
        <v>871</v>
      </c>
      <c r="C876" s="19">
        <v>59</v>
      </c>
      <c r="D876" s="69">
        <v>110103</v>
      </c>
      <c r="E876" s="70" t="s">
        <v>437</v>
      </c>
      <c r="F876" s="21" t="s">
        <v>8</v>
      </c>
      <c r="G876" s="21" t="s">
        <v>30</v>
      </c>
      <c r="H876" s="22" t="s">
        <v>47</v>
      </c>
      <c r="I876" s="23" t="s">
        <v>433</v>
      </c>
      <c r="J876" s="23" t="s">
        <v>240</v>
      </c>
      <c r="K876" s="21" t="s">
        <v>438</v>
      </c>
      <c r="L876" s="24" t="s">
        <v>242</v>
      </c>
      <c r="M876" s="21" t="s">
        <v>243</v>
      </c>
      <c r="N876" s="21" t="s">
        <v>300</v>
      </c>
      <c r="O876" s="21" t="s">
        <v>439</v>
      </c>
      <c r="P876" s="3" t="s">
        <v>50</v>
      </c>
      <c r="Q876" s="3" t="s">
        <v>43</v>
      </c>
      <c r="R876" s="45">
        <v>44501</v>
      </c>
      <c r="S876" s="3" t="s">
        <v>4373</v>
      </c>
      <c r="T876" s="5">
        <v>44125</v>
      </c>
      <c r="U876" s="5">
        <v>45105</v>
      </c>
      <c r="V876" s="12"/>
      <c r="W876" s="5"/>
      <c r="X876" s="5"/>
      <c r="Y876" s="5" t="s">
        <v>853</v>
      </c>
      <c r="Z876" s="5"/>
      <c r="AA876" s="35"/>
      <c r="AB876" s="51" t="s">
        <v>4926</v>
      </c>
      <c r="AC876" s="51" t="s">
        <v>4927</v>
      </c>
      <c r="AD876" s="51" t="s">
        <v>4927</v>
      </c>
    </row>
    <row r="877" spans="2:30" ht="15" customHeight="1" x14ac:dyDescent="0.3">
      <c r="B877" s="127">
        <v>872</v>
      </c>
      <c r="C877" s="19">
        <v>60</v>
      </c>
      <c r="D877" s="69">
        <v>110104</v>
      </c>
      <c r="E877" s="70" t="s">
        <v>440</v>
      </c>
      <c r="F877" s="21" t="s">
        <v>3006</v>
      </c>
      <c r="G877" s="21" t="s">
        <v>30</v>
      </c>
      <c r="H877" s="22" t="s">
        <v>47</v>
      </c>
      <c r="I877" s="23" t="s">
        <v>433</v>
      </c>
      <c r="J877" s="23" t="s">
        <v>240</v>
      </c>
      <c r="K877" s="21" t="s">
        <v>441</v>
      </c>
      <c r="L877" s="24" t="s">
        <v>242</v>
      </c>
      <c r="M877" s="21" t="s">
        <v>243</v>
      </c>
      <c r="N877" s="21" t="s">
        <v>327</v>
      </c>
      <c r="O877" s="21" t="s">
        <v>442</v>
      </c>
      <c r="P877" s="3" t="s">
        <v>50</v>
      </c>
      <c r="Q877" s="3" t="s">
        <v>43</v>
      </c>
      <c r="R877" s="45">
        <v>44512</v>
      </c>
      <c r="S877" s="3" t="s">
        <v>4374</v>
      </c>
      <c r="T877" s="5">
        <v>44018</v>
      </c>
      <c r="U877" s="5">
        <v>44847</v>
      </c>
      <c r="V877" s="12" t="s">
        <v>4375</v>
      </c>
      <c r="W877" s="5"/>
      <c r="X877" s="5"/>
      <c r="Y877" s="5" t="s">
        <v>853</v>
      </c>
      <c r="Z877" s="5"/>
      <c r="AA877" s="35"/>
      <c r="AB877" s="51" t="s">
        <v>4926</v>
      </c>
      <c r="AC877" s="51" t="s">
        <v>4927</v>
      </c>
      <c r="AD877" s="51" t="s">
        <v>4927</v>
      </c>
    </row>
    <row r="878" spans="2:30" ht="15" customHeight="1" x14ac:dyDescent="0.3">
      <c r="B878" s="127">
        <v>873</v>
      </c>
      <c r="C878" s="19">
        <v>61</v>
      </c>
      <c r="D878" s="69">
        <v>110105</v>
      </c>
      <c r="E878" s="70" t="s">
        <v>443</v>
      </c>
      <c r="F878" s="21" t="s">
        <v>444</v>
      </c>
      <c r="G878" s="21" t="s">
        <v>30</v>
      </c>
      <c r="H878" s="22" t="s">
        <v>47</v>
      </c>
      <c r="I878" s="23" t="s">
        <v>298</v>
      </c>
      <c r="J878" s="23" t="s">
        <v>240</v>
      </c>
      <c r="K878" s="21" t="s">
        <v>445</v>
      </c>
      <c r="L878" s="24" t="s">
        <v>242</v>
      </c>
      <c r="M878" s="21" t="s">
        <v>243</v>
      </c>
      <c r="N878" s="21" t="s">
        <v>257</v>
      </c>
      <c r="O878" s="21" t="s">
        <v>258</v>
      </c>
      <c r="P878" s="3" t="s">
        <v>50</v>
      </c>
      <c r="Q878" s="3" t="s">
        <v>43</v>
      </c>
      <c r="R878" s="45">
        <v>43889</v>
      </c>
      <c r="S878" s="3" t="s">
        <v>446</v>
      </c>
      <c r="T878" s="5">
        <v>44102</v>
      </c>
      <c r="U878" s="5">
        <v>44817</v>
      </c>
      <c r="V878" s="12"/>
      <c r="W878" s="5"/>
      <c r="X878" s="5"/>
      <c r="Y878" s="5" t="s">
        <v>853</v>
      </c>
      <c r="Z878" s="5"/>
      <c r="AA878" s="35"/>
      <c r="AB878" s="51" t="s">
        <v>4926</v>
      </c>
      <c r="AC878" s="51" t="s">
        <v>4927</v>
      </c>
      <c r="AD878" s="51" t="s">
        <v>4927</v>
      </c>
    </row>
    <row r="879" spans="2:30" ht="15" customHeight="1" x14ac:dyDescent="0.3">
      <c r="B879" s="127">
        <v>874</v>
      </c>
      <c r="C879" s="19">
        <v>62</v>
      </c>
      <c r="D879" s="69">
        <v>110106</v>
      </c>
      <c r="E879" s="70" t="s">
        <v>447</v>
      </c>
      <c r="F879" s="21" t="s">
        <v>448</v>
      </c>
      <c r="G879" s="21" t="s">
        <v>30</v>
      </c>
      <c r="H879" s="22" t="s">
        <v>47</v>
      </c>
      <c r="I879" s="23" t="s">
        <v>239</v>
      </c>
      <c r="J879" s="23" t="s">
        <v>240</v>
      </c>
      <c r="K879" s="21" t="s">
        <v>449</v>
      </c>
      <c r="L879" s="24" t="s">
        <v>242</v>
      </c>
      <c r="M879" s="21" t="s">
        <v>266</v>
      </c>
      <c r="N879" s="21" t="s">
        <v>308</v>
      </c>
      <c r="O879" s="21" t="s">
        <v>450</v>
      </c>
      <c r="P879" s="3" t="s">
        <v>50</v>
      </c>
      <c r="Q879" s="3" t="s">
        <v>43</v>
      </c>
      <c r="R879" s="45">
        <v>43969</v>
      </c>
      <c r="S879" s="3" t="s">
        <v>451</v>
      </c>
      <c r="T879" s="5">
        <v>44067</v>
      </c>
      <c r="U879" s="5">
        <v>44419</v>
      </c>
      <c r="V879" s="12" t="s">
        <v>5067</v>
      </c>
      <c r="W879" s="5"/>
      <c r="X879" s="5" t="s">
        <v>853</v>
      </c>
      <c r="Y879" s="5" t="s">
        <v>853</v>
      </c>
      <c r="Z879" s="5"/>
      <c r="AA879" s="35" t="s">
        <v>5067</v>
      </c>
      <c r="AB879" s="51" t="s">
        <v>4926</v>
      </c>
      <c r="AC879" s="51" t="s">
        <v>4927</v>
      </c>
      <c r="AD879" s="51" t="s">
        <v>4927</v>
      </c>
    </row>
    <row r="880" spans="2:30" ht="15" customHeight="1" x14ac:dyDescent="0.3">
      <c r="B880" s="127">
        <v>875</v>
      </c>
      <c r="C880" s="19">
        <v>63</v>
      </c>
      <c r="D880" s="69">
        <v>110107</v>
      </c>
      <c r="E880" s="70" t="s">
        <v>452</v>
      </c>
      <c r="F880" s="21" t="s">
        <v>453</v>
      </c>
      <c r="G880" s="21" t="s">
        <v>30</v>
      </c>
      <c r="H880" s="22" t="s">
        <v>47</v>
      </c>
      <c r="I880" s="23" t="s">
        <v>298</v>
      </c>
      <c r="J880" s="23" t="s">
        <v>240</v>
      </c>
      <c r="K880" s="21" t="s">
        <v>454</v>
      </c>
      <c r="L880" s="24" t="s">
        <v>242</v>
      </c>
      <c r="M880" s="21" t="s">
        <v>266</v>
      </c>
      <c r="N880" s="21" t="s">
        <v>455</v>
      </c>
      <c r="O880" s="21" t="s">
        <v>456</v>
      </c>
      <c r="P880" s="3" t="s">
        <v>48</v>
      </c>
      <c r="Q880" s="3" t="s">
        <v>2957</v>
      </c>
      <c r="R880" s="45" t="s">
        <v>2957</v>
      </c>
      <c r="S880" s="3" t="s">
        <v>2957</v>
      </c>
      <c r="T880" s="5">
        <v>44074</v>
      </c>
      <c r="U880" s="5">
        <v>44074</v>
      </c>
      <c r="V880" s="12"/>
      <c r="W880" s="5"/>
      <c r="X880" s="5"/>
      <c r="Y880" s="5" t="s">
        <v>853</v>
      </c>
      <c r="Z880" s="5"/>
      <c r="AA880" s="35"/>
      <c r="AB880" s="51" t="s">
        <v>4926</v>
      </c>
      <c r="AC880" s="51" t="s">
        <v>4927</v>
      </c>
      <c r="AD880" s="51" t="s">
        <v>4927</v>
      </c>
    </row>
    <row r="881" spans="2:30" ht="15" customHeight="1" x14ac:dyDescent="0.3">
      <c r="B881" s="127">
        <v>876</v>
      </c>
      <c r="C881" s="19">
        <v>64</v>
      </c>
      <c r="D881" s="69">
        <v>110108</v>
      </c>
      <c r="E881" s="70" t="s">
        <v>452</v>
      </c>
      <c r="F881" s="21" t="s">
        <v>457</v>
      </c>
      <c r="G881" s="21" t="s">
        <v>30</v>
      </c>
      <c r="H881" s="22" t="s">
        <v>47</v>
      </c>
      <c r="I881" s="23" t="s">
        <v>298</v>
      </c>
      <c r="J881" s="23" t="s">
        <v>240</v>
      </c>
      <c r="K881" s="21" t="s">
        <v>458</v>
      </c>
      <c r="L881" s="24" t="s">
        <v>242</v>
      </c>
      <c r="M881" s="21" t="s">
        <v>266</v>
      </c>
      <c r="N881" s="21" t="s">
        <v>455</v>
      </c>
      <c r="O881" s="21" t="s">
        <v>456</v>
      </c>
      <c r="P881" s="3" t="s">
        <v>48</v>
      </c>
      <c r="Q881" s="3" t="s">
        <v>2957</v>
      </c>
      <c r="R881" s="45" t="s">
        <v>2957</v>
      </c>
      <c r="S881" s="3" t="s">
        <v>2957</v>
      </c>
      <c r="T881" s="5">
        <v>44074</v>
      </c>
      <c r="U881" s="5">
        <v>44074</v>
      </c>
      <c r="V881" s="12"/>
      <c r="W881" s="5"/>
      <c r="X881" s="5"/>
      <c r="Y881" s="5" t="s">
        <v>853</v>
      </c>
      <c r="Z881" s="5"/>
      <c r="AA881" s="35"/>
      <c r="AB881" s="51" t="s">
        <v>4926</v>
      </c>
      <c r="AC881" s="51" t="s">
        <v>4927</v>
      </c>
      <c r="AD881" s="51" t="s">
        <v>4927</v>
      </c>
    </row>
    <row r="882" spans="2:30" ht="15" customHeight="1" x14ac:dyDescent="0.3">
      <c r="B882" s="127">
        <v>877</v>
      </c>
      <c r="C882" s="19">
        <v>65</v>
      </c>
      <c r="D882" s="69">
        <v>110109</v>
      </c>
      <c r="E882" s="70" t="s">
        <v>459</v>
      </c>
      <c r="F882" s="21" t="s">
        <v>460</v>
      </c>
      <c r="G882" s="21" t="s">
        <v>30</v>
      </c>
      <c r="H882" s="22" t="s">
        <v>47</v>
      </c>
      <c r="I882" s="23" t="s">
        <v>298</v>
      </c>
      <c r="J882" s="23" t="s">
        <v>240</v>
      </c>
      <c r="K882" s="21" t="s">
        <v>461</v>
      </c>
      <c r="L882" s="24" t="s">
        <v>242</v>
      </c>
      <c r="M882" s="21" t="s">
        <v>266</v>
      </c>
      <c r="N882" s="21" t="s">
        <v>455</v>
      </c>
      <c r="O882" s="21" t="s">
        <v>456</v>
      </c>
      <c r="P882" s="3" t="s">
        <v>48</v>
      </c>
      <c r="Q882" s="3" t="s">
        <v>2957</v>
      </c>
      <c r="R882" s="45" t="s">
        <v>2957</v>
      </c>
      <c r="S882" s="3" t="s">
        <v>2957</v>
      </c>
      <c r="T882" s="5">
        <v>44074</v>
      </c>
      <c r="U882" s="5">
        <v>44074</v>
      </c>
      <c r="V882" s="12"/>
      <c r="W882" s="5"/>
      <c r="X882" s="5"/>
      <c r="Y882" s="5" t="s">
        <v>853</v>
      </c>
      <c r="Z882" s="5"/>
      <c r="AA882" s="35"/>
      <c r="AB882" s="51" t="s">
        <v>4926</v>
      </c>
      <c r="AC882" s="51" t="s">
        <v>4926</v>
      </c>
      <c r="AD882" s="51" t="s">
        <v>4927</v>
      </c>
    </row>
    <row r="883" spans="2:30" ht="15" customHeight="1" x14ac:dyDescent="0.3">
      <c r="B883" s="127">
        <v>878</v>
      </c>
      <c r="C883" s="19">
        <v>66</v>
      </c>
      <c r="D883" s="69">
        <v>110110</v>
      </c>
      <c r="E883" s="70" t="s">
        <v>1051</v>
      </c>
      <c r="F883" s="21" t="s">
        <v>58</v>
      </c>
      <c r="G883" s="21" t="s">
        <v>30</v>
      </c>
      <c r="H883" s="22" t="s">
        <v>47</v>
      </c>
      <c r="I883" s="23" t="s">
        <v>239</v>
      </c>
      <c r="J883" s="23" t="s">
        <v>240</v>
      </c>
      <c r="K883" s="21" t="s">
        <v>1052</v>
      </c>
      <c r="L883" s="24" t="s">
        <v>417</v>
      </c>
      <c r="M883" s="21" t="s">
        <v>243</v>
      </c>
      <c r="N883" s="21" t="s">
        <v>275</v>
      </c>
      <c r="O883" s="21" t="s">
        <v>276</v>
      </c>
      <c r="P883" s="3" t="s">
        <v>48</v>
      </c>
      <c r="Q883" s="3" t="s">
        <v>2957</v>
      </c>
      <c r="R883" s="45" t="s">
        <v>2957</v>
      </c>
      <c r="S883" s="3" t="s">
        <v>2957</v>
      </c>
      <c r="T883" s="5">
        <v>44074</v>
      </c>
      <c r="U883" s="5">
        <v>44914</v>
      </c>
      <c r="V883" s="12"/>
      <c r="W883" s="5"/>
      <c r="X883" s="5"/>
      <c r="Y883" s="5" t="s">
        <v>853</v>
      </c>
      <c r="Z883" s="5"/>
      <c r="AA883" s="35"/>
      <c r="AB883" s="51" t="s">
        <v>4926</v>
      </c>
      <c r="AC883" s="51" t="s">
        <v>4927</v>
      </c>
      <c r="AD883" s="51" t="s">
        <v>4927</v>
      </c>
    </row>
    <row r="884" spans="2:30" ht="15" customHeight="1" x14ac:dyDescent="0.3">
      <c r="B884" s="127">
        <v>879</v>
      </c>
      <c r="C884" s="19">
        <v>67</v>
      </c>
      <c r="D884" s="69">
        <v>110111</v>
      </c>
      <c r="E884" s="70" t="s">
        <v>463</v>
      </c>
      <c r="F884" s="21" t="s">
        <v>464</v>
      </c>
      <c r="G884" s="21" t="s">
        <v>30</v>
      </c>
      <c r="H884" s="22" t="s">
        <v>47</v>
      </c>
      <c r="I884" s="23" t="s">
        <v>433</v>
      </c>
      <c r="J884" s="23" t="s">
        <v>240</v>
      </c>
      <c r="K884" s="21" t="s">
        <v>465</v>
      </c>
      <c r="L884" s="24" t="s">
        <v>417</v>
      </c>
      <c r="M884" s="21" t="s">
        <v>266</v>
      </c>
      <c r="N884" s="21" t="s">
        <v>300</v>
      </c>
      <c r="O884" s="21" t="s">
        <v>466</v>
      </c>
      <c r="P884" s="3" t="s">
        <v>48</v>
      </c>
      <c r="Q884" s="3" t="s">
        <v>2957</v>
      </c>
      <c r="R884" s="45" t="s">
        <v>2957</v>
      </c>
      <c r="S884" s="3" t="s">
        <v>2957</v>
      </c>
      <c r="T884" s="5">
        <v>44083</v>
      </c>
      <c r="U884" s="5">
        <v>44277</v>
      </c>
      <c r="V884" s="12"/>
      <c r="W884" s="5"/>
      <c r="X884" s="5"/>
      <c r="Y884" s="5" t="s">
        <v>853</v>
      </c>
      <c r="Z884" s="5"/>
      <c r="AA884" s="35"/>
      <c r="AB884" s="51" t="s">
        <v>4926</v>
      </c>
      <c r="AC884" s="51" t="s">
        <v>4927</v>
      </c>
      <c r="AD884" s="51" t="s">
        <v>4927</v>
      </c>
    </row>
    <row r="885" spans="2:30" ht="15" customHeight="1" x14ac:dyDescent="0.3">
      <c r="B885" s="127">
        <v>880</v>
      </c>
      <c r="C885" s="19">
        <v>68</v>
      </c>
      <c r="D885" s="69">
        <v>110112</v>
      </c>
      <c r="E885" s="70" t="s">
        <v>467</v>
      </c>
      <c r="F885" s="21" t="s">
        <v>468</v>
      </c>
      <c r="G885" s="21" t="s">
        <v>30</v>
      </c>
      <c r="H885" s="22" t="s">
        <v>47</v>
      </c>
      <c r="I885" s="23" t="s">
        <v>298</v>
      </c>
      <c r="J885" s="23" t="s">
        <v>240</v>
      </c>
      <c r="K885" s="21" t="s">
        <v>469</v>
      </c>
      <c r="L885" s="24" t="s">
        <v>242</v>
      </c>
      <c r="M885" s="21" t="s">
        <v>266</v>
      </c>
      <c r="N885" s="21" t="s">
        <v>455</v>
      </c>
      <c r="O885" s="21" t="s">
        <v>456</v>
      </c>
      <c r="P885" s="3" t="s">
        <v>48</v>
      </c>
      <c r="Q885" s="3" t="s">
        <v>2957</v>
      </c>
      <c r="R885" s="45" t="s">
        <v>2957</v>
      </c>
      <c r="S885" s="3" t="s">
        <v>2957</v>
      </c>
      <c r="T885" s="5">
        <v>44084</v>
      </c>
      <c r="U885" s="5">
        <v>44084</v>
      </c>
      <c r="V885" s="12"/>
      <c r="W885" s="5"/>
      <c r="X885" s="5"/>
      <c r="Y885" s="5" t="s">
        <v>853</v>
      </c>
      <c r="Z885" s="5"/>
      <c r="AA885" s="35"/>
      <c r="AB885" s="51" t="s">
        <v>4926</v>
      </c>
      <c r="AC885" s="51" t="s">
        <v>4927</v>
      </c>
      <c r="AD885" s="51" t="s">
        <v>4927</v>
      </c>
    </row>
    <row r="886" spans="2:30" ht="15" customHeight="1" x14ac:dyDescent="0.3">
      <c r="B886" s="127">
        <v>881</v>
      </c>
      <c r="C886" s="19">
        <v>69</v>
      </c>
      <c r="D886" s="69">
        <v>110113</v>
      </c>
      <c r="E886" s="70" t="s">
        <v>470</v>
      </c>
      <c r="F886" s="21" t="s">
        <v>471</v>
      </c>
      <c r="G886" s="21" t="s">
        <v>30</v>
      </c>
      <c r="H886" s="22" t="s">
        <v>47</v>
      </c>
      <c r="I886" s="23" t="s">
        <v>298</v>
      </c>
      <c r="J886" s="23" t="s">
        <v>240</v>
      </c>
      <c r="K886" s="21" t="s">
        <v>394</v>
      </c>
      <c r="L886" s="24" t="s">
        <v>242</v>
      </c>
      <c r="M886" s="21" t="s">
        <v>312</v>
      </c>
      <c r="N886" s="21" t="s">
        <v>267</v>
      </c>
      <c r="O886" s="21" t="s">
        <v>391</v>
      </c>
      <c r="P886" s="3" t="s">
        <v>48</v>
      </c>
      <c r="Q886" s="3" t="s">
        <v>2957</v>
      </c>
      <c r="R886" s="45" t="s">
        <v>2957</v>
      </c>
      <c r="S886" s="3" t="s">
        <v>2957</v>
      </c>
      <c r="T886" s="5">
        <v>44083</v>
      </c>
      <c r="U886" s="5">
        <v>44083</v>
      </c>
      <c r="V886" s="12"/>
      <c r="W886" s="5"/>
      <c r="X886" s="5"/>
      <c r="Y886" s="5" t="s">
        <v>853</v>
      </c>
      <c r="Z886" s="5"/>
      <c r="AA886" s="35"/>
      <c r="AB886" s="51" t="s">
        <v>4926</v>
      </c>
      <c r="AC886" s="51" t="s">
        <v>4927</v>
      </c>
      <c r="AD886" s="51" t="s">
        <v>4927</v>
      </c>
    </row>
    <row r="887" spans="2:30" ht="15" customHeight="1" x14ac:dyDescent="0.3">
      <c r="B887" s="127">
        <v>882</v>
      </c>
      <c r="C887" s="19">
        <v>70</v>
      </c>
      <c r="D887" s="69">
        <v>110114</v>
      </c>
      <c r="E887" s="70" t="s">
        <v>472</v>
      </c>
      <c r="F887" s="21" t="s">
        <v>179</v>
      </c>
      <c r="G887" s="21" t="s">
        <v>30</v>
      </c>
      <c r="H887" s="22" t="s">
        <v>47</v>
      </c>
      <c r="I887" s="23" t="s">
        <v>239</v>
      </c>
      <c r="J887" s="23" t="s">
        <v>240</v>
      </c>
      <c r="K887" s="21" t="s">
        <v>473</v>
      </c>
      <c r="L887" s="24" t="s">
        <v>242</v>
      </c>
      <c r="M887" s="21" t="s">
        <v>243</v>
      </c>
      <c r="N887" s="21" t="s">
        <v>327</v>
      </c>
      <c r="O887" s="21" t="s">
        <v>333</v>
      </c>
      <c r="P887" s="3" t="s">
        <v>50</v>
      </c>
      <c r="Q887" s="3" t="s">
        <v>43</v>
      </c>
      <c r="R887" s="45">
        <v>44553</v>
      </c>
      <c r="S887" s="3" t="s">
        <v>2982</v>
      </c>
      <c r="T887" s="5">
        <v>44081</v>
      </c>
      <c r="U887" s="5">
        <v>44993</v>
      </c>
      <c r="V887" s="12"/>
      <c r="W887" s="5"/>
      <c r="X887" s="5"/>
      <c r="Y887" s="5" t="s">
        <v>853</v>
      </c>
      <c r="Z887" s="5"/>
      <c r="AA887" s="35"/>
      <c r="AB887" s="51" t="s">
        <v>4927</v>
      </c>
      <c r="AC887" s="51" t="s">
        <v>4926</v>
      </c>
      <c r="AD887" s="51" t="s">
        <v>4927</v>
      </c>
    </row>
    <row r="888" spans="2:30" ht="15" customHeight="1" x14ac:dyDescent="0.3">
      <c r="B888" s="127">
        <v>883</v>
      </c>
      <c r="C888" s="19">
        <v>71</v>
      </c>
      <c r="D888" s="69">
        <v>110115</v>
      </c>
      <c r="E888" s="70" t="s">
        <v>286</v>
      </c>
      <c r="F888" s="21" t="s">
        <v>4376</v>
      </c>
      <c r="G888" s="21" t="s">
        <v>30</v>
      </c>
      <c r="H888" s="22" t="s">
        <v>47</v>
      </c>
      <c r="I888" s="23" t="s">
        <v>239</v>
      </c>
      <c r="J888" s="23" t="s">
        <v>240</v>
      </c>
      <c r="K888" s="21" t="s">
        <v>474</v>
      </c>
      <c r="L888" s="24" t="s">
        <v>242</v>
      </c>
      <c r="M888" s="21" t="s">
        <v>243</v>
      </c>
      <c r="N888" s="21" t="s">
        <v>275</v>
      </c>
      <c r="O888" s="21" t="s">
        <v>296</v>
      </c>
      <c r="P888" s="3" t="s">
        <v>50</v>
      </c>
      <c r="Q888" s="3" t="s">
        <v>43</v>
      </c>
      <c r="R888" s="45">
        <v>44917</v>
      </c>
      <c r="S888" s="3" t="s">
        <v>4377</v>
      </c>
      <c r="T888" s="5">
        <v>44083</v>
      </c>
      <c r="U888" s="5">
        <v>45112</v>
      </c>
      <c r="V888" s="12" t="s">
        <v>4378</v>
      </c>
      <c r="W888" s="5"/>
      <c r="X888" s="5"/>
      <c r="Y888" s="5" t="s">
        <v>853</v>
      </c>
      <c r="Z888" s="5"/>
      <c r="AA888" s="35"/>
      <c r="AB888" s="51" t="s">
        <v>4926</v>
      </c>
      <c r="AC888" s="51" t="s">
        <v>4926</v>
      </c>
      <c r="AD888" s="51" t="s">
        <v>4926</v>
      </c>
    </row>
    <row r="889" spans="2:30" ht="15" customHeight="1" x14ac:dyDescent="0.3">
      <c r="B889" s="127">
        <v>884</v>
      </c>
      <c r="C889" s="19">
        <v>72</v>
      </c>
      <c r="D889" s="69">
        <v>110117</v>
      </c>
      <c r="E889" s="70" t="s">
        <v>475</v>
      </c>
      <c r="F889" s="21" t="s">
        <v>476</v>
      </c>
      <c r="G889" s="21" t="s">
        <v>30</v>
      </c>
      <c r="H889" s="22" t="s">
        <v>47</v>
      </c>
      <c r="I889" s="23" t="s">
        <v>239</v>
      </c>
      <c r="J889" s="23" t="s">
        <v>240</v>
      </c>
      <c r="K889" s="21" t="s">
        <v>477</v>
      </c>
      <c r="L889" s="24" t="s">
        <v>417</v>
      </c>
      <c r="M889" s="21" t="s">
        <v>266</v>
      </c>
      <c r="N889" s="21" t="s">
        <v>275</v>
      </c>
      <c r="O889" s="21" t="s">
        <v>296</v>
      </c>
      <c r="P889" s="3" t="s">
        <v>48</v>
      </c>
      <c r="Q889" s="3" t="s">
        <v>2957</v>
      </c>
      <c r="R889" s="45" t="s">
        <v>2957</v>
      </c>
      <c r="S889" s="3" t="s">
        <v>2957</v>
      </c>
      <c r="T889" s="5">
        <v>44084</v>
      </c>
      <c r="U889" s="5">
        <v>45019</v>
      </c>
      <c r="V889" s="12"/>
      <c r="W889" s="5"/>
      <c r="X889" s="5"/>
      <c r="Y889" s="5" t="s">
        <v>853</v>
      </c>
      <c r="Z889" s="5"/>
      <c r="AA889" s="35"/>
      <c r="AB889" s="51" t="s">
        <v>4927</v>
      </c>
      <c r="AC889" s="51" t="s">
        <v>4927</v>
      </c>
      <c r="AD889" s="51" t="s">
        <v>4926</v>
      </c>
    </row>
    <row r="890" spans="2:30" ht="15" customHeight="1" x14ac:dyDescent="0.3">
      <c r="B890" s="127">
        <v>885</v>
      </c>
      <c r="C890" s="19">
        <v>73</v>
      </c>
      <c r="D890" s="69">
        <v>110119</v>
      </c>
      <c r="E890" s="70" t="s">
        <v>478</v>
      </c>
      <c r="F890" s="21" t="s">
        <v>479</v>
      </c>
      <c r="G890" s="21" t="s">
        <v>30</v>
      </c>
      <c r="H890" s="22" t="s">
        <v>47</v>
      </c>
      <c r="I890" s="23" t="s">
        <v>298</v>
      </c>
      <c r="J890" s="23" t="s">
        <v>240</v>
      </c>
      <c r="K890" s="21" t="s">
        <v>480</v>
      </c>
      <c r="L890" s="24" t="s">
        <v>242</v>
      </c>
      <c r="M890" s="21" t="s">
        <v>266</v>
      </c>
      <c r="N890" s="21" t="s">
        <v>455</v>
      </c>
      <c r="O890" s="21" t="s">
        <v>456</v>
      </c>
      <c r="P890" s="3" t="s">
        <v>48</v>
      </c>
      <c r="Q890" s="3" t="s">
        <v>2957</v>
      </c>
      <c r="R890" s="45" t="s">
        <v>2957</v>
      </c>
      <c r="S890" s="3" t="s">
        <v>2957</v>
      </c>
      <c r="T890" s="5">
        <v>44088</v>
      </c>
      <c r="U890" s="5">
        <v>44088</v>
      </c>
      <c r="V890" s="12"/>
      <c r="W890" s="5"/>
      <c r="X890" s="5"/>
      <c r="Y890" s="5" t="s">
        <v>853</v>
      </c>
      <c r="Z890" s="5"/>
      <c r="AA890" s="35"/>
      <c r="AB890" s="51" t="s">
        <v>4926</v>
      </c>
      <c r="AC890" s="51" t="s">
        <v>4927</v>
      </c>
      <c r="AD890" s="51" t="s">
        <v>4927</v>
      </c>
    </row>
    <row r="891" spans="2:30" ht="15" customHeight="1" x14ac:dyDescent="0.3">
      <c r="B891" s="127">
        <v>886</v>
      </c>
      <c r="C891" s="19">
        <v>74</v>
      </c>
      <c r="D891" s="69">
        <v>110120</v>
      </c>
      <c r="E891" s="70" t="s">
        <v>305</v>
      </c>
      <c r="F891" s="21" t="s">
        <v>9</v>
      </c>
      <c r="G891" s="21" t="s">
        <v>30</v>
      </c>
      <c r="H891" s="22" t="s">
        <v>47</v>
      </c>
      <c r="I891" s="23" t="s">
        <v>239</v>
      </c>
      <c r="J891" s="23" t="s">
        <v>240</v>
      </c>
      <c r="K891" s="21" t="s">
        <v>481</v>
      </c>
      <c r="L891" s="24" t="s">
        <v>242</v>
      </c>
      <c r="M891" s="21" t="s">
        <v>243</v>
      </c>
      <c r="N891" s="21" t="s">
        <v>244</v>
      </c>
      <c r="O891" s="21" t="s">
        <v>377</v>
      </c>
      <c r="P891" s="3" t="s">
        <v>50</v>
      </c>
      <c r="Q891" s="3" t="s">
        <v>43</v>
      </c>
      <c r="R891" s="45">
        <v>44313</v>
      </c>
      <c r="S891" s="3" t="s">
        <v>4379</v>
      </c>
      <c r="T891" s="5">
        <v>44134</v>
      </c>
      <c r="U891" s="5">
        <v>44656</v>
      </c>
      <c r="V891" s="12"/>
      <c r="W891" s="5"/>
      <c r="X891" s="5"/>
      <c r="Y891" s="5" t="s">
        <v>853</v>
      </c>
      <c r="Z891" s="5"/>
      <c r="AA891" s="35"/>
      <c r="AB891" s="51" t="s">
        <v>4926</v>
      </c>
      <c r="AC891" s="51" t="s">
        <v>4927</v>
      </c>
      <c r="AD891" s="51" t="s">
        <v>4926</v>
      </c>
    </row>
    <row r="892" spans="2:30" ht="15" customHeight="1" x14ac:dyDescent="0.3">
      <c r="B892" s="127">
        <v>887</v>
      </c>
      <c r="C892" s="19">
        <v>75</v>
      </c>
      <c r="D892" s="69">
        <v>110121</v>
      </c>
      <c r="E892" s="70" t="s">
        <v>4380</v>
      </c>
      <c r="F892" s="21" t="s">
        <v>3007</v>
      </c>
      <c r="G892" s="21" t="s">
        <v>30</v>
      </c>
      <c r="H892" s="22" t="s">
        <v>47</v>
      </c>
      <c r="I892" s="23" t="s">
        <v>239</v>
      </c>
      <c r="J892" s="23" t="s">
        <v>240</v>
      </c>
      <c r="K892" s="21" t="s">
        <v>482</v>
      </c>
      <c r="L892" s="42" t="s">
        <v>280</v>
      </c>
      <c r="M892" s="21" t="s">
        <v>243</v>
      </c>
      <c r="N892" s="21" t="s">
        <v>244</v>
      </c>
      <c r="O892" s="21" t="s">
        <v>276</v>
      </c>
      <c r="P892" s="3" t="s">
        <v>50</v>
      </c>
      <c r="Q892" s="3" t="s">
        <v>43</v>
      </c>
      <c r="R892" s="45">
        <v>44403</v>
      </c>
      <c r="S892" s="3" t="s">
        <v>4381</v>
      </c>
      <c r="T892" s="5">
        <v>44455</v>
      </c>
      <c r="U892" s="5">
        <v>44732</v>
      </c>
      <c r="V892" s="31" t="s">
        <v>3815</v>
      </c>
      <c r="W892" s="5" t="s">
        <v>853</v>
      </c>
      <c r="X892" s="5"/>
      <c r="Y892" s="5" t="s">
        <v>853</v>
      </c>
      <c r="Z892" s="5"/>
      <c r="AA892" s="35" t="s">
        <v>4038</v>
      </c>
      <c r="AB892" s="51" t="s">
        <v>4926</v>
      </c>
      <c r="AC892" s="51" t="s">
        <v>4927</v>
      </c>
      <c r="AD892" s="51" t="s">
        <v>4926</v>
      </c>
    </row>
    <row r="893" spans="2:30" ht="15" customHeight="1" x14ac:dyDescent="0.3">
      <c r="B893" s="127">
        <v>888</v>
      </c>
      <c r="C893" s="19">
        <v>76</v>
      </c>
      <c r="D893" s="69">
        <v>110122</v>
      </c>
      <c r="E893" s="70" t="s">
        <v>4382</v>
      </c>
      <c r="F893" s="2" t="s">
        <v>3008</v>
      </c>
      <c r="G893" s="21" t="s">
        <v>30</v>
      </c>
      <c r="H893" s="22" t="s">
        <v>47</v>
      </c>
      <c r="I893" s="23" t="s">
        <v>433</v>
      </c>
      <c r="J893" s="23" t="s">
        <v>240</v>
      </c>
      <c r="K893" s="21" t="s">
        <v>4383</v>
      </c>
      <c r="L893" s="3" t="s">
        <v>280</v>
      </c>
      <c r="M893" s="21" t="s">
        <v>266</v>
      </c>
      <c r="N893" s="2" t="s">
        <v>300</v>
      </c>
      <c r="O893" s="21" t="s">
        <v>483</v>
      </c>
      <c r="P893" s="3" t="s">
        <v>50</v>
      </c>
      <c r="Q893" s="3" t="s">
        <v>43</v>
      </c>
      <c r="R893" s="45">
        <v>44553</v>
      </c>
      <c r="S893" s="3" t="s">
        <v>4384</v>
      </c>
      <c r="T893" s="5">
        <v>44523</v>
      </c>
      <c r="U893" s="5">
        <v>45112</v>
      </c>
      <c r="V893" s="12"/>
      <c r="W893" s="5" t="s">
        <v>853</v>
      </c>
      <c r="X893" s="5"/>
      <c r="Y893" s="5" t="s">
        <v>853</v>
      </c>
      <c r="Z893" s="5"/>
      <c r="AA893" s="35" t="s">
        <v>4071</v>
      </c>
      <c r="AB893" s="51" t="s">
        <v>4926</v>
      </c>
      <c r="AC893" s="51" t="s">
        <v>4927</v>
      </c>
      <c r="AD893" s="51" t="s">
        <v>4927</v>
      </c>
    </row>
    <row r="894" spans="2:30" ht="15" customHeight="1" x14ac:dyDescent="0.3">
      <c r="B894" s="127">
        <v>889</v>
      </c>
      <c r="C894" s="19">
        <v>77</v>
      </c>
      <c r="D894" s="69">
        <v>110123</v>
      </c>
      <c r="E894" s="70" t="s">
        <v>337</v>
      </c>
      <c r="F894" s="2" t="s">
        <v>3155</v>
      </c>
      <c r="G894" s="21" t="s">
        <v>30</v>
      </c>
      <c r="H894" s="22" t="s">
        <v>47</v>
      </c>
      <c r="I894" s="23" t="s">
        <v>298</v>
      </c>
      <c r="J894" s="23" t="s">
        <v>240</v>
      </c>
      <c r="K894" s="21" t="s">
        <v>484</v>
      </c>
      <c r="L894" s="111" t="s">
        <v>242</v>
      </c>
      <c r="M894" s="34" t="s">
        <v>243</v>
      </c>
      <c r="N894" s="2" t="s">
        <v>398</v>
      </c>
      <c r="O894" s="21" t="s">
        <v>485</v>
      </c>
      <c r="P894" s="3" t="s">
        <v>48</v>
      </c>
      <c r="Q894" s="3" t="s">
        <v>2957</v>
      </c>
      <c r="R894" s="45" t="s">
        <v>2957</v>
      </c>
      <c r="S894" s="3" t="s">
        <v>2957</v>
      </c>
      <c r="T894" s="5">
        <v>44560</v>
      </c>
      <c r="U894" s="5">
        <v>44655</v>
      </c>
      <c r="V894" s="12" t="s">
        <v>4385</v>
      </c>
      <c r="W894" s="5" t="s">
        <v>853</v>
      </c>
      <c r="X894" s="5"/>
      <c r="Y894" s="5" t="s">
        <v>853</v>
      </c>
      <c r="Z894" s="5"/>
      <c r="AA894" s="35" t="s">
        <v>4071</v>
      </c>
      <c r="AB894" s="51" t="s">
        <v>4926</v>
      </c>
      <c r="AC894" s="51" t="s">
        <v>4927</v>
      </c>
      <c r="AD894" s="51" t="s">
        <v>4927</v>
      </c>
    </row>
    <row r="895" spans="2:30" ht="15" customHeight="1" x14ac:dyDescent="0.3">
      <c r="B895" s="127">
        <v>890</v>
      </c>
      <c r="D895" s="69">
        <v>110124</v>
      </c>
      <c r="E895" s="97" t="s">
        <v>4386</v>
      </c>
      <c r="F895" s="35" t="s">
        <v>4387</v>
      </c>
      <c r="G895" s="35" t="s">
        <v>30</v>
      </c>
      <c r="H895" s="35" t="s">
        <v>47</v>
      </c>
      <c r="I895" s="35" t="s">
        <v>433</v>
      </c>
      <c r="J895" s="35" t="s">
        <v>240</v>
      </c>
      <c r="K895" s="35" t="s">
        <v>4388</v>
      </c>
      <c r="L895" s="24" t="s">
        <v>242</v>
      </c>
      <c r="M895" s="35"/>
      <c r="N895" s="35" t="s">
        <v>327</v>
      </c>
      <c r="O895" s="35" t="s">
        <v>442</v>
      </c>
      <c r="P895" s="3" t="s">
        <v>48</v>
      </c>
      <c r="Q895" s="3" t="s">
        <v>2957</v>
      </c>
      <c r="R895" s="5" t="s">
        <v>2957</v>
      </c>
      <c r="S895" s="3" t="s">
        <v>2957</v>
      </c>
      <c r="T895" s="5">
        <v>45091</v>
      </c>
      <c r="U895" s="5">
        <v>45131</v>
      </c>
      <c r="V895" s="24" t="s">
        <v>3494</v>
      </c>
      <c r="W895" s="21" t="s">
        <v>853</v>
      </c>
      <c r="X895" s="21"/>
      <c r="Y895" s="21"/>
      <c r="Z895" s="21"/>
      <c r="AA895" s="123" t="s">
        <v>4389</v>
      </c>
      <c r="AB895" s="51" t="s">
        <v>4926</v>
      </c>
      <c r="AC895" s="51" t="s">
        <v>4927</v>
      </c>
      <c r="AD895" s="51" t="s">
        <v>4927</v>
      </c>
    </row>
    <row r="896" spans="2:30" ht="15" customHeight="1" x14ac:dyDescent="0.3">
      <c r="B896" s="127">
        <v>891</v>
      </c>
      <c r="C896" s="19">
        <v>78</v>
      </c>
      <c r="D896" s="69">
        <v>111003</v>
      </c>
      <c r="E896" s="70" t="s">
        <v>4390</v>
      </c>
      <c r="F896" s="21" t="s">
        <v>3009</v>
      </c>
      <c r="G896" s="21" t="s">
        <v>30</v>
      </c>
      <c r="H896" s="22" t="s">
        <v>59</v>
      </c>
      <c r="I896" s="23" t="s">
        <v>486</v>
      </c>
      <c r="J896" s="23" t="s">
        <v>240</v>
      </c>
      <c r="K896" s="21" t="s">
        <v>487</v>
      </c>
      <c r="L896" s="24" t="s">
        <v>242</v>
      </c>
      <c r="M896" s="21" t="s">
        <v>243</v>
      </c>
      <c r="N896" s="21" t="s">
        <v>313</v>
      </c>
      <c r="O896" s="21" t="s">
        <v>347</v>
      </c>
      <c r="P896" s="3" t="s">
        <v>50</v>
      </c>
      <c r="Q896" s="3" t="s">
        <v>43</v>
      </c>
      <c r="R896" s="45">
        <v>43649</v>
      </c>
      <c r="S896" s="3" t="s">
        <v>488</v>
      </c>
      <c r="T896" s="5">
        <v>44000</v>
      </c>
      <c r="U896" s="5">
        <v>44511</v>
      </c>
      <c r="V896" s="12" t="s">
        <v>4391</v>
      </c>
      <c r="W896" s="5"/>
      <c r="X896" s="5"/>
      <c r="Y896" s="5" t="s">
        <v>853</v>
      </c>
      <c r="Z896" s="5"/>
      <c r="AA896" s="35"/>
      <c r="AB896" s="51" t="s">
        <v>4926</v>
      </c>
      <c r="AC896" s="51" t="s">
        <v>4927</v>
      </c>
      <c r="AD896" s="51" t="s">
        <v>4926</v>
      </c>
    </row>
    <row r="897" spans="2:30" ht="15" customHeight="1" x14ac:dyDescent="0.3">
      <c r="B897" s="127">
        <v>892</v>
      </c>
      <c r="C897" s="19">
        <v>79</v>
      </c>
      <c r="D897" s="69">
        <v>111004</v>
      </c>
      <c r="E897" s="70" t="s">
        <v>489</v>
      </c>
      <c r="F897" s="21" t="s">
        <v>490</v>
      </c>
      <c r="G897" s="21" t="s">
        <v>30</v>
      </c>
      <c r="H897" s="22" t="s">
        <v>59</v>
      </c>
      <c r="I897" s="23" t="s">
        <v>491</v>
      </c>
      <c r="J897" s="23" t="s">
        <v>240</v>
      </c>
      <c r="K897" s="21" t="s">
        <v>492</v>
      </c>
      <c r="L897" s="24" t="s">
        <v>242</v>
      </c>
      <c r="M897" s="21" t="s">
        <v>312</v>
      </c>
      <c r="N897" s="21" t="s">
        <v>313</v>
      </c>
      <c r="O897" s="21" t="s">
        <v>347</v>
      </c>
      <c r="P897" s="3" t="s">
        <v>50</v>
      </c>
      <c r="Q897" s="3" t="s">
        <v>43</v>
      </c>
      <c r="R897" s="45">
        <v>44179</v>
      </c>
      <c r="S897" s="3"/>
      <c r="T897" s="5">
        <v>44070</v>
      </c>
      <c r="U897" s="5">
        <v>44070</v>
      </c>
      <c r="V897" s="12"/>
      <c r="W897" s="5"/>
      <c r="X897" s="5"/>
      <c r="Y897" s="5" t="s">
        <v>853</v>
      </c>
      <c r="Z897" s="5"/>
      <c r="AA897" s="35"/>
      <c r="AB897" s="51" t="s">
        <v>4926</v>
      </c>
      <c r="AC897" s="51" t="s">
        <v>4927</v>
      </c>
      <c r="AD897" s="51" t="s">
        <v>4926</v>
      </c>
    </row>
    <row r="898" spans="2:30" ht="15" customHeight="1" x14ac:dyDescent="0.3">
      <c r="B898" s="127">
        <v>893</v>
      </c>
      <c r="C898" s="19">
        <v>80</v>
      </c>
      <c r="D898" s="69">
        <v>111005</v>
      </c>
      <c r="E898" s="70" t="s">
        <v>493</v>
      </c>
      <c r="F898" s="21" t="s">
        <v>3010</v>
      </c>
      <c r="G898" s="21" t="s">
        <v>30</v>
      </c>
      <c r="H898" s="22" t="s">
        <v>59</v>
      </c>
      <c r="I898" s="23" t="s">
        <v>494</v>
      </c>
      <c r="J898" s="23" t="s">
        <v>240</v>
      </c>
      <c r="K898" s="21" t="s">
        <v>495</v>
      </c>
      <c r="L898" s="24" t="s">
        <v>242</v>
      </c>
      <c r="M898" s="21" t="s">
        <v>243</v>
      </c>
      <c r="N898" s="21" t="s">
        <v>313</v>
      </c>
      <c r="O898" s="21" t="s">
        <v>314</v>
      </c>
      <c r="P898" s="3" t="s">
        <v>50</v>
      </c>
      <c r="Q898" s="3" t="s">
        <v>43</v>
      </c>
      <c r="R898" s="45">
        <v>43646</v>
      </c>
      <c r="S898" s="3" t="s">
        <v>496</v>
      </c>
      <c r="T898" s="5">
        <v>44011</v>
      </c>
      <c r="U898" s="5">
        <v>44579</v>
      </c>
      <c r="V898" s="12" t="s">
        <v>4392</v>
      </c>
      <c r="W898" s="5"/>
      <c r="X898" s="5"/>
      <c r="Y898" s="5" t="s">
        <v>853</v>
      </c>
      <c r="Z898" s="5"/>
      <c r="AA898" s="35"/>
      <c r="AB898" s="51" t="s">
        <v>4926</v>
      </c>
      <c r="AC898" s="51" t="s">
        <v>4927</v>
      </c>
      <c r="AD898" s="51" t="s">
        <v>4926</v>
      </c>
    </row>
    <row r="899" spans="2:30" ht="15" customHeight="1" x14ac:dyDescent="0.3">
      <c r="B899" s="127">
        <v>894</v>
      </c>
      <c r="C899" s="26">
        <v>81</v>
      </c>
      <c r="D899" s="71">
        <v>111006</v>
      </c>
      <c r="E899" s="72" t="s">
        <v>497</v>
      </c>
      <c r="F899" s="21" t="s">
        <v>10</v>
      </c>
      <c r="G899" s="21" t="s">
        <v>30</v>
      </c>
      <c r="H899" s="27" t="s">
        <v>59</v>
      </c>
      <c r="I899" s="21" t="s">
        <v>491</v>
      </c>
      <c r="J899" s="21" t="s">
        <v>240</v>
      </c>
      <c r="K899" s="21" t="s">
        <v>498</v>
      </c>
      <c r="L899" s="24" t="s">
        <v>417</v>
      </c>
      <c r="M899" s="21" t="s">
        <v>256</v>
      </c>
      <c r="N899" s="21" t="s">
        <v>313</v>
      </c>
      <c r="O899" s="21" t="s">
        <v>499</v>
      </c>
      <c r="P899" s="3" t="s">
        <v>50</v>
      </c>
      <c r="Q899" s="3" t="s">
        <v>2976</v>
      </c>
      <c r="R899" s="45"/>
      <c r="S899" s="3" t="s">
        <v>500</v>
      </c>
      <c r="T899" s="5">
        <v>44075</v>
      </c>
      <c r="U899" s="5">
        <v>44645</v>
      </c>
      <c r="V899" s="31"/>
      <c r="W899" s="5"/>
      <c r="X899" s="5"/>
      <c r="Y899" s="5" t="s">
        <v>853</v>
      </c>
      <c r="Z899" s="5"/>
      <c r="AA899" s="35"/>
      <c r="AB899" s="51" t="s">
        <v>4926</v>
      </c>
      <c r="AC899" s="51" t="s">
        <v>4927</v>
      </c>
      <c r="AD899" s="51" t="s">
        <v>4927</v>
      </c>
    </row>
    <row r="900" spans="2:30" ht="15" customHeight="1" x14ac:dyDescent="0.3">
      <c r="B900" s="127">
        <v>895</v>
      </c>
      <c r="C900" s="19">
        <v>82</v>
      </c>
      <c r="D900" s="69">
        <v>111007</v>
      </c>
      <c r="E900" s="70" t="s">
        <v>501</v>
      </c>
      <c r="F900" s="21" t="s">
        <v>502</v>
      </c>
      <c r="G900" s="21" t="s">
        <v>30</v>
      </c>
      <c r="H900" s="22" t="s">
        <v>59</v>
      </c>
      <c r="I900" s="23" t="s">
        <v>486</v>
      </c>
      <c r="J900" s="23" t="s">
        <v>240</v>
      </c>
      <c r="K900" s="21" t="s">
        <v>503</v>
      </c>
      <c r="L900" s="24" t="s">
        <v>242</v>
      </c>
      <c r="M900" s="21" t="s">
        <v>256</v>
      </c>
      <c r="N900" s="21" t="s">
        <v>313</v>
      </c>
      <c r="O900" s="21" t="s">
        <v>504</v>
      </c>
      <c r="P900" s="3" t="s">
        <v>50</v>
      </c>
      <c r="Q900" s="3" t="s">
        <v>2976</v>
      </c>
      <c r="R900" s="45"/>
      <c r="S900" s="3" t="s">
        <v>505</v>
      </c>
      <c r="T900" s="5">
        <v>44076</v>
      </c>
      <c r="U900" s="5">
        <v>45217</v>
      </c>
      <c r="V900" s="12"/>
      <c r="W900" s="5"/>
      <c r="X900" s="5"/>
      <c r="Y900" s="5" t="s">
        <v>853</v>
      </c>
      <c r="Z900" s="5"/>
      <c r="AA900" s="35"/>
      <c r="AB900" s="51" t="s">
        <v>4926</v>
      </c>
      <c r="AC900" s="51" t="s">
        <v>4927</v>
      </c>
      <c r="AD900" s="51" t="s">
        <v>4926</v>
      </c>
    </row>
    <row r="901" spans="2:30" ht="15" customHeight="1" x14ac:dyDescent="0.3">
      <c r="B901" s="127">
        <v>896</v>
      </c>
      <c r="C901" s="19">
        <v>83</v>
      </c>
      <c r="D901" s="69">
        <v>111008</v>
      </c>
      <c r="E901" s="70" t="s">
        <v>506</v>
      </c>
      <c r="F901" s="21" t="s">
        <v>507</v>
      </c>
      <c r="G901" s="21" t="s">
        <v>30</v>
      </c>
      <c r="H901" s="22" t="s">
        <v>59</v>
      </c>
      <c r="I901" s="23" t="s">
        <v>491</v>
      </c>
      <c r="J901" s="23" t="s">
        <v>240</v>
      </c>
      <c r="K901" s="21" t="s">
        <v>508</v>
      </c>
      <c r="L901" s="24" t="s">
        <v>242</v>
      </c>
      <c r="M901" s="21" t="s">
        <v>243</v>
      </c>
      <c r="N901" s="21" t="s">
        <v>398</v>
      </c>
      <c r="O901" s="21" t="s">
        <v>509</v>
      </c>
      <c r="P901" s="3" t="s">
        <v>48</v>
      </c>
      <c r="Q901" s="3" t="s">
        <v>2957</v>
      </c>
      <c r="R901" s="45" t="s">
        <v>2957</v>
      </c>
      <c r="S901" s="3" t="s">
        <v>2957</v>
      </c>
      <c r="T901" s="5">
        <v>44070</v>
      </c>
      <c r="U901" s="5">
        <v>44070</v>
      </c>
      <c r="V901" s="12"/>
      <c r="W901" s="5"/>
      <c r="X901" s="5"/>
      <c r="Y901" s="5" t="s">
        <v>853</v>
      </c>
      <c r="Z901" s="5"/>
      <c r="AA901" s="35"/>
      <c r="AB901" s="51" t="s">
        <v>4926</v>
      </c>
      <c r="AC901" s="51" t="s">
        <v>4927</v>
      </c>
      <c r="AD901" s="51" t="s">
        <v>4927</v>
      </c>
    </row>
    <row r="902" spans="2:30" ht="15" customHeight="1" x14ac:dyDescent="0.3">
      <c r="B902" s="127">
        <v>897</v>
      </c>
      <c r="C902" s="19">
        <v>84</v>
      </c>
      <c r="D902" s="69">
        <v>111009</v>
      </c>
      <c r="E902" s="70" t="s">
        <v>3847</v>
      </c>
      <c r="F902" s="21" t="s">
        <v>3011</v>
      </c>
      <c r="G902" s="21" t="s">
        <v>30</v>
      </c>
      <c r="H902" s="22" t="s">
        <v>59</v>
      </c>
      <c r="I902" s="23" t="s">
        <v>491</v>
      </c>
      <c r="J902" s="23" t="s">
        <v>240</v>
      </c>
      <c r="K902" s="21" t="s">
        <v>510</v>
      </c>
      <c r="L902" s="24" t="s">
        <v>280</v>
      </c>
      <c r="M902" s="21" t="s">
        <v>266</v>
      </c>
      <c r="N902" s="21" t="s">
        <v>398</v>
      </c>
      <c r="O902" s="21" t="s">
        <v>511</v>
      </c>
      <c r="P902" s="3" t="s">
        <v>48</v>
      </c>
      <c r="Q902" s="3" t="s">
        <v>2957</v>
      </c>
      <c r="R902" s="45" t="s">
        <v>2957</v>
      </c>
      <c r="S902" s="3" t="s">
        <v>2957</v>
      </c>
      <c r="T902" s="5">
        <v>44082</v>
      </c>
      <c r="U902" s="5">
        <v>44943</v>
      </c>
      <c r="V902" s="12" t="s">
        <v>4393</v>
      </c>
      <c r="W902" s="5"/>
      <c r="X902" s="5"/>
      <c r="Y902" s="5" t="s">
        <v>853</v>
      </c>
      <c r="Z902" s="5"/>
      <c r="AA902" s="35"/>
      <c r="AB902" s="51" t="s">
        <v>4926</v>
      </c>
      <c r="AC902" s="51" t="s">
        <v>4927</v>
      </c>
      <c r="AD902" s="51" t="s">
        <v>4927</v>
      </c>
    </row>
    <row r="903" spans="2:30" ht="15" customHeight="1" x14ac:dyDescent="0.3">
      <c r="B903" s="127">
        <v>898</v>
      </c>
      <c r="C903" s="19">
        <v>85</v>
      </c>
      <c r="D903" s="69">
        <v>111010</v>
      </c>
      <c r="E903" s="70" t="s">
        <v>512</v>
      </c>
      <c r="F903" s="21" t="s">
        <v>513</v>
      </c>
      <c r="G903" s="21" t="s">
        <v>30</v>
      </c>
      <c r="H903" s="22" t="s">
        <v>59</v>
      </c>
      <c r="I903" s="23" t="s">
        <v>491</v>
      </c>
      <c r="J903" s="23" t="s">
        <v>240</v>
      </c>
      <c r="K903" s="21" t="s">
        <v>514</v>
      </c>
      <c r="L903" s="24" t="s">
        <v>242</v>
      </c>
      <c r="M903" s="21" t="s">
        <v>266</v>
      </c>
      <c r="N903" s="21" t="s">
        <v>308</v>
      </c>
      <c r="O903" s="21" t="s">
        <v>258</v>
      </c>
      <c r="P903" s="3" t="s">
        <v>50</v>
      </c>
      <c r="Q903" s="3" t="s">
        <v>43</v>
      </c>
      <c r="R903" s="45">
        <v>43966</v>
      </c>
      <c r="S903" s="3" t="s">
        <v>515</v>
      </c>
      <c r="T903" s="5">
        <v>44091</v>
      </c>
      <c r="U903" s="5">
        <v>44902</v>
      </c>
      <c r="V903" s="12"/>
      <c r="W903" s="5"/>
      <c r="X903" s="5"/>
      <c r="Y903" s="5" t="s">
        <v>853</v>
      </c>
      <c r="Z903" s="5"/>
      <c r="AA903" s="35"/>
      <c r="AB903" s="51" t="s">
        <v>4926</v>
      </c>
      <c r="AC903" s="51" t="s">
        <v>4927</v>
      </c>
      <c r="AD903" s="51" t="s">
        <v>4927</v>
      </c>
    </row>
    <row r="904" spans="2:30" ht="15" customHeight="1" x14ac:dyDescent="0.3">
      <c r="B904" s="127">
        <v>899</v>
      </c>
      <c r="C904" s="19">
        <v>86</v>
      </c>
      <c r="D904" s="69">
        <v>111011</v>
      </c>
      <c r="E904" s="70" t="s">
        <v>516</v>
      </c>
      <c r="F904" s="21" t="s">
        <v>517</v>
      </c>
      <c r="G904" s="21" t="s">
        <v>30</v>
      </c>
      <c r="H904" s="22" t="s">
        <v>59</v>
      </c>
      <c r="I904" s="23" t="s">
        <v>491</v>
      </c>
      <c r="J904" s="23" t="s">
        <v>240</v>
      </c>
      <c r="K904" s="21" t="s">
        <v>518</v>
      </c>
      <c r="L904" s="24" t="s">
        <v>242</v>
      </c>
      <c r="M904" s="21" t="s">
        <v>266</v>
      </c>
      <c r="N904" s="21" t="s">
        <v>398</v>
      </c>
      <c r="O904" s="21" t="s">
        <v>519</v>
      </c>
      <c r="P904" s="3" t="s">
        <v>48</v>
      </c>
      <c r="Q904" s="3" t="s">
        <v>2957</v>
      </c>
      <c r="R904" s="45" t="s">
        <v>2957</v>
      </c>
      <c r="S904" s="3" t="s">
        <v>2957</v>
      </c>
      <c r="T904" s="5">
        <v>44082</v>
      </c>
      <c r="U904" s="5">
        <v>44715</v>
      </c>
      <c r="V904" s="12"/>
      <c r="W904" s="5"/>
      <c r="X904" s="5"/>
      <c r="Y904" s="5" t="s">
        <v>853</v>
      </c>
      <c r="Z904" s="5"/>
      <c r="AA904" s="35"/>
      <c r="AB904" s="51" t="s">
        <v>4926</v>
      </c>
      <c r="AC904" s="51" t="s">
        <v>4926</v>
      </c>
      <c r="AD904" s="51" t="s">
        <v>4927</v>
      </c>
    </row>
    <row r="905" spans="2:30" ht="15" customHeight="1" x14ac:dyDescent="0.3">
      <c r="B905" s="127">
        <v>900</v>
      </c>
      <c r="C905" s="19">
        <v>87</v>
      </c>
      <c r="D905" s="69">
        <v>111013</v>
      </c>
      <c r="E905" s="70" t="s">
        <v>520</v>
      </c>
      <c r="F905" s="21" t="s">
        <v>180</v>
      </c>
      <c r="G905" s="21" t="s">
        <v>30</v>
      </c>
      <c r="H905" s="22" t="s">
        <v>59</v>
      </c>
      <c r="I905" s="23" t="s">
        <v>521</v>
      </c>
      <c r="J905" s="23" t="s">
        <v>240</v>
      </c>
      <c r="K905" s="21" t="s">
        <v>522</v>
      </c>
      <c r="L905" s="24" t="s">
        <v>280</v>
      </c>
      <c r="M905" s="21" t="s">
        <v>266</v>
      </c>
      <c r="N905" s="21" t="s">
        <v>398</v>
      </c>
      <c r="O905" s="21" t="s">
        <v>523</v>
      </c>
      <c r="P905" s="3" t="s">
        <v>48</v>
      </c>
      <c r="Q905" s="3" t="s">
        <v>2957</v>
      </c>
      <c r="R905" s="45" t="s">
        <v>2957</v>
      </c>
      <c r="S905" s="3" t="s">
        <v>2957</v>
      </c>
      <c r="T905" s="5">
        <v>44076</v>
      </c>
      <c r="U905" s="5">
        <v>44995</v>
      </c>
      <c r="V905" s="12"/>
      <c r="W905" s="5"/>
      <c r="X905" s="5"/>
      <c r="Y905" s="5" t="s">
        <v>853</v>
      </c>
      <c r="Z905" s="5"/>
      <c r="AA905" s="35"/>
      <c r="AB905" s="51" t="s">
        <v>4926</v>
      </c>
      <c r="AC905" s="51" t="s">
        <v>4927</v>
      </c>
      <c r="AD905" s="51" t="s">
        <v>4927</v>
      </c>
    </row>
    <row r="906" spans="2:30" ht="15" customHeight="1" x14ac:dyDescent="0.3">
      <c r="B906" s="127">
        <v>901</v>
      </c>
      <c r="C906" s="19">
        <v>88</v>
      </c>
      <c r="D906" s="69">
        <v>111014</v>
      </c>
      <c r="E906" s="70" t="s">
        <v>501</v>
      </c>
      <c r="F906" s="21" t="s">
        <v>524</v>
      </c>
      <c r="G906" s="21" t="s">
        <v>30</v>
      </c>
      <c r="H906" s="22" t="s">
        <v>59</v>
      </c>
      <c r="I906" s="23" t="s">
        <v>486</v>
      </c>
      <c r="J906" s="23" t="s">
        <v>240</v>
      </c>
      <c r="K906" s="21" t="s">
        <v>525</v>
      </c>
      <c r="L906" s="24" t="s">
        <v>280</v>
      </c>
      <c r="M906" s="21" t="s">
        <v>256</v>
      </c>
      <c r="N906" s="21" t="s">
        <v>313</v>
      </c>
      <c r="O906" s="21" t="s">
        <v>347</v>
      </c>
      <c r="P906" s="3" t="s">
        <v>50</v>
      </c>
      <c r="Q906" s="3" t="s">
        <v>2976</v>
      </c>
      <c r="R906" s="45"/>
      <c r="S906" s="3" t="s">
        <v>526</v>
      </c>
      <c r="T906" s="5">
        <v>44095</v>
      </c>
      <c r="U906" s="5">
        <v>45112</v>
      </c>
      <c r="V906" s="5"/>
      <c r="W906" s="5"/>
      <c r="X906" s="5"/>
      <c r="Y906" s="5" t="s">
        <v>853</v>
      </c>
      <c r="Z906" s="5"/>
      <c r="AA906" s="35"/>
      <c r="AB906" s="51" t="s">
        <v>4926</v>
      </c>
      <c r="AC906" s="51" t="s">
        <v>4927</v>
      </c>
      <c r="AD906" s="51" t="s">
        <v>4927</v>
      </c>
    </row>
    <row r="907" spans="2:30" ht="15" customHeight="1" x14ac:dyDescent="0.3">
      <c r="B907" s="127">
        <v>902</v>
      </c>
      <c r="C907" s="19">
        <v>89</v>
      </c>
      <c r="D907" s="69">
        <v>111015</v>
      </c>
      <c r="E907" s="70" t="s">
        <v>527</v>
      </c>
      <c r="F907" s="21" t="s">
        <v>60</v>
      </c>
      <c r="G907" s="21" t="s">
        <v>30</v>
      </c>
      <c r="H907" s="22" t="s">
        <v>59</v>
      </c>
      <c r="I907" s="23" t="s">
        <v>521</v>
      </c>
      <c r="J907" s="23" t="s">
        <v>240</v>
      </c>
      <c r="K907" s="21" t="s">
        <v>528</v>
      </c>
      <c r="L907" s="24" t="s">
        <v>242</v>
      </c>
      <c r="M907" s="21" t="s">
        <v>266</v>
      </c>
      <c r="N907" s="21" t="s">
        <v>398</v>
      </c>
      <c r="O907" s="21" t="s">
        <v>529</v>
      </c>
      <c r="P907" s="3" t="s">
        <v>48</v>
      </c>
      <c r="Q907" s="3" t="s">
        <v>2957</v>
      </c>
      <c r="R907" s="45" t="s">
        <v>2957</v>
      </c>
      <c r="S907" s="3" t="s">
        <v>2957</v>
      </c>
      <c r="T907" s="5">
        <v>44097</v>
      </c>
      <c r="U907" s="5">
        <v>44627</v>
      </c>
      <c r="V907" s="12"/>
      <c r="W907" s="5"/>
      <c r="X907" s="5"/>
      <c r="Y907" s="5" t="s">
        <v>853</v>
      </c>
      <c r="Z907" s="5"/>
      <c r="AA907" s="35"/>
      <c r="AB907" s="51" t="s">
        <v>4926</v>
      </c>
      <c r="AC907" s="51" t="s">
        <v>4927</v>
      </c>
      <c r="AD907" s="51" t="s">
        <v>4927</v>
      </c>
    </row>
    <row r="908" spans="2:30" ht="15" customHeight="1" x14ac:dyDescent="0.3">
      <c r="B908" s="127">
        <v>903</v>
      </c>
      <c r="C908" s="19">
        <v>90</v>
      </c>
      <c r="D908" s="69">
        <v>111016</v>
      </c>
      <c r="E908" s="70" t="s">
        <v>530</v>
      </c>
      <c r="F908" s="21" t="s">
        <v>531</v>
      </c>
      <c r="G908" s="21" t="s">
        <v>30</v>
      </c>
      <c r="H908" s="22" t="s">
        <v>59</v>
      </c>
      <c r="I908" s="23" t="s">
        <v>491</v>
      </c>
      <c r="J908" s="23" t="s">
        <v>240</v>
      </c>
      <c r="K908" s="21" t="s">
        <v>532</v>
      </c>
      <c r="L908" s="24" t="s">
        <v>242</v>
      </c>
      <c r="M908" s="21" t="s">
        <v>266</v>
      </c>
      <c r="N908" s="21" t="s">
        <v>398</v>
      </c>
      <c r="O908" s="21" t="s">
        <v>533</v>
      </c>
      <c r="P908" s="3" t="s">
        <v>48</v>
      </c>
      <c r="Q908" s="3" t="s">
        <v>2957</v>
      </c>
      <c r="R908" s="45" t="s">
        <v>2957</v>
      </c>
      <c r="S908" s="3" t="s">
        <v>2957</v>
      </c>
      <c r="T908" s="5">
        <v>44097</v>
      </c>
      <c r="U908" s="5">
        <v>44097</v>
      </c>
      <c r="V908" s="12"/>
      <c r="W908" s="5"/>
      <c r="X908" s="5"/>
      <c r="Y908" s="5" t="s">
        <v>853</v>
      </c>
      <c r="Z908" s="5"/>
      <c r="AA908" s="35"/>
      <c r="AB908" s="51" t="s">
        <v>4926</v>
      </c>
      <c r="AC908" s="51" t="s">
        <v>4927</v>
      </c>
      <c r="AD908" s="51" t="s">
        <v>4927</v>
      </c>
    </row>
    <row r="909" spans="2:30" ht="15" customHeight="1" x14ac:dyDescent="0.3">
      <c r="B909" s="127">
        <v>904</v>
      </c>
      <c r="C909" s="19">
        <v>91</v>
      </c>
      <c r="D909" s="69">
        <v>111017</v>
      </c>
      <c r="E909" s="70" t="s">
        <v>534</v>
      </c>
      <c r="F909" s="21" t="s">
        <v>535</v>
      </c>
      <c r="G909" s="21" t="s">
        <v>30</v>
      </c>
      <c r="H909" s="22" t="s">
        <v>59</v>
      </c>
      <c r="I909" s="23" t="s">
        <v>491</v>
      </c>
      <c r="J909" s="23" t="s">
        <v>240</v>
      </c>
      <c r="K909" s="21" t="s">
        <v>536</v>
      </c>
      <c r="L909" s="24" t="s">
        <v>280</v>
      </c>
      <c r="M909" s="21" t="s">
        <v>266</v>
      </c>
      <c r="N909" s="21" t="s">
        <v>398</v>
      </c>
      <c r="O909" s="21" t="s">
        <v>537</v>
      </c>
      <c r="P909" s="3" t="s">
        <v>48</v>
      </c>
      <c r="Q909" s="3" t="s">
        <v>2957</v>
      </c>
      <c r="R909" s="45" t="s">
        <v>2957</v>
      </c>
      <c r="S909" s="3" t="s">
        <v>2957</v>
      </c>
      <c r="T909" s="5">
        <v>44097</v>
      </c>
      <c r="U909" s="5">
        <v>45180</v>
      </c>
      <c r="V909" s="12"/>
      <c r="W909" s="5"/>
      <c r="X909" s="5"/>
      <c r="Y909" s="5" t="s">
        <v>853</v>
      </c>
      <c r="Z909" s="5"/>
      <c r="AA909" s="35"/>
      <c r="AB909" s="51" t="s">
        <v>4926</v>
      </c>
      <c r="AC909" s="51" t="s">
        <v>4927</v>
      </c>
      <c r="AD909" s="51" t="s">
        <v>4927</v>
      </c>
    </row>
    <row r="910" spans="2:30" ht="15" customHeight="1" x14ac:dyDescent="0.3">
      <c r="B910" s="127">
        <v>905</v>
      </c>
      <c r="C910" s="19">
        <v>92</v>
      </c>
      <c r="D910" s="69">
        <v>111018</v>
      </c>
      <c r="E910" s="70" t="s">
        <v>538</v>
      </c>
      <c r="F910" s="21" t="s">
        <v>5068</v>
      </c>
      <c r="G910" s="21" t="s">
        <v>30</v>
      </c>
      <c r="H910" s="22" t="s">
        <v>59</v>
      </c>
      <c r="I910" s="23" t="s">
        <v>486</v>
      </c>
      <c r="J910" s="23" t="s">
        <v>240</v>
      </c>
      <c r="K910" s="21" t="s">
        <v>539</v>
      </c>
      <c r="L910" s="24" t="s">
        <v>242</v>
      </c>
      <c r="M910" s="21" t="s">
        <v>243</v>
      </c>
      <c r="N910" s="21" t="s">
        <v>398</v>
      </c>
      <c r="O910" s="21" t="s">
        <v>540</v>
      </c>
      <c r="P910" s="3" t="s">
        <v>48</v>
      </c>
      <c r="Q910" s="3" t="s">
        <v>2957</v>
      </c>
      <c r="R910" s="45" t="s">
        <v>2957</v>
      </c>
      <c r="S910" s="3" t="s">
        <v>2957</v>
      </c>
      <c r="T910" s="5">
        <v>44097</v>
      </c>
      <c r="U910" s="5">
        <v>45128</v>
      </c>
      <c r="V910" s="12" t="s">
        <v>5069</v>
      </c>
      <c r="W910" s="5"/>
      <c r="X910" s="5"/>
      <c r="Y910" s="5" t="s">
        <v>853</v>
      </c>
      <c r="Z910" s="5"/>
      <c r="AA910" s="35"/>
      <c r="AB910" s="51" t="s">
        <v>4926</v>
      </c>
      <c r="AC910" s="51" t="s">
        <v>4927</v>
      </c>
      <c r="AD910" s="51" t="s">
        <v>4927</v>
      </c>
    </row>
    <row r="911" spans="2:30" ht="15" customHeight="1" x14ac:dyDescent="0.3">
      <c r="B911" s="127">
        <v>906</v>
      </c>
      <c r="C911" s="19">
        <v>93</v>
      </c>
      <c r="D911" s="69">
        <v>111019</v>
      </c>
      <c r="E911" s="70" t="s">
        <v>538</v>
      </c>
      <c r="F911" s="21" t="s">
        <v>541</v>
      </c>
      <c r="G911" s="21" t="s">
        <v>30</v>
      </c>
      <c r="H911" s="22" t="s">
        <v>59</v>
      </c>
      <c r="I911" s="23" t="s">
        <v>486</v>
      </c>
      <c r="J911" s="23" t="s">
        <v>240</v>
      </c>
      <c r="K911" s="21" t="s">
        <v>542</v>
      </c>
      <c r="L911" s="24" t="s">
        <v>242</v>
      </c>
      <c r="M911" s="21" t="s">
        <v>243</v>
      </c>
      <c r="N911" s="21" t="s">
        <v>398</v>
      </c>
      <c r="O911" s="21" t="s">
        <v>540</v>
      </c>
      <c r="P911" s="3" t="s">
        <v>48</v>
      </c>
      <c r="Q911" s="3" t="s">
        <v>2957</v>
      </c>
      <c r="R911" s="45" t="s">
        <v>2957</v>
      </c>
      <c r="S911" s="3" t="s">
        <v>2957</v>
      </c>
      <c r="T911" s="5">
        <v>44097</v>
      </c>
      <c r="U911" s="5">
        <v>45091</v>
      </c>
      <c r="V911" s="12"/>
      <c r="W911" s="5"/>
      <c r="X911" s="5"/>
      <c r="Y911" s="5" t="s">
        <v>853</v>
      </c>
      <c r="Z911" s="5"/>
      <c r="AA911" s="35"/>
      <c r="AB911" s="51" t="s">
        <v>4926</v>
      </c>
      <c r="AC911" s="51" t="s">
        <v>4927</v>
      </c>
      <c r="AD911" s="51" t="s">
        <v>4927</v>
      </c>
    </row>
    <row r="912" spans="2:30" ht="15" customHeight="1" x14ac:dyDescent="0.3">
      <c r="B912" s="127">
        <v>907</v>
      </c>
      <c r="C912" s="19">
        <v>94</v>
      </c>
      <c r="D912" s="71">
        <v>111020</v>
      </c>
      <c r="E912" s="72" t="s">
        <v>543</v>
      </c>
      <c r="F912" s="21" t="s">
        <v>61</v>
      </c>
      <c r="G912" s="21" t="s">
        <v>30</v>
      </c>
      <c r="H912" s="27" t="s">
        <v>59</v>
      </c>
      <c r="I912" s="21" t="s">
        <v>544</v>
      </c>
      <c r="J912" s="21" t="s">
        <v>240</v>
      </c>
      <c r="K912" s="21" t="s">
        <v>545</v>
      </c>
      <c r="L912" s="24" t="s">
        <v>242</v>
      </c>
      <c r="M912" s="21" t="s">
        <v>312</v>
      </c>
      <c r="N912" s="21" t="s">
        <v>398</v>
      </c>
      <c r="O912" s="21" t="s">
        <v>540</v>
      </c>
      <c r="P912" s="24" t="s">
        <v>48</v>
      </c>
      <c r="Q912" s="3" t="s">
        <v>2957</v>
      </c>
      <c r="R912" s="45" t="s">
        <v>2957</v>
      </c>
      <c r="S912" s="3" t="s">
        <v>2957</v>
      </c>
      <c r="T912" s="5">
        <v>44196</v>
      </c>
      <c r="U912" s="5">
        <v>45169</v>
      </c>
      <c r="V912" s="30" t="s">
        <v>3815</v>
      </c>
      <c r="W912" s="5" t="s">
        <v>853</v>
      </c>
      <c r="X912" s="5"/>
      <c r="Y912" s="5" t="s">
        <v>853</v>
      </c>
      <c r="Z912" s="5"/>
      <c r="AA912" s="35"/>
      <c r="AB912" s="51" t="s">
        <v>4926</v>
      </c>
      <c r="AC912" s="51" t="s">
        <v>4927</v>
      </c>
      <c r="AD912" s="51" t="s">
        <v>4927</v>
      </c>
    </row>
    <row r="913" spans="2:31" ht="15" customHeight="1" x14ac:dyDescent="0.3">
      <c r="B913" s="127">
        <v>908</v>
      </c>
      <c r="C913" s="19">
        <v>95</v>
      </c>
      <c r="D913" s="69">
        <v>111022</v>
      </c>
      <c r="E913" s="70" t="s">
        <v>4394</v>
      </c>
      <c r="F913" s="2" t="s">
        <v>3012</v>
      </c>
      <c r="G913" s="21" t="s">
        <v>30</v>
      </c>
      <c r="H913" s="22" t="s">
        <v>59</v>
      </c>
      <c r="I913" s="23" t="s">
        <v>491</v>
      </c>
      <c r="J913" s="23" t="s">
        <v>240</v>
      </c>
      <c r="K913" s="21" t="s">
        <v>4395</v>
      </c>
      <c r="L913" s="3" t="s">
        <v>417</v>
      </c>
      <c r="M913" s="2" t="s">
        <v>256</v>
      </c>
      <c r="N913" s="21" t="s">
        <v>398</v>
      </c>
      <c r="O913" s="21" t="s">
        <v>546</v>
      </c>
      <c r="P913" s="3" t="s">
        <v>48</v>
      </c>
      <c r="Q913" s="3" t="s">
        <v>2957</v>
      </c>
      <c r="R913" s="45" t="s">
        <v>2957</v>
      </c>
      <c r="S913" s="3" t="s">
        <v>2957</v>
      </c>
      <c r="T913" s="5">
        <v>44538</v>
      </c>
      <c r="U913" s="5">
        <v>44538</v>
      </c>
      <c r="V913" s="5" t="s">
        <v>172</v>
      </c>
      <c r="W913" s="5" t="s">
        <v>853</v>
      </c>
      <c r="X913" s="5"/>
      <c r="Y913" s="5"/>
      <c r="Z913" s="5"/>
      <c r="AA913" s="35" t="s">
        <v>3827</v>
      </c>
      <c r="AB913" s="51" t="s">
        <v>4926</v>
      </c>
      <c r="AC913" s="51" t="s">
        <v>4927</v>
      </c>
      <c r="AD913" s="51" t="s">
        <v>4927</v>
      </c>
    </row>
    <row r="914" spans="2:31" ht="15" customHeight="1" x14ac:dyDescent="0.3">
      <c r="B914" s="127">
        <v>909</v>
      </c>
      <c r="C914" s="19">
        <v>96</v>
      </c>
      <c r="D914" s="69">
        <v>112002</v>
      </c>
      <c r="E914" s="70" t="s">
        <v>547</v>
      </c>
      <c r="F914" s="21" t="s">
        <v>548</v>
      </c>
      <c r="G914" s="21" t="s">
        <v>30</v>
      </c>
      <c r="H914" s="22" t="s">
        <v>47</v>
      </c>
      <c r="I914" s="23" t="s">
        <v>549</v>
      </c>
      <c r="J914" s="23" t="s">
        <v>240</v>
      </c>
      <c r="K914" s="21" t="s">
        <v>550</v>
      </c>
      <c r="L914" s="24" t="s">
        <v>242</v>
      </c>
      <c r="M914" s="21" t="s">
        <v>243</v>
      </c>
      <c r="N914" s="21" t="s">
        <v>244</v>
      </c>
      <c r="O914" s="21" t="s">
        <v>253</v>
      </c>
      <c r="P914" s="3" t="s">
        <v>50</v>
      </c>
      <c r="Q914" s="3" t="s">
        <v>43</v>
      </c>
      <c r="R914" s="45">
        <v>44923</v>
      </c>
      <c r="S914" s="3"/>
      <c r="T914" s="5">
        <v>44123</v>
      </c>
      <c r="U914" s="5">
        <v>44915</v>
      </c>
      <c r="V914" s="12"/>
      <c r="W914" s="5"/>
      <c r="X914" s="5"/>
      <c r="Y914" s="5" t="s">
        <v>853</v>
      </c>
      <c r="Z914" s="5"/>
      <c r="AA914" s="35"/>
      <c r="AB914" s="51" t="s">
        <v>4926</v>
      </c>
      <c r="AC914" s="51" t="s">
        <v>4926</v>
      </c>
      <c r="AD914" s="51" t="s">
        <v>4926</v>
      </c>
    </row>
    <row r="915" spans="2:31" ht="15" customHeight="1" x14ac:dyDescent="0.3">
      <c r="B915" s="127">
        <v>910</v>
      </c>
      <c r="C915" s="19">
        <v>97</v>
      </c>
      <c r="D915" s="69">
        <v>112009</v>
      </c>
      <c r="E915" s="70" t="s">
        <v>551</v>
      </c>
      <c r="F915" s="21" t="s">
        <v>552</v>
      </c>
      <c r="G915" s="21" t="s">
        <v>30</v>
      </c>
      <c r="H915" s="22" t="s">
        <v>47</v>
      </c>
      <c r="I915" s="23" t="s">
        <v>549</v>
      </c>
      <c r="J915" s="23" t="s">
        <v>240</v>
      </c>
      <c r="K915" s="21" t="s">
        <v>553</v>
      </c>
      <c r="L915" s="24" t="s">
        <v>242</v>
      </c>
      <c r="M915" s="21" t="s">
        <v>256</v>
      </c>
      <c r="N915" s="21" t="s">
        <v>313</v>
      </c>
      <c r="O915" s="21" t="s">
        <v>554</v>
      </c>
      <c r="P915" s="3" t="s">
        <v>50</v>
      </c>
      <c r="Q915" s="3" t="s">
        <v>43</v>
      </c>
      <c r="R915" s="45">
        <v>44102</v>
      </c>
      <c r="S915" s="3" t="s">
        <v>4396</v>
      </c>
      <c r="T915" s="5">
        <v>44084</v>
      </c>
      <c r="U915" s="5">
        <v>44582</v>
      </c>
      <c r="V915" s="12"/>
      <c r="W915" s="5"/>
      <c r="X915" s="5"/>
      <c r="Y915" s="5" t="s">
        <v>853</v>
      </c>
      <c r="Z915" s="5"/>
      <c r="AA915" s="35"/>
      <c r="AB915" s="51" t="s">
        <v>4926</v>
      </c>
      <c r="AC915" s="51" t="s">
        <v>4927</v>
      </c>
      <c r="AD915" s="51" t="s">
        <v>4926</v>
      </c>
      <c r="AE915" t="s">
        <v>4928</v>
      </c>
    </row>
    <row r="916" spans="2:31" ht="15" customHeight="1" x14ac:dyDescent="0.3">
      <c r="B916" s="127">
        <v>911</v>
      </c>
      <c r="C916" s="19">
        <v>98</v>
      </c>
      <c r="D916" s="69">
        <v>112010</v>
      </c>
      <c r="E916" s="70" t="s">
        <v>555</v>
      </c>
      <c r="F916" s="21" t="s">
        <v>181</v>
      </c>
      <c r="G916" s="21" t="s">
        <v>30</v>
      </c>
      <c r="H916" s="22" t="s">
        <v>47</v>
      </c>
      <c r="I916" s="23" t="s">
        <v>549</v>
      </c>
      <c r="J916" s="23" t="s">
        <v>240</v>
      </c>
      <c r="K916" s="21" t="s">
        <v>556</v>
      </c>
      <c r="L916" s="24" t="s">
        <v>242</v>
      </c>
      <c r="M916" s="21" t="s">
        <v>266</v>
      </c>
      <c r="N916" s="21" t="s">
        <v>267</v>
      </c>
      <c r="O916" s="21" t="s">
        <v>370</v>
      </c>
      <c r="P916" s="3" t="s">
        <v>48</v>
      </c>
      <c r="Q916" s="3" t="s">
        <v>2957</v>
      </c>
      <c r="R916" s="45" t="s">
        <v>2957</v>
      </c>
      <c r="S916" s="3" t="s">
        <v>2957</v>
      </c>
      <c r="T916" s="5">
        <v>44126</v>
      </c>
      <c r="U916" s="5">
        <v>45218</v>
      </c>
      <c r="V916" s="33"/>
      <c r="W916" s="5"/>
      <c r="X916" s="5"/>
      <c r="Y916" s="5" t="s">
        <v>853</v>
      </c>
      <c r="Z916" s="5"/>
      <c r="AA916" s="35"/>
      <c r="AB916" s="51" t="s">
        <v>4926</v>
      </c>
      <c r="AC916" s="51" t="s">
        <v>4926</v>
      </c>
      <c r="AD916" s="51" t="s">
        <v>4927</v>
      </c>
    </row>
    <row r="917" spans="2:31" ht="15" customHeight="1" x14ac:dyDescent="0.3">
      <c r="B917" s="127">
        <v>912</v>
      </c>
      <c r="C917" s="73">
        <v>99</v>
      </c>
      <c r="D917" s="74">
        <v>112011</v>
      </c>
      <c r="E917" s="75" t="s">
        <v>557</v>
      </c>
      <c r="F917" s="76" t="s">
        <v>558</v>
      </c>
      <c r="G917" s="76" t="s">
        <v>30</v>
      </c>
      <c r="H917" s="77" t="s">
        <v>47</v>
      </c>
      <c r="I917" s="78" t="s">
        <v>559</v>
      </c>
      <c r="J917" s="78" t="s">
        <v>240</v>
      </c>
      <c r="K917" s="76" t="s">
        <v>560</v>
      </c>
      <c r="L917" s="79" t="s">
        <v>280</v>
      </c>
      <c r="M917" s="76" t="s">
        <v>256</v>
      </c>
      <c r="N917" s="76" t="s">
        <v>313</v>
      </c>
      <c r="O917" s="76" t="s">
        <v>554</v>
      </c>
      <c r="P917" s="80" t="s">
        <v>48</v>
      </c>
      <c r="Q917" s="80" t="s">
        <v>2957</v>
      </c>
      <c r="R917" s="81" t="s">
        <v>2957</v>
      </c>
      <c r="S917" s="80" t="s">
        <v>2957</v>
      </c>
      <c r="T917" s="82">
        <v>44054</v>
      </c>
      <c r="U917" s="82">
        <v>44235</v>
      </c>
      <c r="V917" s="83" t="s">
        <v>3746</v>
      </c>
      <c r="W917" s="82"/>
      <c r="X917" s="82" t="s">
        <v>853</v>
      </c>
      <c r="Y917" s="82" t="s">
        <v>853</v>
      </c>
      <c r="Z917" s="82"/>
      <c r="AA917" s="84" t="s">
        <v>4398</v>
      </c>
      <c r="AB917" s="92" t="s">
        <v>4927</v>
      </c>
      <c r="AC917" s="92" t="s">
        <v>4927</v>
      </c>
      <c r="AD917" s="92" t="s">
        <v>4927</v>
      </c>
    </row>
    <row r="918" spans="2:31" ht="15" customHeight="1" x14ac:dyDescent="0.3">
      <c r="B918" s="127">
        <v>913</v>
      </c>
      <c r="C918" s="19">
        <v>100</v>
      </c>
      <c r="D918" s="69">
        <v>112100</v>
      </c>
      <c r="E918" s="70" t="s">
        <v>561</v>
      </c>
      <c r="F918" s="21" t="s">
        <v>562</v>
      </c>
      <c r="G918" s="21" t="s">
        <v>30</v>
      </c>
      <c r="H918" s="22" t="s">
        <v>47</v>
      </c>
      <c r="I918" s="23" t="s">
        <v>549</v>
      </c>
      <c r="J918" s="23" t="s">
        <v>240</v>
      </c>
      <c r="K918" s="21" t="s">
        <v>563</v>
      </c>
      <c r="L918" s="24" t="s">
        <v>242</v>
      </c>
      <c r="M918" s="21" t="s">
        <v>243</v>
      </c>
      <c r="N918" s="21" t="s">
        <v>244</v>
      </c>
      <c r="O918" s="21" t="s">
        <v>253</v>
      </c>
      <c r="P918" s="3" t="s">
        <v>50</v>
      </c>
      <c r="Q918" s="3" t="s">
        <v>43</v>
      </c>
      <c r="R918" s="45">
        <v>44923</v>
      </c>
      <c r="S918" s="3" t="s">
        <v>4399</v>
      </c>
      <c r="T918" s="5">
        <v>44088</v>
      </c>
      <c r="U918" s="5">
        <v>45029</v>
      </c>
      <c r="V918" s="12"/>
      <c r="W918" s="5"/>
      <c r="X918" s="5"/>
      <c r="Y918" s="5" t="s">
        <v>853</v>
      </c>
      <c r="Z918" s="5"/>
      <c r="AA918" s="35"/>
      <c r="AB918" s="51" t="s">
        <v>4926</v>
      </c>
      <c r="AC918" s="51" t="s">
        <v>4927</v>
      </c>
      <c r="AD918" s="51" t="s">
        <v>4927</v>
      </c>
    </row>
    <row r="919" spans="2:31" ht="15" customHeight="1" x14ac:dyDescent="0.3">
      <c r="B919" s="127">
        <v>914</v>
      </c>
      <c r="C919" s="19">
        <v>101</v>
      </c>
      <c r="D919" s="69">
        <v>112101</v>
      </c>
      <c r="E919" s="70" t="s">
        <v>281</v>
      </c>
      <c r="F919" s="21" t="s">
        <v>564</v>
      </c>
      <c r="G919" s="21" t="s">
        <v>30</v>
      </c>
      <c r="H919" s="22" t="s">
        <v>47</v>
      </c>
      <c r="I919" s="23" t="s">
        <v>565</v>
      </c>
      <c r="J919" s="23" t="s">
        <v>240</v>
      </c>
      <c r="K919" s="21" t="s">
        <v>566</v>
      </c>
      <c r="L919" s="24" t="s">
        <v>242</v>
      </c>
      <c r="M919" s="21" t="s">
        <v>243</v>
      </c>
      <c r="N919" s="21" t="s">
        <v>275</v>
      </c>
      <c r="O919" s="21" t="s">
        <v>296</v>
      </c>
      <c r="P919" s="3" t="s">
        <v>50</v>
      </c>
      <c r="Q919" s="3" t="s">
        <v>43</v>
      </c>
      <c r="R919" s="45">
        <v>44812</v>
      </c>
      <c r="S919" s="3" t="s">
        <v>4400</v>
      </c>
      <c r="T919" s="5">
        <v>44081</v>
      </c>
      <c r="U919" s="5">
        <v>44970</v>
      </c>
      <c r="V919" s="12"/>
      <c r="W919" s="5"/>
      <c r="X919" s="5"/>
      <c r="Y919" s="5" t="s">
        <v>853</v>
      </c>
      <c r="Z919" s="5"/>
      <c r="AA919" s="35"/>
      <c r="AB919" s="51" t="s">
        <v>4926</v>
      </c>
      <c r="AC919" s="51" t="s">
        <v>4926</v>
      </c>
      <c r="AD919" s="51" t="s">
        <v>4926</v>
      </c>
    </row>
    <row r="920" spans="2:31" ht="15" customHeight="1" x14ac:dyDescent="0.3">
      <c r="B920" s="127">
        <v>915</v>
      </c>
      <c r="C920" s="19">
        <v>102</v>
      </c>
      <c r="D920" s="69">
        <v>112104</v>
      </c>
      <c r="E920" s="70" t="s">
        <v>567</v>
      </c>
      <c r="F920" s="21" t="s">
        <v>182</v>
      </c>
      <c r="G920" s="21" t="s">
        <v>30</v>
      </c>
      <c r="H920" s="22" t="s">
        <v>47</v>
      </c>
      <c r="I920" s="23" t="s">
        <v>565</v>
      </c>
      <c r="J920" s="23" t="s">
        <v>240</v>
      </c>
      <c r="K920" s="21" t="s">
        <v>568</v>
      </c>
      <c r="L920" s="24" t="s">
        <v>242</v>
      </c>
      <c r="M920" s="21" t="s">
        <v>256</v>
      </c>
      <c r="N920" s="21" t="s">
        <v>308</v>
      </c>
      <c r="O920" s="21" t="s">
        <v>450</v>
      </c>
      <c r="P920" s="3" t="s">
        <v>50</v>
      </c>
      <c r="Q920" s="3" t="s">
        <v>43</v>
      </c>
      <c r="R920" s="45">
        <v>44187</v>
      </c>
      <c r="S920" s="3" t="s">
        <v>569</v>
      </c>
      <c r="T920" s="5">
        <v>44123</v>
      </c>
      <c r="U920" s="5">
        <v>44993</v>
      </c>
      <c r="V920" s="12"/>
      <c r="W920" s="5"/>
      <c r="X920" s="5"/>
      <c r="Y920" s="5" t="s">
        <v>853</v>
      </c>
      <c r="Z920" s="5"/>
      <c r="AA920" s="35"/>
      <c r="AB920" s="51" t="s">
        <v>4926</v>
      </c>
      <c r="AC920" s="51" t="s">
        <v>4926</v>
      </c>
      <c r="AD920" s="51" t="s">
        <v>4926</v>
      </c>
    </row>
    <row r="921" spans="2:31" ht="15" customHeight="1" x14ac:dyDescent="0.3">
      <c r="B921" s="127">
        <v>916</v>
      </c>
      <c r="C921" s="19">
        <v>103</v>
      </c>
      <c r="D921" s="69">
        <v>112105</v>
      </c>
      <c r="E921" s="70" t="s">
        <v>570</v>
      </c>
      <c r="F921" s="21" t="s">
        <v>571</v>
      </c>
      <c r="G921" s="21" t="s">
        <v>30</v>
      </c>
      <c r="H921" s="22" t="s">
        <v>47</v>
      </c>
      <c r="I921" s="23" t="s">
        <v>549</v>
      </c>
      <c r="J921" s="23" t="s">
        <v>240</v>
      </c>
      <c r="K921" s="21" t="s">
        <v>572</v>
      </c>
      <c r="L921" s="24" t="s">
        <v>417</v>
      </c>
      <c r="M921" s="21" t="s">
        <v>266</v>
      </c>
      <c r="N921" s="21" t="s">
        <v>267</v>
      </c>
      <c r="O921" s="21" t="s">
        <v>573</v>
      </c>
      <c r="P921" s="3" t="s">
        <v>48</v>
      </c>
      <c r="Q921" s="3" t="s">
        <v>2957</v>
      </c>
      <c r="R921" s="45" t="s">
        <v>2957</v>
      </c>
      <c r="S921" s="3" t="s">
        <v>2957</v>
      </c>
      <c r="T921" s="5">
        <v>44123</v>
      </c>
      <c r="U921" s="5">
        <v>44123</v>
      </c>
      <c r="V921" s="12"/>
      <c r="W921" s="5"/>
      <c r="X921" s="5"/>
      <c r="Y921" s="5" t="s">
        <v>853</v>
      </c>
      <c r="Z921" s="5"/>
      <c r="AA921" s="35"/>
      <c r="AB921" s="51" t="s">
        <v>4926</v>
      </c>
      <c r="AC921" s="51" t="s">
        <v>4927</v>
      </c>
      <c r="AD921" s="51" t="s">
        <v>4927</v>
      </c>
    </row>
    <row r="922" spans="2:31" ht="15" customHeight="1" x14ac:dyDescent="0.3">
      <c r="B922" s="127">
        <v>917</v>
      </c>
      <c r="C922" s="73">
        <v>104</v>
      </c>
      <c r="D922" s="74">
        <v>112106</v>
      </c>
      <c r="E922" s="75" t="s">
        <v>574</v>
      </c>
      <c r="F922" s="76" t="s">
        <v>575</v>
      </c>
      <c r="G922" s="76" t="s">
        <v>30</v>
      </c>
      <c r="H922" s="77" t="s">
        <v>47</v>
      </c>
      <c r="I922" s="78" t="s">
        <v>549</v>
      </c>
      <c r="J922" s="78" t="s">
        <v>240</v>
      </c>
      <c r="K922" s="76" t="s">
        <v>576</v>
      </c>
      <c r="L922" s="79" t="s">
        <v>242</v>
      </c>
      <c r="M922" s="76" t="s">
        <v>312</v>
      </c>
      <c r="N922" s="76" t="s">
        <v>308</v>
      </c>
      <c r="O922" s="76" t="s">
        <v>450</v>
      </c>
      <c r="P922" s="80" t="s">
        <v>50</v>
      </c>
      <c r="Q922" s="80" t="s">
        <v>43</v>
      </c>
      <c r="R922" s="81">
        <v>44168</v>
      </c>
      <c r="S922" s="80" t="s">
        <v>5070</v>
      </c>
      <c r="T922" s="82">
        <v>44127</v>
      </c>
      <c r="U922" s="82">
        <v>45014</v>
      </c>
      <c r="V922" s="83" t="s">
        <v>4401</v>
      </c>
      <c r="W922" s="82"/>
      <c r="X922" s="82" t="s">
        <v>853</v>
      </c>
      <c r="Y922" s="82" t="s">
        <v>853</v>
      </c>
      <c r="Z922" s="82"/>
      <c r="AA922" s="84" t="s">
        <v>4402</v>
      </c>
      <c r="AB922" s="92" t="s">
        <v>4926</v>
      </c>
      <c r="AC922" s="92" t="s">
        <v>4927</v>
      </c>
      <c r="AD922" s="92" t="s">
        <v>4926</v>
      </c>
    </row>
    <row r="923" spans="2:31" ht="15" customHeight="1" x14ac:dyDescent="0.3">
      <c r="B923" s="127">
        <v>918</v>
      </c>
      <c r="C923" s="19">
        <v>105</v>
      </c>
      <c r="D923" s="69">
        <v>112107</v>
      </c>
      <c r="E923" s="70" t="s">
        <v>577</v>
      </c>
      <c r="F923" s="21" t="s">
        <v>62</v>
      </c>
      <c r="G923" s="21" t="s">
        <v>30</v>
      </c>
      <c r="H923" s="22" t="s">
        <v>47</v>
      </c>
      <c r="I923" s="23" t="s">
        <v>565</v>
      </c>
      <c r="J923" s="23" t="s">
        <v>240</v>
      </c>
      <c r="K923" s="21" t="s">
        <v>578</v>
      </c>
      <c r="L923" s="42" t="s">
        <v>280</v>
      </c>
      <c r="M923" s="21" t="s">
        <v>266</v>
      </c>
      <c r="N923" s="34" t="s">
        <v>398</v>
      </c>
      <c r="O923" s="34" t="s">
        <v>537</v>
      </c>
      <c r="P923" s="3" t="s">
        <v>48</v>
      </c>
      <c r="Q923" s="3" t="s">
        <v>2957</v>
      </c>
      <c r="R923" s="45" t="s">
        <v>2957</v>
      </c>
      <c r="S923" s="3" t="s">
        <v>2957</v>
      </c>
      <c r="T923" s="5">
        <v>44130</v>
      </c>
      <c r="U923" s="5">
        <v>44677</v>
      </c>
      <c r="V923" s="12"/>
      <c r="W923" s="5"/>
      <c r="X923" s="5"/>
      <c r="Y923" s="5" t="s">
        <v>853</v>
      </c>
      <c r="Z923" s="5"/>
      <c r="AA923" s="35"/>
      <c r="AB923" s="51" t="s">
        <v>4926</v>
      </c>
      <c r="AC923" s="51" t="s">
        <v>4927</v>
      </c>
      <c r="AD923" s="51" t="s">
        <v>4927</v>
      </c>
    </row>
    <row r="924" spans="2:31" ht="15" customHeight="1" x14ac:dyDescent="0.3">
      <c r="B924" s="127">
        <v>919</v>
      </c>
      <c r="D924" s="69">
        <v>112108</v>
      </c>
      <c r="E924" s="72" t="s">
        <v>4403</v>
      </c>
      <c r="F924" t="s">
        <v>4404</v>
      </c>
      <c r="G924" s="21" t="s">
        <v>30</v>
      </c>
      <c r="H924" s="21" t="s">
        <v>47</v>
      </c>
      <c r="I924" s="21" t="s">
        <v>549</v>
      </c>
      <c r="J924" t="s">
        <v>240</v>
      </c>
      <c r="K924" s="21" t="s">
        <v>4405</v>
      </c>
      <c r="L924" s="3" t="s">
        <v>280</v>
      </c>
      <c r="N924" s="21" t="s">
        <v>455</v>
      </c>
      <c r="O924" t="s">
        <v>456</v>
      </c>
      <c r="P924" s="51" t="s">
        <v>48</v>
      </c>
      <c r="Q924" s="51" t="s">
        <v>2957</v>
      </c>
      <c r="T924" s="5">
        <v>45050</v>
      </c>
      <c r="U924" s="5">
        <v>45050</v>
      </c>
      <c r="V924" s="3" t="s">
        <v>3494</v>
      </c>
      <c r="W924" s="3" t="s">
        <v>853</v>
      </c>
      <c r="AA924" s="35" t="s">
        <v>3495</v>
      </c>
      <c r="AB924" s="51" t="s">
        <v>4926</v>
      </c>
      <c r="AC924" s="51" t="s">
        <v>4926</v>
      </c>
    </row>
    <row r="925" spans="2:31" ht="15" customHeight="1" x14ac:dyDescent="0.3">
      <c r="B925" s="127">
        <v>920</v>
      </c>
      <c r="C925" s="19">
        <v>106</v>
      </c>
      <c r="D925" s="69">
        <v>112211</v>
      </c>
      <c r="E925" s="70" t="s">
        <v>579</v>
      </c>
      <c r="F925" s="21" t="s">
        <v>580</v>
      </c>
      <c r="G925" s="21" t="s">
        <v>30</v>
      </c>
      <c r="H925" s="22" t="s">
        <v>47</v>
      </c>
      <c r="I925" s="23" t="s">
        <v>565</v>
      </c>
      <c r="J925" s="23" t="s">
        <v>240</v>
      </c>
      <c r="K925" s="21" t="s">
        <v>581</v>
      </c>
      <c r="L925" s="24" t="s">
        <v>242</v>
      </c>
      <c r="M925" s="21" t="s">
        <v>243</v>
      </c>
      <c r="N925" s="21" t="s">
        <v>398</v>
      </c>
      <c r="O925" s="21" t="s">
        <v>582</v>
      </c>
      <c r="P925" s="3" t="s">
        <v>48</v>
      </c>
      <c r="Q925" s="3" t="s">
        <v>2957</v>
      </c>
      <c r="R925" s="45" t="s">
        <v>2957</v>
      </c>
      <c r="S925" s="3" t="s">
        <v>2957</v>
      </c>
      <c r="T925" s="5">
        <v>44081</v>
      </c>
      <c r="U925" s="5">
        <v>44081</v>
      </c>
      <c r="V925" s="12"/>
      <c r="W925" s="5"/>
      <c r="X925" s="5"/>
      <c r="Y925" s="5" t="s">
        <v>853</v>
      </c>
      <c r="Z925" s="5"/>
      <c r="AA925" s="35"/>
      <c r="AB925" s="51" t="s">
        <v>4926</v>
      </c>
      <c r="AC925" s="51" t="s">
        <v>4927</v>
      </c>
      <c r="AD925" s="51" t="s">
        <v>4927</v>
      </c>
    </row>
    <row r="926" spans="2:31" ht="15" customHeight="1" x14ac:dyDescent="0.3">
      <c r="B926" s="127">
        <v>921</v>
      </c>
      <c r="C926" s="73" t="s">
        <v>2957</v>
      </c>
      <c r="D926" s="74">
        <v>112212</v>
      </c>
      <c r="E926" s="75" t="s">
        <v>583</v>
      </c>
      <c r="F926" s="76" t="s">
        <v>584</v>
      </c>
      <c r="G926" s="76" t="s">
        <v>30</v>
      </c>
      <c r="H926" s="77" t="s">
        <v>47</v>
      </c>
      <c r="I926" s="78" t="s">
        <v>559</v>
      </c>
      <c r="J926" s="78" t="s">
        <v>240</v>
      </c>
      <c r="K926" s="76" t="s">
        <v>585</v>
      </c>
      <c r="L926" s="79" t="s">
        <v>417</v>
      </c>
      <c r="M926" s="76" t="s">
        <v>312</v>
      </c>
      <c r="N926" s="76" t="s">
        <v>398</v>
      </c>
      <c r="O926" s="76" t="s">
        <v>586</v>
      </c>
      <c r="P926" s="80" t="s">
        <v>48</v>
      </c>
      <c r="Q926" s="80" t="s">
        <v>2957</v>
      </c>
      <c r="R926" s="81" t="s">
        <v>2957</v>
      </c>
      <c r="S926" s="80" t="s">
        <v>2957</v>
      </c>
      <c r="T926" s="82">
        <v>44083</v>
      </c>
      <c r="U926" s="82">
        <v>44636</v>
      </c>
      <c r="V926" s="83" t="s">
        <v>3262</v>
      </c>
      <c r="W926" s="82"/>
      <c r="X926" s="82" t="s">
        <v>853</v>
      </c>
      <c r="Y926" s="82"/>
      <c r="Z926" s="82"/>
      <c r="AA926" s="84" t="s">
        <v>4406</v>
      </c>
      <c r="AB926" s="92" t="s">
        <v>4927</v>
      </c>
      <c r="AC926" s="92" t="s">
        <v>4927</v>
      </c>
      <c r="AD926" s="92" t="s">
        <v>4927</v>
      </c>
    </row>
    <row r="927" spans="2:31" ht="15" customHeight="1" x14ac:dyDescent="0.3">
      <c r="B927" s="127">
        <v>922</v>
      </c>
      <c r="C927" s="19">
        <v>107</v>
      </c>
      <c r="D927" s="69">
        <v>112214</v>
      </c>
      <c r="E927" s="70" t="s">
        <v>587</v>
      </c>
      <c r="F927" s="21" t="s">
        <v>63</v>
      </c>
      <c r="G927" s="21" t="s">
        <v>30</v>
      </c>
      <c r="H927" s="22" t="s">
        <v>47</v>
      </c>
      <c r="I927" s="23" t="s">
        <v>549</v>
      </c>
      <c r="J927" s="23" t="s">
        <v>240</v>
      </c>
      <c r="K927" s="21" t="s">
        <v>588</v>
      </c>
      <c r="L927" s="24" t="s">
        <v>242</v>
      </c>
      <c r="M927" s="21" t="s">
        <v>243</v>
      </c>
      <c r="N927" s="21" t="s">
        <v>398</v>
      </c>
      <c r="O927" s="21" t="s">
        <v>589</v>
      </c>
      <c r="P927" s="3" t="s">
        <v>48</v>
      </c>
      <c r="Q927" s="3" t="s">
        <v>2957</v>
      </c>
      <c r="R927" s="45" t="s">
        <v>2957</v>
      </c>
      <c r="S927" s="3" t="s">
        <v>2957</v>
      </c>
      <c r="T927" s="5">
        <v>44088</v>
      </c>
      <c r="U927" s="5">
        <v>45275</v>
      </c>
      <c r="V927" s="12"/>
      <c r="W927" s="5"/>
      <c r="X927" s="5"/>
      <c r="Y927" s="5" t="s">
        <v>853</v>
      </c>
      <c r="Z927" s="5"/>
      <c r="AA927" s="35"/>
      <c r="AB927" s="51" t="s">
        <v>4926</v>
      </c>
      <c r="AC927" s="51" t="s">
        <v>4927</v>
      </c>
      <c r="AD927" s="51" t="s">
        <v>4927</v>
      </c>
    </row>
    <row r="928" spans="2:31" ht="15" customHeight="1" x14ac:dyDescent="0.3">
      <c r="B928" s="127">
        <v>923</v>
      </c>
      <c r="C928" s="19">
        <v>141</v>
      </c>
      <c r="D928" s="69">
        <v>130102</v>
      </c>
      <c r="E928" s="70" t="s">
        <v>704</v>
      </c>
      <c r="F928" s="21" t="s">
        <v>705</v>
      </c>
      <c r="G928" s="21" t="s">
        <v>31</v>
      </c>
      <c r="H928" s="22" t="s">
        <v>66</v>
      </c>
      <c r="I928" s="23" t="s">
        <v>494</v>
      </c>
      <c r="J928" s="23" t="s">
        <v>707</v>
      </c>
      <c r="K928" s="21" t="s">
        <v>708</v>
      </c>
      <c r="L928" s="24" t="s">
        <v>242</v>
      </c>
      <c r="M928" s="21" t="s">
        <v>243</v>
      </c>
      <c r="N928" s="21" t="s">
        <v>275</v>
      </c>
      <c r="O928" s="21" t="s">
        <v>276</v>
      </c>
      <c r="P928" s="3" t="s">
        <v>50</v>
      </c>
      <c r="Q928" s="3" t="s">
        <v>43</v>
      </c>
      <c r="R928" s="45">
        <v>44327</v>
      </c>
      <c r="S928" s="3" t="s">
        <v>709</v>
      </c>
      <c r="T928" s="5">
        <v>44083</v>
      </c>
      <c r="U928" s="5">
        <v>44873</v>
      </c>
      <c r="V928" s="12"/>
      <c r="W928" s="5"/>
      <c r="X928" s="5"/>
      <c r="Y928" s="5" t="s">
        <v>853</v>
      </c>
      <c r="Z928" s="5"/>
      <c r="AA928" s="35"/>
      <c r="AB928" s="51" t="s">
        <v>4926</v>
      </c>
      <c r="AC928" s="51" t="s">
        <v>4927</v>
      </c>
      <c r="AD928" s="51" t="s">
        <v>4927</v>
      </c>
    </row>
    <row r="929" spans="2:31" ht="15" customHeight="1" x14ac:dyDescent="0.3">
      <c r="B929" s="127">
        <v>924</v>
      </c>
      <c r="C929" s="19">
        <v>142</v>
      </c>
      <c r="D929" s="69">
        <v>130103</v>
      </c>
      <c r="E929" s="70" t="s">
        <v>710</v>
      </c>
      <c r="F929" s="21" t="s">
        <v>11</v>
      </c>
      <c r="G929" s="21" t="s">
        <v>31</v>
      </c>
      <c r="H929" s="22" t="s">
        <v>66</v>
      </c>
      <c r="I929" s="23" t="s">
        <v>494</v>
      </c>
      <c r="J929" s="23" t="s">
        <v>707</v>
      </c>
      <c r="K929" s="21" t="s">
        <v>711</v>
      </c>
      <c r="L929" s="24" t="s">
        <v>242</v>
      </c>
      <c r="M929" s="21" t="s">
        <v>266</v>
      </c>
      <c r="N929" s="21" t="s">
        <v>308</v>
      </c>
      <c r="O929" s="21" t="s">
        <v>450</v>
      </c>
      <c r="P929" s="3" t="s">
        <v>50</v>
      </c>
      <c r="Q929" s="3" t="s">
        <v>43</v>
      </c>
      <c r="R929" s="45">
        <v>44050</v>
      </c>
      <c r="S929" s="3" t="s">
        <v>712</v>
      </c>
      <c r="T929" s="5">
        <v>44103</v>
      </c>
      <c r="U929" s="5">
        <v>44993</v>
      </c>
      <c r="V929" s="12" t="s">
        <v>4407</v>
      </c>
      <c r="W929" s="5"/>
      <c r="X929" s="5"/>
      <c r="Y929" s="5" t="s">
        <v>853</v>
      </c>
      <c r="Z929" s="5"/>
      <c r="AA929" s="35"/>
      <c r="AB929" s="51" t="s">
        <v>4926</v>
      </c>
      <c r="AC929" s="51" t="s">
        <v>4926</v>
      </c>
      <c r="AD929" s="51" t="s">
        <v>4926</v>
      </c>
    </row>
    <row r="930" spans="2:31" ht="15" customHeight="1" x14ac:dyDescent="0.3">
      <c r="B930" s="127">
        <v>925</v>
      </c>
      <c r="C930" s="19">
        <v>143</v>
      </c>
      <c r="D930" s="69">
        <v>130104</v>
      </c>
      <c r="E930" s="70" t="s">
        <v>713</v>
      </c>
      <c r="F930" s="21" t="s">
        <v>3156</v>
      </c>
      <c r="G930" s="21" t="s">
        <v>31</v>
      </c>
      <c r="H930" s="22" t="s">
        <v>66</v>
      </c>
      <c r="I930" s="23" t="s">
        <v>714</v>
      </c>
      <c r="J930" s="23" t="s">
        <v>707</v>
      </c>
      <c r="K930" s="21" t="s">
        <v>715</v>
      </c>
      <c r="L930" s="24" t="s">
        <v>242</v>
      </c>
      <c r="M930" s="21" t="s">
        <v>243</v>
      </c>
      <c r="N930" s="21" t="s">
        <v>327</v>
      </c>
      <c r="O930" s="21" t="s">
        <v>716</v>
      </c>
      <c r="P930" s="3" t="s">
        <v>50</v>
      </c>
      <c r="Q930" s="3" t="s">
        <v>43</v>
      </c>
      <c r="R930" s="45">
        <v>44917</v>
      </c>
      <c r="S930" s="3" t="s">
        <v>4408</v>
      </c>
      <c r="T930" s="5">
        <v>44116</v>
      </c>
      <c r="U930" s="5">
        <v>45280</v>
      </c>
      <c r="V930" s="12" t="s">
        <v>4409</v>
      </c>
      <c r="W930" s="5"/>
      <c r="X930" s="5"/>
      <c r="Y930" s="5" t="s">
        <v>853</v>
      </c>
      <c r="Z930" s="5"/>
      <c r="AA930" s="35"/>
      <c r="AB930" s="51" t="s">
        <v>4926</v>
      </c>
      <c r="AC930" s="51" t="s">
        <v>4926</v>
      </c>
      <c r="AD930" s="51" t="s">
        <v>4927</v>
      </c>
    </row>
    <row r="931" spans="2:31" ht="15" customHeight="1" x14ac:dyDescent="0.3">
      <c r="B931" s="127">
        <v>926</v>
      </c>
      <c r="C931" s="19">
        <v>144</v>
      </c>
      <c r="D931" s="69">
        <v>130105</v>
      </c>
      <c r="E931" s="70" t="s">
        <v>717</v>
      </c>
      <c r="F931" s="21" t="s">
        <v>718</v>
      </c>
      <c r="G931" s="21" t="s">
        <v>31</v>
      </c>
      <c r="H931" s="22" t="s">
        <v>66</v>
      </c>
      <c r="I931" s="23" t="s">
        <v>494</v>
      </c>
      <c r="J931" s="23" t="s">
        <v>707</v>
      </c>
      <c r="K931" s="21" t="s">
        <v>719</v>
      </c>
      <c r="L931" s="24" t="s">
        <v>242</v>
      </c>
      <c r="M931" s="21" t="s">
        <v>266</v>
      </c>
      <c r="N931" s="21" t="s">
        <v>308</v>
      </c>
      <c r="O931" s="21" t="s">
        <v>450</v>
      </c>
      <c r="P931" s="3" t="s">
        <v>50</v>
      </c>
      <c r="Q931" s="3" t="s">
        <v>43</v>
      </c>
      <c r="R931" s="45">
        <v>44179</v>
      </c>
      <c r="S931" s="3"/>
      <c r="T931" s="5">
        <v>44110</v>
      </c>
      <c r="U931" s="5">
        <v>44110</v>
      </c>
      <c r="V931" s="12"/>
      <c r="W931" s="5"/>
      <c r="X931" s="5"/>
      <c r="Y931" s="5" t="s">
        <v>853</v>
      </c>
      <c r="Z931" s="5"/>
      <c r="AA931" s="35"/>
      <c r="AB931" s="51" t="s">
        <v>4926</v>
      </c>
      <c r="AC931" s="51" t="s">
        <v>4927</v>
      </c>
      <c r="AD931" s="51" t="s">
        <v>4926</v>
      </c>
    </row>
    <row r="932" spans="2:31" ht="15" customHeight="1" x14ac:dyDescent="0.3">
      <c r="B932" s="127">
        <v>927</v>
      </c>
      <c r="C932" s="19">
        <v>145</v>
      </c>
      <c r="D932" s="69">
        <v>130106</v>
      </c>
      <c r="E932" s="129" t="s">
        <v>4410</v>
      </c>
      <c r="F932" s="34" t="s">
        <v>3017</v>
      </c>
      <c r="G932" s="21" t="s">
        <v>31</v>
      </c>
      <c r="H932" s="22" t="s">
        <v>66</v>
      </c>
      <c r="I932" s="23" t="s">
        <v>494</v>
      </c>
      <c r="J932" s="23" t="s">
        <v>707</v>
      </c>
      <c r="K932" s="21" t="s">
        <v>720</v>
      </c>
      <c r="L932" s="24" t="s">
        <v>242</v>
      </c>
      <c r="M932" s="21" t="s">
        <v>312</v>
      </c>
      <c r="N932" s="21" t="s">
        <v>308</v>
      </c>
      <c r="O932" s="21" t="s">
        <v>450</v>
      </c>
      <c r="P932" s="3" t="s">
        <v>50</v>
      </c>
      <c r="Q932" s="3" t="s">
        <v>43</v>
      </c>
      <c r="R932" s="45">
        <v>43916</v>
      </c>
      <c r="S932" s="3" t="s">
        <v>721</v>
      </c>
      <c r="T932" s="5">
        <v>44103</v>
      </c>
      <c r="U932" s="5">
        <v>44643</v>
      </c>
      <c r="V932" s="12" t="s">
        <v>4411</v>
      </c>
      <c r="W932" s="5"/>
      <c r="X932" s="5"/>
      <c r="Y932" s="5" t="s">
        <v>853</v>
      </c>
      <c r="Z932" s="5"/>
      <c r="AA932" s="35"/>
      <c r="AB932" s="51" t="s">
        <v>4926</v>
      </c>
      <c r="AC932" s="51" t="s">
        <v>4926</v>
      </c>
      <c r="AD932" s="51" t="s">
        <v>4926</v>
      </c>
    </row>
    <row r="933" spans="2:31" ht="15" customHeight="1" x14ac:dyDescent="0.3">
      <c r="B933" s="127">
        <v>928</v>
      </c>
      <c r="C933" s="19">
        <v>146</v>
      </c>
      <c r="D933" s="69">
        <v>130107</v>
      </c>
      <c r="E933" s="70" t="s">
        <v>722</v>
      </c>
      <c r="F933" s="21" t="s">
        <v>67</v>
      </c>
      <c r="G933" s="21" t="s">
        <v>31</v>
      </c>
      <c r="H933" s="22" t="s">
        <v>66</v>
      </c>
      <c r="I933" s="23" t="s">
        <v>494</v>
      </c>
      <c r="J933" s="23" t="s">
        <v>707</v>
      </c>
      <c r="K933" s="21" t="s">
        <v>723</v>
      </c>
      <c r="L933" s="24" t="s">
        <v>242</v>
      </c>
      <c r="M933" s="21" t="s">
        <v>243</v>
      </c>
      <c r="N933" s="21" t="s">
        <v>275</v>
      </c>
      <c r="O933" s="21" t="s">
        <v>276</v>
      </c>
      <c r="P933" s="3" t="s">
        <v>50</v>
      </c>
      <c r="Q933" s="3" t="s">
        <v>43</v>
      </c>
      <c r="R933" s="45">
        <v>44866</v>
      </c>
      <c r="S933" s="3" t="s">
        <v>4412</v>
      </c>
      <c r="T933" s="5">
        <v>44127</v>
      </c>
      <c r="U933" s="5">
        <v>45189</v>
      </c>
      <c r="V933" s="12" t="s">
        <v>4413</v>
      </c>
      <c r="W933" s="5"/>
      <c r="X933" s="5"/>
      <c r="Y933" s="5" t="s">
        <v>853</v>
      </c>
      <c r="Z933" s="5"/>
      <c r="AA933" s="35"/>
      <c r="AB933" s="51" t="s">
        <v>4926</v>
      </c>
      <c r="AC933" s="51" t="s">
        <v>4926</v>
      </c>
      <c r="AD933" s="51" t="s">
        <v>4926</v>
      </c>
      <c r="AE933" s="51" t="s">
        <v>4928</v>
      </c>
    </row>
    <row r="934" spans="2:31" ht="15" customHeight="1" x14ac:dyDescent="0.3">
      <c r="B934" s="127">
        <v>929</v>
      </c>
      <c r="C934" s="19">
        <v>147</v>
      </c>
      <c r="D934" s="69">
        <v>130109</v>
      </c>
      <c r="E934" s="70" t="s">
        <v>724</v>
      </c>
      <c r="F934" s="21" t="s">
        <v>68</v>
      </c>
      <c r="G934" s="21" t="s">
        <v>31</v>
      </c>
      <c r="H934" s="22" t="s">
        <v>66</v>
      </c>
      <c r="I934" s="23" t="s">
        <v>494</v>
      </c>
      <c r="J934" s="23" t="s">
        <v>707</v>
      </c>
      <c r="K934" s="21" t="s">
        <v>725</v>
      </c>
      <c r="L934" s="24" t="s">
        <v>242</v>
      </c>
      <c r="M934" s="21" t="s">
        <v>243</v>
      </c>
      <c r="N934" s="21" t="s">
        <v>248</v>
      </c>
      <c r="O934" s="21" t="s">
        <v>276</v>
      </c>
      <c r="P934" s="3" t="s">
        <v>50</v>
      </c>
      <c r="Q934" s="3" t="s">
        <v>43</v>
      </c>
      <c r="R934" s="45">
        <v>44924</v>
      </c>
      <c r="S934" s="3" t="s">
        <v>5071</v>
      </c>
      <c r="T934" s="5">
        <v>44118</v>
      </c>
      <c r="U934" s="5">
        <v>45273</v>
      </c>
      <c r="V934" s="12"/>
      <c r="W934" s="5"/>
      <c r="X934" s="5"/>
      <c r="Y934" s="5" t="s">
        <v>853</v>
      </c>
      <c r="Z934" s="5"/>
      <c r="AA934" s="35"/>
      <c r="AB934" s="51" t="s">
        <v>4926</v>
      </c>
      <c r="AC934" s="51" t="s">
        <v>4926</v>
      </c>
      <c r="AD934" s="51" t="s">
        <v>4926</v>
      </c>
    </row>
    <row r="935" spans="2:31" ht="15" customHeight="1" x14ac:dyDescent="0.3">
      <c r="B935" s="127">
        <v>930</v>
      </c>
      <c r="C935" s="19">
        <v>148</v>
      </c>
      <c r="D935" s="69">
        <v>130110</v>
      </c>
      <c r="E935" s="70" t="s">
        <v>726</v>
      </c>
      <c r="F935" s="21" t="s">
        <v>3018</v>
      </c>
      <c r="G935" s="21" t="s">
        <v>31</v>
      </c>
      <c r="H935" s="22" t="s">
        <v>66</v>
      </c>
      <c r="I935" s="23" t="s">
        <v>494</v>
      </c>
      <c r="J935" s="23" t="s">
        <v>707</v>
      </c>
      <c r="K935" s="21" t="s">
        <v>727</v>
      </c>
      <c r="L935" s="24" t="s">
        <v>242</v>
      </c>
      <c r="M935" s="21" t="s">
        <v>243</v>
      </c>
      <c r="N935" s="21" t="s">
        <v>275</v>
      </c>
      <c r="O935" s="21" t="s">
        <v>276</v>
      </c>
      <c r="P935" s="3" t="s">
        <v>50</v>
      </c>
      <c r="Q935" s="3" t="s">
        <v>43</v>
      </c>
      <c r="R935" s="45">
        <v>44456</v>
      </c>
      <c r="S935" s="3" t="s">
        <v>4414</v>
      </c>
      <c r="T935" s="5">
        <v>44110</v>
      </c>
      <c r="U935" s="5">
        <v>44725</v>
      </c>
      <c r="V935" s="12" t="s">
        <v>4415</v>
      </c>
      <c r="W935" s="5"/>
      <c r="X935" s="5"/>
      <c r="Y935" s="5" t="s">
        <v>853</v>
      </c>
      <c r="Z935" s="5"/>
      <c r="AA935" s="35"/>
      <c r="AB935" s="51" t="s">
        <v>4926</v>
      </c>
      <c r="AC935" s="51" t="s">
        <v>4926</v>
      </c>
      <c r="AD935" s="51" t="s">
        <v>4927</v>
      </c>
    </row>
    <row r="936" spans="2:31" ht="15" customHeight="1" x14ac:dyDescent="0.3">
      <c r="B936" s="127">
        <v>931</v>
      </c>
      <c r="C936" s="19">
        <v>149</v>
      </c>
      <c r="D936" s="69">
        <v>130111</v>
      </c>
      <c r="E936" s="70" t="s">
        <v>728</v>
      </c>
      <c r="F936" s="21" t="s">
        <v>729</v>
      </c>
      <c r="G936" s="21" t="s">
        <v>31</v>
      </c>
      <c r="H936" s="22" t="s">
        <v>66</v>
      </c>
      <c r="I936" s="23" t="s">
        <v>714</v>
      </c>
      <c r="J936" s="23" t="s">
        <v>707</v>
      </c>
      <c r="K936" s="21" t="s">
        <v>730</v>
      </c>
      <c r="L936" s="24" t="s">
        <v>242</v>
      </c>
      <c r="M936" s="21" t="s">
        <v>266</v>
      </c>
      <c r="N936" s="21" t="s">
        <v>313</v>
      </c>
      <c r="O936" s="21" t="s">
        <v>314</v>
      </c>
      <c r="P936" s="3" t="s">
        <v>50</v>
      </c>
      <c r="Q936" s="3" t="s">
        <v>43</v>
      </c>
      <c r="R936" s="45">
        <v>44014</v>
      </c>
      <c r="S936" s="3" t="s">
        <v>731</v>
      </c>
      <c r="T936" s="5">
        <v>44103</v>
      </c>
      <c r="U936" s="5">
        <v>44103</v>
      </c>
      <c r="V936" s="12"/>
      <c r="W936" s="5"/>
      <c r="X936" s="5"/>
      <c r="Y936" s="5" t="s">
        <v>853</v>
      </c>
      <c r="Z936" s="5"/>
      <c r="AA936" s="35"/>
      <c r="AB936" s="51" t="s">
        <v>4926</v>
      </c>
      <c r="AC936" s="51" t="s">
        <v>4927</v>
      </c>
      <c r="AD936" s="51" t="s">
        <v>4926</v>
      </c>
    </row>
    <row r="937" spans="2:31" ht="15" customHeight="1" x14ac:dyDescent="0.3">
      <c r="B937" s="127">
        <v>932</v>
      </c>
      <c r="C937" s="19">
        <v>150</v>
      </c>
      <c r="D937" s="69">
        <v>130115</v>
      </c>
      <c r="E937" s="70" t="s">
        <v>732</v>
      </c>
      <c r="F937" s="21" t="s">
        <v>5072</v>
      </c>
      <c r="G937" s="21" t="s">
        <v>31</v>
      </c>
      <c r="H937" s="22" t="s">
        <v>66</v>
      </c>
      <c r="I937" s="23" t="s">
        <v>714</v>
      </c>
      <c r="J937" s="23" t="s">
        <v>707</v>
      </c>
      <c r="K937" s="21" t="s">
        <v>733</v>
      </c>
      <c r="L937" s="24" t="s">
        <v>242</v>
      </c>
      <c r="M937" s="21" t="s">
        <v>266</v>
      </c>
      <c r="N937" s="21" t="s">
        <v>244</v>
      </c>
      <c r="O937" s="21" t="s">
        <v>319</v>
      </c>
      <c r="P937" s="3" t="s">
        <v>50</v>
      </c>
      <c r="Q937" s="3" t="s">
        <v>43</v>
      </c>
      <c r="R937" s="45">
        <v>44903</v>
      </c>
      <c r="S937" s="3" t="s">
        <v>4416</v>
      </c>
      <c r="T937" s="5">
        <v>44040</v>
      </c>
      <c r="U937" s="5">
        <v>45093</v>
      </c>
      <c r="V937" s="12"/>
      <c r="W937" s="5"/>
      <c r="X937" s="5"/>
      <c r="Y937" s="5" t="s">
        <v>853</v>
      </c>
      <c r="Z937" s="5"/>
      <c r="AA937" s="35"/>
      <c r="AB937" s="51" t="s">
        <v>4926</v>
      </c>
      <c r="AC937" s="51" t="s">
        <v>4927</v>
      </c>
      <c r="AD937" s="51" t="s">
        <v>4927</v>
      </c>
    </row>
    <row r="938" spans="2:31" ht="15" customHeight="1" x14ac:dyDescent="0.3">
      <c r="B938" s="127">
        <v>933</v>
      </c>
      <c r="C938" s="19">
        <v>151</v>
      </c>
      <c r="D938" s="69">
        <v>130117</v>
      </c>
      <c r="E938" s="70" t="s">
        <v>734</v>
      </c>
      <c r="F938" s="21" t="s">
        <v>3157</v>
      </c>
      <c r="G938" s="21" t="s">
        <v>31</v>
      </c>
      <c r="H938" s="22" t="s">
        <v>66</v>
      </c>
      <c r="I938" s="23" t="s">
        <v>714</v>
      </c>
      <c r="J938" s="23" t="s">
        <v>707</v>
      </c>
      <c r="K938" s="21" t="s">
        <v>735</v>
      </c>
      <c r="L938" s="24" t="s">
        <v>242</v>
      </c>
      <c r="M938" s="21" t="s">
        <v>243</v>
      </c>
      <c r="N938" s="21" t="s">
        <v>327</v>
      </c>
      <c r="O938" s="21" t="s">
        <v>442</v>
      </c>
      <c r="P938" s="3" t="s">
        <v>50</v>
      </c>
      <c r="Q938" s="3" t="s">
        <v>43</v>
      </c>
      <c r="R938" s="45">
        <v>44924</v>
      </c>
      <c r="S938" s="3" t="s">
        <v>4417</v>
      </c>
      <c r="T938" s="5">
        <v>44110</v>
      </c>
      <c r="U938" s="5">
        <v>45224</v>
      </c>
      <c r="V938" s="5"/>
      <c r="W938" s="5"/>
      <c r="X938" s="5"/>
      <c r="Y938" s="5" t="s">
        <v>853</v>
      </c>
      <c r="Z938" s="5"/>
      <c r="AA938" s="35"/>
      <c r="AB938" s="51" t="s">
        <v>4926</v>
      </c>
      <c r="AC938" s="51" t="s">
        <v>4926</v>
      </c>
      <c r="AD938" s="51" t="s">
        <v>4926</v>
      </c>
      <c r="AE938" s="51" t="s">
        <v>4928</v>
      </c>
    </row>
    <row r="939" spans="2:31" ht="15" customHeight="1" x14ac:dyDescent="0.3">
      <c r="B939" s="127">
        <v>934</v>
      </c>
      <c r="C939" s="19">
        <v>152</v>
      </c>
      <c r="D939" s="69">
        <v>130123</v>
      </c>
      <c r="E939" s="70" t="s">
        <v>736</v>
      </c>
      <c r="F939" s="21" t="s">
        <v>737</v>
      </c>
      <c r="G939" s="21" t="s">
        <v>31</v>
      </c>
      <c r="H939" s="22" t="s">
        <v>66</v>
      </c>
      <c r="I939" s="23" t="s">
        <v>494</v>
      </c>
      <c r="J939" s="23" t="s">
        <v>707</v>
      </c>
      <c r="K939" s="21" t="s">
        <v>738</v>
      </c>
      <c r="L939" s="24" t="s">
        <v>242</v>
      </c>
      <c r="M939" s="21" t="s">
        <v>243</v>
      </c>
      <c r="N939" s="21" t="s">
        <v>244</v>
      </c>
      <c r="O939" s="21" t="s">
        <v>285</v>
      </c>
      <c r="P939" s="3" t="s">
        <v>50</v>
      </c>
      <c r="Q939" s="3" t="s">
        <v>43</v>
      </c>
      <c r="R939" s="45">
        <v>44561</v>
      </c>
      <c r="S939" s="3" t="s">
        <v>739</v>
      </c>
      <c r="T939" s="5">
        <v>44085</v>
      </c>
      <c r="U939" s="5">
        <v>44732</v>
      </c>
      <c r="V939" s="12"/>
      <c r="W939" s="5"/>
      <c r="X939" s="5"/>
      <c r="Y939" s="5" t="s">
        <v>853</v>
      </c>
      <c r="Z939" s="5"/>
      <c r="AA939" s="35"/>
      <c r="AB939" s="51" t="s">
        <v>4926</v>
      </c>
      <c r="AC939" s="51" t="s">
        <v>4927</v>
      </c>
      <c r="AD939" s="51" t="s">
        <v>4926</v>
      </c>
    </row>
    <row r="940" spans="2:31" ht="15" customHeight="1" x14ac:dyDescent="0.3">
      <c r="B940" s="127">
        <v>935</v>
      </c>
      <c r="C940" s="19">
        <v>153</v>
      </c>
      <c r="D940" s="69">
        <v>130127</v>
      </c>
      <c r="E940" s="70" t="s">
        <v>736</v>
      </c>
      <c r="F940" s="21" t="s">
        <v>740</v>
      </c>
      <c r="G940" s="21" t="s">
        <v>31</v>
      </c>
      <c r="H940" s="22" t="s">
        <v>66</v>
      </c>
      <c r="I940" s="23" t="s">
        <v>714</v>
      </c>
      <c r="J940" s="23" t="s">
        <v>707</v>
      </c>
      <c r="K940" s="21" t="s">
        <v>741</v>
      </c>
      <c r="L940" s="24" t="s">
        <v>242</v>
      </c>
      <c r="M940" s="21" t="s">
        <v>243</v>
      </c>
      <c r="N940" s="21" t="s">
        <v>275</v>
      </c>
      <c r="O940" s="21" t="s">
        <v>276</v>
      </c>
      <c r="P940" s="3" t="s">
        <v>50</v>
      </c>
      <c r="Q940" s="3" t="s">
        <v>43</v>
      </c>
      <c r="R940" s="45">
        <v>44616</v>
      </c>
      <c r="S940" s="3" t="s">
        <v>4418</v>
      </c>
      <c r="T940" s="5">
        <v>44109</v>
      </c>
      <c r="U940" s="5">
        <v>44945</v>
      </c>
      <c r="V940" s="12"/>
      <c r="W940" s="5"/>
      <c r="X940" s="5"/>
      <c r="Y940" s="5" t="s">
        <v>853</v>
      </c>
      <c r="Z940" s="5"/>
      <c r="AA940" s="35"/>
      <c r="AB940" s="51" t="s">
        <v>4926</v>
      </c>
      <c r="AC940" s="51" t="s">
        <v>4926</v>
      </c>
      <c r="AD940" s="51" t="s">
        <v>4926</v>
      </c>
    </row>
    <row r="941" spans="2:31" ht="15" customHeight="1" x14ac:dyDescent="0.3">
      <c r="B941" s="127">
        <v>936</v>
      </c>
      <c r="C941" s="19">
        <v>154</v>
      </c>
      <c r="D941" s="69">
        <v>130128</v>
      </c>
      <c r="E941" s="70" t="s">
        <v>742</v>
      </c>
      <c r="F941" s="21" t="s">
        <v>743</v>
      </c>
      <c r="G941" s="21" t="s">
        <v>31</v>
      </c>
      <c r="H941" s="22" t="s">
        <v>66</v>
      </c>
      <c r="I941" s="23" t="s">
        <v>494</v>
      </c>
      <c r="J941" s="23" t="s">
        <v>707</v>
      </c>
      <c r="K941" s="21" t="s">
        <v>744</v>
      </c>
      <c r="L941" s="24" t="s">
        <v>242</v>
      </c>
      <c r="M941" s="21" t="s">
        <v>243</v>
      </c>
      <c r="N941" s="21" t="s">
        <v>244</v>
      </c>
      <c r="O941" s="21" t="s">
        <v>319</v>
      </c>
      <c r="P941" s="3" t="s">
        <v>50</v>
      </c>
      <c r="Q941" s="3" t="s">
        <v>43</v>
      </c>
      <c r="R941" s="45">
        <v>44890</v>
      </c>
      <c r="S941" s="3" t="s">
        <v>5073</v>
      </c>
      <c r="T941" s="5">
        <v>44127</v>
      </c>
      <c r="U941" s="5">
        <v>45112</v>
      </c>
      <c r="V941" s="12"/>
      <c r="W941" s="5"/>
      <c r="X941" s="5"/>
      <c r="Y941" s="5" t="s">
        <v>853</v>
      </c>
      <c r="Z941" s="5"/>
      <c r="AA941" s="35"/>
      <c r="AB941" s="51" t="s">
        <v>4926</v>
      </c>
      <c r="AC941" s="51" t="s">
        <v>4926</v>
      </c>
      <c r="AD941" s="51" t="s">
        <v>4927</v>
      </c>
    </row>
    <row r="942" spans="2:31" ht="15" customHeight="1" x14ac:dyDescent="0.3">
      <c r="B942" s="127">
        <v>937</v>
      </c>
      <c r="C942" s="19">
        <v>155</v>
      </c>
      <c r="D942" s="69">
        <v>130129</v>
      </c>
      <c r="E942" s="70" t="s">
        <v>745</v>
      </c>
      <c r="F942" s="2" t="s">
        <v>3019</v>
      </c>
      <c r="G942" s="21" t="s">
        <v>31</v>
      </c>
      <c r="H942" s="22" t="s">
        <v>66</v>
      </c>
      <c r="I942" s="23" t="s">
        <v>494</v>
      </c>
      <c r="J942" s="23" t="s">
        <v>707</v>
      </c>
      <c r="K942" s="21" t="s">
        <v>746</v>
      </c>
      <c r="L942" s="24" t="s">
        <v>242</v>
      </c>
      <c r="M942" s="21" t="s">
        <v>243</v>
      </c>
      <c r="N942" s="21" t="s">
        <v>275</v>
      </c>
      <c r="O942" s="21" t="s">
        <v>276</v>
      </c>
      <c r="P942" s="3" t="s">
        <v>50</v>
      </c>
      <c r="Q942" s="3" t="s">
        <v>43</v>
      </c>
      <c r="R942" s="45">
        <v>44911</v>
      </c>
      <c r="S942" s="3" t="s">
        <v>4419</v>
      </c>
      <c r="T942" s="5">
        <v>44118</v>
      </c>
      <c r="U942" s="5">
        <v>45224</v>
      </c>
      <c r="V942" s="12"/>
      <c r="W942" s="5"/>
      <c r="X942" s="5"/>
      <c r="Y942" s="5" t="s">
        <v>853</v>
      </c>
      <c r="Z942" s="5"/>
      <c r="AA942" s="35"/>
      <c r="AB942" s="51" t="s">
        <v>4926</v>
      </c>
      <c r="AC942" s="51" t="s">
        <v>4927</v>
      </c>
      <c r="AD942" s="51" t="s">
        <v>4926</v>
      </c>
    </row>
    <row r="943" spans="2:31" ht="15" customHeight="1" x14ac:dyDescent="0.3">
      <c r="B943" s="127">
        <v>938</v>
      </c>
      <c r="C943" s="19">
        <v>156</v>
      </c>
      <c r="D943" s="69">
        <v>130131</v>
      </c>
      <c r="E943" s="70" t="s">
        <v>747</v>
      </c>
      <c r="F943" s="21" t="s">
        <v>748</v>
      </c>
      <c r="G943" s="21" t="s">
        <v>31</v>
      </c>
      <c r="H943" s="22" t="s">
        <v>66</v>
      </c>
      <c r="I943" s="23" t="s">
        <v>494</v>
      </c>
      <c r="J943" s="23" t="s">
        <v>707</v>
      </c>
      <c r="K943" s="21" t="s">
        <v>749</v>
      </c>
      <c r="L943" s="24" t="s">
        <v>242</v>
      </c>
      <c r="M943" s="21" t="s">
        <v>243</v>
      </c>
      <c r="N943" s="21" t="s">
        <v>275</v>
      </c>
      <c r="O943" s="21" t="s">
        <v>276</v>
      </c>
      <c r="P943" s="3" t="s">
        <v>50</v>
      </c>
      <c r="Q943" s="3" t="s">
        <v>43</v>
      </c>
      <c r="R943" s="45">
        <v>44907</v>
      </c>
      <c r="S943" s="133" t="s">
        <v>4420</v>
      </c>
      <c r="T943" s="5">
        <v>44119</v>
      </c>
      <c r="U943" s="134">
        <v>45273</v>
      </c>
      <c r="V943" s="12"/>
      <c r="W943" s="5"/>
      <c r="X943" s="5"/>
      <c r="Y943" s="5" t="s">
        <v>853</v>
      </c>
      <c r="Z943" s="5"/>
      <c r="AA943" s="35"/>
      <c r="AB943" s="51" t="s">
        <v>4926</v>
      </c>
      <c r="AC943" s="51" t="s">
        <v>4927</v>
      </c>
      <c r="AD943" s="51" t="s">
        <v>4926</v>
      </c>
    </row>
    <row r="944" spans="2:31" ht="15" customHeight="1" x14ac:dyDescent="0.3">
      <c r="B944" s="127">
        <v>939</v>
      </c>
      <c r="C944" s="19">
        <v>157</v>
      </c>
      <c r="D944" s="69">
        <v>130134</v>
      </c>
      <c r="E944" s="70" t="s">
        <v>750</v>
      </c>
      <c r="F944" s="21" t="s">
        <v>69</v>
      </c>
      <c r="G944" s="21" t="s">
        <v>31</v>
      </c>
      <c r="H944" s="22" t="s">
        <v>66</v>
      </c>
      <c r="I944" s="23" t="s">
        <v>714</v>
      </c>
      <c r="J944" s="23" t="s">
        <v>707</v>
      </c>
      <c r="K944" s="21" t="s">
        <v>751</v>
      </c>
      <c r="L944" s="24" t="s">
        <v>242</v>
      </c>
      <c r="M944" s="21" t="s">
        <v>266</v>
      </c>
      <c r="N944" s="21" t="s">
        <v>602</v>
      </c>
      <c r="O944" s="21" t="s">
        <v>603</v>
      </c>
      <c r="P944" s="3" t="s">
        <v>48</v>
      </c>
      <c r="Q944" s="3" t="s">
        <v>43</v>
      </c>
      <c r="R944" s="45">
        <v>45288</v>
      </c>
      <c r="S944" s="3" t="s">
        <v>2957</v>
      </c>
      <c r="T944" s="5">
        <v>44109</v>
      </c>
      <c r="U944" s="5">
        <v>44943</v>
      </c>
      <c r="V944" s="12"/>
      <c r="W944" s="5"/>
      <c r="X944" s="5"/>
      <c r="Y944" s="5" t="s">
        <v>853</v>
      </c>
      <c r="Z944" s="5"/>
      <c r="AA944" s="35"/>
      <c r="AB944" s="51" t="s">
        <v>4926</v>
      </c>
      <c r="AC944" s="51" t="s">
        <v>4926</v>
      </c>
      <c r="AD944" s="51" t="s">
        <v>4926</v>
      </c>
    </row>
    <row r="945" spans="2:30" ht="15" customHeight="1" x14ac:dyDescent="0.3">
      <c r="B945" s="127">
        <v>940</v>
      </c>
      <c r="C945" s="19">
        <v>158</v>
      </c>
      <c r="D945" s="69">
        <v>130138</v>
      </c>
      <c r="E945" s="70" t="s">
        <v>752</v>
      </c>
      <c r="F945" s="21" t="s">
        <v>3158</v>
      </c>
      <c r="G945" s="21" t="s">
        <v>31</v>
      </c>
      <c r="H945" s="22" t="s">
        <v>66</v>
      </c>
      <c r="I945" s="23" t="s">
        <v>494</v>
      </c>
      <c r="J945" s="23" t="s">
        <v>707</v>
      </c>
      <c r="K945" s="21" t="s">
        <v>753</v>
      </c>
      <c r="L945" s="24" t="s">
        <v>242</v>
      </c>
      <c r="M945" s="21" t="s">
        <v>243</v>
      </c>
      <c r="N945" s="21" t="s">
        <v>244</v>
      </c>
      <c r="O945" s="21" t="s">
        <v>253</v>
      </c>
      <c r="P945" s="3" t="s">
        <v>50</v>
      </c>
      <c r="Q945" s="3" t="s">
        <v>43</v>
      </c>
      <c r="R945" s="45">
        <v>44900</v>
      </c>
      <c r="S945" s="3" t="s">
        <v>4421</v>
      </c>
      <c r="T945" s="5">
        <v>44118</v>
      </c>
      <c r="U945" s="5">
        <v>45001</v>
      </c>
      <c r="V945" s="12" t="s">
        <v>4422</v>
      </c>
      <c r="W945" s="5"/>
      <c r="X945" s="5"/>
      <c r="Y945" s="5" t="s">
        <v>853</v>
      </c>
      <c r="Z945" s="5"/>
      <c r="AA945" s="35"/>
      <c r="AB945" s="51" t="s">
        <v>4926</v>
      </c>
      <c r="AC945" s="51" t="s">
        <v>4927</v>
      </c>
      <c r="AD945" s="51" t="s">
        <v>4927</v>
      </c>
    </row>
    <row r="946" spans="2:30" ht="15" customHeight="1" x14ac:dyDescent="0.3">
      <c r="B946" s="127">
        <v>941</v>
      </c>
      <c r="C946" s="19">
        <v>159</v>
      </c>
      <c r="D946" s="69">
        <v>130140</v>
      </c>
      <c r="E946" s="70" t="s">
        <v>754</v>
      </c>
      <c r="F946" s="21" t="s">
        <v>70</v>
      </c>
      <c r="G946" s="21" t="s">
        <v>31</v>
      </c>
      <c r="H946" s="22" t="s">
        <v>66</v>
      </c>
      <c r="I946" s="23" t="s">
        <v>714</v>
      </c>
      <c r="J946" s="23" t="s">
        <v>707</v>
      </c>
      <c r="K946" s="21" t="s">
        <v>755</v>
      </c>
      <c r="L946" s="24" t="s">
        <v>242</v>
      </c>
      <c r="M946" s="21" t="s">
        <v>243</v>
      </c>
      <c r="N946" s="21" t="s">
        <v>248</v>
      </c>
      <c r="O946" s="21" t="s">
        <v>276</v>
      </c>
      <c r="P946" s="3" t="s">
        <v>50</v>
      </c>
      <c r="Q946" s="3" t="s">
        <v>43</v>
      </c>
      <c r="R946" s="45">
        <v>44916</v>
      </c>
      <c r="S946" s="3" t="s">
        <v>2957</v>
      </c>
      <c r="T946" s="5">
        <v>44110</v>
      </c>
      <c r="U946" s="5">
        <v>44818</v>
      </c>
      <c r="V946" s="12"/>
      <c r="W946" s="5"/>
      <c r="X946" s="5"/>
      <c r="Y946" s="5" t="s">
        <v>853</v>
      </c>
      <c r="Z946" s="5"/>
      <c r="AA946" s="35"/>
      <c r="AB946" s="51" t="s">
        <v>4926</v>
      </c>
      <c r="AC946" s="51" t="s">
        <v>4926</v>
      </c>
      <c r="AD946" s="51" t="s">
        <v>4926</v>
      </c>
    </row>
    <row r="947" spans="2:30" ht="15" customHeight="1" x14ac:dyDescent="0.3">
      <c r="B947" s="127">
        <v>942</v>
      </c>
      <c r="C947" s="19">
        <v>160</v>
      </c>
      <c r="D947" s="69">
        <v>130143</v>
      </c>
      <c r="E947" s="70" t="s">
        <v>756</v>
      </c>
      <c r="F947" s="21" t="s">
        <v>757</v>
      </c>
      <c r="G947" s="21" t="s">
        <v>31</v>
      </c>
      <c r="H947" s="22" t="s">
        <v>66</v>
      </c>
      <c r="I947" s="23" t="s">
        <v>494</v>
      </c>
      <c r="J947" s="23" t="s">
        <v>707</v>
      </c>
      <c r="K947" s="21" t="s">
        <v>758</v>
      </c>
      <c r="L947" s="24" t="s">
        <v>242</v>
      </c>
      <c r="M947" s="21" t="s">
        <v>243</v>
      </c>
      <c r="N947" s="21" t="s">
        <v>308</v>
      </c>
      <c r="O947" s="21" t="s">
        <v>450</v>
      </c>
      <c r="P947" s="3" t="s">
        <v>50</v>
      </c>
      <c r="Q947" s="3" t="s">
        <v>43</v>
      </c>
      <c r="R947" s="45">
        <v>44054</v>
      </c>
      <c r="S947" s="3" t="s">
        <v>759</v>
      </c>
      <c r="T947" s="5">
        <v>44103</v>
      </c>
      <c r="U947" s="5">
        <v>44903</v>
      </c>
      <c r="V947" s="12"/>
      <c r="W947" s="5"/>
      <c r="X947" s="5"/>
      <c r="Y947" s="5" t="s">
        <v>853</v>
      </c>
      <c r="Z947" s="5"/>
      <c r="AA947" s="35"/>
      <c r="AB947" s="51" t="s">
        <v>4926</v>
      </c>
      <c r="AC947" s="51" t="s">
        <v>4926</v>
      </c>
      <c r="AD947" s="51" t="s">
        <v>4926</v>
      </c>
    </row>
    <row r="948" spans="2:30" ht="15" customHeight="1" x14ac:dyDescent="0.3">
      <c r="B948" s="127">
        <v>943</v>
      </c>
      <c r="C948" s="19">
        <v>161</v>
      </c>
      <c r="D948" s="69">
        <v>130145</v>
      </c>
      <c r="E948" s="70" t="s">
        <v>760</v>
      </c>
      <c r="F948" s="21" t="s">
        <v>184</v>
      </c>
      <c r="G948" s="21" t="s">
        <v>31</v>
      </c>
      <c r="H948" s="22" t="s">
        <v>66</v>
      </c>
      <c r="I948" s="23" t="s">
        <v>494</v>
      </c>
      <c r="J948" s="23" t="s">
        <v>707</v>
      </c>
      <c r="K948" s="21" t="s">
        <v>761</v>
      </c>
      <c r="L948" s="24" t="s">
        <v>242</v>
      </c>
      <c r="M948" s="21" t="s">
        <v>243</v>
      </c>
      <c r="N948" s="21" t="s">
        <v>275</v>
      </c>
      <c r="O948" s="21" t="s">
        <v>276</v>
      </c>
      <c r="P948" s="3" t="s">
        <v>50</v>
      </c>
      <c r="Q948" s="3" t="s">
        <v>43</v>
      </c>
      <c r="R948" s="45">
        <v>44641</v>
      </c>
      <c r="S948" s="3" t="s">
        <v>762</v>
      </c>
      <c r="T948" s="5">
        <v>44118</v>
      </c>
      <c r="U948" s="5">
        <v>45098</v>
      </c>
      <c r="V948" s="12"/>
      <c r="W948" s="5"/>
      <c r="X948" s="5"/>
      <c r="Y948" s="5" t="s">
        <v>853</v>
      </c>
      <c r="Z948" s="5"/>
      <c r="AA948" s="35"/>
      <c r="AB948" s="51" t="s">
        <v>4926</v>
      </c>
      <c r="AC948" s="51" t="s">
        <v>4926</v>
      </c>
      <c r="AD948" s="51" t="s">
        <v>4926</v>
      </c>
    </row>
    <row r="949" spans="2:30" ht="15" customHeight="1" x14ac:dyDescent="0.3">
      <c r="B949" s="127">
        <v>944</v>
      </c>
      <c r="C949" s="19">
        <v>162</v>
      </c>
      <c r="D949" s="69">
        <v>130149</v>
      </c>
      <c r="E949" s="70" t="s">
        <v>763</v>
      </c>
      <c r="F949" s="21" t="s">
        <v>185</v>
      </c>
      <c r="G949" s="21" t="s">
        <v>31</v>
      </c>
      <c r="H949" s="22" t="s">
        <v>66</v>
      </c>
      <c r="I949" s="23" t="s">
        <v>714</v>
      </c>
      <c r="J949" s="23" t="s">
        <v>707</v>
      </c>
      <c r="K949" s="21" t="s">
        <v>764</v>
      </c>
      <c r="L949" s="24" t="s">
        <v>280</v>
      </c>
      <c r="M949" s="21" t="s">
        <v>266</v>
      </c>
      <c r="N949" s="21" t="s">
        <v>244</v>
      </c>
      <c r="O949" s="21" t="s">
        <v>428</v>
      </c>
      <c r="P949" s="3" t="s">
        <v>50</v>
      </c>
      <c r="Q949" s="3" t="s">
        <v>43</v>
      </c>
      <c r="R949" s="45">
        <v>44923</v>
      </c>
      <c r="S949" s="3" t="s">
        <v>5074</v>
      </c>
      <c r="T949" s="5">
        <v>44082</v>
      </c>
      <c r="U949" s="5">
        <v>45001</v>
      </c>
      <c r="V949" s="12"/>
      <c r="W949" s="5"/>
      <c r="X949" s="5"/>
      <c r="Y949" s="5" t="s">
        <v>853</v>
      </c>
      <c r="Z949" s="5"/>
      <c r="AA949" s="35"/>
      <c r="AB949" s="51" t="s">
        <v>4926</v>
      </c>
      <c r="AC949" s="51" t="s">
        <v>4926</v>
      </c>
      <c r="AD949" s="51" t="s">
        <v>4927</v>
      </c>
    </row>
    <row r="950" spans="2:30" ht="15" customHeight="1" x14ac:dyDescent="0.3">
      <c r="B950" s="127">
        <v>945</v>
      </c>
      <c r="C950" s="19">
        <v>163</v>
      </c>
      <c r="D950" s="69">
        <v>130154</v>
      </c>
      <c r="E950" s="70" t="s">
        <v>765</v>
      </c>
      <c r="F950" s="21" t="s">
        <v>766</v>
      </c>
      <c r="G950" s="21" t="s">
        <v>31</v>
      </c>
      <c r="H950" s="22" t="s">
        <v>66</v>
      </c>
      <c r="I950" s="23" t="s">
        <v>494</v>
      </c>
      <c r="J950" s="23" t="s">
        <v>707</v>
      </c>
      <c r="K950" s="21" t="s">
        <v>767</v>
      </c>
      <c r="L950" s="24" t="s">
        <v>242</v>
      </c>
      <c r="M950" s="21" t="s">
        <v>243</v>
      </c>
      <c r="N950" s="21" t="s">
        <v>244</v>
      </c>
      <c r="O950" s="21" t="s">
        <v>276</v>
      </c>
      <c r="P950" s="3" t="s">
        <v>50</v>
      </c>
      <c r="Q950" s="3" t="s">
        <v>43</v>
      </c>
      <c r="R950" s="45">
        <v>44883</v>
      </c>
      <c r="S950" s="3" t="s">
        <v>4423</v>
      </c>
      <c r="T950" s="5">
        <v>44120</v>
      </c>
      <c r="U950" s="5">
        <v>45163</v>
      </c>
      <c r="V950" s="12"/>
      <c r="W950" s="5"/>
      <c r="X950" s="5"/>
      <c r="Y950" s="5" t="s">
        <v>853</v>
      </c>
      <c r="Z950" s="5"/>
      <c r="AA950" s="35"/>
      <c r="AB950" s="51" t="s">
        <v>4926</v>
      </c>
      <c r="AC950" s="51" t="s">
        <v>4926</v>
      </c>
      <c r="AD950" s="51" t="s">
        <v>4926</v>
      </c>
    </row>
    <row r="951" spans="2:30" ht="15" customHeight="1" x14ac:dyDescent="0.3">
      <c r="B951" s="127">
        <v>946</v>
      </c>
      <c r="C951" s="19">
        <v>164</v>
      </c>
      <c r="D951" s="69">
        <v>130158</v>
      </c>
      <c r="E951" s="70" t="s">
        <v>768</v>
      </c>
      <c r="F951" s="21" t="s">
        <v>769</v>
      </c>
      <c r="G951" s="21" t="s">
        <v>31</v>
      </c>
      <c r="H951" s="22" t="s">
        <v>66</v>
      </c>
      <c r="I951" s="23" t="s">
        <v>494</v>
      </c>
      <c r="J951" s="23" t="s">
        <v>707</v>
      </c>
      <c r="K951" s="21" t="s">
        <v>770</v>
      </c>
      <c r="L951" s="24" t="s">
        <v>242</v>
      </c>
      <c r="M951" s="21" t="s">
        <v>256</v>
      </c>
      <c r="N951" s="21" t="s">
        <v>257</v>
      </c>
      <c r="O951" s="21" t="s">
        <v>258</v>
      </c>
      <c r="P951" s="3" t="s">
        <v>50</v>
      </c>
      <c r="Q951" s="3" t="s">
        <v>43</v>
      </c>
      <c r="R951" s="45">
        <v>43921</v>
      </c>
      <c r="S951" s="3" t="s">
        <v>771</v>
      </c>
      <c r="T951" s="5">
        <v>44033</v>
      </c>
      <c r="U951" s="5">
        <v>44613</v>
      </c>
      <c r="V951" s="12" t="s">
        <v>4424</v>
      </c>
      <c r="W951" s="5"/>
      <c r="X951" s="5"/>
      <c r="Y951" s="5" t="s">
        <v>853</v>
      </c>
      <c r="Z951" s="5"/>
      <c r="AA951" s="35"/>
      <c r="AB951" s="51" t="s">
        <v>4926</v>
      </c>
      <c r="AC951" s="51" t="s">
        <v>4926</v>
      </c>
      <c r="AD951" s="51" t="s">
        <v>4926</v>
      </c>
    </row>
    <row r="952" spans="2:30" ht="15" customHeight="1" x14ac:dyDescent="0.3">
      <c r="B952" s="127">
        <v>947</v>
      </c>
      <c r="C952" s="19">
        <v>165</v>
      </c>
      <c r="D952" s="69">
        <v>130159</v>
      </c>
      <c r="E952" s="70" t="s">
        <v>2867</v>
      </c>
      <c r="F952" s="21" t="s">
        <v>4964</v>
      </c>
      <c r="G952" s="21" t="s">
        <v>31</v>
      </c>
      <c r="H952" s="22" t="s">
        <v>66</v>
      </c>
      <c r="I952" s="23" t="s">
        <v>494</v>
      </c>
      <c r="J952" s="23" t="s">
        <v>707</v>
      </c>
      <c r="K952" s="21" t="s">
        <v>2868</v>
      </c>
      <c r="L952" s="24" t="s">
        <v>242</v>
      </c>
      <c r="M952" s="21" t="s">
        <v>243</v>
      </c>
      <c r="N952" s="21" t="s">
        <v>244</v>
      </c>
      <c r="O952" s="21" t="s">
        <v>285</v>
      </c>
      <c r="P952" s="3" t="s">
        <v>50</v>
      </c>
      <c r="Q952" s="3" t="s">
        <v>43</v>
      </c>
      <c r="R952" s="45">
        <v>44887</v>
      </c>
      <c r="S952" s="3" t="s">
        <v>4425</v>
      </c>
      <c r="T952" s="5">
        <v>44048</v>
      </c>
      <c r="U952" s="5">
        <v>44993</v>
      </c>
      <c r="V952" s="12"/>
      <c r="W952" s="5"/>
      <c r="X952" s="5"/>
      <c r="Y952" s="5" t="s">
        <v>853</v>
      </c>
      <c r="Z952" s="5"/>
      <c r="AA952" s="35"/>
      <c r="AB952" s="51" t="s">
        <v>4926</v>
      </c>
      <c r="AC952" s="51" t="s">
        <v>4927</v>
      </c>
      <c r="AD952" s="51" t="s">
        <v>4927</v>
      </c>
    </row>
    <row r="953" spans="2:30" ht="15" customHeight="1" x14ac:dyDescent="0.3">
      <c r="B953" s="127">
        <v>948</v>
      </c>
      <c r="C953" s="19">
        <v>166</v>
      </c>
      <c r="D953" s="69">
        <v>130164</v>
      </c>
      <c r="E953" s="70" t="s">
        <v>774</v>
      </c>
      <c r="F953" s="21" t="s">
        <v>3159</v>
      </c>
      <c r="G953" s="21" t="s">
        <v>31</v>
      </c>
      <c r="H953" s="22" t="s">
        <v>66</v>
      </c>
      <c r="I953" s="23" t="s">
        <v>775</v>
      </c>
      <c r="J953" s="23" t="s">
        <v>707</v>
      </c>
      <c r="K953" s="21" t="s">
        <v>776</v>
      </c>
      <c r="L953" s="24" t="s">
        <v>242</v>
      </c>
      <c r="M953" s="21" t="s">
        <v>243</v>
      </c>
      <c r="N953" s="21" t="s">
        <v>398</v>
      </c>
      <c r="O953" s="21" t="s">
        <v>589</v>
      </c>
      <c r="P953" s="3" t="s">
        <v>48</v>
      </c>
      <c r="Q953" s="3" t="s">
        <v>2957</v>
      </c>
      <c r="R953" s="45" t="s">
        <v>2957</v>
      </c>
      <c r="S953" s="3" t="s">
        <v>2957</v>
      </c>
      <c r="T953" s="5">
        <v>44118</v>
      </c>
      <c r="U953" s="5">
        <v>45225</v>
      </c>
      <c r="V953" s="12" t="s">
        <v>4426</v>
      </c>
      <c r="W953" s="5"/>
      <c r="X953" s="5"/>
      <c r="Y953" s="5" t="s">
        <v>853</v>
      </c>
      <c r="Z953" s="5"/>
      <c r="AA953" s="35" t="s">
        <v>4427</v>
      </c>
      <c r="AB953" s="51" t="s">
        <v>4926</v>
      </c>
      <c r="AC953" s="51" t="s">
        <v>4927</v>
      </c>
      <c r="AD953" s="51" t="s">
        <v>4927</v>
      </c>
    </row>
    <row r="954" spans="2:30" ht="15" customHeight="1" x14ac:dyDescent="0.3">
      <c r="B954" s="127">
        <v>949</v>
      </c>
      <c r="C954" s="19">
        <v>167</v>
      </c>
      <c r="D954" s="69">
        <v>130166</v>
      </c>
      <c r="E954" s="70" t="s">
        <v>777</v>
      </c>
      <c r="F954" s="21" t="s">
        <v>778</v>
      </c>
      <c r="G954" s="21" t="s">
        <v>31</v>
      </c>
      <c r="H954" s="22" t="s">
        <v>66</v>
      </c>
      <c r="I954" s="23" t="s">
        <v>494</v>
      </c>
      <c r="J954" s="23" t="s">
        <v>707</v>
      </c>
      <c r="K954" s="21" t="s">
        <v>779</v>
      </c>
      <c r="L954" s="24" t="s">
        <v>242</v>
      </c>
      <c r="M954" s="21" t="s">
        <v>256</v>
      </c>
      <c r="N954" s="21" t="s">
        <v>313</v>
      </c>
      <c r="O954" s="21" t="s">
        <v>347</v>
      </c>
      <c r="P954" s="3" t="s">
        <v>50</v>
      </c>
      <c r="Q954" s="3" t="s">
        <v>2976</v>
      </c>
      <c r="R954" s="45"/>
      <c r="S954" s="3" t="s">
        <v>780</v>
      </c>
      <c r="T954" s="5">
        <v>44070</v>
      </c>
      <c r="U954" s="5">
        <v>44070</v>
      </c>
      <c r="V954" s="12"/>
      <c r="W954" s="5"/>
      <c r="X954" s="5"/>
      <c r="Y954" s="5" t="s">
        <v>853</v>
      </c>
      <c r="Z954" s="5"/>
      <c r="AA954" s="35"/>
      <c r="AB954" s="51" t="s">
        <v>4926</v>
      </c>
      <c r="AC954" s="51" t="s">
        <v>4926</v>
      </c>
      <c r="AD954" s="51" t="s">
        <v>4926</v>
      </c>
    </row>
    <row r="955" spans="2:30" ht="15" customHeight="1" x14ac:dyDescent="0.3">
      <c r="B955" s="127">
        <v>950</v>
      </c>
      <c r="C955" s="19">
        <v>168</v>
      </c>
      <c r="D955" s="69">
        <v>130167</v>
      </c>
      <c r="E955" s="70" t="s">
        <v>781</v>
      </c>
      <c r="F955" s="21" t="s">
        <v>782</v>
      </c>
      <c r="G955" s="21" t="s">
        <v>31</v>
      </c>
      <c r="H955" s="22" t="s">
        <v>66</v>
      </c>
      <c r="I955" s="23" t="s">
        <v>494</v>
      </c>
      <c r="J955" s="23" t="s">
        <v>707</v>
      </c>
      <c r="K955" s="21" t="s">
        <v>783</v>
      </c>
      <c r="L955" s="24" t="s">
        <v>242</v>
      </c>
      <c r="M955" s="21" t="s">
        <v>312</v>
      </c>
      <c r="N955" s="21" t="s">
        <v>313</v>
      </c>
      <c r="O955" s="21" t="s">
        <v>314</v>
      </c>
      <c r="P955" s="3" t="s">
        <v>48</v>
      </c>
      <c r="Q955" s="3" t="s">
        <v>43</v>
      </c>
      <c r="R955" s="45">
        <v>45289</v>
      </c>
      <c r="S955" s="3" t="s">
        <v>2957</v>
      </c>
      <c r="T955" s="5">
        <v>44112</v>
      </c>
      <c r="U955" s="5">
        <v>44167</v>
      </c>
      <c r="V955" s="12"/>
      <c r="W955" s="5"/>
      <c r="X955" s="5"/>
      <c r="Y955" s="5" t="s">
        <v>853</v>
      </c>
      <c r="Z955" s="5"/>
      <c r="AA955" s="35"/>
      <c r="AB955" s="51" t="s">
        <v>4926</v>
      </c>
      <c r="AC955" s="51" t="s">
        <v>4926</v>
      </c>
      <c r="AD955" s="51" t="s">
        <v>4926</v>
      </c>
    </row>
    <row r="956" spans="2:30" ht="15" customHeight="1" x14ac:dyDescent="0.3">
      <c r="B956" s="127">
        <v>951</v>
      </c>
      <c r="C956" s="19">
        <v>169</v>
      </c>
      <c r="D956" s="69">
        <v>130169</v>
      </c>
      <c r="E956" s="70" t="s">
        <v>784</v>
      </c>
      <c r="F956" s="21" t="s">
        <v>785</v>
      </c>
      <c r="G956" s="21" t="s">
        <v>31</v>
      </c>
      <c r="H956" s="22" t="s">
        <v>66</v>
      </c>
      <c r="I956" s="23" t="s">
        <v>494</v>
      </c>
      <c r="J956" s="23" t="s">
        <v>707</v>
      </c>
      <c r="K956" s="21" t="s">
        <v>786</v>
      </c>
      <c r="L956" s="24" t="s">
        <v>242</v>
      </c>
      <c r="M956" s="21" t="s">
        <v>312</v>
      </c>
      <c r="N956" s="21" t="s">
        <v>313</v>
      </c>
      <c r="O956" s="21" t="s">
        <v>314</v>
      </c>
      <c r="P956" s="3" t="s">
        <v>48</v>
      </c>
      <c r="Q956" s="3" t="s">
        <v>2957</v>
      </c>
      <c r="R956" s="45" t="s">
        <v>2957</v>
      </c>
      <c r="S956" s="3" t="s">
        <v>2957</v>
      </c>
      <c r="T956" s="5">
        <v>44032</v>
      </c>
      <c r="U956" s="5">
        <v>44032</v>
      </c>
      <c r="V956" s="12"/>
      <c r="W956" s="5"/>
      <c r="X956" s="5"/>
      <c r="Y956" s="5" t="s">
        <v>853</v>
      </c>
      <c r="Z956" s="5"/>
      <c r="AA956" s="35"/>
      <c r="AB956" s="51" t="s">
        <v>4926</v>
      </c>
      <c r="AC956" s="51" t="s">
        <v>4926</v>
      </c>
      <c r="AD956" s="51" t="s">
        <v>4926</v>
      </c>
    </row>
    <row r="957" spans="2:30" ht="15" customHeight="1" x14ac:dyDescent="0.3">
      <c r="B957" s="127">
        <v>952</v>
      </c>
      <c r="C957" s="19">
        <v>170</v>
      </c>
      <c r="D957" s="69">
        <v>130170</v>
      </c>
      <c r="E957" s="70" t="s">
        <v>787</v>
      </c>
      <c r="F957" s="21" t="s">
        <v>788</v>
      </c>
      <c r="G957" s="21" t="s">
        <v>31</v>
      </c>
      <c r="H957" s="22" t="s">
        <v>66</v>
      </c>
      <c r="I957" s="23" t="s">
        <v>494</v>
      </c>
      <c r="J957" s="23" t="s">
        <v>707</v>
      </c>
      <c r="K957" s="21" t="s">
        <v>789</v>
      </c>
      <c r="L957" s="24" t="s">
        <v>242</v>
      </c>
      <c r="M957" s="21" t="s">
        <v>312</v>
      </c>
      <c r="N957" s="21" t="s">
        <v>313</v>
      </c>
      <c r="O957" s="21" t="s">
        <v>314</v>
      </c>
      <c r="P957" s="3" t="s">
        <v>50</v>
      </c>
      <c r="Q957" s="3" t="s">
        <v>43</v>
      </c>
      <c r="R957" s="45">
        <v>44186</v>
      </c>
      <c r="S957" s="3"/>
      <c r="T957" s="5">
        <v>44111</v>
      </c>
      <c r="U957" s="5">
        <v>44111</v>
      </c>
      <c r="V957" s="12"/>
      <c r="W957" s="5"/>
      <c r="X957" s="5"/>
      <c r="Y957" s="5" t="s">
        <v>853</v>
      </c>
      <c r="Z957" s="5"/>
      <c r="AA957" s="35"/>
      <c r="AB957" s="51" t="s">
        <v>4926</v>
      </c>
      <c r="AC957" s="51" t="s">
        <v>4927</v>
      </c>
      <c r="AD957" s="51" t="s">
        <v>4926</v>
      </c>
    </row>
    <row r="958" spans="2:30" ht="15" customHeight="1" x14ac:dyDescent="0.3">
      <c r="B958" s="127">
        <v>953</v>
      </c>
      <c r="C958" s="19">
        <v>171</v>
      </c>
      <c r="D958" s="69">
        <v>130171</v>
      </c>
      <c r="E958" s="70" t="s">
        <v>790</v>
      </c>
      <c r="F958" s="21" t="s">
        <v>791</v>
      </c>
      <c r="G958" s="21" t="s">
        <v>31</v>
      </c>
      <c r="H958" s="22" t="s">
        <v>66</v>
      </c>
      <c r="I958" s="23" t="s">
        <v>714</v>
      </c>
      <c r="J958" s="23" t="s">
        <v>707</v>
      </c>
      <c r="K958" s="21" t="s">
        <v>792</v>
      </c>
      <c r="L958" s="24" t="s">
        <v>242</v>
      </c>
      <c r="M958" s="21" t="s">
        <v>312</v>
      </c>
      <c r="N958" s="21" t="s">
        <v>313</v>
      </c>
      <c r="O958" s="21" t="s">
        <v>347</v>
      </c>
      <c r="P958" s="3" t="s">
        <v>48</v>
      </c>
      <c r="Q958" s="3" t="s">
        <v>2957</v>
      </c>
      <c r="R958" s="45" t="s">
        <v>2957</v>
      </c>
      <c r="S958" s="3" t="s">
        <v>2957</v>
      </c>
      <c r="T958" s="5">
        <v>44046</v>
      </c>
      <c r="U958" s="5">
        <v>44046</v>
      </c>
      <c r="V958" s="12"/>
      <c r="W958" s="5"/>
      <c r="X958" s="5"/>
      <c r="Y958" s="5" t="s">
        <v>853</v>
      </c>
      <c r="Z958" s="5"/>
      <c r="AA958" s="35"/>
      <c r="AB958" s="51" t="s">
        <v>4926</v>
      </c>
      <c r="AC958" s="51" t="s">
        <v>4926</v>
      </c>
      <c r="AD958" s="51" t="s">
        <v>4926</v>
      </c>
    </row>
    <row r="959" spans="2:30" ht="15" customHeight="1" x14ac:dyDescent="0.3">
      <c r="B959" s="127">
        <v>954</v>
      </c>
      <c r="C959" s="19">
        <v>172</v>
      </c>
      <c r="D959" s="69">
        <v>130175</v>
      </c>
      <c r="E959" s="70" t="s">
        <v>774</v>
      </c>
      <c r="F959" s="21" t="s">
        <v>5075</v>
      </c>
      <c r="G959" s="21" t="s">
        <v>31</v>
      </c>
      <c r="H959" s="22" t="s">
        <v>66</v>
      </c>
      <c r="I959" s="23" t="s">
        <v>775</v>
      </c>
      <c r="J959" s="23" t="s">
        <v>707</v>
      </c>
      <c r="K959" s="21" t="s">
        <v>793</v>
      </c>
      <c r="L959" s="24" t="s">
        <v>242</v>
      </c>
      <c r="M959" s="21" t="s">
        <v>243</v>
      </c>
      <c r="N959" s="21" t="s">
        <v>313</v>
      </c>
      <c r="O959" s="21" t="s">
        <v>347</v>
      </c>
      <c r="P959" s="3" t="s">
        <v>50</v>
      </c>
      <c r="Q959" s="3" t="s">
        <v>43</v>
      </c>
      <c r="R959" s="45">
        <v>44074</v>
      </c>
      <c r="S959" s="3" t="s">
        <v>5076</v>
      </c>
      <c r="T959" s="5">
        <v>43998</v>
      </c>
      <c r="U959" s="5">
        <v>45070</v>
      </c>
      <c r="V959" s="12" t="s">
        <v>5077</v>
      </c>
      <c r="W959" s="5"/>
      <c r="X959" s="5"/>
      <c r="Y959" s="5" t="s">
        <v>853</v>
      </c>
      <c r="Z959" s="5"/>
      <c r="AA959" s="35"/>
      <c r="AB959" s="51" t="s">
        <v>4926</v>
      </c>
      <c r="AC959" s="51" t="s">
        <v>4927</v>
      </c>
      <c r="AD959" s="51" t="s">
        <v>4926</v>
      </c>
    </row>
    <row r="960" spans="2:30" ht="15" customHeight="1" x14ac:dyDescent="0.3">
      <c r="B960" s="127">
        <v>955</v>
      </c>
      <c r="C960" s="19">
        <v>173</v>
      </c>
      <c r="D960" s="69">
        <v>130177</v>
      </c>
      <c r="E960" s="70" t="s">
        <v>412</v>
      </c>
      <c r="F960" s="21" t="s">
        <v>794</v>
      </c>
      <c r="G960" s="21" t="s">
        <v>31</v>
      </c>
      <c r="H960" s="22" t="s">
        <v>66</v>
      </c>
      <c r="I960" s="23" t="s">
        <v>714</v>
      </c>
      <c r="J960" s="23" t="s">
        <v>707</v>
      </c>
      <c r="K960" s="21" t="s">
        <v>795</v>
      </c>
      <c r="L960" s="24" t="s">
        <v>242</v>
      </c>
      <c r="M960" s="21" t="s">
        <v>243</v>
      </c>
      <c r="N960" s="21" t="s">
        <v>244</v>
      </c>
      <c r="O960" s="21" t="s">
        <v>319</v>
      </c>
      <c r="P960" s="3" t="s">
        <v>50</v>
      </c>
      <c r="Q960" s="3" t="s">
        <v>43</v>
      </c>
      <c r="R960" s="45">
        <v>44804</v>
      </c>
      <c r="S960" s="3" t="s">
        <v>4428</v>
      </c>
      <c r="T960" s="5">
        <v>44109</v>
      </c>
      <c r="U960" s="5">
        <v>44903</v>
      </c>
      <c r="V960" s="12"/>
      <c r="W960" s="5"/>
      <c r="X960" s="5"/>
      <c r="Y960" s="5" t="s">
        <v>853</v>
      </c>
      <c r="Z960" s="5"/>
      <c r="AA960" s="35"/>
      <c r="AB960" s="51" t="s">
        <v>4926</v>
      </c>
      <c r="AC960" s="51" t="s">
        <v>4927</v>
      </c>
      <c r="AD960" s="51" t="s">
        <v>4927</v>
      </c>
    </row>
    <row r="961" spans="2:30" ht="15" customHeight="1" x14ac:dyDescent="0.3">
      <c r="B961" s="127">
        <v>956</v>
      </c>
      <c r="C961" s="19">
        <v>174</v>
      </c>
      <c r="D961" s="69">
        <v>130178</v>
      </c>
      <c r="E961" s="70" t="s">
        <v>796</v>
      </c>
      <c r="F961" s="21" t="s">
        <v>797</v>
      </c>
      <c r="G961" s="21" t="s">
        <v>31</v>
      </c>
      <c r="H961" s="22" t="s">
        <v>66</v>
      </c>
      <c r="I961" s="23" t="s">
        <v>494</v>
      </c>
      <c r="J961" s="23" t="s">
        <v>707</v>
      </c>
      <c r="K961" s="21" t="s">
        <v>798</v>
      </c>
      <c r="L961" s="24" t="s">
        <v>242</v>
      </c>
      <c r="M961" s="21" t="s">
        <v>243</v>
      </c>
      <c r="N961" s="21" t="s">
        <v>244</v>
      </c>
      <c r="O961" s="21" t="s">
        <v>428</v>
      </c>
      <c r="P961" s="3" t="s">
        <v>50</v>
      </c>
      <c r="Q961" s="3" t="s">
        <v>43</v>
      </c>
      <c r="R961" s="45">
        <v>44924</v>
      </c>
      <c r="S961" s="3" t="s">
        <v>4429</v>
      </c>
      <c r="T961" s="5">
        <v>44048</v>
      </c>
      <c r="U961" s="5">
        <v>45174</v>
      </c>
      <c r="V961" s="12"/>
      <c r="W961" s="5"/>
      <c r="X961" s="5"/>
      <c r="Y961" s="5" t="s">
        <v>853</v>
      </c>
      <c r="Z961" s="5"/>
      <c r="AA961" s="35"/>
      <c r="AB961" s="51" t="s">
        <v>4926</v>
      </c>
      <c r="AC961" s="51" t="s">
        <v>4927</v>
      </c>
      <c r="AD961" s="51" t="s">
        <v>4926</v>
      </c>
    </row>
    <row r="962" spans="2:30" ht="15" customHeight="1" x14ac:dyDescent="0.3">
      <c r="B962" s="127">
        <v>957</v>
      </c>
      <c r="C962" s="19">
        <v>175</v>
      </c>
      <c r="D962" s="69">
        <v>130182</v>
      </c>
      <c r="E962" s="70" t="s">
        <v>799</v>
      </c>
      <c r="F962" s="21" t="s">
        <v>4430</v>
      </c>
      <c r="G962" s="21" t="s">
        <v>31</v>
      </c>
      <c r="H962" s="22" t="s">
        <v>66</v>
      </c>
      <c r="I962" s="23" t="s">
        <v>714</v>
      </c>
      <c r="J962" s="23" t="s">
        <v>707</v>
      </c>
      <c r="K962" s="21" t="s">
        <v>800</v>
      </c>
      <c r="L962" s="24" t="s">
        <v>242</v>
      </c>
      <c r="M962" s="21" t="s">
        <v>243</v>
      </c>
      <c r="N962" s="21" t="s">
        <v>244</v>
      </c>
      <c r="O962" s="21" t="s">
        <v>428</v>
      </c>
      <c r="P962" s="3" t="s">
        <v>50</v>
      </c>
      <c r="Q962" s="3" t="s">
        <v>43</v>
      </c>
      <c r="R962" s="45">
        <v>44924</v>
      </c>
      <c r="S962" s="3" t="s">
        <v>5078</v>
      </c>
      <c r="T962" s="5">
        <v>44109</v>
      </c>
      <c r="U962" s="5">
        <v>45260</v>
      </c>
      <c r="V962" s="12"/>
      <c r="W962" s="5"/>
      <c r="X962" s="5"/>
      <c r="Y962" s="5" t="s">
        <v>853</v>
      </c>
      <c r="Z962" s="5"/>
      <c r="AA962" s="35"/>
      <c r="AB962" s="51" t="s">
        <v>4926</v>
      </c>
      <c r="AC962" s="51" t="s">
        <v>4927</v>
      </c>
      <c r="AD962" s="51" t="s">
        <v>4927</v>
      </c>
    </row>
    <row r="963" spans="2:30" ht="15" customHeight="1" x14ac:dyDescent="0.3">
      <c r="B963" s="127">
        <v>958</v>
      </c>
      <c r="C963" s="19">
        <v>176</v>
      </c>
      <c r="D963" s="69">
        <v>130184</v>
      </c>
      <c r="E963" s="70" t="s">
        <v>796</v>
      </c>
      <c r="F963" s="21" t="s">
        <v>801</v>
      </c>
      <c r="G963" s="21" t="s">
        <v>31</v>
      </c>
      <c r="H963" s="22" t="s">
        <v>66</v>
      </c>
      <c r="I963" s="23" t="s">
        <v>494</v>
      </c>
      <c r="J963" s="23" t="s">
        <v>707</v>
      </c>
      <c r="K963" s="21" t="s">
        <v>802</v>
      </c>
      <c r="L963" s="24" t="s">
        <v>242</v>
      </c>
      <c r="M963" s="21" t="s">
        <v>243</v>
      </c>
      <c r="N963" s="21" t="s">
        <v>244</v>
      </c>
      <c r="O963" s="21" t="s">
        <v>428</v>
      </c>
      <c r="P963" s="3" t="s">
        <v>50</v>
      </c>
      <c r="Q963" s="3" t="s">
        <v>43</v>
      </c>
      <c r="R963" s="45">
        <v>44865</v>
      </c>
      <c r="S963" s="3" t="s">
        <v>5079</v>
      </c>
      <c r="T963" s="5">
        <v>44048</v>
      </c>
      <c r="U963" s="5">
        <v>45126</v>
      </c>
      <c r="V963" s="12"/>
      <c r="W963" s="5"/>
      <c r="X963" s="5"/>
      <c r="Y963" s="5" t="s">
        <v>853</v>
      </c>
      <c r="Z963" s="5"/>
      <c r="AA963" s="35"/>
      <c r="AB963" s="51" t="s">
        <v>4926</v>
      </c>
      <c r="AC963" s="51" t="s">
        <v>4927</v>
      </c>
      <c r="AD963" s="51" t="s">
        <v>4926</v>
      </c>
    </row>
    <row r="964" spans="2:30" ht="15" customHeight="1" x14ac:dyDescent="0.3">
      <c r="B964" s="127">
        <v>959</v>
      </c>
      <c r="C964" s="19">
        <v>177</v>
      </c>
      <c r="D964" s="69">
        <v>130185</v>
      </c>
      <c r="E964" s="70" t="s">
        <v>290</v>
      </c>
      <c r="F964" s="21" t="s">
        <v>803</v>
      </c>
      <c r="G964" s="21" t="s">
        <v>31</v>
      </c>
      <c r="H964" s="22" t="s">
        <v>66</v>
      </c>
      <c r="I964" s="23" t="s">
        <v>494</v>
      </c>
      <c r="J964" s="23" t="s">
        <v>707</v>
      </c>
      <c r="K964" s="21" t="s">
        <v>804</v>
      </c>
      <c r="L964" s="24" t="s">
        <v>242</v>
      </c>
      <c r="M964" s="21" t="s">
        <v>243</v>
      </c>
      <c r="N964" s="21" t="s">
        <v>275</v>
      </c>
      <c r="O964" s="21" t="s">
        <v>276</v>
      </c>
      <c r="P964" s="3" t="s">
        <v>50</v>
      </c>
      <c r="Q964" s="3" t="s">
        <v>43</v>
      </c>
      <c r="R964" s="45">
        <v>44475</v>
      </c>
      <c r="S964" s="3" t="s">
        <v>805</v>
      </c>
      <c r="T964" s="5">
        <v>44117</v>
      </c>
      <c r="U964" s="5">
        <v>45266</v>
      </c>
      <c r="V964" s="12"/>
      <c r="W964" s="5"/>
      <c r="X964" s="5"/>
      <c r="Y964" s="5" t="s">
        <v>853</v>
      </c>
      <c r="Z964" s="5"/>
      <c r="AA964" s="35"/>
      <c r="AB964" s="51" t="s">
        <v>4926</v>
      </c>
      <c r="AC964" s="51" t="s">
        <v>4926</v>
      </c>
      <c r="AD964" s="51" t="s">
        <v>4927</v>
      </c>
    </row>
    <row r="965" spans="2:30" ht="15" customHeight="1" x14ac:dyDescent="0.3">
      <c r="B965" s="127">
        <v>960</v>
      </c>
      <c r="C965" s="19">
        <v>178</v>
      </c>
      <c r="D965" s="69">
        <v>130186</v>
      </c>
      <c r="E965" s="70" t="s">
        <v>290</v>
      </c>
      <c r="F965" s="21" t="s">
        <v>806</v>
      </c>
      <c r="G965" s="21" t="s">
        <v>31</v>
      </c>
      <c r="H965" s="22" t="s">
        <v>66</v>
      </c>
      <c r="I965" s="23" t="s">
        <v>494</v>
      </c>
      <c r="J965" s="23" t="s">
        <v>707</v>
      </c>
      <c r="K965" s="21" t="s">
        <v>807</v>
      </c>
      <c r="L965" s="24" t="s">
        <v>242</v>
      </c>
      <c r="M965" s="21" t="s">
        <v>243</v>
      </c>
      <c r="N965" s="21" t="s">
        <v>244</v>
      </c>
      <c r="O965" s="21" t="s">
        <v>253</v>
      </c>
      <c r="P965" s="3" t="s">
        <v>50</v>
      </c>
      <c r="Q965" s="3" t="s">
        <v>43</v>
      </c>
      <c r="R965" s="45">
        <v>44922</v>
      </c>
      <c r="S965" s="3" t="s">
        <v>2957</v>
      </c>
      <c r="T965" s="5">
        <v>44117</v>
      </c>
      <c r="U965" s="5">
        <v>44117</v>
      </c>
      <c r="V965" s="12"/>
      <c r="W965" s="5"/>
      <c r="X965" s="5"/>
      <c r="Y965" s="5" t="s">
        <v>853</v>
      </c>
      <c r="Z965" s="5"/>
      <c r="AA965" s="35"/>
      <c r="AB965" s="51" t="s">
        <v>4926</v>
      </c>
      <c r="AC965" s="51" t="s">
        <v>4926</v>
      </c>
      <c r="AD965" s="51" t="s">
        <v>4927</v>
      </c>
    </row>
    <row r="966" spans="2:30" ht="15" customHeight="1" x14ac:dyDescent="0.3">
      <c r="B966" s="127">
        <v>961</v>
      </c>
      <c r="C966" s="19">
        <v>179</v>
      </c>
      <c r="D966" s="69">
        <v>130188</v>
      </c>
      <c r="E966" s="70" t="s">
        <v>808</v>
      </c>
      <c r="F966" s="21" t="s">
        <v>71</v>
      </c>
      <c r="G966" s="21" t="s">
        <v>31</v>
      </c>
      <c r="H966" s="22" t="s">
        <v>66</v>
      </c>
      <c r="I966" s="23" t="s">
        <v>714</v>
      </c>
      <c r="J966" s="23" t="s">
        <v>707</v>
      </c>
      <c r="K966" s="21" t="s">
        <v>809</v>
      </c>
      <c r="L966" s="24" t="s">
        <v>242</v>
      </c>
      <c r="M966" s="21" t="s">
        <v>266</v>
      </c>
      <c r="N966" s="21" t="s">
        <v>244</v>
      </c>
      <c r="O966" s="21" t="s">
        <v>810</v>
      </c>
      <c r="P966" s="3" t="s">
        <v>50</v>
      </c>
      <c r="Q966" s="3" t="s">
        <v>43</v>
      </c>
      <c r="R966" s="45">
        <v>44924</v>
      </c>
      <c r="S966" s="3" t="s">
        <v>5080</v>
      </c>
      <c r="T966" s="5">
        <v>44109</v>
      </c>
      <c r="U966" s="5">
        <v>45001</v>
      </c>
      <c r="V966" s="12" t="s">
        <v>4066</v>
      </c>
      <c r="W966" s="5"/>
      <c r="X966" s="5"/>
      <c r="Y966" s="5" t="s">
        <v>853</v>
      </c>
      <c r="Z966" s="5"/>
      <c r="AA966" s="35"/>
      <c r="AB966" s="51" t="s">
        <v>4926</v>
      </c>
      <c r="AC966" s="51" t="s">
        <v>4926</v>
      </c>
      <c r="AD966" s="51" t="s">
        <v>4927</v>
      </c>
    </row>
    <row r="967" spans="2:30" ht="15" customHeight="1" x14ac:dyDescent="0.3">
      <c r="B967" s="127">
        <v>962</v>
      </c>
      <c r="C967" s="19">
        <v>180</v>
      </c>
      <c r="D967" s="69">
        <v>130189</v>
      </c>
      <c r="E967" s="70" t="s">
        <v>811</v>
      </c>
      <c r="F967" s="21" t="s">
        <v>812</v>
      </c>
      <c r="G967" s="21" t="s">
        <v>31</v>
      </c>
      <c r="H967" s="22" t="s">
        <v>66</v>
      </c>
      <c r="I967" s="23" t="s">
        <v>494</v>
      </c>
      <c r="J967" s="23" t="s">
        <v>707</v>
      </c>
      <c r="K967" s="21" t="s">
        <v>813</v>
      </c>
      <c r="L967" s="24" t="s">
        <v>242</v>
      </c>
      <c r="M967" s="21" t="s">
        <v>243</v>
      </c>
      <c r="N967" s="21" t="s">
        <v>275</v>
      </c>
      <c r="O967" s="21" t="s">
        <v>276</v>
      </c>
      <c r="P967" s="3" t="s">
        <v>50</v>
      </c>
      <c r="Q967" s="3" t="s">
        <v>43</v>
      </c>
      <c r="R967" s="45">
        <v>44873</v>
      </c>
      <c r="S967" s="3" t="s">
        <v>5081</v>
      </c>
      <c r="T967" s="5">
        <v>44076</v>
      </c>
      <c r="U967" s="5">
        <v>44970</v>
      </c>
      <c r="V967" s="12"/>
      <c r="W967" s="5"/>
      <c r="X967" s="5"/>
      <c r="Y967" s="5" t="s">
        <v>853</v>
      </c>
      <c r="Z967" s="5"/>
      <c r="AA967" s="35"/>
      <c r="AB967" s="51" t="s">
        <v>4926</v>
      </c>
      <c r="AC967" s="51" t="s">
        <v>4927</v>
      </c>
      <c r="AD967" s="51" t="s">
        <v>4926</v>
      </c>
    </row>
    <row r="968" spans="2:30" ht="15" customHeight="1" x14ac:dyDescent="0.3">
      <c r="B968" s="127">
        <v>963</v>
      </c>
      <c r="C968" s="73" t="s">
        <v>2957</v>
      </c>
      <c r="D968" s="74">
        <v>130190</v>
      </c>
      <c r="E968" s="75" t="s">
        <v>814</v>
      </c>
      <c r="F968" s="76" t="s">
        <v>815</v>
      </c>
      <c r="G968" s="76" t="s">
        <v>31</v>
      </c>
      <c r="H968" s="77" t="s">
        <v>66</v>
      </c>
      <c r="I968" s="78" t="s">
        <v>494</v>
      </c>
      <c r="J968" s="78" t="s">
        <v>707</v>
      </c>
      <c r="K968" s="76" t="s">
        <v>816</v>
      </c>
      <c r="L968" s="79" t="s">
        <v>242</v>
      </c>
      <c r="M968" s="76" t="s">
        <v>312</v>
      </c>
      <c r="N968" s="76" t="s">
        <v>267</v>
      </c>
      <c r="O968" s="76" t="s">
        <v>339</v>
      </c>
      <c r="P968" s="80" t="s">
        <v>48</v>
      </c>
      <c r="Q968" s="80" t="s">
        <v>2957</v>
      </c>
      <c r="R968" s="81" t="s">
        <v>2957</v>
      </c>
      <c r="S968" s="80" t="s">
        <v>2957</v>
      </c>
      <c r="T968" s="82">
        <v>44015</v>
      </c>
      <c r="U968" s="82">
        <v>44609</v>
      </c>
      <c r="V968" s="83" t="s">
        <v>3262</v>
      </c>
      <c r="W968" s="82"/>
      <c r="X968" s="82" t="s">
        <v>853</v>
      </c>
      <c r="Y968" s="82" t="s">
        <v>853</v>
      </c>
      <c r="Z968" s="82"/>
      <c r="AA968" s="84" t="s">
        <v>4431</v>
      </c>
      <c r="AB968" s="92" t="s">
        <v>4927</v>
      </c>
      <c r="AC968" s="92" t="s">
        <v>4927</v>
      </c>
      <c r="AD968" s="92" t="s">
        <v>4927</v>
      </c>
    </row>
    <row r="969" spans="2:30" ht="15" customHeight="1" x14ac:dyDescent="0.3">
      <c r="B969" s="127">
        <v>964</v>
      </c>
      <c r="C969" s="19">
        <v>181</v>
      </c>
      <c r="D969" s="69">
        <v>130193</v>
      </c>
      <c r="E969" s="70" t="s">
        <v>264</v>
      </c>
      <c r="F969" s="21" t="s">
        <v>3020</v>
      </c>
      <c r="G969" s="21" t="s">
        <v>31</v>
      </c>
      <c r="H969" s="22" t="s">
        <v>66</v>
      </c>
      <c r="I969" s="23" t="s">
        <v>494</v>
      </c>
      <c r="J969" s="23" t="s">
        <v>707</v>
      </c>
      <c r="K969" s="21" t="s">
        <v>4432</v>
      </c>
      <c r="L969" s="24" t="s">
        <v>280</v>
      </c>
      <c r="M969" s="21" t="s">
        <v>243</v>
      </c>
      <c r="N969" s="21" t="s">
        <v>267</v>
      </c>
      <c r="O969" s="21" t="s">
        <v>268</v>
      </c>
      <c r="P969" s="3" t="s">
        <v>48</v>
      </c>
      <c r="Q969" s="3" t="s">
        <v>2957</v>
      </c>
      <c r="R969" s="45" t="s">
        <v>2957</v>
      </c>
      <c r="S969" s="3" t="s">
        <v>2957</v>
      </c>
      <c r="T969" s="5">
        <v>44015</v>
      </c>
      <c r="U969" s="5">
        <v>44617</v>
      </c>
      <c r="V969" s="12" t="s">
        <v>4433</v>
      </c>
      <c r="W969" s="5"/>
      <c r="X969" s="5"/>
      <c r="Y969" s="5" t="s">
        <v>853</v>
      </c>
      <c r="Z969" s="5"/>
      <c r="AA969" s="35"/>
      <c r="AB969" s="51" t="s">
        <v>4926</v>
      </c>
      <c r="AC969" s="51" t="s">
        <v>4927</v>
      </c>
      <c r="AD969" s="51" t="s">
        <v>4927</v>
      </c>
    </row>
    <row r="970" spans="2:30" ht="15" customHeight="1" x14ac:dyDescent="0.3">
      <c r="B970" s="127">
        <v>965</v>
      </c>
      <c r="C970" s="26">
        <v>182</v>
      </c>
      <c r="D970" s="71">
        <v>130196</v>
      </c>
      <c r="E970" s="72" t="s">
        <v>817</v>
      </c>
      <c r="F970" s="21" t="s">
        <v>186</v>
      </c>
      <c r="G970" s="21" t="s">
        <v>31</v>
      </c>
      <c r="H970" s="27" t="s">
        <v>66</v>
      </c>
      <c r="I970" s="21" t="s">
        <v>494</v>
      </c>
      <c r="J970" s="21" t="s">
        <v>707</v>
      </c>
      <c r="K970" s="21" t="s">
        <v>4434</v>
      </c>
      <c r="L970" s="24" t="s">
        <v>242</v>
      </c>
      <c r="M970" s="21" t="s">
        <v>256</v>
      </c>
      <c r="N970" s="21" t="s">
        <v>313</v>
      </c>
      <c r="O970" s="21" t="s">
        <v>347</v>
      </c>
      <c r="P970" s="3" t="s">
        <v>50</v>
      </c>
      <c r="Q970" s="3" t="s">
        <v>2976</v>
      </c>
      <c r="R970" s="45"/>
      <c r="S970" s="3" t="s">
        <v>818</v>
      </c>
      <c r="T970" s="5">
        <v>43980</v>
      </c>
      <c r="U970" s="5">
        <v>45001</v>
      </c>
      <c r="V970" s="12"/>
      <c r="W970" s="5"/>
      <c r="X970" s="5"/>
      <c r="Y970" s="5" t="s">
        <v>853</v>
      </c>
      <c r="Z970" s="5"/>
      <c r="AA970" s="35"/>
      <c r="AB970" s="51" t="s">
        <v>4926</v>
      </c>
      <c r="AC970" s="51" t="s">
        <v>4926</v>
      </c>
      <c r="AD970" s="51" t="s">
        <v>4926</v>
      </c>
    </row>
    <row r="971" spans="2:30" ht="15" customHeight="1" x14ac:dyDescent="0.3">
      <c r="B971" s="127">
        <v>966</v>
      </c>
      <c r="C971" s="19">
        <v>183</v>
      </c>
      <c r="D971" s="69">
        <v>130198</v>
      </c>
      <c r="E971" s="70" t="s">
        <v>819</v>
      </c>
      <c r="F971" s="21" t="s">
        <v>820</v>
      </c>
      <c r="G971" s="21" t="s">
        <v>31</v>
      </c>
      <c r="H971" s="22" t="s">
        <v>66</v>
      </c>
      <c r="I971" s="23" t="s">
        <v>494</v>
      </c>
      <c r="J971" s="23" t="s">
        <v>707</v>
      </c>
      <c r="K971" s="21" t="s">
        <v>4435</v>
      </c>
      <c r="L971" s="24" t="s">
        <v>242</v>
      </c>
      <c r="M971" s="21" t="s">
        <v>312</v>
      </c>
      <c r="N971" s="21" t="s">
        <v>308</v>
      </c>
      <c r="O971" s="21" t="s">
        <v>450</v>
      </c>
      <c r="P971" s="3" t="s">
        <v>50</v>
      </c>
      <c r="Q971" s="3" t="s">
        <v>43</v>
      </c>
      <c r="R971" s="45">
        <v>44131</v>
      </c>
      <c r="S971" s="3"/>
      <c r="T971" s="5">
        <v>44083</v>
      </c>
      <c r="U971" s="5">
        <v>44083</v>
      </c>
      <c r="V971" s="12"/>
      <c r="W971" s="5"/>
      <c r="X971" s="5"/>
      <c r="Y971" s="5" t="s">
        <v>853</v>
      </c>
      <c r="Z971" s="5"/>
      <c r="AA971" s="35"/>
      <c r="AB971" s="51" t="s">
        <v>4926</v>
      </c>
      <c r="AC971" s="51" t="s">
        <v>4927</v>
      </c>
      <c r="AD971" s="51" t="s">
        <v>4926</v>
      </c>
    </row>
    <row r="972" spans="2:30" ht="15" customHeight="1" x14ac:dyDescent="0.3">
      <c r="B972" s="127">
        <v>967</v>
      </c>
      <c r="C972" s="19">
        <v>184</v>
      </c>
      <c r="D972" s="69">
        <v>130201</v>
      </c>
      <c r="E972" s="70" t="s">
        <v>821</v>
      </c>
      <c r="F972" s="21" t="s">
        <v>822</v>
      </c>
      <c r="G972" s="21" t="s">
        <v>31</v>
      </c>
      <c r="H972" s="22" t="s">
        <v>73</v>
      </c>
      <c r="I972" s="23" t="s">
        <v>823</v>
      </c>
      <c r="J972" s="23" t="s">
        <v>707</v>
      </c>
      <c r="K972" s="21" t="s">
        <v>4436</v>
      </c>
      <c r="L972" s="24" t="s">
        <v>242</v>
      </c>
      <c r="M972" s="21" t="s">
        <v>256</v>
      </c>
      <c r="N972" s="21" t="s">
        <v>313</v>
      </c>
      <c r="O972" s="21" t="s">
        <v>824</v>
      </c>
      <c r="P972" s="3" t="s">
        <v>50</v>
      </c>
      <c r="Q972" s="3" t="s">
        <v>43</v>
      </c>
      <c r="R972" s="45">
        <v>43983</v>
      </c>
      <c r="S972" s="3" t="s">
        <v>825</v>
      </c>
      <c r="T972" s="5">
        <v>44077</v>
      </c>
      <c r="U972" s="5">
        <v>45098</v>
      </c>
      <c r="V972" s="12"/>
      <c r="W972" s="5"/>
      <c r="X972" s="5"/>
      <c r="Y972" s="5" t="s">
        <v>853</v>
      </c>
      <c r="Z972" s="5"/>
      <c r="AA972" s="35"/>
      <c r="AB972" s="51" t="s">
        <v>4926</v>
      </c>
      <c r="AC972" s="51" t="s">
        <v>4927</v>
      </c>
      <c r="AD972" s="51" t="s">
        <v>4926</v>
      </c>
    </row>
    <row r="973" spans="2:30" ht="15" customHeight="1" x14ac:dyDescent="0.3">
      <c r="B973" s="127">
        <v>968</v>
      </c>
      <c r="C973" s="19">
        <v>185</v>
      </c>
      <c r="D973" s="69">
        <v>130205</v>
      </c>
      <c r="E973" s="70" t="s">
        <v>826</v>
      </c>
      <c r="F973" s="21" t="s">
        <v>827</v>
      </c>
      <c r="G973" s="21" t="s">
        <v>31</v>
      </c>
      <c r="H973" s="22" t="s">
        <v>73</v>
      </c>
      <c r="I973" s="23" t="s">
        <v>828</v>
      </c>
      <c r="J973" s="23" t="s">
        <v>707</v>
      </c>
      <c r="K973" s="21" t="s">
        <v>4437</v>
      </c>
      <c r="L973" s="24" t="s">
        <v>242</v>
      </c>
      <c r="M973" s="21" t="s">
        <v>243</v>
      </c>
      <c r="N973" s="21" t="s">
        <v>300</v>
      </c>
      <c r="O973" s="21" t="s">
        <v>439</v>
      </c>
      <c r="P973" s="3" t="s">
        <v>50</v>
      </c>
      <c r="Q973" s="3" t="s">
        <v>43</v>
      </c>
      <c r="R973" s="45">
        <v>44505</v>
      </c>
      <c r="S973" s="3" t="s">
        <v>4438</v>
      </c>
      <c r="T973" s="5">
        <v>44109</v>
      </c>
      <c r="U973" s="5">
        <v>45098</v>
      </c>
      <c r="V973" s="12"/>
      <c r="W973" s="5"/>
      <c r="X973" s="5"/>
      <c r="Y973" s="5" t="s">
        <v>853</v>
      </c>
      <c r="Z973" s="5"/>
      <c r="AA973" s="35"/>
      <c r="AB973" s="51" t="s">
        <v>4926</v>
      </c>
      <c r="AC973" s="51" t="s">
        <v>4927</v>
      </c>
      <c r="AD973" s="51" t="s">
        <v>4927</v>
      </c>
    </row>
    <row r="974" spans="2:30" ht="15" customHeight="1" x14ac:dyDescent="0.3">
      <c r="B974" s="127">
        <v>969</v>
      </c>
      <c r="C974" s="19">
        <v>186</v>
      </c>
      <c r="D974" s="69">
        <v>130207</v>
      </c>
      <c r="E974" s="70" t="s">
        <v>829</v>
      </c>
      <c r="F974" s="21" t="s">
        <v>830</v>
      </c>
      <c r="G974" s="21" t="s">
        <v>31</v>
      </c>
      <c r="H974" s="22" t="s">
        <v>73</v>
      </c>
      <c r="I974" s="23" t="s">
        <v>828</v>
      </c>
      <c r="J974" s="23" t="s">
        <v>707</v>
      </c>
      <c r="K974" s="21" t="s">
        <v>4439</v>
      </c>
      <c r="L974" s="24" t="s">
        <v>242</v>
      </c>
      <c r="M974" s="21" t="s">
        <v>312</v>
      </c>
      <c r="N974" s="21" t="s">
        <v>308</v>
      </c>
      <c r="O974" s="21" t="s">
        <v>450</v>
      </c>
      <c r="P974" s="3" t="s">
        <v>48</v>
      </c>
      <c r="Q974" s="3" t="s">
        <v>2957</v>
      </c>
      <c r="R974" s="45" t="s">
        <v>2957</v>
      </c>
      <c r="S974" s="3" t="s">
        <v>2957</v>
      </c>
      <c r="T974" s="5">
        <v>44067</v>
      </c>
      <c r="U974" s="5">
        <v>44067</v>
      </c>
      <c r="V974" s="12"/>
      <c r="W974" s="5"/>
      <c r="X974" s="5"/>
      <c r="Y974" s="5" t="s">
        <v>853</v>
      </c>
      <c r="Z974" s="5"/>
      <c r="AA974" s="35"/>
      <c r="AB974" s="51" t="s">
        <v>4926</v>
      </c>
      <c r="AC974" s="51" t="s">
        <v>4926</v>
      </c>
      <c r="AD974" s="51" t="s">
        <v>4926</v>
      </c>
    </row>
    <row r="975" spans="2:30" ht="15" customHeight="1" x14ac:dyDescent="0.3">
      <c r="B975" s="127">
        <v>970</v>
      </c>
      <c r="C975" s="19">
        <v>187</v>
      </c>
      <c r="D975" s="69">
        <v>130208</v>
      </c>
      <c r="E975" s="70" t="s">
        <v>831</v>
      </c>
      <c r="F975" s="21" t="s">
        <v>832</v>
      </c>
      <c r="G975" s="21" t="s">
        <v>31</v>
      </c>
      <c r="H975" s="22" t="s">
        <v>73</v>
      </c>
      <c r="I975" s="23" t="s">
        <v>828</v>
      </c>
      <c r="J975" s="23" t="s">
        <v>707</v>
      </c>
      <c r="K975" s="21" t="s">
        <v>4440</v>
      </c>
      <c r="L975" s="24" t="s">
        <v>242</v>
      </c>
      <c r="M975" s="21" t="s">
        <v>312</v>
      </c>
      <c r="N975" s="21" t="s">
        <v>313</v>
      </c>
      <c r="O975" s="21" t="s">
        <v>314</v>
      </c>
      <c r="P975" s="3" t="s">
        <v>50</v>
      </c>
      <c r="Q975" s="3" t="s">
        <v>43</v>
      </c>
      <c r="R975" s="45">
        <v>43976</v>
      </c>
      <c r="S975" s="3" t="s">
        <v>833</v>
      </c>
      <c r="T975" s="5">
        <v>44092</v>
      </c>
      <c r="U975" s="5">
        <v>44092</v>
      </c>
      <c r="V975" s="12"/>
      <c r="W975" s="5"/>
      <c r="X975" s="5"/>
      <c r="Y975" s="5" t="s">
        <v>853</v>
      </c>
      <c r="Z975" s="5"/>
      <c r="AA975" s="35"/>
      <c r="AB975" s="51" t="s">
        <v>4926</v>
      </c>
      <c r="AC975" s="51" t="s">
        <v>4927</v>
      </c>
      <c r="AD975" s="51" t="s">
        <v>4926</v>
      </c>
    </row>
    <row r="976" spans="2:30" ht="15" customHeight="1" x14ac:dyDescent="0.3">
      <c r="B976" s="127">
        <v>971</v>
      </c>
      <c r="C976" s="19">
        <v>188</v>
      </c>
      <c r="D976" s="69">
        <v>130209</v>
      </c>
      <c r="E976" s="70" t="s">
        <v>834</v>
      </c>
      <c r="F976" s="21" t="s">
        <v>3021</v>
      </c>
      <c r="G976" s="21" t="s">
        <v>31</v>
      </c>
      <c r="H976" s="22" t="s">
        <v>73</v>
      </c>
      <c r="I976" s="23" t="s">
        <v>828</v>
      </c>
      <c r="J976" s="23" t="s">
        <v>707</v>
      </c>
      <c r="K976" s="21" t="s">
        <v>4441</v>
      </c>
      <c r="L976" s="24" t="s">
        <v>242</v>
      </c>
      <c r="M976" s="21" t="s">
        <v>256</v>
      </c>
      <c r="N976" s="21" t="s">
        <v>257</v>
      </c>
      <c r="O976" s="21" t="s">
        <v>258</v>
      </c>
      <c r="P976" s="3" t="s">
        <v>50</v>
      </c>
      <c r="Q976" s="3" t="s">
        <v>43</v>
      </c>
      <c r="R976" s="45">
        <v>43739</v>
      </c>
      <c r="S976" s="3" t="s">
        <v>835</v>
      </c>
      <c r="T976" s="5">
        <v>44033</v>
      </c>
      <c r="U976" s="5">
        <v>44446</v>
      </c>
      <c r="V976" s="12" t="s">
        <v>4442</v>
      </c>
      <c r="W976" s="5"/>
      <c r="X976" s="5"/>
      <c r="Y976" s="5" t="s">
        <v>853</v>
      </c>
      <c r="Z976" s="5"/>
      <c r="AA976" s="35"/>
      <c r="AB976" s="51" t="s">
        <v>4926</v>
      </c>
      <c r="AC976" s="51" t="s">
        <v>4927</v>
      </c>
      <c r="AD976" s="51" t="s">
        <v>4927</v>
      </c>
    </row>
    <row r="977" spans="2:30" ht="15" customHeight="1" x14ac:dyDescent="0.3">
      <c r="B977" s="127">
        <v>972</v>
      </c>
      <c r="C977" s="19">
        <v>189</v>
      </c>
      <c r="D977" s="69">
        <v>130211</v>
      </c>
      <c r="E977" s="70" t="s">
        <v>836</v>
      </c>
      <c r="F977" s="21" t="s">
        <v>837</v>
      </c>
      <c r="G977" s="21" t="s">
        <v>31</v>
      </c>
      <c r="H977" s="22" t="s">
        <v>73</v>
      </c>
      <c r="I977" s="23" t="s">
        <v>838</v>
      </c>
      <c r="J977" s="23" t="s">
        <v>707</v>
      </c>
      <c r="K977" s="21" t="s">
        <v>4443</v>
      </c>
      <c r="L977" s="24" t="s">
        <v>242</v>
      </c>
      <c r="M977" s="21" t="s">
        <v>256</v>
      </c>
      <c r="N977" s="21" t="s">
        <v>313</v>
      </c>
      <c r="O977" s="21" t="s">
        <v>347</v>
      </c>
      <c r="P977" s="3" t="s">
        <v>50</v>
      </c>
      <c r="Q977" s="3" t="s">
        <v>43</v>
      </c>
      <c r="R977" s="45">
        <v>43986</v>
      </c>
      <c r="S977" s="3" t="s">
        <v>839</v>
      </c>
      <c r="T977" s="5">
        <v>44077</v>
      </c>
      <c r="U977" s="5">
        <v>44138</v>
      </c>
      <c r="V977" s="12"/>
      <c r="W977" s="5"/>
      <c r="X977" s="5"/>
      <c r="Y977" s="5" t="s">
        <v>853</v>
      </c>
      <c r="Z977" s="5"/>
      <c r="AA977" s="35"/>
      <c r="AB977" s="51" t="s">
        <v>4926</v>
      </c>
      <c r="AC977" s="51" t="s">
        <v>4927</v>
      </c>
      <c r="AD977" s="51" t="s">
        <v>4926</v>
      </c>
    </row>
    <row r="978" spans="2:30" ht="15" customHeight="1" x14ac:dyDescent="0.3">
      <c r="B978" s="127">
        <v>973</v>
      </c>
      <c r="C978" s="19">
        <v>190</v>
      </c>
      <c r="D978" s="69">
        <v>130212</v>
      </c>
      <c r="E978" s="70" t="s">
        <v>840</v>
      </c>
      <c r="F978" s="21" t="s">
        <v>841</v>
      </c>
      <c r="G978" s="21" t="s">
        <v>31</v>
      </c>
      <c r="H978" s="22" t="s">
        <v>73</v>
      </c>
      <c r="I978" s="23" t="s">
        <v>828</v>
      </c>
      <c r="J978" s="23" t="s">
        <v>707</v>
      </c>
      <c r="K978" s="21" t="s">
        <v>4444</v>
      </c>
      <c r="L978" s="24" t="s">
        <v>242</v>
      </c>
      <c r="M978" s="21" t="s">
        <v>312</v>
      </c>
      <c r="N978" s="21" t="s">
        <v>313</v>
      </c>
      <c r="O978" s="21" t="s">
        <v>314</v>
      </c>
      <c r="P978" s="3" t="s">
        <v>50</v>
      </c>
      <c r="Q978" s="3" t="s">
        <v>43</v>
      </c>
      <c r="R978" s="45">
        <v>44004</v>
      </c>
      <c r="S978" s="3" t="s">
        <v>842</v>
      </c>
      <c r="T978" s="5">
        <v>44092</v>
      </c>
      <c r="U978" s="5">
        <v>45231</v>
      </c>
      <c r="V978" s="12"/>
      <c r="W978" s="5"/>
      <c r="X978" s="5"/>
      <c r="Y978" s="5" t="s">
        <v>853</v>
      </c>
      <c r="Z978" s="5"/>
      <c r="AA978" s="35"/>
      <c r="AB978" s="51" t="s">
        <v>4926</v>
      </c>
      <c r="AC978" s="51" t="s">
        <v>4927</v>
      </c>
      <c r="AD978" s="51" t="s">
        <v>4927</v>
      </c>
    </row>
    <row r="979" spans="2:30" ht="15" customHeight="1" x14ac:dyDescent="0.3">
      <c r="B979" s="127">
        <v>974</v>
      </c>
      <c r="C979" s="19">
        <v>191</v>
      </c>
      <c r="D979" s="69">
        <v>130214</v>
      </c>
      <c r="E979" s="70" t="s">
        <v>843</v>
      </c>
      <c r="F979" s="21" t="s">
        <v>844</v>
      </c>
      <c r="G979" s="21" t="s">
        <v>31</v>
      </c>
      <c r="H979" s="22" t="s">
        <v>73</v>
      </c>
      <c r="I979" s="23" t="s">
        <v>828</v>
      </c>
      <c r="J979" s="23" t="s">
        <v>707</v>
      </c>
      <c r="K979" s="21" t="s">
        <v>4445</v>
      </c>
      <c r="L979" s="24" t="s">
        <v>242</v>
      </c>
      <c r="M979" s="21" t="s">
        <v>243</v>
      </c>
      <c r="N979" s="21" t="s">
        <v>300</v>
      </c>
      <c r="O979" s="21" t="s">
        <v>845</v>
      </c>
      <c r="P979" s="3" t="s">
        <v>50</v>
      </c>
      <c r="Q979" s="3" t="s">
        <v>43</v>
      </c>
      <c r="R979" s="45">
        <v>44551</v>
      </c>
      <c r="S979" s="3" t="s">
        <v>846</v>
      </c>
      <c r="T979" s="5">
        <v>44097</v>
      </c>
      <c r="U979" s="5">
        <v>44732</v>
      </c>
      <c r="V979" s="12"/>
      <c r="W979" s="5"/>
      <c r="X979" s="5"/>
      <c r="Y979" s="5" t="s">
        <v>853</v>
      </c>
      <c r="Z979" s="5"/>
      <c r="AA979" s="35"/>
      <c r="AB979" s="51" t="s">
        <v>4926</v>
      </c>
      <c r="AC979" s="51" t="s">
        <v>4926</v>
      </c>
      <c r="AD979" s="51" t="s">
        <v>4927</v>
      </c>
    </row>
    <row r="980" spans="2:30" ht="15" customHeight="1" x14ac:dyDescent="0.3">
      <c r="B980" s="127">
        <v>975</v>
      </c>
      <c r="C980" s="19">
        <v>192</v>
      </c>
      <c r="D980" s="69">
        <v>130215</v>
      </c>
      <c r="E980" s="70" t="s">
        <v>847</v>
      </c>
      <c r="F980" s="21" t="s">
        <v>72</v>
      </c>
      <c r="G980" s="21" t="s">
        <v>31</v>
      </c>
      <c r="H980" s="22" t="s">
        <v>73</v>
      </c>
      <c r="I980" s="23" t="s">
        <v>838</v>
      </c>
      <c r="J980" s="23" t="s">
        <v>707</v>
      </c>
      <c r="K980" s="21" t="s">
        <v>4446</v>
      </c>
      <c r="L980" s="24" t="s">
        <v>242</v>
      </c>
      <c r="M980" s="21" t="s">
        <v>243</v>
      </c>
      <c r="N980" s="21" t="s">
        <v>398</v>
      </c>
      <c r="O980" s="21" t="s">
        <v>848</v>
      </c>
      <c r="P980" s="3" t="s">
        <v>48</v>
      </c>
      <c r="Q980" s="3" t="s">
        <v>43</v>
      </c>
      <c r="R980" s="45">
        <v>45289</v>
      </c>
      <c r="S980" s="3" t="s">
        <v>2957</v>
      </c>
      <c r="T980" s="5">
        <v>44112</v>
      </c>
      <c r="U980" s="5">
        <v>45282</v>
      </c>
      <c r="V980" s="12"/>
      <c r="W980" s="5"/>
      <c r="X980" s="5"/>
      <c r="Y980" s="5" t="s">
        <v>853</v>
      </c>
      <c r="Z980" s="5"/>
      <c r="AA980" s="35"/>
      <c r="AB980" s="51" t="s">
        <v>4926</v>
      </c>
      <c r="AC980" s="51" t="s">
        <v>4926</v>
      </c>
      <c r="AD980" s="51" t="s">
        <v>4927</v>
      </c>
    </row>
    <row r="981" spans="2:30" ht="15" customHeight="1" x14ac:dyDescent="0.3">
      <c r="B981" s="127">
        <v>976</v>
      </c>
      <c r="C981" s="19">
        <v>193</v>
      </c>
      <c r="D981" s="69">
        <v>130217</v>
      </c>
      <c r="E981" s="70" t="s">
        <v>4447</v>
      </c>
      <c r="F981" s="21" t="s">
        <v>5082</v>
      </c>
      <c r="G981" s="21" t="s">
        <v>31</v>
      </c>
      <c r="H981" s="22" t="s">
        <v>73</v>
      </c>
      <c r="I981" s="23" t="s">
        <v>494</v>
      </c>
      <c r="J981" s="23" t="s">
        <v>707</v>
      </c>
      <c r="K981" s="21" t="s">
        <v>4448</v>
      </c>
      <c r="L981" s="24" t="s">
        <v>242</v>
      </c>
      <c r="M981" s="21" t="s">
        <v>243</v>
      </c>
      <c r="N981" s="21" t="s">
        <v>300</v>
      </c>
      <c r="O981" s="21" t="s">
        <v>301</v>
      </c>
      <c r="P981" s="3" t="s">
        <v>50</v>
      </c>
      <c r="Q981" s="3" t="s">
        <v>43</v>
      </c>
      <c r="R981" s="45">
        <v>44412</v>
      </c>
      <c r="S981" s="3" t="s">
        <v>2998</v>
      </c>
      <c r="T981" s="5">
        <v>44095</v>
      </c>
      <c r="U981" s="5">
        <v>45105</v>
      </c>
      <c r="V981" s="135" t="s">
        <v>5083</v>
      </c>
      <c r="W981" s="5"/>
      <c r="X981" s="5"/>
      <c r="Y981" s="5" t="s">
        <v>853</v>
      </c>
      <c r="Z981" s="5"/>
      <c r="AA981" s="35"/>
      <c r="AB981" s="51" t="s">
        <v>4926</v>
      </c>
      <c r="AC981" s="51" t="s">
        <v>4927</v>
      </c>
      <c r="AD981" s="51" t="s">
        <v>4927</v>
      </c>
    </row>
    <row r="982" spans="2:30" ht="15" customHeight="1" x14ac:dyDescent="0.3">
      <c r="B982" s="127">
        <v>977</v>
      </c>
      <c r="C982" s="19">
        <v>194</v>
      </c>
      <c r="D982" s="69">
        <v>130220</v>
      </c>
      <c r="E982" s="70" t="s">
        <v>849</v>
      </c>
      <c r="F982" s="21" t="s">
        <v>5084</v>
      </c>
      <c r="G982" s="21" t="s">
        <v>31</v>
      </c>
      <c r="H982" s="22" t="s">
        <v>73</v>
      </c>
      <c r="I982" s="23" t="s">
        <v>838</v>
      </c>
      <c r="J982" s="23" t="s">
        <v>707</v>
      </c>
      <c r="K982" s="21" t="s">
        <v>4449</v>
      </c>
      <c r="L982" s="24" t="s">
        <v>242</v>
      </c>
      <c r="M982" s="21" t="s">
        <v>266</v>
      </c>
      <c r="N982" s="21" t="s">
        <v>300</v>
      </c>
      <c r="O982" s="21" t="s">
        <v>439</v>
      </c>
      <c r="P982" s="3" t="s">
        <v>50</v>
      </c>
      <c r="Q982" s="3" t="s">
        <v>43</v>
      </c>
      <c r="R982" s="45">
        <v>44285</v>
      </c>
      <c r="S982" s="3" t="s">
        <v>850</v>
      </c>
      <c r="T982" s="5">
        <v>44089</v>
      </c>
      <c r="U982" s="5">
        <v>45084</v>
      </c>
      <c r="V982" s="12"/>
      <c r="W982" s="5"/>
      <c r="X982" s="5"/>
      <c r="Y982" s="5" t="s">
        <v>853</v>
      </c>
      <c r="Z982" s="5"/>
      <c r="AA982" s="35"/>
      <c r="AB982" s="51" t="s">
        <v>4926</v>
      </c>
      <c r="AC982" s="51" t="s">
        <v>4927</v>
      </c>
      <c r="AD982" s="51" t="s">
        <v>4927</v>
      </c>
    </row>
    <row r="983" spans="2:30" ht="15" customHeight="1" x14ac:dyDescent="0.3">
      <c r="B983" s="127">
        <v>978</v>
      </c>
      <c r="C983" s="26">
        <v>195</v>
      </c>
      <c r="D983" s="71">
        <v>130222</v>
      </c>
      <c r="E983" s="72" t="s">
        <v>851</v>
      </c>
      <c r="F983" s="21" t="s">
        <v>3022</v>
      </c>
      <c r="G983" s="21" t="s">
        <v>31</v>
      </c>
      <c r="H983" s="27" t="s">
        <v>73</v>
      </c>
      <c r="I983" s="21" t="s">
        <v>838</v>
      </c>
      <c r="J983" s="21" t="s">
        <v>707</v>
      </c>
      <c r="K983" s="21" t="s">
        <v>4450</v>
      </c>
      <c r="L983" s="24" t="s">
        <v>242</v>
      </c>
      <c r="M983" s="21" t="s">
        <v>243</v>
      </c>
      <c r="N983" s="21" t="s">
        <v>308</v>
      </c>
      <c r="O983" s="21" t="s">
        <v>673</v>
      </c>
      <c r="P983" s="3" t="s">
        <v>50</v>
      </c>
      <c r="Q983" s="3" t="s">
        <v>43</v>
      </c>
      <c r="R983" s="45">
        <v>44193</v>
      </c>
      <c r="S983" s="3"/>
      <c r="T983" s="5">
        <v>44097</v>
      </c>
      <c r="U983" s="5">
        <v>44097</v>
      </c>
      <c r="V983" s="12" t="s">
        <v>4451</v>
      </c>
      <c r="W983" s="5"/>
      <c r="X983" s="5"/>
      <c r="Y983" s="5" t="s">
        <v>853</v>
      </c>
      <c r="Z983" s="5"/>
      <c r="AA983" s="35"/>
      <c r="AB983" s="51" t="s">
        <v>4926</v>
      </c>
      <c r="AC983" s="51" t="s">
        <v>4927</v>
      </c>
      <c r="AD983" s="51" t="s">
        <v>4926</v>
      </c>
    </row>
    <row r="984" spans="2:30" ht="15" customHeight="1" x14ac:dyDescent="0.3">
      <c r="B984" s="127">
        <v>979</v>
      </c>
      <c r="C984" s="19">
        <v>196</v>
      </c>
      <c r="D984" s="71">
        <v>130223</v>
      </c>
      <c r="E984" s="72" t="s">
        <v>852</v>
      </c>
      <c r="F984" s="2" t="s">
        <v>187</v>
      </c>
      <c r="G984" s="21" t="s">
        <v>31</v>
      </c>
      <c r="H984" s="27" t="s">
        <v>73</v>
      </c>
      <c r="I984" s="21" t="s">
        <v>838</v>
      </c>
      <c r="J984" s="21" t="s">
        <v>707</v>
      </c>
      <c r="K984" s="21" t="s">
        <v>4452</v>
      </c>
      <c r="L984" s="12" t="s">
        <v>242</v>
      </c>
      <c r="M984" s="35" t="s">
        <v>266</v>
      </c>
      <c r="N984" s="35" t="s">
        <v>300</v>
      </c>
      <c r="O984" s="35" t="s">
        <v>439</v>
      </c>
      <c r="P984" s="3" t="s">
        <v>50</v>
      </c>
      <c r="Q984" s="3" t="s">
        <v>43</v>
      </c>
      <c r="R984" s="45">
        <v>44546</v>
      </c>
      <c r="S984" s="3" t="s">
        <v>4453</v>
      </c>
      <c r="T984" s="5">
        <v>44383</v>
      </c>
      <c r="U984" s="5">
        <v>45098</v>
      </c>
      <c r="V984" s="12" t="s">
        <v>3815</v>
      </c>
      <c r="W984" s="5" t="s">
        <v>853</v>
      </c>
      <c r="X984" s="5"/>
      <c r="Y984" s="5" t="s">
        <v>853</v>
      </c>
      <c r="Z984" s="5"/>
      <c r="AA984" s="35"/>
      <c r="AB984" s="51" t="s">
        <v>4926</v>
      </c>
      <c r="AC984" s="51" t="s">
        <v>4927</v>
      </c>
      <c r="AD984" s="51" t="s">
        <v>4927</v>
      </c>
    </row>
    <row r="985" spans="2:30" ht="15" customHeight="1" x14ac:dyDescent="0.3">
      <c r="B985" s="127">
        <v>980</v>
      </c>
      <c r="C985" s="19">
        <v>197</v>
      </c>
      <c r="D985" s="69">
        <v>130224</v>
      </c>
      <c r="E985" s="70" t="s">
        <v>854</v>
      </c>
      <c r="F985" s="21" t="s">
        <v>855</v>
      </c>
      <c r="G985" s="21" t="s">
        <v>31</v>
      </c>
      <c r="H985" s="22" t="s">
        <v>73</v>
      </c>
      <c r="I985" s="23" t="s">
        <v>838</v>
      </c>
      <c r="J985" s="23" t="s">
        <v>707</v>
      </c>
      <c r="K985" s="21" t="s">
        <v>4454</v>
      </c>
      <c r="L985" s="24" t="s">
        <v>242</v>
      </c>
      <c r="M985" s="21" t="s">
        <v>312</v>
      </c>
      <c r="N985" s="21" t="s">
        <v>308</v>
      </c>
      <c r="O985" s="21" t="s">
        <v>673</v>
      </c>
      <c r="P985" s="3" t="s">
        <v>50</v>
      </c>
      <c r="Q985" s="3" t="s">
        <v>43</v>
      </c>
      <c r="R985" s="45">
        <v>43998</v>
      </c>
      <c r="S985" s="3" t="s">
        <v>856</v>
      </c>
      <c r="T985" s="5">
        <v>44092</v>
      </c>
      <c r="U985" s="5">
        <v>44131</v>
      </c>
      <c r="V985" s="12"/>
      <c r="W985" s="5"/>
      <c r="X985" s="5"/>
      <c r="Y985" s="5" t="s">
        <v>853</v>
      </c>
      <c r="Z985" s="5"/>
      <c r="AA985" s="35"/>
      <c r="AB985" s="51" t="s">
        <v>4926</v>
      </c>
      <c r="AC985" s="51" t="s">
        <v>4927</v>
      </c>
      <c r="AD985" s="51" t="s">
        <v>4926</v>
      </c>
    </row>
    <row r="986" spans="2:30" ht="15" customHeight="1" x14ac:dyDescent="0.3">
      <c r="B986" s="127">
        <v>981</v>
      </c>
      <c r="C986" s="19">
        <v>198</v>
      </c>
      <c r="D986" s="69">
        <v>130301</v>
      </c>
      <c r="E986" s="70" t="s">
        <v>857</v>
      </c>
      <c r="F986" s="21" t="s">
        <v>858</v>
      </c>
      <c r="G986" s="21" t="s">
        <v>31</v>
      </c>
      <c r="H986" s="22" t="s">
        <v>89</v>
      </c>
      <c r="I986" s="23" t="s">
        <v>859</v>
      </c>
      <c r="J986" s="23" t="s">
        <v>860</v>
      </c>
      <c r="K986" s="21" t="s">
        <v>4455</v>
      </c>
      <c r="L986" s="24" t="s">
        <v>242</v>
      </c>
      <c r="M986" s="21" t="s">
        <v>256</v>
      </c>
      <c r="N986" s="21" t="s">
        <v>308</v>
      </c>
      <c r="O986" s="21" t="s">
        <v>450</v>
      </c>
      <c r="P986" s="3" t="s">
        <v>50</v>
      </c>
      <c r="Q986" s="3" t="s">
        <v>43</v>
      </c>
      <c r="R986" s="45">
        <v>43801</v>
      </c>
      <c r="S986" s="3" t="s">
        <v>861</v>
      </c>
      <c r="T986" s="5">
        <v>44091</v>
      </c>
      <c r="U986" s="5">
        <v>45105</v>
      </c>
      <c r="V986" s="12"/>
      <c r="W986" s="5"/>
      <c r="X986" s="5"/>
      <c r="Y986" s="5" t="s">
        <v>853</v>
      </c>
      <c r="Z986" s="5"/>
      <c r="AA986" s="35"/>
      <c r="AB986" s="51" t="s">
        <v>4926</v>
      </c>
      <c r="AC986" s="51" t="s">
        <v>4926</v>
      </c>
      <c r="AD986" s="51" t="s">
        <v>4926</v>
      </c>
    </row>
    <row r="987" spans="2:30" ht="15" customHeight="1" x14ac:dyDescent="0.3">
      <c r="B987" s="127">
        <v>982</v>
      </c>
      <c r="C987" s="19">
        <v>199</v>
      </c>
      <c r="D987" s="69">
        <v>130302</v>
      </c>
      <c r="E987" s="70" t="s">
        <v>862</v>
      </c>
      <c r="F987" s="21" t="s">
        <v>863</v>
      </c>
      <c r="G987" s="21" t="s">
        <v>31</v>
      </c>
      <c r="H987" s="22" t="s">
        <v>89</v>
      </c>
      <c r="I987" s="23" t="s">
        <v>486</v>
      </c>
      <c r="J987" s="23" t="s">
        <v>860</v>
      </c>
      <c r="K987" s="21" t="s">
        <v>4456</v>
      </c>
      <c r="L987" s="24" t="s">
        <v>242</v>
      </c>
      <c r="M987" s="21" t="s">
        <v>256</v>
      </c>
      <c r="N987" s="21" t="s">
        <v>308</v>
      </c>
      <c r="O987" s="21" t="s">
        <v>450</v>
      </c>
      <c r="P987" s="3" t="s">
        <v>48</v>
      </c>
      <c r="Q987" s="3" t="s">
        <v>2957</v>
      </c>
      <c r="R987" s="45" t="s">
        <v>2957</v>
      </c>
      <c r="S987" s="3" t="s">
        <v>2957</v>
      </c>
      <c r="T987" s="5">
        <v>44109</v>
      </c>
      <c r="U987" s="5">
        <v>44109</v>
      </c>
      <c r="V987" s="12"/>
      <c r="W987" s="5"/>
      <c r="X987" s="5"/>
      <c r="Y987" s="5" t="s">
        <v>853</v>
      </c>
      <c r="Z987" s="5"/>
      <c r="AA987" s="35"/>
      <c r="AB987" s="51" t="s">
        <v>4926</v>
      </c>
      <c r="AC987" s="51" t="s">
        <v>4926</v>
      </c>
      <c r="AD987" s="51" t="s">
        <v>4926</v>
      </c>
    </row>
    <row r="988" spans="2:30" ht="15" customHeight="1" x14ac:dyDescent="0.3">
      <c r="B988" s="127">
        <v>983</v>
      </c>
      <c r="C988" s="19">
        <v>200</v>
      </c>
      <c r="D988" s="69">
        <v>130303</v>
      </c>
      <c r="E988" s="70" t="s">
        <v>864</v>
      </c>
      <c r="F988" s="21" t="s">
        <v>3023</v>
      </c>
      <c r="G988" s="21" t="s">
        <v>31</v>
      </c>
      <c r="H988" s="22" t="s">
        <v>89</v>
      </c>
      <c r="I988" s="23" t="s">
        <v>859</v>
      </c>
      <c r="J988" s="23" t="s">
        <v>860</v>
      </c>
      <c r="K988" s="21" t="s">
        <v>4457</v>
      </c>
      <c r="L988" s="24" t="s">
        <v>242</v>
      </c>
      <c r="M988" s="21" t="s">
        <v>256</v>
      </c>
      <c r="N988" s="21" t="s">
        <v>313</v>
      </c>
      <c r="O988" s="21" t="s">
        <v>347</v>
      </c>
      <c r="P988" s="3" t="s">
        <v>50</v>
      </c>
      <c r="Q988" s="3" t="s">
        <v>43</v>
      </c>
      <c r="R988" s="45">
        <v>44132</v>
      </c>
      <c r="S988" s="3" t="s">
        <v>865</v>
      </c>
      <c r="T988" s="5">
        <v>44076</v>
      </c>
      <c r="U988" s="5">
        <v>44847</v>
      </c>
      <c r="V988" s="12" t="s">
        <v>4458</v>
      </c>
      <c r="W988" s="5"/>
      <c r="X988" s="5"/>
      <c r="Y988" s="5" t="s">
        <v>853</v>
      </c>
      <c r="Z988" s="5"/>
      <c r="AA988" s="35"/>
      <c r="AB988" s="51" t="s">
        <v>4926</v>
      </c>
      <c r="AC988" s="51" t="s">
        <v>4927</v>
      </c>
      <c r="AD988" s="51" t="s">
        <v>4926</v>
      </c>
    </row>
    <row r="989" spans="2:30" ht="15" customHeight="1" x14ac:dyDescent="0.3">
      <c r="B989" s="127">
        <v>984</v>
      </c>
      <c r="C989" s="19">
        <v>201</v>
      </c>
      <c r="D989" s="69">
        <v>130304</v>
      </c>
      <c r="E989" s="70" t="s">
        <v>866</v>
      </c>
      <c r="F989" s="21" t="s">
        <v>4459</v>
      </c>
      <c r="G989" s="21" t="s">
        <v>31</v>
      </c>
      <c r="H989" s="22" t="s">
        <v>89</v>
      </c>
      <c r="I989" s="23" t="s">
        <v>867</v>
      </c>
      <c r="J989" s="23" t="s">
        <v>860</v>
      </c>
      <c r="K989" s="21" t="s">
        <v>4460</v>
      </c>
      <c r="L989" s="24" t="s">
        <v>242</v>
      </c>
      <c r="M989" s="21" t="s">
        <v>266</v>
      </c>
      <c r="N989" s="21" t="s">
        <v>602</v>
      </c>
      <c r="O989" s="21" t="s">
        <v>603</v>
      </c>
      <c r="P989" s="3" t="s">
        <v>48</v>
      </c>
      <c r="Q989" s="3" t="s">
        <v>43</v>
      </c>
      <c r="R989" s="45">
        <v>45282</v>
      </c>
      <c r="S989" s="3" t="s">
        <v>2957</v>
      </c>
      <c r="T989" s="5">
        <v>44119</v>
      </c>
      <c r="U989" s="5">
        <v>45154</v>
      </c>
      <c r="V989" s="12" t="s">
        <v>4461</v>
      </c>
      <c r="W989" s="5"/>
      <c r="X989" s="5"/>
      <c r="Y989" s="5" t="s">
        <v>853</v>
      </c>
      <c r="Z989" s="5"/>
      <c r="AA989" s="35"/>
      <c r="AB989" s="51" t="s">
        <v>4926</v>
      </c>
      <c r="AC989" s="51" t="s">
        <v>4926</v>
      </c>
      <c r="AD989" s="51" t="s">
        <v>4926</v>
      </c>
    </row>
    <row r="990" spans="2:30" ht="15" customHeight="1" x14ac:dyDescent="0.3">
      <c r="B990" s="127">
        <v>985</v>
      </c>
      <c r="C990" s="19">
        <v>202</v>
      </c>
      <c r="D990" s="69">
        <v>130306</v>
      </c>
      <c r="E990" s="70" t="s">
        <v>868</v>
      </c>
      <c r="F990" s="21" t="s">
        <v>869</v>
      </c>
      <c r="G990" s="21" t="s">
        <v>31</v>
      </c>
      <c r="H990" s="22" t="s">
        <v>89</v>
      </c>
      <c r="I990" s="23" t="s">
        <v>867</v>
      </c>
      <c r="J990" s="23" t="s">
        <v>860</v>
      </c>
      <c r="K990" s="21" t="s">
        <v>4462</v>
      </c>
      <c r="L990" s="24" t="s">
        <v>242</v>
      </c>
      <c r="M990" s="21" t="s">
        <v>312</v>
      </c>
      <c r="N990" s="21" t="s">
        <v>602</v>
      </c>
      <c r="O990" s="21" t="s">
        <v>677</v>
      </c>
      <c r="P990" s="3" t="s">
        <v>48</v>
      </c>
      <c r="Q990" s="3" t="s">
        <v>43</v>
      </c>
      <c r="R990" s="45">
        <v>45288</v>
      </c>
      <c r="S990" s="3" t="s">
        <v>2957</v>
      </c>
      <c r="T990" s="5">
        <v>44098</v>
      </c>
      <c r="U990" s="5">
        <v>45135</v>
      </c>
      <c r="V990" s="12"/>
      <c r="W990" s="5"/>
      <c r="X990" s="5"/>
      <c r="Y990" s="5" t="s">
        <v>853</v>
      </c>
      <c r="Z990" s="5"/>
      <c r="AA990" s="35"/>
      <c r="AB990" s="51" t="s">
        <v>4926</v>
      </c>
      <c r="AC990" s="51" t="s">
        <v>4926</v>
      </c>
      <c r="AD990" s="51" t="s">
        <v>4926</v>
      </c>
    </row>
    <row r="991" spans="2:30" ht="15" customHeight="1" x14ac:dyDescent="0.3">
      <c r="B991" s="127">
        <v>986</v>
      </c>
      <c r="C991" s="19">
        <v>203</v>
      </c>
      <c r="D991" s="69">
        <v>130307</v>
      </c>
      <c r="E991" s="70" t="s">
        <v>870</v>
      </c>
      <c r="F991" s="21" t="s">
        <v>871</v>
      </c>
      <c r="G991" s="21" t="s">
        <v>31</v>
      </c>
      <c r="H991" s="22" t="s">
        <v>89</v>
      </c>
      <c r="I991" s="23" t="s">
        <v>867</v>
      </c>
      <c r="J991" s="23" t="s">
        <v>860</v>
      </c>
      <c r="K991" s="21" t="s">
        <v>4463</v>
      </c>
      <c r="L991" s="24" t="s">
        <v>242</v>
      </c>
      <c r="M991" s="21" t="s">
        <v>266</v>
      </c>
      <c r="N991" s="21" t="s">
        <v>602</v>
      </c>
      <c r="O991" s="21" t="s">
        <v>872</v>
      </c>
      <c r="P991" s="3" t="s">
        <v>48</v>
      </c>
      <c r="Q991" s="3" t="s">
        <v>43</v>
      </c>
      <c r="R991" s="45">
        <v>45275</v>
      </c>
      <c r="S991" s="3" t="s">
        <v>2957</v>
      </c>
      <c r="T991" s="5">
        <v>44119</v>
      </c>
      <c r="U991" s="5">
        <v>44482</v>
      </c>
      <c r="V991" s="12"/>
      <c r="W991" s="5"/>
      <c r="X991" s="5"/>
      <c r="Y991" s="5" t="s">
        <v>853</v>
      </c>
      <c r="Z991" s="5"/>
      <c r="AA991" s="35"/>
      <c r="AB991" s="51" t="s">
        <v>4926</v>
      </c>
      <c r="AC991" s="51" t="s">
        <v>4926</v>
      </c>
      <c r="AD991" s="51" t="s">
        <v>4926</v>
      </c>
    </row>
    <row r="992" spans="2:30" ht="15" customHeight="1" x14ac:dyDescent="0.3">
      <c r="B992" s="127">
        <v>987</v>
      </c>
      <c r="C992" s="19">
        <v>204</v>
      </c>
      <c r="D992" s="69">
        <v>130308</v>
      </c>
      <c r="E992" s="70" t="s">
        <v>873</v>
      </c>
      <c r="F992" s="21" t="s">
        <v>4464</v>
      </c>
      <c r="G992" s="21" t="s">
        <v>31</v>
      </c>
      <c r="H992" s="22" t="s">
        <v>89</v>
      </c>
      <c r="I992" s="23" t="s">
        <v>859</v>
      </c>
      <c r="J992" s="23" t="s">
        <v>860</v>
      </c>
      <c r="K992" s="21" t="s">
        <v>4465</v>
      </c>
      <c r="L992" s="24" t="s">
        <v>242</v>
      </c>
      <c r="M992" s="21" t="s">
        <v>312</v>
      </c>
      <c r="N992" s="21" t="s">
        <v>602</v>
      </c>
      <c r="O992" s="21" t="s">
        <v>872</v>
      </c>
      <c r="P992" s="3" t="s">
        <v>48</v>
      </c>
      <c r="Q992" s="3" t="s">
        <v>43</v>
      </c>
      <c r="R992" s="45">
        <v>45274</v>
      </c>
      <c r="S992" s="3" t="s">
        <v>2957</v>
      </c>
      <c r="T992" s="5">
        <v>44092</v>
      </c>
      <c r="U992" s="5">
        <v>45107</v>
      </c>
      <c r="V992" s="12" t="s">
        <v>4466</v>
      </c>
      <c r="W992" s="5"/>
      <c r="X992" s="5"/>
      <c r="Y992" s="5" t="s">
        <v>853</v>
      </c>
      <c r="Z992" s="5"/>
      <c r="AA992" s="35"/>
      <c r="AB992" s="51" t="s">
        <v>4926</v>
      </c>
      <c r="AC992" s="51" t="s">
        <v>4927</v>
      </c>
      <c r="AD992" s="51" t="s">
        <v>4926</v>
      </c>
    </row>
    <row r="993" spans="2:31" ht="15" customHeight="1" x14ac:dyDescent="0.3">
      <c r="B993" s="127">
        <v>988</v>
      </c>
      <c r="C993" s="19">
        <v>205</v>
      </c>
      <c r="D993" s="69">
        <v>130312</v>
      </c>
      <c r="E993" s="70" t="s">
        <v>874</v>
      </c>
      <c r="F993" s="89" t="s">
        <v>5085</v>
      </c>
      <c r="G993" s="21" t="s">
        <v>31</v>
      </c>
      <c r="H993" s="22" t="s">
        <v>89</v>
      </c>
      <c r="I993" s="23" t="s">
        <v>859</v>
      </c>
      <c r="J993" s="23" t="s">
        <v>860</v>
      </c>
      <c r="K993" s="21" t="s">
        <v>4467</v>
      </c>
      <c r="L993" s="24" t="s">
        <v>242</v>
      </c>
      <c r="M993" s="21" t="s">
        <v>312</v>
      </c>
      <c r="N993" s="21" t="s">
        <v>398</v>
      </c>
      <c r="O993" s="21" t="s">
        <v>875</v>
      </c>
      <c r="P993" s="3" t="s">
        <v>48</v>
      </c>
      <c r="Q993" s="3" t="s">
        <v>2957</v>
      </c>
      <c r="R993" s="45" t="s">
        <v>2957</v>
      </c>
      <c r="S993" s="3" t="s">
        <v>2957</v>
      </c>
      <c r="T993" s="5">
        <v>44092</v>
      </c>
      <c r="U993" s="5">
        <v>44092</v>
      </c>
      <c r="V993" s="101" t="s">
        <v>5086</v>
      </c>
      <c r="W993" s="5"/>
      <c r="X993" s="5" t="s">
        <v>853</v>
      </c>
      <c r="Y993" s="5" t="s">
        <v>853</v>
      </c>
      <c r="Z993" s="5"/>
      <c r="AA993" s="35" t="s">
        <v>5087</v>
      </c>
      <c r="AB993" s="51" t="s">
        <v>4926</v>
      </c>
      <c r="AC993" s="51" t="s">
        <v>4926</v>
      </c>
      <c r="AD993" s="51" t="s">
        <v>4926</v>
      </c>
    </row>
    <row r="994" spans="2:31" ht="15" customHeight="1" x14ac:dyDescent="0.3">
      <c r="B994" s="127">
        <v>989</v>
      </c>
      <c r="C994" s="19">
        <v>206</v>
      </c>
      <c r="D994" s="69">
        <v>130313</v>
      </c>
      <c r="E994" s="70" t="s">
        <v>876</v>
      </c>
      <c r="F994" s="21" t="s">
        <v>877</v>
      </c>
      <c r="G994" s="21" t="s">
        <v>31</v>
      </c>
      <c r="H994" s="22" t="s">
        <v>89</v>
      </c>
      <c r="I994" s="23" t="s">
        <v>775</v>
      </c>
      <c r="J994" s="23" t="s">
        <v>860</v>
      </c>
      <c r="K994" s="21" t="s">
        <v>4468</v>
      </c>
      <c r="L994" s="24" t="s">
        <v>242</v>
      </c>
      <c r="M994" s="21" t="s">
        <v>243</v>
      </c>
      <c r="N994" s="21" t="s">
        <v>308</v>
      </c>
      <c r="O994" s="21" t="s">
        <v>450</v>
      </c>
      <c r="P994" s="3" t="s">
        <v>50</v>
      </c>
      <c r="Q994" s="3" t="s">
        <v>43</v>
      </c>
      <c r="R994" s="45">
        <v>44076</v>
      </c>
      <c r="S994" s="3"/>
      <c r="T994" s="5">
        <v>44148</v>
      </c>
      <c r="U994" s="5">
        <v>44148</v>
      </c>
      <c r="V994" s="12"/>
      <c r="W994" s="5"/>
      <c r="X994" s="5"/>
      <c r="Y994" s="5" t="s">
        <v>853</v>
      </c>
      <c r="Z994" s="5"/>
      <c r="AA994" s="35"/>
      <c r="AB994" s="51" t="s">
        <v>4926</v>
      </c>
      <c r="AC994" s="51" t="s">
        <v>4927</v>
      </c>
      <c r="AD994" s="51" t="s">
        <v>4927</v>
      </c>
    </row>
    <row r="995" spans="2:31" ht="15" customHeight="1" x14ac:dyDescent="0.3">
      <c r="B995" s="127">
        <v>990</v>
      </c>
      <c r="C995" s="19">
        <v>207</v>
      </c>
      <c r="D995" s="69">
        <v>130314</v>
      </c>
      <c r="E995" s="70" t="s">
        <v>878</v>
      </c>
      <c r="F995" s="21" t="s">
        <v>879</v>
      </c>
      <c r="G995" s="21" t="s">
        <v>31</v>
      </c>
      <c r="H995" s="22" t="s">
        <v>89</v>
      </c>
      <c r="I995" s="23" t="s">
        <v>867</v>
      </c>
      <c r="J995" s="23" t="s">
        <v>860</v>
      </c>
      <c r="K995" s="21" t="s">
        <v>4469</v>
      </c>
      <c r="L995" s="24" t="s">
        <v>242</v>
      </c>
      <c r="M995" s="21" t="s">
        <v>256</v>
      </c>
      <c r="N995" s="21" t="s">
        <v>313</v>
      </c>
      <c r="O995" s="21" t="s">
        <v>824</v>
      </c>
      <c r="P995" s="3" t="s">
        <v>50</v>
      </c>
      <c r="Q995" s="3" t="s">
        <v>43</v>
      </c>
      <c r="R995" s="45">
        <v>44099</v>
      </c>
      <c r="S995" s="3" t="s">
        <v>880</v>
      </c>
      <c r="T995" s="5">
        <v>44076</v>
      </c>
      <c r="U995" s="5">
        <v>44076</v>
      </c>
      <c r="V995" s="12"/>
      <c r="W995" s="5"/>
      <c r="X995" s="5"/>
      <c r="Y995" s="5" t="s">
        <v>853</v>
      </c>
      <c r="Z995" s="5"/>
      <c r="AA995" s="35"/>
      <c r="AB995" s="51" t="s">
        <v>4926</v>
      </c>
      <c r="AC995" s="51" t="s">
        <v>4927</v>
      </c>
      <c r="AD995" s="51" t="s">
        <v>4926</v>
      </c>
    </row>
    <row r="996" spans="2:31" ht="15" customHeight="1" x14ac:dyDescent="0.3">
      <c r="B996" s="127">
        <v>991</v>
      </c>
      <c r="C996" s="19">
        <v>208</v>
      </c>
      <c r="D996" s="69">
        <v>130401</v>
      </c>
      <c r="E996" s="70" t="s">
        <v>881</v>
      </c>
      <c r="F996" s="21" t="s">
        <v>3024</v>
      </c>
      <c r="G996" s="21" t="s">
        <v>31</v>
      </c>
      <c r="H996" s="22" t="s">
        <v>74</v>
      </c>
      <c r="I996" s="23" t="s">
        <v>882</v>
      </c>
      <c r="J996" s="23" t="s">
        <v>707</v>
      </c>
      <c r="K996" s="21" t="s">
        <v>4470</v>
      </c>
      <c r="L996" s="24" t="s">
        <v>242</v>
      </c>
      <c r="M996" s="21" t="s">
        <v>256</v>
      </c>
      <c r="N996" s="21" t="s">
        <v>257</v>
      </c>
      <c r="O996" s="21" t="s">
        <v>258</v>
      </c>
      <c r="P996" s="3" t="s">
        <v>50</v>
      </c>
      <c r="Q996" s="3" t="s">
        <v>43</v>
      </c>
      <c r="R996" s="45">
        <v>44032</v>
      </c>
      <c r="S996" s="3" t="s">
        <v>883</v>
      </c>
      <c r="T996" s="5">
        <v>44103</v>
      </c>
      <c r="U996" s="5">
        <v>44446</v>
      </c>
      <c r="V996" s="12" t="s">
        <v>4471</v>
      </c>
      <c r="W996" s="5"/>
      <c r="X996" s="5"/>
      <c r="Y996" s="5" t="s">
        <v>853</v>
      </c>
      <c r="Z996" s="5"/>
      <c r="AA996" s="35"/>
      <c r="AB996" s="51" t="s">
        <v>4926</v>
      </c>
      <c r="AC996" s="51" t="s">
        <v>4926</v>
      </c>
      <c r="AD996" s="51" t="s">
        <v>4926</v>
      </c>
    </row>
    <row r="997" spans="2:31" ht="15" customHeight="1" x14ac:dyDescent="0.3">
      <c r="B997" s="127">
        <v>992</v>
      </c>
      <c r="C997" s="19">
        <v>209</v>
      </c>
      <c r="D997" s="69">
        <v>130402</v>
      </c>
      <c r="E997" s="70" t="s">
        <v>884</v>
      </c>
      <c r="F997" s="21" t="s">
        <v>885</v>
      </c>
      <c r="G997" s="21" t="s">
        <v>31</v>
      </c>
      <c r="H997" s="22" t="s">
        <v>74</v>
      </c>
      <c r="I997" s="23" t="s">
        <v>886</v>
      </c>
      <c r="J997" s="23" t="s">
        <v>707</v>
      </c>
      <c r="K997" s="21" t="s">
        <v>4472</v>
      </c>
      <c r="L997" s="24" t="s">
        <v>242</v>
      </c>
      <c r="M997" s="21" t="s">
        <v>256</v>
      </c>
      <c r="N997" s="21" t="s">
        <v>313</v>
      </c>
      <c r="O997" s="21" t="s">
        <v>347</v>
      </c>
      <c r="P997" s="3" t="s">
        <v>50</v>
      </c>
      <c r="Q997" s="3" t="s">
        <v>43</v>
      </c>
      <c r="R997" s="45">
        <v>43815</v>
      </c>
      <c r="S997" s="3" t="s">
        <v>887</v>
      </c>
      <c r="T997" s="5">
        <v>44040</v>
      </c>
      <c r="U997" s="5">
        <v>45260</v>
      </c>
      <c r="V997" s="12"/>
      <c r="W997" s="5"/>
      <c r="X997" s="5"/>
      <c r="Y997" s="5" t="s">
        <v>853</v>
      </c>
      <c r="Z997" s="5"/>
      <c r="AA997" s="35"/>
      <c r="AB997" s="51" t="s">
        <v>4926</v>
      </c>
      <c r="AC997" s="51" t="s">
        <v>4927</v>
      </c>
      <c r="AD997" s="51" t="s">
        <v>4926</v>
      </c>
    </row>
    <row r="998" spans="2:31" ht="15" customHeight="1" x14ac:dyDescent="0.3">
      <c r="B998" s="127">
        <v>993</v>
      </c>
      <c r="C998" s="19">
        <v>210</v>
      </c>
      <c r="D998" s="69">
        <v>130403</v>
      </c>
      <c r="E998" s="70" t="s">
        <v>888</v>
      </c>
      <c r="F998" s="21" t="s">
        <v>3025</v>
      </c>
      <c r="G998" s="21" t="s">
        <v>31</v>
      </c>
      <c r="H998" s="22" t="s">
        <v>74</v>
      </c>
      <c r="I998" s="23" t="s">
        <v>889</v>
      </c>
      <c r="J998" s="23" t="s">
        <v>707</v>
      </c>
      <c r="K998" s="21" t="s">
        <v>4473</v>
      </c>
      <c r="L998" s="24" t="s">
        <v>242</v>
      </c>
      <c r="M998" s="21" t="s">
        <v>256</v>
      </c>
      <c r="N998" s="21" t="s">
        <v>257</v>
      </c>
      <c r="O998" s="21" t="s">
        <v>258</v>
      </c>
      <c r="P998" s="3" t="s">
        <v>50</v>
      </c>
      <c r="Q998" s="3" t="s">
        <v>43</v>
      </c>
      <c r="R998" s="45">
        <v>44042</v>
      </c>
      <c r="S998" s="3" t="s">
        <v>890</v>
      </c>
      <c r="T998" s="5">
        <v>44103</v>
      </c>
      <c r="U998" s="5">
        <v>44165</v>
      </c>
      <c r="V998" s="12"/>
      <c r="W998" s="5"/>
      <c r="X998" s="5"/>
      <c r="Y998" s="5" t="s">
        <v>853</v>
      </c>
      <c r="Z998" s="5"/>
      <c r="AA998" s="35"/>
      <c r="AB998" s="51" t="s">
        <v>4926</v>
      </c>
      <c r="AC998" s="51" t="s">
        <v>4926</v>
      </c>
      <c r="AD998" s="51" t="s">
        <v>4926</v>
      </c>
    </row>
    <row r="999" spans="2:31" ht="15" customHeight="1" x14ac:dyDescent="0.3">
      <c r="B999" s="127">
        <v>994</v>
      </c>
      <c r="C999" s="19">
        <v>211</v>
      </c>
      <c r="D999" s="69">
        <v>130404</v>
      </c>
      <c r="E999" s="70" t="s">
        <v>891</v>
      </c>
      <c r="F999" s="21" t="s">
        <v>892</v>
      </c>
      <c r="G999" s="21" t="s">
        <v>31</v>
      </c>
      <c r="H999" s="22" t="s">
        <v>74</v>
      </c>
      <c r="I999" s="23" t="s">
        <v>893</v>
      </c>
      <c r="J999" s="23" t="s">
        <v>707</v>
      </c>
      <c r="K999" s="21" t="s">
        <v>4474</v>
      </c>
      <c r="L999" s="24" t="s">
        <v>242</v>
      </c>
      <c r="M999" s="21" t="s">
        <v>256</v>
      </c>
      <c r="N999" s="21" t="s">
        <v>313</v>
      </c>
      <c r="O999" s="21" t="s">
        <v>347</v>
      </c>
      <c r="P999" s="3" t="s">
        <v>50</v>
      </c>
      <c r="Q999" s="3" t="s">
        <v>43</v>
      </c>
      <c r="R999" s="45">
        <v>43992</v>
      </c>
      <c r="S999" s="3" t="s">
        <v>894</v>
      </c>
      <c r="T999" s="5">
        <v>44102</v>
      </c>
      <c r="U999" s="5">
        <v>45182</v>
      </c>
      <c r="V999" s="12"/>
      <c r="W999" s="5"/>
      <c r="X999" s="5"/>
      <c r="Y999" s="5" t="s">
        <v>853</v>
      </c>
      <c r="Z999" s="5"/>
      <c r="AA999" s="35"/>
      <c r="AB999" s="51" t="s">
        <v>4926</v>
      </c>
      <c r="AC999" s="51" t="s">
        <v>4926</v>
      </c>
      <c r="AD999" s="51" t="s">
        <v>4926</v>
      </c>
      <c r="AE999" s="51" t="s">
        <v>4928</v>
      </c>
    </row>
    <row r="1000" spans="2:31" ht="15" customHeight="1" x14ac:dyDescent="0.3">
      <c r="B1000" s="127">
        <v>995</v>
      </c>
      <c r="C1000" s="19">
        <v>212</v>
      </c>
      <c r="D1000" s="69">
        <v>130405</v>
      </c>
      <c r="E1000" s="70" t="s">
        <v>895</v>
      </c>
      <c r="F1000" s="21" t="s">
        <v>896</v>
      </c>
      <c r="G1000" s="21" t="s">
        <v>31</v>
      </c>
      <c r="H1000" s="22" t="s">
        <v>74</v>
      </c>
      <c r="I1000" s="23" t="s">
        <v>893</v>
      </c>
      <c r="J1000" s="23" t="s">
        <v>707</v>
      </c>
      <c r="K1000" s="21" t="s">
        <v>4475</v>
      </c>
      <c r="L1000" s="24" t="s">
        <v>242</v>
      </c>
      <c r="M1000" s="21" t="s">
        <v>243</v>
      </c>
      <c r="N1000" s="21" t="s">
        <v>300</v>
      </c>
      <c r="O1000" s="21" t="s">
        <v>439</v>
      </c>
      <c r="P1000" s="3" t="s">
        <v>50</v>
      </c>
      <c r="Q1000" s="3" t="s">
        <v>43</v>
      </c>
      <c r="R1000" s="45">
        <v>44544</v>
      </c>
      <c r="S1000" s="3" t="s">
        <v>4476</v>
      </c>
      <c r="T1000" s="5">
        <v>44075</v>
      </c>
      <c r="U1000" s="5">
        <v>44774</v>
      </c>
      <c r="V1000" s="12"/>
      <c r="W1000" s="5"/>
      <c r="X1000" s="5"/>
      <c r="Y1000" s="5" t="s">
        <v>853</v>
      </c>
      <c r="Z1000" s="5"/>
      <c r="AA1000" s="35"/>
      <c r="AB1000" s="51" t="s">
        <v>4926</v>
      </c>
      <c r="AC1000" s="51" t="s">
        <v>4927</v>
      </c>
      <c r="AD1000" s="51" t="s">
        <v>4927</v>
      </c>
    </row>
    <row r="1001" spans="2:31" ht="15" customHeight="1" x14ac:dyDescent="0.3">
      <c r="B1001" s="127">
        <v>996</v>
      </c>
      <c r="C1001" s="19">
        <v>213</v>
      </c>
      <c r="D1001" s="69">
        <v>130406</v>
      </c>
      <c r="E1001" s="70" t="s">
        <v>897</v>
      </c>
      <c r="F1001" s="21" t="s">
        <v>898</v>
      </c>
      <c r="G1001" s="21" t="s">
        <v>31</v>
      </c>
      <c r="H1001" s="22" t="s">
        <v>74</v>
      </c>
      <c r="I1001" s="23" t="s">
        <v>899</v>
      </c>
      <c r="J1001" s="23" t="s">
        <v>707</v>
      </c>
      <c r="K1001" s="21" t="s">
        <v>4477</v>
      </c>
      <c r="L1001" s="24" t="s">
        <v>242</v>
      </c>
      <c r="M1001" s="21" t="s">
        <v>243</v>
      </c>
      <c r="N1001" s="21" t="s">
        <v>308</v>
      </c>
      <c r="O1001" s="21" t="s">
        <v>450</v>
      </c>
      <c r="P1001" s="3" t="s">
        <v>50</v>
      </c>
      <c r="Q1001" s="3" t="s">
        <v>43</v>
      </c>
      <c r="R1001" s="45">
        <v>44083</v>
      </c>
      <c r="S1001" s="3"/>
      <c r="T1001" s="5">
        <v>44006</v>
      </c>
      <c r="U1001" s="5">
        <v>44006</v>
      </c>
      <c r="V1001" s="12"/>
      <c r="W1001" s="5"/>
      <c r="X1001" s="5"/>
      <c r="Y1001" s="5" t="s">
        <v>853</v>
      </c>
      <c r="Z1001" s="5"/>
      <c r="AA1001" s="35"/>
      <c r="AB1001" s="51" t="s">
        <v>4926</v>
      </c>
      <c r="AC1001" s="51" t="s">
        <v>4926</v>
      </c>
      <c r="AD1001" s="51" t="s">
        <v>4926</v>
      </c>
    </row>
    <row r="1002" spans="2:31" ht="15" customHeight="1" x14ac:dyDescent="0.3">
      <c r="B1002" s="127">
        <v>997</v>
      </c>
      <c r="C1002" s="19">
        <v>214</v>
      </c>
      <c r="D1002" s="69">
        <v>130407</v>
      </c>
      <c r="E1002" s="70" t="s">
        <v>900</v>
      </c>
      <c r="F1002" s="21" t="s">
        <v>901</v>
      </c>
      <c r="G1002" s="21" t="s">
        <v>31</v>
      </c>
      <c r="H1002" s="22" t="s">
        <v>74</v>
      </c>
      <c r="I1002" s="23" t="s">
        <v>899</v>
      </c>
      <c r="J1002" s="23" t="s">
        <v>707</v>
      </c>
      <c r="K1002" s="21" t="s">
        <v>4478</v>
      </c>
      <c r="L1002" s="111" t="s">
        <v>242</v>
      </c>
      <c r="M1002" s="21" t="s">
        <v>243</v>
      </c>
      <c r="N1002" s="21" t="s">
        <v>639</v>
      </c>
      <c r="O1002" s="21" t="s">
        <v>902</v>
      </c>
      <c r="P1002" s="3" t="s">
        <v>48</v>
      </c>
      <c r="Q1002" s="3" t="s">
        <v>2957</v>
      </c>
      <c r="R1002" s="45" t="s">
        <v>2957</v>
      </c>
      <c r="S1002" s="3" t="s">
        <v>2957</v>
      </c>
      <c r="T1002" s="5">
        <v>44116</v>
      </c>
      <c r="U1002" s="5">
        <v>44116</v>
      </c>
      <c r="V1002" s="12"/>
      <c r="W1002" s="5"/>
      <c r="X1002" s="5"/>
      <c r="Y1002" s="5" t="s">
        <v>853</v>
      </c>
      <c r="Z1002" s="5"/>
      <c r="AA1002" s="35"/>
      <c r="AB1002" s="51" t="s">
        <v>4926</v>
      </c>
      <c r="AC1002" s="51" t="s">
        <v>4926</v>
      </c>
      <c r="AD1002" s="51" t="s">
        <v>4927</v>
      </c>
    </row>
    <row r="1003" spans="2:31" ht="15" customHeight="1" x14ac:dyDescent="0.3">
      <c r="B1003" s="127">
        <v>998</v>
      </c>
      <c r="C1003" s="19">
        <v>215</v>
      </c>
      <c r="D1003" s="69">
        <v>130408</v>
      </c>
      <c r="E1003" s="70" t="s">
        <v>903</v>
      </c>
      <c r="F1003" s="21" t="s">
        <v>188</v>
      </c>
      <c r="G1003" s="21" t="s">
        <v>31</v>
      </c>
      <c r="H1003" s="22" t="s">
        <v>74</v>
      </c>
      <c r="I1003" s="23" t="s">
        <v>893</v>
      </c>
      <c r="J1003" s="23" t="s">
        <v>707</v>
      </c>
      <c r="K1003" s="21" t="s">
        <v>4479</v>
      </c>
      <c r="L1003" s="24" t="s">
        <v>242</v>
      </c>
      <c r="M1003" s="21" t="s">
        <v>243</v>
      </c>
      <c r="N1003" s="21" t="s">
        <v>398</v>
      </c>
      <c r="O1003" s="21" t="s">
        <v>904</v>
      </c>
      <c r="P1003" s="3" t="s">
        <v>48</v>
      </c>
      <c r="Q1003" s="3" t="s">
        <v>2957</v>
      </c>
      <c r="R1003" s="45" t="s">
        <v>2957</v>
      </c>
      <c r="S1003" s="3" t="s">
        <v>2957</v>
      </c>
      <c r="T1003" s="5">
        <v>44126</v>
      </c>
      <c r="U1003" s="5">
        <v>45040</v>
      </c>
      <c r="V1003" s="12" t="s">
        <v>4480</v>
      </c>
      <c r="W1003" s="5"/>
      <c r="X1003" s="5"/>
      <c r="Y1003" s="5" t="s">
        <v>853</v>
      </c>
      <c r="Z1003" s="5"/>
      <c r="AA1003" s="35"/>
      <c r="AB1003" s="51" t="s">
        <v>4926</v>
      </c>
      <c r="AC1003" s="51" t="s">
        <v>4926</v>
      </c>
      <c r="AD1003" s="51" t="s">
        <v>4927</v>
      </c>
    </row>
    <row r="1004" spans="2:31" ht="15" customHeight="1" x14ac:dyDescent="0.3">
      <c r="B1004" s="127">
        <v>999</v>
      </c>
      <c r="C1004" s="19">
        <v>216</v>
      </c>
      <c r="D1004" s="69">
        <v>130409</v>
      </c>
      <c r="E1004" s="70" t="s">
        <v>905</v>
      </c>
      <c r="F1004" s="21" t="s">
        <v>906</v>
      </c>
      <c r="G1004" s="21" t="s">
        <v>31</v>
      </c>
      <c r="H1004" s="22" t="s">
        <v>74</v>
      </c>
      <c r="I1004" s="23" t="s">
        <v>893</v>
      </c>
      <c r="J1004" s="23" t="s">
        <v>707</v>
      </c>
      <c r="K1004" s="21" t="s">
        <v>4481</v>
      </c>
      <c r="L1004" s="24" t="s">
        <v>242</v>
      </c>
      <c r="M1004" s="21" t="s">
        <v>266</v>
      </c>
      <c r="N1004" s="21" t="s">
        <v>300</v>
      </c>
      <c r="O1004" s="21" t="s">
        <v>439</v>
      </c>
      <c r="P1004" s="3" t="s">
        <v>50</v>
      </c>
      <c r="Q1004" s="3" t="s">
        <v>43</v>
      </c>
      <c r="R1004" s="45">
        <v>44537</v>
      </c>
      <c r="S1004" s="3" t="s">
        <v>907</v>
      </c>
      <c r="T1004" s="5">
        <v>44123</v>
      </c>
      <c r="U1004" s="5">
        <v>45098</v>
      </c>
      <c r="V1004" s="12"/>
      <c r="W1004" s="5"/>
      <c r="X1004" s="5"/>
      <c r="Y1004" s="5" t="s">
        <v>853</v>
      </c>
      <c r="Z1004" s="5"/>
      <c r="AA1004" s="35"/>
      <c r="AB1004" s="51" t="s">
        <v>4926</v>
      </c>
      <c r="AC1004" s="51" t="s">
        <v>4926</v>
      </c>
      <c r="AD1004" s="51" t="s">
        <v>4927</v>
      </c>
    </row>
    <row r="1005" spans="2:31" ht="15" customHeight="1" x14ac:dyDescent="0.3">
      <c r="B1005" s="127">
        <v>1000</v>
      </c>
      <c r="C1005" s="19">
        <v>217</v>
      </c>
      <c r="D1005" s="69">
        <v>130410</v>
      </c>
      <c r="E1005" s="70" t="s">
        <v>908</v>
      </c>
      <c r="F1005" s="21" t="s">
        <v>189</v>
      </c>
      <c r="G1005" s="21" t="s">
        <v>31</v>
      </c>
      <c r="H1005" s="22" t="s">
        <v>74</v>
      </c>
      <c r="I1005" s="23" t="s">
        <v>909</v>
      </c>
      <c r="J1005" s="23" t="s">
        <v>707</v>
      </c>
      <c r="K1005" s="21" t="s">
        <v>4482</v>
      </c>
      <c r="L1005" s="24" t="s">
        <v>242</v>
      </c>
      <c r="M1005" s="21" t="s">
        <v>266</v>
      </c>
      <c r="N1005" s="21" t="s">
        <v>602</v>
      </c>
      <c r="O1005" s="21" t="s">
        <v>910</v>
      </c>
      <c r="P1005" s="3" t="s">
        <v>48</v>
      </c>
      <c r="Q1005" s="3" t="s">
        <v>43</v>
      </c>
      <c r="R1005" s="45">
        <v>45287</v>
      </c>
      <c r="S1005" s="3" t="s">
        <v>2957</v>
      </c>
      <c r="T1005" s="5">
        <v>44118</v>
      </c>
      <c r="U1005" s="5">
        <v>44866</v>
      </c>
      <c r="V1005" s="12"/>
      <c r="W1005" s="5"/>
      <c r="X1005" s="5"/>
      <c r="Y1005" s="5" t="s">
        <v>853</v>
      </c>
      <c r="Z1005" s="5"/>
      <c r="AA1005" s="35"/>
      <c r="AB1005" s="51" t="s">
        <v>4926</v>
      </c>
      <c r="AC1005" s="51" t="s">
        <v>4926</v>
      </c>
      <c r="AD1005" s="51" t="s">
        <v>4926</v>
      </c>
    </row>
    <row r="1006" spans="2:31" ht="15" customHeight="1" x14ac:dyDescent="0.3">
      <c r="B1006" s="127">
        <v>1001</v>
      </c>
      <c r="C1006" s="19">
        <v>218</v>
      </c>
      <c r="D1006" s="69">
        <v>130412</v>
      </c>
      <c r="E1006" s="70" t="s">
        <v>911</v>
      </c>
      <c r="F1006" s="21" t="s">
        <v>912</v>
      </c>
      <c r="G1006" s="21" t="s">
        <v>31</v>
      </c>
      <c r="H1006" s="22" t="s">
        <v>74</v>
      </c>
      <c r="I1006" s="23" t="s">
        <v>893</v>
      </c>
      <c r="J1006" s="23" t="s">
        <v>707</v>
      </c>
      <c r="K1006" s="21" t="s">
        <v>4483</v>
      </c>
      <c r="L1006" s="24" t="s">
        <v>242</v>
      </c>
      <c r="M1006" s="21" t="s">
        <v>312</v>
      </c>
      <c r="N1006" s="21" t="s">
        <v>313</v>
      </c>
      <c r="O1006" s="21" t="s">
        <v>347</v>
      </c>
      <c r="P1006" s="3" t="s">
        <v>50</v>
      </c>
      <c r="Q1006" s="3" t="s">
        <v>43</v>
      </c>
      <c r="R1006" s="45">
        <v>43746</v>
      </c>
      <c r="S1006" s="3" t="s">
        <v>913</v>
      </c>
      <c r="T1006" s="5">
        <v>44013</v>
      </c>
      <c r="U1006" s="5">
        <v>44466</v>
      </c>
      <c r="V1006" s="12"/>
      <c r="W1006" s="5"/>
      <c r="X1006" s="5"/>
      <c r="Y1006" s="5" t="s">
        <v>853</v>
      </c>
      <c r="Z1006" s="5"/>
      <c r="AA1006" s="35"/>
      <c r="AB1006" s="51" t="s">
        <v>4926</v>
      </c>
      <c r="AC1006" s="51" t="s">
        <v>4926</v>
      </c>
      <c r="AD1006" s="51" t="s">
        <v>4926</v>
      </c>
    </row>
    <row r="1007" spans="2:31" ht="15" customHeight="1" x14ac:dyDescent="0.3">
      <c r="B1007" s="127">
        <v>1002</v>
      </c>
      <c r="C1007" s="19">
        <v>219</v>
      </c>
      <c r="D1007" s="69">
        <v>130413</v>
      </c>
      <c r="E1007" s="70" t="s">
        <v>914</v>
      </c>
      <c r="F1007" s="21" t="s">
        <v>12</v>
      </c>
      <c r="G1007" s="21" t="s">
        <v>31</v>
      </c>
      <c r="H1007" s="22" t="s">
        <v>74</v>
      </c>
      <c r="I1007" s="23" t="s">
        <v>893</v>
      </c>
      <c r="J1007" s="23" t="s">
        <v>707</v>
      </c>
      <c r="K1007" s="21" t="s">
        <v>4484</v>
      </c>
      <c r="L1007" s="24" t="s">
        <v>242</v>
      </c>
      <c r="M1007" s="21" t="s">
        <v>266</v>
      </c>
      <c r="N1007" s="21" t="s">
        <v>313</v>
      </c>
      <c r="O1007" s="21" t="s">
        <v>314</v>
      </c>
      <c r="P1007" s="3" t="s">
        <v>50</v>
      </c>
      <c r="Q1007" s="3" t="s">
        <v>43</v>
      </c>
      <c r="R1007" s="45">
        <v>44174</v>
      </c>
      <c r="S1007" s="3" t="s">
        <v>2983</v>
      </c>
      <c r="T1007" s="5">
        <v>44123</v>
      </c>
      <c r="U1007" s="5">
        <v>44825</v>
      </c>
      <c r="V1007" s="12"/>
      <c r="W1007" s="5"/>
      <c r="X1007" s="5"/>
      <c r="Y1007" s="5" t="s">
        <v>853</v>
      </c>
      <c r="Z1007" s="5"/>
      <c r="AA1007" s="35"/>
      <c r="AB1007" s="51" t="s">
        <v>4926</v>
      </c>
      <c r="AC1007" s="51" t="s">
        <v>4926</v>
      </c>
      <c r="AD1007" s="51" t="s">
        <v>4926</v>
      </c>
    </row>
    <row r="1008" spans="2:31" ht="15" customHeight="1" x14ac:dyDescent="0.3">
      <c r="B1008" s="127">
        <v>1003</v>
      </c>
      <c r="C1008" s="19">
        <v>220</v>
      </c>
      <c r="D1008" s="69">
        <v>130418</v>
      </c>
      <c r="E1008" s="70" t="s">
        <v>915</v>
      </c>
      <c r="F1008" s="21" t="s">
        <v>916</v>
      </c>
      <c r="G1008" s="21" t="s">
        <v>31</v>
      </c>
      <c r="H1008" s="22" t="s">
        <v>74</v>
      </c>
      <c r="I1008" s="23" t="s">
        <v>909</v>
      </c>
      <c r="J1008" s="23" t="s">
        <v>707</v>
      </c>
      <c r="K1008" s="21" t="s">
        <v>4485</v>
      </c>
      <c r="L1008" s="24" t="s">
        <v>242</v>
      </c>
      <c r="M1008" s="21" t="s">
        <v>312</v>
      </c>
      <c r="N1008" s="21" t="s">
        <v>313</v>
      </c>
      <c r="O1008" s="21" t="s">
        <v>314</v>
      </c>
      <c r="P1008" s="3" t="s">
        <v>50</v>
      </c>
      <c r="Q1008" s="3" t="s">
        <v>43</v>
      </c>
      <c r="R1008" s="45">
        <v>44083</v>
      </c>
      <c r="S1008" s="3"/>
      <c r="T1008" s="5">
        <v>44116</v>
      </c>
      <c r="U1008" s="5">
        <v>44116</v>
      </c>
      <c r="V1008" s="12"/>
      <c r="W1008" s="5"/>
      <c r="X1008" s="5"/>
      <c r="Y1008" s="5" t="s">
        <v>853</v>
      </c>
      <c r="Z1008" s="5"/>
      <c r="AA1008" s="35"/>
      <c r="AB1008" s="51" t="s">
        <v>4926</v>
      </c>
      <c r="AC1008" s="51" t="s">
        <v>4927</v>
      </c>
      <c r="AD1008" s="51" t="s">
        <v>4926</v>
      </c>
    </row>
    <row r="1009" spans="2:30" ht="15" customHeight="1" x14ac:dyDescent="0.3">
      <c r="B1009" s="127">
        <v>1004</v>
      </c>
      <c r="C1009" s="19">
        <v>221</v>
      </c>
      <c r="D1009" s="69">
        <v>130419</v>
      </c>
      <c r="E1009" s="70" t="s">
        <v>891</v>
      </c>
      <c r="F1009" s="21" t="s">
        <v>917</v>
      </c>
      <c r="G1009" s="21" t="s">
        <v>31</v>
      </c>
      <c r="H1009" s="22" t="s">
        <v>74</v>
      </c>
      <c r="I1009" s="23" t="s">
        <v>893</v>
      </c>
      <c r="J1009" s="23" t="s">
        <v>707</v>
      </c>
      <c r="K1009" s="21" t="s">
        <v>4486</v>
      </c>
      <c r="L1009" s="24" t="s">
        <v>242</v>
      </c>
      <c r="M1009" s="21" t="s">
        <v>256</v>
      </c>
      <c r="N1009" s="21" t="s">
        <v>313</v>
      </c>
      <c r="O1009" s="21" t="s">
        <v>314</v>
      </c>
      <c r="P1009" s="3" t="s">
        <v>48</v>
      </c>
      <c r="Q1009" s="3" t="s">
        <v>2957</v>
      </c>
      <c r="R1009" s="45" t="s">
        <v>2957</v>
      </c>
      <c r="S1009" s="3" t="s">
        <v>2957</v>
      </c>
      <c r="T1009" s="5">
        <v>44116</v>
      </c>
      <c r="U1009" s="5">
        <v>44116</v>
      </c>
      <c r="V1009" s="12"/>
      <c r="W1009" s="5"/>
      <c r="X1009" s="5"/>
      <c r="Y1009" s="5" t="s">
        <v>853</v>
      </c>
      <c r="Z1009" s="5"/>
      <c r="AA1009" s="35"/>
      <c r="AB1009" s="51" t="s">
        <v>4926</v>
      </c>
      <c r="AC1009" s="51" t="s">
        <v>4927</v>
      </c>
      <c r="AD1009" s="51" t="s">
        <v>4926</v>
      </c>
    </row>
    <row r="1010" spans="2:30" ht="15" customHeight="1" x14ac:dyDescent="0.3">
      <c r="B1010" s="127">
        <v>1005</v>
      </c>
      <c r="C1010" s="19">
        <v>222</v>
      </c>
      <c r="D1010" s="69">
        <v>130420</v>
      </c>
      <c r="E1010" s="70" t="s">
        <v>918</v>
      </c>
      <c r="F1010" s="21" t="s">
        <v>919</v>
      </c>
      <c r="G1010" s="21" t="s">
        <v>31</v>
      </c>
      <c r="H1010" s="22" t="s">
        <v>74</v>
      </c>
      <c r="I1010" s="23" t="s">
        <v>893</v>
      </c>
      <c r="J1010" s="23" t="s">
        <v>707</v>
      </c>
      <c r="K1010" s="21" t="s">
        <v>4487</v>
      </c>
      <c r="L1010" s="24" t="s">
        <v>242</v>
      </c>
      <c r="M1010" s="21" t="s">
        <v>243</v>
      </c>
      <c r="N1010" s="21" t="s">
        <v>398</v>
      </c>
      <c r="O1010" s="21" t="s">
        <v>920</v>
      </c>
      <c r="P1010" s="3" t="s">
        <v>48</v>
      </c>
      <c r="Q1010" s="3" t="s">
        <v>2957</v>
      </c>
      <c r="R1010" s="45" t="s">
        <v>2957</v>
      </c>
      <c r="S1010" s="3" t="s">
        <v>2957</v>
      </c>
      <c r="T1010" s="5">
        <v>44074</v>
      </c>
      <c r="U1010" s="5">
        <v>44578</v>
      </c>
      <c r="V1010" s="12"/>
      <c r="W1010" s="5"/>
      <c r="X1010" s="5"/>
      <c r="Y1010" s="5" t="s">
        <v>853</v>
      </c>
      <c r="Z1010" s="5"/>
      <c r="AA1010" s="35"/>
      <c r="AB1010" s="51" t="s">
        <v>4926</v>
      </c>
      <c r="AC1010" s="51" t="s">
        <v>4927</v>
      </c>
      <c r="AD1010" s="51" t="s">
        <v>4926</v>
      </c>
    </row>
    <row r="1011" spans="2:30" ht="15" customHeight="1" x14ac:dyDescent="0.3">
      <c r="B1011" s="127">
        <v>1006</v>
      </c>
      <c r="C1011" s="19">
        <v>223</v>
      </c>
      <c r="D1011" s="69">
        <v>130428</v>
      </c>
      <c r="E1011" s="70" t="s">
        <v>921</v>
      </c>
      <c r="F1011" s="21" t="s">
        <v>3026</v>
      </c>
      <c r="G1011" s="21" t="s">
        <v>31</v>
      </c>
      <c r="H1011" s="22" t="s">
        <v>74</v>
      </c>
      <c r="I1011" s="23" t="s">
        <v>909</v>
      </c>
      <c r="J1011" s="23" t="s">
        <v>707</v>
      </c>
      <c r="K1011" s="21" t="s">
        <v>4488</v>
      </c>
      <c r="L1011" s="24" t="s">
        <v>242</v>
      </c>
      <c r="M1011" s="21" t="s">
        <v>312</v>
      </c>
      <c r="N1011" s="21" t="s">
        <v>313</v>
      </c>
      <c r="O1011" s="21" t="s">
        <v>347</v>
      </c>
      <c r="P1011" s="3" t="s">
        <v>50</v>
      </c>
      <c r="Q1011" s="3" t="s">
        <v>43</v>
      </c>
      <c r="R1011" s="45">
        <v>44189</v>
      </c>
      <c r="S1011" s="3"/>
      <c r="T1011" s="5">
        <v>44095</v>
      </c>
      <c r="U1011" s="5">
        <v>44095</v>
      </c>
      <c r="V1011" s="12"/>
      <c r="W1011" s="5"/>
      <c r="X1011" s="5"/>
      <c r="Y1011" s="5" t="s">
        <v>853</v>
      </c>
      <c r="Z1011" s="5"/>
      <c r="AA1011" s="35"/>
      <c r="AB1011" s="51" t="s">
        <v>4926</v>
      </c>
      <c r="AC1011" s="51" t="s">
        <v>4927</v>
      </c>
      <c r="AD1011" s="51" t="s">
        <v>4926</v>
      </c>
    </row>
    <row r="1012" spans="2:30" ht="15" customHeight="1" x14ac:dyDescent="0.3">
      <c r="B1012" s="127">
        <v>1007</v>
      </c>
      <c r="C1012" s="73">
        <v>224</v>
      </c>
      <c r="D1012" s="118">
        <v>130430</v>
      </c>
      <c r="E1012" s="83" t="s">
        <v>922</v>
      </c>
      <c r="F1012" s="76" t="s">
        <v>923</v>
      </c>
      <c r="G1012" s="76" t="s">
        <v>31</v>
      </c>
      <c r="H1012" s="119" t="s">
        <v>74</v>
      </c>
      <c r="I1012" s="76" t="s">
        <v>909</v>
      </c>
      <c r="J1012" s="76" t="s">
        <v>707</v>
      </c>
      <c r="K1012" s="76" t="s">
        <v>4488</v>
      </c>
      <c r="L1012" s="79" t="s">
        <v>242</v>
      </c>
      <c r="M1012" s="76" t="s">
        <v>256</v>
      </c>
      <c r="N1012" s="76" t="s">
        <v>313</v>
      </c>
      <c r="O1012" s="76" t="s">
        <v>347</v>
      </c>
      <c r="P1012" s="79" t="s">
        <v>48</v>
      </c>
      <c r="Q1012" s="80" t="s">
        <v>2957</v>
      </c>
      <c r="R1012" s="81" t="s">
        <v>2957</v>
      </c>
      <c r="S1012" s="80" t="s">
        <v>2957</v>
      </c>
      <c r="T1012" s="82">
        <v>44347</v>
      </c>
      <c r="U1012" s="82">
        <v>44347</v>
      </c>
      <c r="V1012" s="83" t="s">
        <v>3262</v>
      </c>
      <c r="W1012" s="82" t="s">
        <v>853</v>
      </c>
      <c r="X1012" s="82" t="s">
        <v>853</v>
      </c>
      <c r="Y1012" s="82" t="s">
        <v>853</v>
      </c>
      <c r="Z1012" s="82"/>
      <c r="AA1012" s="84" t="s">
        <v>4489</v>
      </c>
      <c r="AB1012" s="92" t="s">
        <v>4927</v>
      </c>
      <c r="AC1012" s="92" t="s">
        <v>4927</v>
      </c>
      <c r="AD1012" s="92" t="s">
        <v>4927</v>
      </c>
    </row>
    <row r="1013" spans="2:30" ht="15" customHeight="1" x14ac:dyDescent="0.3">
      <c r="B1013" s="127">
        <v>1008</v>
      </c>
      <c r="C1013" s="19">
        <v>225</v>
      </c>
      <c r="D1013" s="69">
        <v>130431</v>
      </c>
      <c r="E1013" s="70" t="s">
        <v>924</v>
      </c>
      <c r="F1013" s="21" t="s">
        <v>925</v>
      </c>
      <c r="G1013" s="21" t="s">
        <v>31</v>
      </c>
      <c r="H1013" s="22" t="s">
        <v>74</v>
      </c>
      <c r="I1013" s="23" t="s">
        <v>899</v>
      </c>
      <c r="J1013" s="23" t="s">
        <v>707</v>
      </c>
      <c r="K1013" s="21" t="s">
        <v>4490</v>
      </c>
      <c r="L1013" s="24" t="s">
        <v>242</v>
      </c>
      <c r="M1013" s="21" t="s">
        <v>312</v>
      </c>
      <c r="N1013" s="21" t="s">
        <v>602</v>
      </c>
      <c r="O1013" s="21" t="s">
        <v>603</v>
      </c>
      <c r="P1013" s="3" t="s">
        <v>48</v>
      </c>
      <c r="Q1013" s="3" t="s">
        <v>43</v>
      </c>
      <c r="R1013" s="45">
        <v>45274</v>
      </c>
      <c r="S1013" s="3" t="s">
        <v>2957</v>
      </c>
      <c r="T1013" s="5">
        <v>44095</v>
      </c>
      <c r="U1013" s="5">
        <v>44095</v>
      </c>
      <c r="V1013" s="12"/>
      <c r="W1013" s="5"/>
      <c r="X1013" s="5"/>
      <c r="Y1013" s="5" t="s">
        <v>853</v>
      </c>
      <c r="Z1013" s="5"/>
      <c r="AA1013" s="35"/>
      <c r="AB1013" s="51" t="s">
        <v>4926</v>
      </c>
      <c r="AC1013" s="51" t="s">
        <v>4927</v>
      </c>
      <c r="AD1013" s="51" t="s">
        <v>4927</v>
      </c>
    </row>
    <row r="1014" spans="2:30" ht="15" customHeight="1" x14ac:dyDescent="0.3">
      <c r="B1014" s="127">
        <v>1009</v>
      </c>
      <c r="C1014" s="19">
        <v>226</v>
      </c>
      <c r="D1014" s="69">
        <v>130432</v>
      </c>
      <c r="E1014" s="70" t="s">
        <v>926</v>
      </c>
      <c r="F1014" s="21" t="s">
        <v>927</v>
      </c>
      <c r="G1014" s="21" t="s">
        <v>31</v>
      </c>
      <c r="H1014" s="22" t="s">
        <v>74</v>
      </c>
      <c r="I1014" s="23" t="s">
        <v>899</v>
      </c>
      <c r="J1014" s="23" t="s">
        <v>707</v>
      </c>
      <c r="K1014" s="21" t="s">
        <v>4491</v>
      </c>
      <c r="L1014" s="24" t="s">
        <v>242</v>
      </c>
      <c r="M1014" s="21" t="s">
        <v>312</v>
      </c>
      <c r="N1014" s="21" t="s">
        <v>602</v>
      </c>
      <c r="O1014" s="21" t="s">
        <v>872</v>
      </c>
      <c r="P1014" s="3" t="s">
        <v>48</v>
      </c>
      <c r="Q1014" s="3" t="s">
        <v>43</v>
      </c>
      <c r="R1014" s="45">
        <v>45275</v>
      </c>
      <c r="S1014" s="3" t="s">
        <v>2957</v>
      </c>
      <c r="T1014" s="5">
        <v>44116</v>
      </c>
      <c r="U1014" s="5">
        <v>44116</v>
      </c>
      <c r="V1014" s="12"/>
      <c r="W1014" s="5"/>
      <c r="X1014" s="5"/>
      <c r="Y1014" s="5" t="s">
        <v>853</v>
      </c>
      <c r="Z1014" s="5"/>
      <c r="AA1014" s="35"/>
      <c r="AB1014" s="51" t="s">
        <v>4926</v>
      </c>
      <c r="AC1014" s="51" t="s">
        <v>4926</v>
      </c>
      <c r="AD1014" s="51" t="s">
        <v>4926</v>
      </c>
    </row>
    <row r="1015" spans="2:30" ht="15" customHeight="1" x14ac:dyDescent="0.3">
      <c r="B1015" s="127">
        <v>1010</v>
      </c>
      <c r="C1015" s="19">
        <v>227</v>
      </c>
      <c r="D1015" s="69">
        <v>130438</v>
      </c>
      <c r="E1015" s="129" t="s">
        <v>5088</v>
      </c>
      <c r="F1015" s="21" t="s">
        <v>3027</v>
      </c>
      <c r="G1015" s="21" t="s">
        <v>31</v>
      </c>
      <c r="H1015" s="22" t="s">
        <v>74</v>
      </c>
      <c r="I1015" s="23" t="s">
        <v>909</v>
      </c>
      <c r="J1015" s="23" t="s">
        <v>707</v>
      </c>
      <c r="K1015" s="21" t="s">
        <v>4492</v>
      </c>
      <c r="L1015" s="24" t="s">
        <v>280</v>
      </c>
      <c r="M1015" s="21" t="s">
        <v>266</v>
      </c>
      <c r="N1015" s="21" t="s">
        <v>300</v>
      </c>
      <c r="O1015" s="21" t="s">
        <v>435</v>
      </c>
      <c r="P1015" s="3" t="s">
        <v>50</v>
      </c>
      <c r="Q1015" s="3" t="s">
        <v>43</v>
      </c>
      <c r="R1015" s="45">
        <v>44487</v>
      </c>
      <c r="S1015" s="3" t="s">
        <v>4493</v>
      </c>
      <c r="T1015" s="5">
        <v>44095</v>
      </c>
      <c r="U1015" s="5">
        <v>45154</v>
      </c>
      <c r="V1015" s="135" t="s">
        <v>5089</v>
      </c>
      <c r="W1015" s="5"/>
      <c r="X1015" s="5"/>
      <c r="Y1015" s="5" t="s">
        <v>853</v>
      </c>
      <c r="Z1015" s="5"/>
      <c r="AA1015" s="35"/>
      <c r="AB1015" s="51" t="s">
        <v>4926</v>
      </c>
      <c r="AC1015" s="51" t="s">
        <v>4927</v>
      </c>
      <c r="AD1015" s="51" t="s">
        <v>4927</v>
      </c>
    </row>
    <row r="1016" spans="2:30" ht="15" customHeight="1" x14ac:dyDescent="0.3">
      <c r="B1016" s="127">
        <v>1011</v>
      </c>
      <c r="C1016" s="19">
        <v>228</v>
      </c>
      <c r="D1016" s="69">
        <v>130439</v>
      </c>
      <c r="E1016" s="70" t="s">
        <v>928</v>
      </c>
      <c r="F1016" s="21" t="s">
        <v>929</v>
      </c>
      <c r="G1016" s="21" t="s">
        <v>31</v>
      </c>
      <c r="H1016" s="22" t="s">
        <v>74</v>
      </c>
      <c r="I1016" s="23" t="s">
        <v>909</v>
      </c>
      <c r="J1016" s="23" t="s">
        <v>707</v>
      </c>
      <c r="K1016" s="21" t="s">
        <v>4494</v>
      </c>
      <c r="L1016" s="24" t="s">
        <v>280</v>
      </c>
      <c r="M1016" s="21" t="s">
        <v>243</v>
      </c>
      <c r="N1016" s="21" t="s">
        <v>300</v>
      </c>
      <c r="O1016" s="21" t="s">
        <v>466</v>
      </c>
      <c r="P1016" s="3" t="s">
        <v>50</v>
      </c>
      <c r="Q1016" s="3" t="s">
        <v>43</v>
      </c>
      <c r="R1016" s="45">
        <v>44509</v>
      </c>
      <c r="S1016" s="3" t="s">
        <v>4495</v>
      </c>
      <c r="T1016" s="5">
        <v>44116</v>
      </c>
      <c r="U1016" s="5">
        <v>44789</v>
      </c>
      <c r="V1016" s="12"/>
      <c r="W1016" s="5"/>
      <c r="X1016" s="5"/>
      <c r="Y1016" s="5" t="s">
        <v>853</v>
      </c>
      <c r="Z1016" s="5"/>
      <c r="AA1016" s="35"/>
      <c r="AB1016" s="51" t="s">
        <v>4926</v>
      </c>
      <c r="AC1016" s="51" t="s">
        <v>4927</v>
      </c>
      <c r="AD1016" s="51" t="s">
        <v>4927</v>
      </c>
    </row>
    <row r="1017" spans="2:30" ht="15" customHeight="1" x14ac:dyDescent="0.3">
      <c r="B1017" s="127">
        <v>1012</v>
      </c>
      <c r="C1017" s="19">
        <v>229</v>
      </c>
      <c r="D1017" s="69">
        <v>130446</v>
      </c>
      <c r="E1017" s="70" t="s">
        <v>930</v>
      </c>
      <c r="F1017" s="49" t="s">
        <v>3028</v>
      </c>
      <c r="G1017" s="21" t="s">
        <v>31</v>
      </c>
      <c r="H1017" s="22" t="s">
        <v>74</v>
      </c>
      <c r="I1017" s="23" t="s">
        <v>909</v>
      </c>
      <c r="J1017" s="23" t="s">
        <v>707</v>
      </c>
      <c r="K1017" s="21" t="s">
        <v>4496</v>
      </c>
      <c r="L1017" s="24" t="s">
        <v>242</v>
      </c>
      <c r="M1017" s="21" t="s">
        <v>256</v>
      </c>
      <c r="N1017" s="21" t="s">
        <v>313</v>
      </c>
      <c r="O1017" s="21" t="s">
        <v>347</v>
      </c>
      <c r="P1017" s="3" t="s">
        <v>50</v>
      </c>
      <c r="Q1017" s="3" t="s">
        <v>43</v>
      </c>
      <c r="R1017" s="45">
        <v>44139</v>
      </c>
      <c r="S1017" s="3"/>
      <c r="T1017" s="5">
        <v>44097</v>
      </c>
      <c r="U1017" s="5">
        <v>44097</v>
      </c>
      <c r="V1017" s="12"/>
      <c r="W1017" s="5"/>
      <c r="X1017" s="5"/>
      <c r="Y1017" s="5" t="s">
        <v>853</v>
      </c>
      <c r="Z1017" s="5"/>
      <c r="AA1017" s="35"/>
      <c r="AB1017" s="51" t="s">
        <v>4926</v>
      </c>
      <c r="AC1017" s="51" t="s">
        <v>4927</v>
      </c>
      <c r="AD1017" s="51" t="s">
        <v>4926</v>
      </c>
    </row>
    <row r="1018" spans="2:30" ht="15" customHeight="1" x14ac:dyDescent="0.3">
      <c r="B1018" s="127">
        <v>1013</v>
      </c>
      <c r="C1018" s="19">
        <v>230</v>
      </c>
      <c r="D1018" s="69">
        <v>130447</v>
      </c>
      <c r="E1018" s="70" t="s">
        <v>931</v>
      </c>
      <c r="F1018" s="21" t="s">
        <v>932</v>
      </c>
      <c r="G1018" s="21" t="s">
        <v>31</v>
      </c>
      <c r="H1018" s="22" t="s">
        <v>74</v>
      </c>
      <c r="I1018" s="23" t="s">
        <v>909</v>
      </c>
      <c r="J1018" s="23" t="s">
        <v>707</v>
      </c>
      <c r="K1018" s="21" t="s">
        <v>4497</v>
      </c>
      <c r="L1018" s="24" t="s">
        <v>280</v>
      </c>
      <c r="M1018" s="21" t="s">
        <v>243</v>
      </c>
      <c r="N1018" s="21" t="s">
        <v>300</v>
      </c>
      <c r="O1018" s="21" t="s">
        <v>466</v>
      </c>
      <c r="P1018" s="3" t="s">
        <v>50</v>
      </c>
      <c r="Q1018" s="3" t="s">
        <v>43</v>
      </c>
      <c r="R1018" s="45">
        <v>44253</v>
      </c>
      <c r="S1018" s="3" t="s">
        <v>4498</v>
      </c>
      <c r="T1018" s="5">
        <v>44116</v>
      </c>
      <c r="U1018" s="5">
        <v>44977</v>
      </c>
      <c r="V1018" s="12"/>
      <c r="W1018" s="5"/>
      <c r="X1018" s="5"/>
      <c r="Y1018" s="5" t="s">
        <v>853</v>
      </c>
      <c r="Z1018" s="5"/>
      <c r="AA1018" s="35"/>
      <c r="AB1018" s="51" t="s">
        <v>4926</v>
      </c>
      <c r="AC1018" s="51" t="s">
        <v>4927</v>
      </c>
      <c r="AD1018" s="51" t="s">
        <v>4927</v>
      </c>
    </row>
    <row r="1019" spans="2:30" ht="15" customHeight="1" x14ac:dyDescent="0.3">
      <c r="B1019" s="127">
        <v>1014</v>
      </c>
      <c r="C1019" s="19">
        <v>231</v>
      </c>
      <c r="D1019" s="69">
        <v>130452</v>
      </c>
      <c r="E1019" s="70" t="s">
        <v>884</v>
      </c>
      <c r="F1019" s="21" t="s">
        <v>933</v>
      </c>
      <c r="G1019" s="21" t="s">
        <v>31</v>
      </c>
      <c r="H1019" s="22" t="s">
        <v>74</v>
      </c>
      <c r="I1019" s="23" t="s">
        <v>886</v>
      </c>
      <c r="J1019" s="23" t="s">
        <v>707</v>
      </c>
      <c r="K1019" s="21" t="s">
        <v>4499</v>
      </c>
      <c r="L1019" s="24" t="s">
        <v>242</v>
      </c>
      <c r="M1019" s="21" t="s">
        <v>256</v>
      </c>
      <c r="N1019" s="21" t="s">
        <v>313</v>
      </c>
      <c r="O1019" s="21" t="s">
        <v>314</v>
      </c>
      <c r="P1019" s="3" t="s">
        <v>48</v>
      </c>
      <c r="Q1019" s="3" t="s">
        <v>2957</v>
      </c>
      <c r="R1019" s="45" t="s">
        <v>2957</v>
      </c>
      <c r="S1019" s="3" t="s">
        <v>2957</v>
      </c>
      <c r="T1019" s="5">
        <v>44055</v>
      </c>
      <c r="U1019" s="5">
        <v>44055</v>
      </c>
      <c r="V1019" s="12"/>
      <c r="W1019" s="5"/>
      <c r="X1019" s="5"/>
      <c r="Y1019" s="5" t="s">
        <v>853</v>
      </c>
      <c r="Z1019" s="5"/>
      <c r="AA1019" s="35"/>
      <c r="AB1019" s="51" t="s">
        <v>4927</v>
      </c>
      <c r="AC1019" s="51" t="s">
        <v>4927</v>
      </c>
      <c r="AD1019" s="51" t="s">
        <v>4926</v>
      </c>
    </row>
    <row r="1020" spans="2:30" ht="15" customHeight="1" x14ac:dyDescent="0.3">
      <c r="B1020" s="127">
        <v>1015</v>
      </c>
      <c r="C1020" s="19">
        <v>232</v>
      </c>
      <c r="D1020" s="69">
        <v>130453</v>
      </c>
      <c r="E1020" s="70" t="s">
        <v>934</v>
      </c>
      <c r="F1020" s="21" t="s">
        <v>935</v>
      </c>
      <c r="G1020" s="21" t="s">
        <v>31</v>
      </c>
      <c r="H1020" s="22" t="s">
        <v>74</v>
      </c>
      <c r="I1020" s="23" t="s">
        <v>893</v>
      </c>
      <c r="J1020" s="23" t="s">
        <v>707</v>
      </c>
      <c r="K1020" s="21" t="s">
        <v>4500</v>
      </c>
      <c r="L1020" s="24" t="s">
        <v>242</v>
      </c>
      <c r="M1020" s="21" t="s">
        <v>256</v>
      </c>
      <c r="N1020" s="21" t="s">
        <v>313</v>
      </c>
      <c r="O1020" s="21" t="s">
        <v>314</v>
      </c>
      <c r="P1020" s="3" t="s">
        <v>48</v>
      </c>
      <c r="Q1020" s="3" t="s">
        <v>2957</v>
      </c>
      <c r="R1020" s="45" t="s">
        <v>2957</v>
      </c>
      <c r="S1020" s="3" t="s">
        <v>2957</v>
      </c>
      <c r="T1020" s="5">
        <v>44074</v>
      </c>
      <c r="U1020" s="5">
        <v>44074</v>
      </c>
      <c r="V1020" s="12"/>
      <c r="W1020" s="5"/>
      <c r="X1020" s="5"/>
      <c r="Y1020" s="5" t="s">
        <v>853</v>
      </c>
      <c r="Z1020" s="5"/>
      <c r="AA1020" s="35"/>
      <c r="AB1020" s="51" t="s">
        <v>4926</v>
      </c>
      <c r="AC1020" s="51" t="s">
        <v>4927</v>
      </c>
      <c r="AD1020" s="51" t="s">
        <v>4926</v>
      </c>
    </row>
    <row r="1021" spans="2:30" ht="15" customHeight="1" x14ac:dyDescent="0.3">
      <c r="B1021" s="127">
        <v>1016</v>
      </c>
      <c r="C1021" s="19">
        <v>233</v>
      </c>
      <c r="D1021" s="69">
        <v>130455</v>
      </c>
      <c r="E1021" s="70" t="s">
        <v>891</v>
      </c>
      <c r="F1021" s="21" t="s">
        <v>936</v>
      </c>
      <c r="G1021" s="21" t="s">
        <v>31</v>
      </c>
      <c r="H1021" s="22" t="s">
        <v>74</v>
      </c>
      <c r="I1021" s="23" t="s">
        <v>893</v>
      </c>
      <c r="J1021" s="23" t="s">
        <v>707</v>
      </c>
      <c r="K1021" s="21" t="s">
        <v>4501</v>
      </c>
      <c r="L1021" s="24" t="s">
        <v>242</v>
      </c>
      <c r="M1021" s="21" t="s">
        <v>256</v>
      </c>
      <c r="N1021" s="21" t="s">
        <v>313</v>
      </c>
      <c r="O1021" s="21" t="s">
        <v>347</v>
      </c>
      <c r="P1021" s="3" t="s">
        <v>50</v>
      </c>
      <c r="Q1021" s="3" t="s">
        <v>43</v>
      </c>
      <c r="R1021" s="45">
        <v>43986</v>
      </c>
      <c r="S1021" s="3" t="s">
        <v>937</v>
      </c>
      <c r="T1021" s="5">
        <v>44015</v>
      </c>
      <c r="U1021" s="5">
        <v>44110</v>
      </c>
      <c r="V1021" s="12"/>
      <c r="W1021" s="5"/>
      <c r="X1021" s="5"/>
      <c r="Y1021" s="5" t="s">
        <v>853</v>
      </c>
      <c r="Z1021" s="5"/>
      <c r="AA1021" s="35"/>
      <c r="AB1021" s="51" t="s">
        <v>4926</v>
      </c>
      <c r="AC1021" s="51" t="s">
        <v>4927</v>
      </c>
      <c r="AD1021" s="51" t="s">
        <v>4926</v>
      </c>
    </row>
    <row r="1022" spans="2:30" ht="15" customHeight="1" x14ac:dyDescent="0.3">
      <c r="B1022" s="127">
        <v>1017</v>
      </c>
      <c r="C1022" s="19">
        <v>234</v>
      </c>
      <c r="D1022" s="69">
        <v>130462</v>
      </c>
      <c r="E1022" s="70" t="s">
        <v>938</v>
      </c>
      <c r="F1022" s="21" t="s">
        <v>939</v>
      </c>
      <c r="G1022" s="21" t="s">
        <v>31</v>
      </c>
      <c r="H1022" s="22" t="s">
        <v>74</v>
      </c>
      <c r="I1022" s="23" t="s">
        <v>909</v>
      </c>
      <c r="J1022" s="23" t="s">
        <v>707</v>
      </c>
      <c r="K1022" s="21" t="s">
        <v>4502</v>
      </c>
      <c r="L1022" s="24" t="s">
        <v>242</v>
      </c>
      <c r="M1022" s="21" t="s">
        <v>312</v>
      </c>
      <c r="N1022" s="21" t="s">
        <v>308</v>
      </c>
      <c r="O1022" s="21" t="s">
        <v>450</v>
      </c>
      <c r="P1022" s="3" t="s">
        <v>50</v>
      </c>
      <c r="Q1022" s="3" t="s">
        <v>43</v>
      </c>
      <c r="R1022" s="45">
        <v>44134</v>
      </c>
      <c r="S1022" s="3" t="s">
        <v>5090</v>
      </c>
      <c r="T1022" s="5">
        <v>44112</v>
      </c>
      <c r="U1022" s="5">
        <v>45154</v>
      </c>
      <c r="V1022" s="12"/>
      <c r="W1022" s="5"/>
      <c r="X1022" s="5"/>
      <c r="Y1022" s="5" t="s">
        <v>853</v>
      </c>
      <c r="Z1022" s="5"/>
      <c r="AA1022" s="35"/>
      <c r="AB1022" s="51" t="s">
        <v>4926</v>
      </c>
      <c r="AC1022" s="51" t="s">
        <v>4926</v>
      </c>
      <c r="AD1022" s="51" t="s">
        <v>4926</v>
      </c>
    </row>
    <row r="1023" spans="2:30" ht="15" customHeight="1" x14ac:dyDescent="0.3">
      <c r="B1023" s="127">
        <v>1018</v>
      </c>
      <c r="C1023" s="19">
        <v>235</v>
      </c>
      <c r="D1023" s="69">
        <v>130464</v>
      </c>
      <c r="E1023" s="70" t="s">
        <v>940</v>
      </c>
      <c r="F1023" s="21" t="s">
        <v>75</v>
      </c>
      <c r="G1023" s="21" t="s">
        <v>31</v>
      </c>
      <c r="H1023" s="22" t="s">
        <v>74</v>
      </c>
      <c r="I1023" s="23" t="s">
        <v>889</v>
      </c>
      <c r="J1023" s="23" t="s">
        <v>707</v>
      </c>
      <c r="K1023" s="21" t="s">
        <v>4503</v>
      </c>
      <c r="L1023" s="24" t="s">
        <v>242</v>
      </c>
      <c r="M1023" s="21" t="s">
        <v>312</v>
      </c>
      <c r="N1023" s="21" t="s">
        <v>398</v>
      </c>
      <c r="O1023" s="21" t="s">
        <v>941</v>
      </c>
      <c r="P1023" s="3" t="s">
        <v>48</v>
      </c>
      <c r="Q1023" s="3" t="s">
        <v>2957</v>
      </c>
      <c r="R1023" s="45" t="s">
        <v>2957</v>
      </c>
      <c r="S1023" s="3" t="s">
        <v>2957</v>
      </c>
      <c r="T1023" s="5">
        <v>44109</v>
      </c>
      <c r="U1023" s="5">
        <v>45155</v>
      </c>
      <c r="V1023" s="12"/>
      <c r="W1023" s="5"/>
      <c r="X1023" s="5"/>
      <c r="Y1023" s="5" t="s">
        <v>853</v>
      </c>
      <c r="Z1023" s="5"/>
      <c r="AA1023" s="35"/>
      <c r="AB1023" s="51" t="s">
        <v>4926</v>
      </c>
      <c r="AC1023" s="51" t="s">
        <v>4927</v>
      </c>
      <c r="AD1023" s="51" t="s">
        <v>4927</v>
      </c>
    </row>
    <row r="1024" spans="2:30" ht="15" customHeight="1" x14ac:dyDescent="0.3">
      <c r="B1024" s="127">
        <v>1019</v>
      </c>
      <c r="C1024" s="19">
        <v>236</v>
      </c>
      <c r="D1024" s="69">
        <v>130465</v>
      </c>
      <c r="E1024" s="70" t="s">
        <v>942</v>
      </c>
      <c r="F1024" s="21" t="s">
        <v>13</v>
      </c>
      <c r="G1024" s="21" t="s">
        <v>31</v>
      </c>
      <c r="H1024" s="22" t="s">
        <v>74</v>
      </c>
      <c r="I1024" s="23" t="s">
        <v>889</v>
      </c>
      <c r="J1024" s="23" t="s">
        <v>707</v>
      </c>
      <c r="K1024" s="21" t="s">
        <v>4504</v>
      </c>
      <c r="L1024" s="24" t="s">
        <v>242</v>
      </c>
      <c r="M1024" s="21" t="s">
        <v>266</v>
      </c>
      <c r="N1024" s="21" t="s">
        <v>257</v>
      </c>
      <c r="O1024" s="21" t="s">
        <v>258</v>
      </c>
      <c r="P1024" s="3" t="s">
        <v>50</v>
      </c>
      <c r="Q1024" s="3" t="s">
        <v>43</v>
      </c>
      <c r="R1024" s="45">
        <v>43756</v>
      </c>
      <c r="S1024" s="3" t="s">
        <v>943</v>
      </c>
      <c r="T1024" s="5">
        <v>44102</v>
      </c>
      <c r="U1024" s="5">
        <v>44993</v>
      </c>
      <c r="V1024" s="12"/>
      <c r="W1024" s="5"/>
      <c r="X1024" s="5"/>
      <c r="Y1024" s="5" t="s">
        <v>853</v>
      </c>
      <c r="Z1024" s="5"/>
      <c r="AA1024" s="35"/>
      <c r="AB1024" s="51" t="s">
        <v>4926</v>
      </c>
      <c r="AC1024" s="51" t="s">
        <v>4926</v>
      </c>
      <c r="AD1024" s="51" t="s">
        <v>4926</v>
      </c>
    </row>
    <row r="1025" spans="2:30" ht="15" customHeight="1" x14ac:dyDescent="0.3">
      <c r="B1025" s="127">
        <v>1020</v>
      </c>
      <c r="C1025" s="19">
        <v>237</v>
      </c>
      <c r="D1025" s="69">
        <v>130466</v>
      </c>
      <c r="E1025" s="70" t="s">
        <v>944</v>
      </c>
      <c r="F1025" s="21" t="s">
        <v>945</v>
      </c>
      <c r="G1025" s="21" t="s">
        <v>31</v>
      </c>
      <c r="H1025" s="22" t="s">
        <v>74</v>
      </c>
      <c r="I1025" s="23" t="s">
        <v>893</v>
      </c>
      <c r="J1025" s="23" t="s">
        <v>707</v>
      </c>
      <c r="K1025" s="21" t="s">
        <v>4505</v>
      </c>
      <c r="L1025" s="24" t="s">
        <v>242</v>
      </c>
      <c r="M1025" s="21" t="s">
        <v>312</v>
      </c>
      <c r="N1025" s="21" t="s">
        <v>398</v>
      </c>
      <c r="O1025" s="21" t="s">
        <v>946</v>
      </c>
      <c r="P1025" s="3" t="s">
        <v>48</v>
      </c>
      <c r="Q1025" s="3" t="s">
        <v>2957</v>
      </c>
      <c r="R1025" s="45" t="s">
        <v>2957</v>
      </c>
      <c r="S1025" s="3" t="s">
        <v>2957</v>
      </c>
      <c r="T1025" s="5">
        <v>44099</v>
      </c>
      <c r="U1025" s="5">
        <v>44099</v>
      </c>
      <c r="V1025" s="12"/>
      <c r="W1025" s="5"/>
      <c r="X1025" s="5"/>
      <c r="Y1025" s="5" t="s">
        <v>853</v>
      </c>
      <c r="Z1025" s="5"/>
      <c r="AA1025" s="35"/>
      <c r="AB1025" s="51" t="s">
        <v>4927</v>
      </c>
      <c r="AC1025" s="51" t="s">
        <v>4926</v>
      </c>
      <c r="AD1025" s="51" t="s">
        <v>4927</v>
      </c>
    </row>
    <row r="1026" spans="2:30" ht="15" customHeight="1" x14ac:dyDescent="0.3">
      <c r="B1026" s="127">
        <v>1021</v>
      </c>
      <c r="C1026" s="19">
        <v>238</v>
      </c>
      <c r="D1026" s="69">
        <v>130501</v>
      </c>
      <c r="E1026" s="70" t="s">
        <v>947</v>
      </c>
      <c r="F1026" s="21" t="s">
        <v>948</v>
      </c>
      <c r="G1026" s="21" t="s">
        <v>31</v>
      </c>
      <c r="H1026" s="22" t="s">
        <v>76</v>
      </c>
      <c r="I1026" s="23" t="s">
        <v>949</v>
      </c>
      <c r="J1026" s="23" t="s">
        <v>860</v>
      </c>
      <c r="K1026" s="21" t="s">
        <v>4506</v>
      </c>
      <c r="L1026" s="24" t="s">
        <v>242</v>
      </c>
      <c r="M1026" s="21" t="s">
        <v>243</v>
      </c>
      <c r="N1026" s="21" t="s">
        <v>308</v>
      </c>
      <c r="O1026" s="21" t="s">
        <v>450</v>
      </c>
      <c r="P1026" s="3" t="s">
        <v>50</v>
      </c>
      <c r="Q1026" s="3" t="s">
        <v>43</v>
      </c>
      <c r="R1026" s="45">
        <v>44074</v>
      </c>
      <c r="S1026" s="3" t="s">
        <v>950</v>
      </c>
      <c r="T1026" s="5">
        <v>44103</v>
      </c>
      <c r="U1026" s="5">
        <v>44228</v>
      </c>
      <c r="V1026" s="12"/>
      <c r="W1026" s="5"/>
      <c r="X1026" s="5"/>
      <c r="Y1026" s="5" t="s">
        <v>853</v>
      </c>
      <c r="Z1026" s="5"/>
      <c r="AA1026" s="35"/>
      <c r="AB1026" s="51" t="s">
        <v>4926</v>
      </c>
      <c r="AC1026" s="51" t="s">
        <v>4926</v>
      </c>
      <c r="AD1026" s="51" t="s">
        <v>4926</v>
      </c>
    </row>
    <row r="1027" spans="2:30" ht="15" customHeight="1" x14ac:dyDescent="0.3">
      <c r="B1027" s="127">
        <v>1022</v>
      </c>
      <c r="C1027" s="19">
        <v>239</v>
      </c>
      <c r="D1027" s="69">
        <v>130502</v>
      </c>
      <c r="E1027" s="70" t="s">
        <v>297</v>
      </c>
      <c r="F1027" s="21" t="s">
        <v>190</v>
      </c>
      <c r="G1027" s="21" t="s">
        <v>31</v>
      </c>
      <c r="H1027" s="22" t="s">
        <v>76</v>
      </c>
      <c r="I1027" s="23" t="s">
        <v>951</v>
      </c>
      <c r="J1027" s="23" t="s">
        <v>860</v>
      </c>
      <c r="K1027" s="21" t="s">
        <v>4507</v>
      </c>
      <c r="L1027" s="24" t="s">
        <v>242</v>
      </c>
      <c r="M1027" s="21" t="s">
        <v>243</v>
      </c>
      <c r="N1027" s="21" t="s">
        <v>300</v>
      </c>
      <c r="O1027" s="21" t="s">
        <v>466</v>
      </c>
      <c r="P1027" s="3" t="s">
        <v>50</v>
      </c>
      <c r="Q1027" s="3" t="s">
        <v>43</v>
      </c>
      <c r="R1027" s="45">
        <v>44561</v>
      </c>
      <c r="S1027" s="3" t="s">
        <v>2984</v>
      </c>
      <c r="T1027" s="5">
        <v>44126</v>
      </c>
      <c r="U1027" s="5">
        <v>45215</v>
      </c>
      <c r="V1027" s="12"/>
      <c r="W1027" s="5"/>
      <c r="X1027" s="5"/>
      <c r="Y1027" s="5" t="s">
        <v>853</v>
      </c>
      <c r="Z1027" s="5"/>
      <c r="AA1027" s="35"/>
      <c r="AB1027" s="51" t="s">
        <v>4926</v>
      </c>
      <c r="AC1027" s="51" t="s">
        <v>4926</v>
      </c>
      <c r="AD1027" s="51" t="s">
        <v>4926</v>
      </c>
    </row>
    <row r="1028" spans="2:30" ht="15" customHeight="1" x14ac:dyDescent="0.3">
      <c r="B1028" s="127">
        <v>1023</v>
      </c>
      <c r="C1028" s="19">
        <v>240</v>
      </c>
      <c r="D1028" s="69">
        <v>130511</v>
      </c>
      <c r="E1028" s="70" t="s">
        <v>952</v>
      </c>
      <c r="F1028" s="21" t="s">
        <v>14</v>
      </c>
      <c r="G1028" s="21" t="s">
        <v>31</v>
      </c>
      <c r="H1028" s="22" t="s">
        <v>76</v>
      </c>
      <c r="I1028" s="23" t="s">
        <v>951</v>
      </c>
      <c r="J1028" s="23" t="s">
        <v>860</v>
      </c>
      <c r="K1028" s="21" t="s">
        <v>4508</v>
      </c>
      <c r="L1028" s="24" t="s">
        <v>242</v>
      </c>
      <c r="M1028" s="21" t="s">
        <v>243</v>
      </c>
      <c r="N1028" s="21" t="s">
        <v>300</v>
      </c>
      <c r="O1028" s="21" t="s">
        <v>439</v>
      </c>
      <c r="P1028" s="3" t="s">
        <v>50</v>
      </c>
      <c r="Q1028" s="3" t="s">
        <v>43</v>
      </c>
      <c r="R1028" s="45">
        <v>44204</v>
      </c>
      <c r="S1028" s="3" t="s">
        <v>953</v>
      </c>
      <c r="T1028" s="5">
        <v>44110</v>
      </c>
      <c r="U1028" s="5">
        <v>44999</v>
      </c>
      <c r="V1028" s="12"/>
      <c r="W1028" s="5"/>
      <c r="X1028" s="5"/>
      <c r="Y1028" s="5" t="s">
        <v>853</v>
      </c>
      <c r="Z1028" s="5"/>
      <c r="AA1028" s="35"/>
      <c r="AB1028" s="51" t="s">
        <v>4926</v>
      </c>
      <c r="AC1028" s="51" t="s">
        <v>4926</v>
      </c>
      <c r="AD1028" s="51" t="s">
        <v>4927</v>
      </c>
    </row>
    <row r="1029" spans="2:30" ht="15" customHeight="1" x14ac:dyDescent="0.3">
      <c r="B1029" s="127">
        <v>1024</v>
      </c>
      <c r="C1029" s="19">
        <v>241</v>
      </c>
      <c r="D1029" s="69">
        <v>130514</v>
      </c>
      <c r="E1029" s="70" t="s">
        <v>432</v>
      </c>
      <c r="F1029" s="21" t="s">
        <v>191</v>
      </c>
      <c r="G1029" s="21" t="s">
        <v>31</v>
      </c>
      <c r="H1029" s="22" t="s">
        <v>76</v>
      </c>
      <c r="I1029" s="23" t="s">
        <v>951</v>
      </c>
      <c r="J1029" s="23" t="s">
        <v>860</v>
      </c>
      <c r="K1029" s="21" t="s">
        <v>4509</v>
      </c>
      <c r="L1029" s="24" t="s">
        <v>242</v>
      </c>
      <c r="M1029" s="21" t="s">
        <v>243</v>
      </c>
      <c r="N1029" s="21" t="s">
        <v>300</v>
      </c>
      <c r="O1029" s="21" t="s">
        <v>466</v>
      </c>
      <c r="P1029" s="3" t="s">
        <v>50</v>
      </c>
      <c r="Q1029" s="3" t="s">
        <v>43</v>
      </c>
      <c r="R1029" s="45">
        <v>44558</v>
      </c>
      <c r="S1029" s="5" t="s">
        <v>2985</v>
      </c>
      <c r="T1029" s="5">
        <v>44116</v>
      </c>
      <c r="U1029" s="5">
        <v>44643</v>
      </c>
      <c r="V1029" s="12"/>
      <c r="W1029" s="5"/>
      <c r="X1029" s="5"/>
      <c r="Y1029" s="5" t="s">
        <v>853</v>
      </c>
      <c r="Z1029" s="5"/>
      <c r="AA1029" s="35"/>
      <c r="AB1029" s="51" t="s">
        <v>4926</v>
      </c>
      <c r="AC1029" s="51" t="s">
        <v>4926</v>
      </c>
      <c r="AD1029" s="51" t="s">
        <v>4927</v>
      </c>
    </row>
    <row r="1030" spans="2:30" ht="15" customHeight="1" x14ac:dyDescent="0.3">
      <c r="B1030" s="127">
        <v>1025</v>
      </c>
      <c r="C1030" s="19">
        <v>242</v>
      </c>
      <c r="D1030" s="69">
        <v>130515</v>
      </c>
      <c r="E1030" s="70" t="s">
        <v>432</v>
      </c>
      <c r="F1030" s="21" t="s">
        <v>192</v>
      </c>
      <c r="G1030" s="21" t="s">
        <v>31</v>
      </c>
      <c r="H1030" s="22" t="s">
        <v>76</v>
      </c>
      <c r="I1030" s="23" t="s">
        <v>951</v>
      </c>
      <c r="J1030" s="23" t="s">
        <v>860</v>
      </c>
      <c r="K1030" s="21" t="s">
        <v>4510</v>
      </c>
      <c r="L1030" s="24" t="s">
        <v>242</v>
      </c>
      <c r="M1030" s="21" t="s">
        <v>243</v>
      </c>
      <c r="N1030" s="21" t="s">
        <v>300</v>
      </c>
      <c r="O1030" s="21" t="s">
        <v>466</v>
      </c>
      <c r="P1030" s="3" t="s">
        <v>50</v>
      </c>
      <c r="Q1030" s="3" t="s">
        <v>43</v>
      </c>
      <c r="R1030" s="45">
        <v>44330</v>
      </c>
      <c r="S1030" s="3" t="s">
        <v>2986</v>
      </c>
      <c r="T1030" s="5">
        <v>44116</v>
      </c>
      <c r="U1030" s="5">
        <v>45006</v>
      </c>
      <c r="V1030" s="12"/>
      <c r="W1030" s="5"/>
      <c r="X1030" s="5"/>
      <c r="Y1030" s="5" t="s">
        <v>853</v>
      </c>
      <c r="Z1030" s="5"/>
      <c r="AA1030" s="35"/>
      <c r="AB1030" s="51" t="s">
        <v>4926</v>
      </c>
      <c r="AC1030" s="51" t="s">
        <v>4926</v>
      </c>
      <c r="AD1030" s="51" t="s">
        <v>4927</v>
      </c>
    </row>
    <row r="1031" spans="2:30" ht="15" customHeight="1" x14ac:dyDescent="0.3">
      <c r="B1031" s="127">
        <v>1026</v>
      </c>
      <c r="C1031" s="19">
        <v>243</v>
      </c>
      <c r="D1031" s="69">
        <v>130518</v>
      </c>
      <c r="E1031" s="70" t="s">
        <v>954</v>
      </c>
      <c r="F1031" s="21" t="s">
        <v>955</v>
      </c>
      <c r="G1031" s="21" t="s">
        <v>31</v>
      </c>
      <c r="H1031" s="22" t="s">
        <v>76</v>
      </c>
      <c r="I1031" s="23" t="s">
        <v>951</v>
      </c>
      <c r="J1031" s="23" t="s">
        <v>860</v>
      </c>
      <c r="K1031" s="21" t="s">
        <v>4511</v>
      </c>
      <c r="L1031" s="24" t="s">
        <v>242</v>
      </c>
      <c r="M1031" s="21" t="s">
        <v>266</v>
      </c>
      <c r="N1031" s="21" t="s">
        <v>300</v>
      </c>
      <c r="O1031" s="21" t="s">
        <v>439</v>
      </c>
      <c r="P1031" s="3" t="s">
        <v>50</v>
      </c>
      <c r="Q1031" s="3" t="s">
        <v>43</v>
      </c>
      <c r="R1031" s="45">
        <v>44405</v>
      </c>
      <c r="S1031" s="3" t="s">
        <v>956</v>
      </c>
      <c r="T1031" s="5">
        <v>44119</v>
      </c>
      <c r="U1031" s="5">
        <v>44938</v>
      </c>
      <c r="V1031" s="12"/>
      <c r="W1031" s="5"/>
      <c r="X1031" s="5"/>
      <c r="Y1031" s="5" t="s">
        <v>853</v>
      </c>
      <c r="Z1031" s="5"/>
      <c r="AA1031" s="35"/>
      <c r="AB1031" s="51" t="s">
        <v>4926</v>
      </c>
      <c r="AC1031" s="51" t="s">
        <v>4926</v>
      </c>
      <c r="AD1031" s="51" t="s">
        <v>4927</v>
      </c>
    </row>
    <row r="1032" spans="2:30" ht="15" customHeight="1" x14ac:dyDescent="0.3">
      <c r="B1032" s="127">
        <v>1027</v>
      </c>
      <c r="C1032" s="19">
        <v>244</v>
      </c>
      <c r="D1032" s="69">
        <v>130519</v>
      </c>
      <c r="E1032" s="70" t="s">
        <v>957</v>
      </c>
      <c r="F1032" s="21" t="s">
        <v>958</v>
      </c>
      <c r="G1032" s="21" t="s">
        <v>31</v>
      </c>
      <c r="H1032" s="22" t="s">
        <v>76</v>
      </c>
      <c r="I1032" s="23" t="s">
        <v>951</v>
      </c>
      <c r="J1032" s="23" t="s">
        <v>860</v>
      </c>
      <c r="K1032" s="21" t="s">
        <v>4512</v>
      </c>
      <c r="L1032" s="24" t="s">
        <v>242</v>
      </c>
      <c r="M1032" s="21" t="s">
        <v>266</v>
      </c>
      <c r="N1032" s="21" t="s">
        <v>300</v>
      </c>
      <c r="O1032" s="21" t="s">
        <v>959</v>
      </c>
      <c r="P1032" s="3" t="s">
        <v>50</v>
      </c>
      <c r="Q1032" s="3" t="s">
        <v>43</v>
      </c>
      <c r="R1032" s="45">
        <v>44425</v>
      </c>
      <c r="S1032" s="3" t="s">
        <v>960</v>
      </c>
      <c r="T1032" s="5">
        <v>44124</v>
      </c>
      <c r="U1032" s="5">
        <v>44732</v>
      </c>
      <c r="V1032" s="12" t="s">
        <v>4513</v>
      </c>
      <c r="W1032" s="5"/>
      <c r="X1032" s="5"/>
      <c r="Y1032" s="5" t="s">
        <v>853</v>
      </c>
      <c r="Z1032" s="5"/>
      <c r="AA1032" s="35"/>
      <c r="AB1032" s="51" t="s">
        <v>4926</v>
      </c>
      <c r="AC1032" s="51" t="s">
        <v>4926</v>
      </c>
      <c r="AD1032" s="51" t="s">
        <v>4927</v>
      </c>
    </row>
    <row r="1033" spans="2:30" ht="15" customHeight="1" x14ac:dyDescent="0.3">
      <c r="B1033" s="127">
        <v>1028</v>
      </c>
      <c r="C1033" s="19">
        <v>245</v>
      </c>
      <c r="D1033" s="69">
        <v>130520</v>
      </c>
      <c r="E1033" s="70" t="s">
        <v>961</v>
      </c>
      <c r="F1033" s="21" t="s">
        <v>193</v>
      </c>
      <c r="G1033" s="21" t="s">
        <v>31</v>
      </c>
      <c r="H1033" s="22" t="s">
        <v>76</v>
      </c>
      <c r="I1033" s="23" t="s">
        <v>951</v>
      </c>
      <c r="J1033" s="23" t="s">
        <v>860</v>
      </c>
      <c r="K1033" s="21" t="s">
        <v>4514</v>
      </c>
      <c r="L1033" s="24" t="s">
        <v>242</v>
      </c>
      <c r="M1033" s="21" t="s">
        <v>243</v>
      </c>
      <c r="N1033" s="21" t="s">
        <v>313</v>
      </c>
      <c r="O1033" s="21" t="s">
        <v>314</v>
      </c>
      <c r="P1033" s="3" t="s">
        <v>48</v>
      </c>
      <c r="Q1033" s="3" t="s">
        <v>2957</v>
      </c>
      <c r="R1033" s="45" t="s">
        <v>2957</v>
      </c>
      <c r="S1033" s="3" t="s">
        <v>2957</v>
      </c>
      <c r="T1033" s="5">
        <v>44089</v>
      </c>
      <c r="U1033" s="5">
        <v>44984</v>
      </c>
      <c r="V1033" s="5"/>
      <c r="W1033" s="5"/>
      <c r="X1033" s="5"/>
      <c r="Y1033" s="5" t="s">
        <v>853</v>
      </c>
      <c r="Z1033" s="5"/>
      <c r="AA1033" s="35"/>
      <c r="AB1033" s="51" t="s">
        <v>4926</v>
      </c>
      <c r="AC1033" s="51" t="s">
        <v>4926</v>
      </c>
      <c r="AD1033" s="51" t="s">
        <v>4926</v>
      </c>
    </row>
    <row r="1034" spans="2:30" ht="15" customHeight="1" x14ac:dyDescent="0.3">
      <c r="B1034" s="127">
        <v>1029</v>
      </c>
      <c r="C1034" s="19">
        <v>246</v>
      </c>
      <c r="D1034" s="69">
        <v>130523</v>
      </c>
      <c r="E1034" s="70" t="s">
        <v>962</v>
      </c>
      <c r="F1034" s="21" t="s">
        <v>3029</v>
      </c>
      <c r="G1034" s="21" t="s">
        <v>31</v>
      </c>
      <c r="H1034" s="22" t="s">
        <v>76</v>
      </c>
      <c r="I1034" s="23" t="s">
        <v>963</v>
      </c>
      <c r="J1034" s="23" t="s">
        <v>860</v>
      </c>
      <c r="K1034" s="21" t="s">
        <v>4515</v>
      </c>
      <c r="L1034" s="24" t="s">
        <v>242</v>
      </c>
      <c r="M1034" s="21" t="s">
        <v>312</v>
      </c>
      <c r="N1034" s="21" t="s">
        <v>602</v>
      </c>
      <c r="O1034" s="21" t="s">
        <v>603</v>
      </c>
      <c r="P1034" s="3" t="s">
        <v>48</v>
      </c>
      <c r="Q1034" s="3" t="s">
        <v>43</v>
      </c>
      <c r="R1034" s="45">
        <v>45282</v>
      </c>
      <c r="S1034" s="3" t="s">
        <v>2957</v>
      </c>
      <c r="T1034" s="5">
        <v>44089</v>
      </c>
      <c r="U1034" s="5">
        <v>44089</v>
      </c>
      <c r="V1034" s="12" t="s">
        <v>4516</v>
      </c>
      <c r="W1034" s="5"/>
      <c r="X1034" s="5"/>
      <c r="Y1034" s="5" t="s">
        <v>853</v>
      </c>
      <c r="Z1034" s="5"/>
      <c r="AA1034" s="35"/>
      <c r="AB1034" s="51" t="s">
        <v>4926</v>
      </c>
      <c r="AC1034" s="51" t="s">
        <v>4927</v>
      </c>
      <c r="AD1034" s="51" t="s">
        <v>4926</v>
      </c>
    </row>
    <row r="1035" spans="2:30" ht="15" customHeight="1" x14ac:dyDescent="0.3">
      <c r="B1035" s="127">
        <v>1030</v>
      </c>
      <c r="C1035" s="19">
        <v>247</v>
      </c>
      <c r="D1035" s="69">
        <v>130526</v>
      </c>
      <c r="E1035" s="70" t="s">
        <v>964</v>
      </c>
      <c r="F1035" s="21" t="s">
        <v>965</v>
      </c>
      <c r="G1035" s="21" t="s">
        <v>31</v>
      </c>
      <c r="H1035" s="22" t="s">
        <v>76</v>
      </c>
      <c r="I1035" s="23" t="s">
        <v>966</v>
      </c>
      <c r="J1035" s="23" t="s">
        <v>860</v>
      </c>
      <c r="K1035" s="21" t="s">
        <v>4517</v>
      </c>
      <c r="L1035" s="24" t="s">
        <v>242</v>
      </c>
      <c r="M1035" s="21" t="s">
        <v>256</v>
      </c>
      <c r="N1035" s="21" t="s">
        <v>313</v>
      </c>
      <c r="O1035" s="21" t="s">
        <v>347</v>
      </c>
      <c r="P1035" s="3" t="s">
        <v>48</v>
      </c>
      <c r="Q1035" s="3" t="s">
        <v>43</v>
      </c>
      <c r="R1035" s="45">
        <v>45278</v>
      </c>
      <c r="S1035" s="3" t="s">
        <v>2957</v>
      </c>
      <c r="T1035" s="5">
        <v>44102</v>
      </c>
      <c r="U1035" s="5">
        <v>44102</v>
      </c>
      <c r="V1035" s="12"/>
      <c r="W1035" s="5"/>
      <c r="X1035" s="5"/>
      <c r="Y1035" s="5" t="s">
        <v>853</v>
      </c>
      <c r="Z1035" s="5"/>
      <c r="AA1035" s="35"/>
      <c r="AB1035" s="51" t="s">
        <v>4926</v>
      </c>
      <c r="AC1035" s="51" t="s">
        <v>4927</v>
      </c>
      <c r="AD1035" s="51" t="s">
        <v>4927</v>
      </c>
    </row>
    <row r="1036" spans="2:30" ht="15" customHeight="1" x14ac:dyDescent="0.3">
      <c r="B1036" s="127">
        <v>1031</v>
      </c>
      <c r="C1036" s="19">
        <v>248</v>
      </c>
      <c r="D1036" s="69">
        <v>130528</v>
      </c>
      <c r="E1036" s="70" t="s">
        <v>967</v>
      </c>
      <c r="F1036" s="21" t="s">
        <v>968</v>
      </c>
      <c r="G1036" s="21" t="s">
        <v>31</v>
      </c>
      <c r="H1036" s="22" t="s">
        <v>76</v>
      </c>
      <c r="I1036" s="23" t="s">
        <v>949</v>
      </c>
      <c r="J1036" s="23" t="s">
        <v>860</v>
      </c>
      <c r="K1036" s="21" t="s">
        <v>4518</v>
      </c>
      <c r="L1036" s="24" t="s">
        <v>242</v>
      </c>
      <c r="M1036" s="21" t="s">
        <v>312</v>
      </c>
      <c r="N1036" s="21" t="s">
        <v>313</v>
      </c>
      <c r="O1036" s="21" t="s">
        <v>314</v>
      </c>
      <c r="P1036" s="3" t="s">
        <v>50</v>
      </c>
      <c r="Q1036" s="3" t="s">
        <v>43</v>
      </c>
      <c r="R1036" s="45">
        <v>44000</v>
      </c>
      <c r="S1036" s="3" t="s">
        <v>969</v>
      </c>
      <c r="T1036" s="5">
        <v>44125</v>
      </c>
      <c r="U1036" s="5">
        <v>44291</v>
      </c>
      <c r="V1036" s="12" t="s">
        <v>4519</v>
      </c>
      <c r="W1036" s="5"/>
      <c r="X1036" s="5"/>
      <c r="Y1036" s="5" t="s">
        <v>853</v>
      </c>
      <c r="Z1036" s="5"/>
      <c r="AA1036" s="35" t="s">
        <v>4519</v>
      </c>
      <c r="AB1036" s="51" t="s">
        <v>4926</v>
      </c>
      <c r="AC1036" s="51" t="s">
        <v>4926</v>
      </c>
      <c r="AD1036" s="51" t="s">
        <v>4926</v>
      </c>
    </row>
    <row r="1037" spans="2:30" ht="15" customHeight="1" x14ac:dyDescent="0.3">
      <c r="B1037" s="127">
        <v>1032</v>
      </c>
      <c r="C1037" s="19">
        <v>249</v>
      </c>
      <c r="D1037" s="69">
        <v>130530</v>
      </c>
      <c r="E1037" s="70" t="s">
        <v>970</v>
      </c>
      <c r="F1037" s="21" t="s">
        <v>971</v>
      </c>
      <c r="G1037" s="21" t="s">
        <v>31</v>
      </c>
      <c r="H1037" s="22" t="s">
        <v>76</v>
      </c>
      <c r="I1037" s="23" t="s">
        <v>951</v>
      </c>
      <c r="J1037" s="23" t="s">
        <v>860</v>
      </c>
      <c r="K1037" s="21" t="s">
        <v>4520</v>
      </c>
      <c r="L1037" s="24" t="s">
        <v>242</v>
      </c>
      <c r="M1037" s="21" t="s">
        <v>312</v>
      </c>
      <c r="N1037" s="21" t="s">
        <v>267</v>
      </c>
      <c r="O1037" s="21" t="s">
        <v>370</v>
      </c>
      <c r="P1037" s="3" t="s">
        <v>50</v>
      </c>
      <c r="Q1037" s="3" t="s">
        <v>43</v>
      </c>
      <c r="R1037" s="45">
        <v>44910</v>
      </c>
      <c r="S1037" s="3" t="s">
        <v>4521</v>
      </c>
      <c r="T1037" s="5">
        <v>44092</v>
      </c>
      <c r="U1037" s="5">
        <v>45112</v>
      </c>
      <c r="V1037" s="12"/>
      <c r="W1037" s="5"/>
      <c r="X1037" s="5"/>
      <c r="Y1037" s="5" t="s">
        <v>853</v>
      </c>
      <c r="Z1037" s="5"/>
      <c r="AA1037" s="35"/>
      <c r="AB1037" s="51" t="s">
        <v>4926</v>
      </c>
      <c r="AC1037" s="51" t="s">
        <v>4926</v>
      </c>
      <c r="AD1037" s="51" t="s">
        <v>4927</v>
      </c>
    </row>
    <row r="1038" spans="2:30" ht="15" customHeight="1" x14ac:dyDescent="0.3">
      <c r="B1038" s="127">
        <v>1033</v>
      </c>
      <c r="C1038" s="19">
        <v>250</v>
      </c>
      <c r="D1038" s="69">
        <v>130531</v>
      </c>
      <c r="E1038" s="70" t="s">
        <v>972</v>
      </c>
      <c r="F1038" s="21" t="s">
        <v>4522</v>
      </c>
      <c r="G1038" s="21" t="s">
        <v>31</v>
      </c>
      <c r="H1038" s="22" t="s">
        <v>76</v>
      </c>
      <c r="I1038" s="23" t="s">
        <v>951</v>
      </c>
      <c r="J1038" s="23" t="s">
        <v>860</v>
      </c>
      <c r="K1038" s="21" t="s">
        <v>4523</v>
      </c>
      <c r="L1038" s="24" t="s">
        <v>242</v>
      </c>
      <c r="M1038" s="21" t="s">
        <v>312</v>
      </c>
      <c r="N1038" s="21" t="s">
        <v>244</v>
      </c>
      <c r="O1038" s="21" t="s">
        <v>319</v>
      </c>
      <c r="P1038" s="3" t="s">
        <v>50</v>
      </c>
      <c r="Q1038" s="3" t="s">
        <v>43</v>
      </c>
      <c r="R1038" s="45">
        <v>44902</v>
      </c>
      <c r="S1038" s="3" t="s">
        <v>5091</v>
      </c>
      <c r="T1038" s="5">
        <v>44130</v>
      </c>
      <c r="U1038" s="5">
        <v>45112</v>
      </c>
      <c r="V1038" s="12"/>
      <c r="W1038" s="5"/>
      <c r="X1038" s="5"/>
      <c r="Y1038" s="5" t="s">
        <v>853</v>
      </c>
      <c r="Z1038" s="5"/>
      <c r="AA1038" s="35"/>
      <c r="AB1038" s="51" t="s">
        <v>4926</v>
      </c>
      <c r="AC1038" s="51" t="s">
        <v>4927</v>
      </c>
      <c r="AD1038" s="51" t="s">
        <v>4927</v>
      </c>
    </row>
    <row r="1039" spans="2:30" ht="15" customHeight="1" x14ac:dyDescent="0.3">
      <c r="B1039" s="127">
        <v>1034</v>
      </c>
      <c r="C1039" s="19">
        <v>251</v>
      </c>
      <c r="D1039" s="69">
        <v>130532</v>
      </c>
      <c r="E1039" s="70" t="s">
        <v>973</v>
      </c>
      <c r="F1039" s="21" t="s">
        <v>974</v>
      </c>
      <c r="G1039" s="21" t="s">
        <v>31</v>
      </c>
      <c r="H1039" s="22" t="s">
        <v>76</v>
      </c>
      <c r="I1039" s="23" t="s">
        <v>951</v>
      </c>
      <c r="J1039" s="23" t="s">
        <v>860</v>
      </c>
      <c r="K1039" s="21" t="s">
        <v>4524</v>
      </c>
      <c r="L1039" s="24" t="s">
        <v>242</v>
      </c>
      <c r="M1039" s="21" t="s">
        <v>266</v>
      </c>
      <c r="N1039" s="21" t="s">
        <v>455</v>
      </c>
      <c r="O1039" s="21" t="s">
        <v>456</v>
      </c>
      <c r="P1039" s="3" t="s">
        <v>48</v>
      </c>
      <c r="Q1039" s="3" t="s">
        <v>2957</v>
      </c>
      <c r="R1039" s="45" t="s">
        <v>2957</v>
      </c>
      <c r="S1039" s="3" t="s">
        <v>2957</v>
      </c>
      <c r="T1039" s="5">
        <v>44097</v>
      </c>
      <c r="U1039" s="5">
        <v>44097</v>
      </c>
      <c r="V1039" s="12"/>
      <c r="W1039" s="5"/>
      <c r="X1039" s="5"/>
      <c r="Y1039" s="5" t="s">
        <v>853</v>
      </c>
      <c r="Z1039" s="5"/>
      <c r="AA1039" s="35"/>
      <c r="AB1039" s="51" t="s">
        <v>4926</v>
      </c>
      <c r="AC1039" s="51" t="s">
        <v>4927</v>
      </c>
      <c r="AD1039" s="51" t="s">
        <v>4927</v>
      </c>
    </row>
    <row r="1040" spans="2:30" ht="15" customHeight="1" x14ac:dyDescent="0.3">
      <c r="B1040" s="127">
        <v>1035</v>
      </c>
      <c r="C1040" s="19">
        <v>252</v>
      </c>
      <c r="D1040" s="69">
        <v>130533</v>
      </c>
      <c r="E1040" s="70" t="s">
        <v>975</v>
      </c>
      <c r="F1040" s="21" t="s">
        <v>976</v>
      </c>
      <c r="G1040" s="21" t="s">
        <v>31</v>
      </c>
      <c r="H1040" s="22" t="s">
        <v>76</v>
      </c>
      <c r="I1040" s="23" t="s">
        <v>949</v>
      </c>
      <c r="J1040" s="23" t="s">
        <v>860</v>
      </c>
      <c r="K1040" s="21" t="s">
        <v>4525</v>
      </c>
      <c r="L1040" s="24" t="s">
        <v>242</v>
      </c>
      <c r="M1040" s="21" t="s">
        <v>243</v>
      </c>
      <c r="N1040" s="21" t="s">
        <v>313</v>
      </c>
      <c r="O1040" s="21" t="s">
        <v>314</v>
      </c>
      <c r="P1040" s="3" t="s">
        <v>48</v>
      </c>
      <c r="Q1040" s="3" t="s">
        <v>2957</v>
      </c>
      <c r="R1040" s="45" t="s">
        <v>2957</v>
      </c>
      <c r="S1040" s="3" t="s">
        <v>2957</v>
      </c>
      <c r="T1040" s="5">
        <v>44110</v>
      </c>
      <c r="U1040" s="5">
        <v>44110</v>
      </c>
      <c r="V1040" s="12"/>
      <c r="W1040" s="5"/>
      <c r="X1040" s="5"/>
      <c r="Y1040" s="5" t="s">
        <v>853</v>
      </c>
      <c r="Z1040" s="5"/>
      <c r="AA1040" s="35"/>
      <c r="AB1040" s="51" t="s">
        <v>4926</v>
      </c>
      <c r="AC1040" s="51" t="s">
        <v>4927</v>
      </c>
      <c r="AD1040" s="51" t="s">
        <v>4926</v>
      </c>
    </row>
    <row r="1041" spans="2:30" ht="15" customHeight="1" x14ac:dyDescent="0.3">
      <c r="B1041" s="127">
        <v>1036</v>
      </c>
      <c r="C1041" s="19">
        <v>253</v>
      </c>
      <c r="D1041" s="69">
        <v>130535</v>
      </c>
      <c r="E1041" s="70" t="s">
        <v>977</v>
      </c>
      <c r="F1041" s="21" t="s">
        <v>978</v>
      </c>
      <c r="G1041" s="21" t="s">
        <v>31</v>
      </c>
      <c r="H1041" s="22" t="s">
        <v>76</v>
      </c>
      <c r="I1041" s="23" t="s">
        <v>979</v>
      </c>
      <c r="J1041" s="23" t="s">
        <v>860</v>
      </c>
      <c r="K1041" s="21" t="s">
        <v>4526</v>
      </c>
      <c r="L1041" s="24" t="s">
        <v>242</v>
      </c>
      <c r="M1041" s="21" t="s">
        <v>243</v>
      </c>
      <c r="N1041" s="21" t="s">
        <v>313</v>
      </c>
      <c r="O1041" s="21" t="s">
        <v>314</v>
      </c>
      <c r="P1041" s="3" t="s">
        <v>50</v>
      </c>
      <c r="Q1041" s="3" t="s">
        <v>43</v>
      </c>
      <c r="R1041" s="45">
        <v>44173</v>
      </c>
      <c r="S1041" s="3"/>
      <c r="T1041" s="5">
        <v>44130</v>
      </c>
      <c r="U1041" s="5">
        <v>44130</v>
      </c>
      <c r="V1041" s="12"/>
      <c r="W1041" s="5"/>
      <c r="X1041" s="5"/>
      <c r="Y1041" s="5" t="s">
        <v>853</v>
      </c>
      <c r="Z1041" s="5"/>
      <c r="AA1041" s="35"/>
      <c r="AB1041" s="51" t="s">
        <v>4926</v>
      </c>
      <c r="AC1041" s="51" t="s">
        <v>4927</v>
      </c>
      <c r="AD1041" s="51" t="s">
        <v>4926</v>
      </c>
    </row>
    <row r="1042" spans="2:30" ht="15" customHeight="1" x14ac:dyDescent="0.3">
      <c r="B1042" s="127">
        <v>1037</v>
      </c>
      <c r="C1042" s="19">
        <v>254</v>
      </c>
      <c r="D1042" s="69">
        <v>130536</v>
      </c>
      <c r="E1042" s="70" t="s">
        <v>980</v>
      </c>
      <c r="F1042" s="21" t="s">
        <v>3030</v>
      </c>
      <c r="G1042" s="21" t="s">
        <v>31</v>
      </c>
      <c r="H1042" s="22" t="s">
        <v>76</v>
      </c>
      <c r="I1042" s="23" t="s">
        <v>981</v>
      </c>
      <c r="J1042" s="23" t="s">
        <v>860</v>
      </c>
      <c r="K1042" s="21" t="s">
        <v>4527</v>
      </c>
      <c r="L1042" s="24" t="s">
        <v>242</v>
      </c>
      <c r="M1042" s="21" t="s">
        <v>243</v>
      </c>
      <c r="N1042" s="21" t="s">
        <v>313</v>
      </c>
      <c r="O1042" s="21" t="s">
        <v>314</v>
      </c>
      <c r="P1042" s="3" t="s">
        <v>50</v>
      </c>
      <c r="Q1042" s="3" t="s">
        <v>43</v>
      </c>
      <c r="R1042" s="45">
        <v>43677</v>
      </c>
      <c r="S1042" s="3" t="s">
        <v>982</v>
      </c>
      <c r="T1042" s="5">
        <v>44063</v>
      </c>
      <c r="U1042" s="5">
        <v>44760</v>
      </c>
      <c r="V1042" s="12" t="s">
        <v>4528</v>
      </c>
      <c r="W1042" s="5"/>
      <c r="X1042" s="5"/>
      <c r="Y1042" s="5" t="s">
        <v>853</v>
      </c>
      <c r="Z1042" s="5"/>
      <c r="AA1042" s="35"/>
      <c r="AB1042" s="51" t="s">
        <v>4926</v>
      </c>
      <c r="AC1042" s="51" t="s">
        <v>4927</v>
      </c>
      <c r="AD1042" s="51" t="s">
        <v>4926</v>
      </c>
    </row>
    <row r="1043" spans="2:30" ht="15" customHeight="1" x14ac:dyDescent="0.3">
      <c r="B1043" s="127">
        <v>1038</v>
      </c>
      <c r="C1043" s="19">
        <v>255</v>
      </c>
      <c r="D1043" s="69">
        <v>130538</v>
      </c>
      <c r="E1043" s="70" t="s">
        <v>983</v>
      </c>
      <c r="F1043" s="21" t="s">
        <v>984</v>
      </c>
      <c r="G1043" s="21" t="s">
        <v>31</v>
      </c>
      <c r="H1043" s="22" t="s">
        <v>76</v>
      </c>
      <c r="I1043" s="23" t="s">
        <v>949</v>
      </c>
      <c r="J1043" s="23" t="s">
        <v>860</v>
      </c>
      <c r="K1043" s="21" t="s">
        <v>4529</v>
      </c>
      <c r="L1043" s="24" t="s">
        <v>242</v>
      </c>
      <c r="M1043" s="21" t="s">
        <v>243</v>
      </c>
      <c r="N1043" s="21" t="s">
        <v>639</v>
      </c>
      <c r="O1043" s="21" t="s">
        <v>651</v>
      </c>
      <c r="P1043" s="3" t="s">
        <v>48</v>
      </c>
      <c r="Q1043" s="3" t="s">
        <v>2957</v>
      </c>
      <c r="R1043" s="45" t="s">
        <v>2957</v>
      </c>
      <c r="S1043" s="3" t="s">
        <v>2957</v>
      </c>
      <c r="T1043" s="5">
        <v>44118</v>
      </c>
      <c r="U1043" s="5">
        <v>45112</v>
      </c>
      <c r="V1043" s="12"/>
      <c r="W1043" s="5"/>
      <c r="X1043" s="5"/>
      <c r="Y1043" s="5" t="s">
        <v>853</v>
      </c>
      <c r="Z1043" s="5"/>
      <c r="AA1043" s="35"/>
      <c r="AB1043" s="51" t="s">
        <v>4926</v>
      </c>
      <c r="AC1043" s="51" t="s">
        <v>4927</v>
      </c>
      <c r="AD1043" s="51" t="s">
        <v>4927</v>
      </c>
    </row>
    <row r="1044" spans="2:30" ht="15" customHeight="1" x14ac:dyDescent="0.3">
      <c r="B1044" s="127">
        <v>1039</v>
      </c>
      <c r="C1044" s="19">
        <v>256</v>
      </c>
      <c r="D1044" s="69">
        <v>130542</v>
      </c>
      <c r="E1044" s="70" t="s">
        <v>337</v>
      </c>
      <c r="F1044" s="21" t="s">
        <v>3160</v>
      </c>
      <c r="G1044" s="21" t="s">
        <v>31</v>
      </c>
      <c r="H1044" s="22" t="s">
        <v>76</v>
      </c>
      <c r="I1044" s="23" t="s">
        <v>951</v>
      </c>
      <c r="J1044" s="23" t="s">
        <v>860</v>
      </c>
      <c r="K1044" s="21" t="s">
        <v>4530</v>
      </c>
      <c r="L1044" s="24" t="s">
        <v>242</v>
      </c>
      <c r="M1044" s="21" t="s">
        <v>243</v>
      </c>
      <c r="N1044" s="21" t="s">
        <v>267</v>
      </c>
      <c r="O1044" s="21" t="s">
        <v>381</v>
      </c>
      <c r="P1044" s="3" t="s">
        <v>48</v>
      </c>
      <c r="Q1044" s="3" t="s">
        <v>2957</v>
      </c>
      <c r="R1044" s="45" t="s">
        <v>2957</v>
      </c>
      <c r="S1044" s="3" t="s">
        <v>2957</v>
      </c>
      <c r="T1044" s="5">
        <v>44096</v>
      </c>
      <c r="U1044" s="5">
        <v>45062</v>
      </c>
      <c r="V1044" s="12" t="s">
        <v>4531</v>
      </c>
      <c r="W1044" s="5"/>
      <c r="X1044" s="5"/>
      <c r="Y1044" s="5" t="s">
        <v>853</v>
      </c>
      <c r="Z1044" s="5"/>
      <c r="AA1044" s="35"/>
      <c r="AB1044" s="51" t="s">
        <v>4926</v>
      </c>
      <c r="AC1044" s="51" t="s">
        <v>4926</v>
      </c>
      <c r="AD1044" s="51" t="s">
        <v>4927</v>
      </c>
    </row>
    <row r="1045" spans="2:30" ht="15" customHeight="1" x14ac:dyDescent="0.3">
      <c r="B1045" s="127">
        <v>1040</v>
      </c>
      <c r="C1045" s="19">
        <v>257</v>
      </c>
      <c r="D1045" s="69">
        <v>130543</v>
      </c>
      <c r="E1045" s="70" t="s">
        <v>985</v>
      </c>
      <c r="F1045" s="21" t="s">
        <v>986</v>
      </c>
      <c r="G1045" s="21" t="s">
        <v>31</v>
      </c>
      <c r="H1045" s="22" t="s">
        <v>76</v>
      </c>
      <c r="I1045" s="23" t="s">
        <v>951</v>
      </c>
      <c r="J1045" s="23" t="s">
        <v>860</v>
      </c>
      <c r="K1045" s="21" t="s">
        <v>4532</v>
      </c>
      <c r="L1045" s="24" t="s">
        <v>280</v>
      </c>
      <c r="M1045" s="21" t="s">
        <v>243</v>
      </c>
      <c r="N1045" s="21" t="s">
        <v>300</v>
      </c>
      <c r="O1045" s="21" t="s">
        <v>987</v>
      </c>
      <c r="P1045" s="3" t="s">
        <v>50</v>
      </c>
      <c r="Q1045" s="3" t="s">
        <v>43</v>
      </c>
      <c r="R1045" s="45">
        <v>44501</v>
      </c>
      <c r="S1045" s="3" t="s">
        <v>988</v>
      </c>
      <c r="T1045" s="5">
        <v>44111</v>
      </c>
      <c r="U1045" s="5">
        <v>45119</v>
      </c>
      <c r="V1045" s="12" t="s">
        <v>4533</v>
      </c>
      <c r="W1045" s="5"/>
      <c r="X1045" s="5"/>
      <c r="Y1045" s="5" t="s">
        <v>853</v>
      </c>
      <c r="Z1045" s="5"/>
      <c r="AA1045" s="35"/>
      <c r="AB1045" s="51" t="s">
        <v>4926</v>
      </c>
      <c r="AC1045" s="51" t="s">
        <v>4927</v>
      </c>
      <c r="AD1045" s="51" t="s">
        <v>4927</v>
      </c>
    </row>
    <row r="1046" spans="2:30" ht="15" customHeight="1" x14ac:dyDescent="0.3">
      <c r="B1046" s="127">
        <v>1041</v>
      </c>
      <c r="C1046" s="19">
        <v>258</v>
      </c>
      <c r="D1046" s="69">
        <v>130545</v>
      </c>
      <c r="E1046" s="70" t="s">
        <v>989</v>
      </c>
      <c r="F1046" s="21" t="s">
        <v>990</v>
      </c>
      <c r="G1046" s="21" t="s">
        <v>31</v>
      </c>
      <c r="H1046" s="22" t="s">
        <v>76</v>
      </c>
      <c r="I1046" s="23" t="s">
        <v>951</v>
      </c>
      <c r="J1046" s="23" t="s">
        <v>860</v>
      </c>
      <c r="K1046" s="21" t="s">
        <v>4534</v>
      </c>
      <c r="L1046" s="24" t="s">
        <v>242</v>
      </c>
      <c r="M1046" s="21" t="s">
        <v>243</v>
      </c>
      <c r="N1046" s="21" t="s">
        <v>300</v>
      </c>
      <c r="O1046" s="21" t="s">
        <v>466</v>
      </c>
      <c r="P1046" s="3" t="s">
        <v>50</v>
      </c>
      <c r="Q1046" s="3" t="s">
        <v>43</v>
      </c>
      <c r="R1046" s="45">
        <v>44476</v>
      </c>
      <c r="S1046" s="3" t="s">
        <v>4535</v>
      </c>
      <c r="T1046" s="5">
        <v>44090</v>
      </c>
      <c r="U1046" s="5">
        <v>45182</v>
      </c>
      <c r="V1046" s="12"/>
      <c r="W1046" s="5"/>
      <c r="X1046" s="5"/>
      <c r="Y1046" s="5" t="s">
        <v>853</v>
      </c>
      <c r="Z1046" s="5"/>
      <c r="AA1046" s="35"/>
      <c r="AB1046" s="51" t="s">
        <v>4926</v>
      </c>
      <c r="AC1046" s="51" t="s">
        <v>4927</v>
      </c>
      <c r="AD1046" s="51" t="s">
        <v>4927</v>
      </c>
    </row>
    <row r="1047" spans="2:30" ht="15" customHeight="1" x14ac:dyDescent="0.3">
      <c r="B1047" s="127">
        <v>1042</v>
      </c>
      <c r="C1047" s="19">
        <v>259</v>
      </c>
      <c r="D1047" s="69">
        <v>130551</v>
      </c>
      <c r="E1047" s="70" t="s">
        <v>337</v>
      </c>
      <c r="F1047" s="21" t="s">
        <v>991</v>
      </c>
      <c r="G1047" s="21" t="s">
        <v>31</v>
      </c>
      <c r="H1047" s="22" t="s">
        <v>76</v>
      </c>
      <c r="I1047" s="23" t="s">
        <v>951</v>
      </c>
      <c r="J1047" s="23" t="s">
        <v>860</v>
      </c>
      <c r="K1047" s="21" t="s">
        <v>4536</v>
      </c>
      <c r="L1047" s="24" t="s">
        <v>242</v>
      </c>
      <c r="M1047" s="21" t="s">
        <v>243</v>
      </c>
      <c r="N1047" s="21" t="s">
        <v>267</v>
      </c>
      <c r="O1047" s="21" t="s">
        <v>339</v>
      </c>
      <c r="P1047" s="3" t="s">
        <v>48</v>
      </c>
      <c r="Q1047" s="3" t="s">
        <v>2957</v>
      </c>
      <c r="R1047" s="45" t="s">
        <v>2957</v>
      </c>
      <c r="S1047" s="3" t="s">
        <v>2957</v>
      </c>
      <c r="T1047" s="5">
        <v>44092</v>
      </c>
      <c r="U1047" s="5">
        <v>44092</v>
      </c>
      <c r="V1047" s="12"/>
      <c r="W1047" s="5"/>
      <c r="X1047" s="5"/>
      <c r="Y1047" s="5" t="s">
        <v>853</v>
      </c>
      <c r="Z1047" s="5"/>
      <c r="AA1047" s="35"/>
      <c r="AB1047" s="51" t="s">
        <v>4926</v>
      </c>
      <c r="AC1047" s="51" t="s">
        <v>4926</v>
      </c>
      <c r="AD1047" s="51" t="s">
        <v>4927</v>
      </c>
    </row>
    <row r="1048" spans="2:30" ht="15" customHeight="1" x14ac:dyDescent="0.3">
      <c r="B1048" s="127">
        <v>1043</v>
      </c>
      <c r="C1048" s="19">
        <v>260</v>
      </c>
      <c r="D1048" s="69">
        <v>130555</v>
      </c>
      <c r="E1048" s="70" t="s">
        <v>992</v>
      </c>
      <c r="F1048" s="21" t="s">
        <v>993</v>
      </c>
      <c r="G1048" s="21" t="s">
        <v>31</v>
      </c>
      <c r="H1048" s="22" t="s">
        <v>76</v>
      </c>
      <c r="I1048" s="23" t="s">
        <v>963</v>
      </c>
      <c r="J1048" s="23" t="s">
        <v>860</v>
      </c>
      <c r="K1048" s="21" t="s">
        <v>4537</v>
      </c>
      <c r="L1048" s="24" t="s">
        <v>242</v>
      </c>
      <c r="M1048" s="21" t="s">
        <v>312</v>
      </c>
      <c r="N1048" s="21" t="s">
        <v>313</v>
      </c>
      <c r="O1048" s="21" t="s">
        <v>347</v>
      </c>
      <c r="P1048" s="3" t="s">
        <v>50</v>
      </c>
      <c r="Q1048" s="3" t="s">
        <v>43</v>
      </c>
      <c r="R1048" s="45">
        <v>44055</v>
      </c>
      <c r="S1048" s="3" t="s">
        <v>994</v>
      </c>
      <c r="T1048" s="5">
        <v>44099</v>
      </c>
      <c r="U1048" s="5">
        <v>44099</v>
      </c>
      <c r="V1048" s="12"/>
      <c r="W1048" s="5"/>
      <c r="X1048" s="5"/>
      <c r="Y1048" s="5" t="s">
        <v>853</v>
      </c>
      <c r="Z1048" s="5"/>
      <c r="AA1048" s="35"/>
      <c r="AB1048" s="51" t="s">
        <v>4926</v>
      </c>
      <c r="AC1048" s="51" t="s">
        <v>4927</v>
      </c>
      <c r="AD1048" s="51" t="s">
        <v>4926</v>
      </c>
    </row>
    <row r="1049" spans="2:30" ht="15" customHeight="1" x14ac:dyDescent="0.3">
      <c r="B1049" s="127">
        <v>1044</v>
      </c>
      <c r="C1049" s="19">
        <v>261</v>
      </c>
      <c r="D1049" s="69">
        <v>130556</v>
      </c>
      <c r="E1049" s="70" t="s">
        <v>995</v>
      </c>
      <c r="F1049" s="21" t="s">
        <v>5092</v>
      </c>
      <c r="G1049" s="21" t="s">
        <v>31</v>
      </c>
      <c r="H1049" s="22" t="s">
        <v>76</v>
      </c>
      <c r="I1049" s="23" t="s">
        <v>949</v>
      </c>
      <c r="J1049" s="23" t="s">
        <v>860</v>
      </c>
      <c r="K1049" s="21" t="s">
        <v>4538</v>
      </c>
      <c r="L1049" s="24" t="s">
        <v>242</v>
      </c>
      <c r="M1049" s="21" t="s">
        <v>256</v>
      </c>
      <c r="N1049" s="21" t="s">
        <v>313</v>
      </c>
      <c r="O1049" s="21" t="s">
        <v>347</v>
      </c>
      <c r="P1049" s="3" t="s">
        <v>48</v>
      </c>
      <c r="Q1049" s="3" t="s">
        <v>43</v>
      </c>
      <c r="R1049" s="45">
        <v>45289</v>
      </c>
      <c r="S1049" s="3" t="s">
        <v>2957</v>
      </c>
      <c r="T1049" s="5">
        <v>44112</v>
      </c>
      <c r="U1049" s="5">
        <v>44112</v>
      </c>
      <c r="V1049" s="36" t="s">
        <v>4539</v>
      </c>
      <c r="W1049" s="5"/>
      <c r="X1049" s="5"/>
      <c r="Y1049" s="5" t="s">
        <v>853</v>
      </c>
      <c r="Z1049" s="5"/>
      <c r="AA1049" s="35"/>
      <c r="AB1049" s="51" t="s">
        <v>4926</v>
      </c>
      <c r="AC1049" s="51" t="s">
        <v>4927</v>
      </c>
      <c r="AD1049" s="51" t="s">
        <v>4926</v>
      </c>
    </row>
    <row r="1050" spans="2:30" ht="15" customHeight="1" x14ac:dyDescent="0.3">
      <c r="B1050" s="127">
        <v>1045</v>
      </c>
      <c r="C1050" s="19">
        <v>262</v>
      </c>
      <c r="D1050" s="69">
        <v>130557</v>
      </c>
      <c r="E1050" s="70" t="s">
        <v>3849</v>
      </c>
      <c r="F1050" s="21" t="s">
        <v>4540</v>
      </c>
      <c r="G1050" s="21" t="s">
        <v>31</v>
      </c>
      <c r="H1050" s="22" t="s">
        <v>76</v>
      </c>
      <c r="I1050" s="23" t="s">
        <v>951</v>
      </c>
      <c r="J1050" s="23" t="s">
        <v>860</v>
      </c>
      <c r="K1050" s="21" t="s">
        <v>4541</v>
      </c>
      <c r="L1050" s="24" t="s">
        <v>242</v>
      </c>
      <c r="M1050" s="21" t="s">
        <v>243</v>
      </c>
      <c r="N1050" s="21" t="s">
        <v>275</v>
      </c>
      <c r="O1050" s="21" t="s">
        <v>296</v>
      </c>
      <c r="P1050" s="3" t="s">
        <v>50</v>
      </c>
      <c r="Q1050" s="3" t="s">
        <v>43</v>
      </c>
      <c r="R1050" s="45">
        <v>44923</v>
      </c>
      <c r="S1050" s="3" t="s">
        <v>4542</v>
      </c>
      <c r="T1050" s="5">
        <v>44126</v>
      </c>
      <c r="U1050" s="5">
        <v>45112</v>
      </c>
      <c r="V1050" s="12" t="s">
        <v>4543</v>
      </c>
      <c r="W1050" s="5"/>
      <c r="X1050" s="5"/>
      <c r="Y1050" s="5" t="s">
        <v>853</v>
      </c>
      <c r="Z1050" s="5"/>
      <c r="AA1050" s="35"/>
      <c r="AB1050" s="51" t="s">
        <v>4926</v>
      </c>
      <c r="AC1050" s="51" t="s">
        <v>4926</v>
      </c>
      <c r="AD1050" s="51" t="s">
        <v>4926</v>
      </c>
    </row>
    <row r="1051" spans="2:30" ht="15" customHeight="1" x14ac:dyDescent="0.3">
      <c r="B1051" s="127">
        <v>1046</v>
      </c>
      <c r="C1051" s="19">
        <v>263</v>
      </c>
      <c r="D1051" s="69">
        <v>130558</v>
      </c>
      <c r="E1051" s="70" t="s">
        <v>996</v>
      </c>
      <c r="F1051" s="21" t="s">
        <v>3031</v>
      </c>
      <c r="G1051" s="21" t="s">
        <v>31</v>
      </c>
      <c r="H1051" s="22" t="s">
        <v>76</v>
      </c>
      <c r="I1051" s="23" t="s">
        <v>966</v>
      </c>
      <c r="J1051" s="23" t="s">
        <v>860</v>
      </c>
      <c r="K1051" s="21" t="s">
        <v>4544</v>
      </c>
      <c r="L1051" s="24" t="s">
        <v>242</v>
      </c>
      <c r="M1051" s="21" t="s">
        <v>243</v>
      </c>
      <c r="N1051" s="21" t="s">
        <v>313</v>
      </c>
      <c r="O1051" s="21" t="s">
        <v>314</v>
      </c>
      <c r="P1051" s="3" t="s">
        <v>50</v>
      </c>
      <c r="Q1051" s="3" t="s">
        <v>43</v>
      </c>
      <c r="R1051" s="45">
        <v>43677</v>
      </c>
      <c r="S1051" s="3" t="s">
        <v>997</v>
      </c>
      <c r="T1051" s="5">
        <v>44081</v>
      </c>
      <c r="U1051" s="5">
        <v>44585</v>
      </c>
      <c r="V1051" s="12" t="s">
        <v>4545</v>
      </c>
      <c r="W1051" s="5"/>
      <c r="X1051" s="5"/>
      <c r="Y1051" s="5" t="s">
        <v>853</v>
      </c>
      <c r="Z1051" s="5"/>
      <c r="AA1051" s="35"/>
      <c r="AB1051" s="51" t="s">
        <v>4926</v>
      </c>
      <c r="AC1051" s="51" t="s">
        <v>4927</v>
      </c>
      <c r="AD1051" s="51" t="s">
        <v>4926</v>
      </c>
    </row>
    <row r="1052" spans="2:30" ht="15" customHeight="1" x14ac:dyDescent="0.3">
      <c r="B1052" s="127">
        <v>1047</v>
      </c>
      <c r="C1052" s="19">
        <v>264</v>
      </c>
      <c r="D1052" s="69">
        <v>130559</v>
      </c>
      <c r="E1052" s="70" t="s">
        <v>998</v>
      </c>
      <c r="F1052" s="21" t="s">
        <v>999</v>
      </c>
      <c r="G1052" s="21" t="s">
        <v>31</v>
      </c>
      <c r="H1052" s="22" t="s">
        <v>76</v>
      </c>
      <c r="I1052" s="23" t="s">
        <v>981</v>
      </c>
      <c r="J1052" s="23" t="s">
        <v>860</v>
      </c>
      <c r="K1052" s="21" t="s">
        <v>4546</v>
      </c>
      <c r="L1052" s="24" t="s">
        <v>242</v>
      </c>
      <c r="M1052" s="21" t="s">
        <v>256</v>
      </c>
      <c r="N1052" s="21" t="s">
        <v>313</v>
      </c>
      <c r="O1052" s="21" t="s">
        <v>499</v>
      </c>
      <c r="P1052" s="3" t="s">
        <v>48</v>
      </c>
      <c r="Q1052" s="3" t="s">
        <v>2957</v>
      </c>
      <c r="R1052" s="45" t="s">
        <v>2957</v>
      </c>
      <c r="S1052" s="3" t="s">
        <v>2957</v>
      </c>
      <c r="T1052" s="5">
        <v>44061</v>
      </c>
      <c r="U1052" s="5">
        <v>44061</v>
      </c>
      <c r="V1052" s="12"/>
      <c r="W1052" s="5"/>
      <c r="X1052" s="5"/>
      <c r="Y1052" s="5" t="s">
        <v>853</v>
      </c>
      <c r="Z1052" s="5"/>
      <c r="AA1052" s="35"/>
      <c r="AB1052" s="51" t="s">
        <v>4926</v>
      </c>
      <c r="AC1052" s="51" t="s">
        <v>4927</v>
      </c>
      <c r="AD1052" s="51" t="s">
        <v>4926</v>
      </c>
    </row>
    <row r="1053" spans="2:30" ht="15" customHeight="1" x14ac:dyDescent="0.3">
      <c r="B1053" s="127">
        <v>1048</v>
      </c>
      <c r="C1053" s="19">
        <v>265</v>
      </c>
      <c r="D1053" s="69">
        <v>130561</v>
      </c>
      <c r="E1053" s="70" t="s">
        <v>1000</v>
      </c>
      <c r="F1053" s="21" t="s">
        <v>1001</v>
      </c>
      <c r="G1053" s="21" t="s">
        <v>31</v>
      </c>
      <c r="H1053" s="22" t="s">
        <v>76</v>
      </c>
      <c r="I1053" s="23" t="s">
        <v>951</v>
      </c>
      <c r="J1053" s="23" t="s">
        <v>860</v>
      </c>
      <c r="K1053" s="21" t="s">
        <v>4547</v>
      </c>
      <c r="L1053" s="24" t="s">
        <v>242</v>
      </c>
      <c r="M1053" s="21" t="s">
        <v>266</v>
      </c>
      <c r="N1053" s="21" t="s">
        <v>300</v>
      </c>
      <c r="O1053" s="21" t="s">
        <v>959</v>
      </c>
      <c r="P1053" s="3" t="s">
        <v>50</v>
      </c>
      <c r="Q1053" s="3" t="s">
        <v>43</v>
      </c>
      <c r="R1053" s="45">
        <v>44449</v>
      </c>
      <c r="S1053" s="3" t="s">
        <v>1002</v>
      </c>
      <c r="T1053" s="5">
        <v>44130</v>
      </c>
      <c r="U1053" s="5">
        <v>44732</v>
      </c>
      <c r="V1053" s="12"/>
      <c r="W1053" s="5"/>
      <c r="X1053" s="5"/>
      <c r="Y1053" s="5" t="s">
        <v>853</v>
      </c>
      <c r="Z1053" s="5"/>
      <c r="AA1053" s="35"/>
      <c r="AB1053" s="51" t="s">
        <v>4926</v>
      </c>
      <c r="AC1053" s="51" t="s">
        <v>4926</v>
      </c>
      <c r="AD1053" s="51" t="s">
        <v>4927</v>
      </c>
    </row>
    <row r="1054" spans="2:30" ht="15" customHeight="1" x14ac:dyDescent="0.3">
      <c r="B1054" s="127">
        <v>1049</v>
      </c>
      <c r="C1054" s="19">
        <v>266</v>
      </c>
      <c r="D1054" s="69">
        <v>130562</v>
      </c>
      <c r="E1054" s="70" t="s">
        <v>1003</v>
      </c>
      <c r="F1054" s="21" t="s">
        <v>1004</v>
      </c>
      <c r="G1054" s="21" t="s">
        <v>31</v>
      </c>
      <c r="H1054" s="22" t="s">
        <v>76</v>
      </c>
      <c r="I1054" s="23" t="s">
        <v>981</v>
      </c>
      <c r="J1054" s="23" t="s">
        <v>860</v>
      </c>
      <c r="K1054" s="21" t="s">
        <v>4548</v>
      </c>
      <c r="L1054" s="24" t="s">
        <v>242</v>
      </c>
      <c r="M1054" s="21" t="s">
        <v>266</v>
      </c>
      <c r="N1054" s="21" t="s">
        <v>327</v>
      </c>
      <c r="O1054" s="21" t="s">
        <v>442</v>
      </c>
      <c r="P1054" s="3" t="s">
        <v>50</v>
      </c>
      <c r="Q1054" s="3" t="s">
        <v>43</v>
      </c>
      <c r="R1054" s="45">
        <v>44540</v>
      </c>
      <c r="S1054" s="3" t="s">
        <v>4549</v>
      </c>
      <c r="T1054" s="5">
        <v>44089</v>
      </c>
      <c r="U1054" s="5">
        <v>44637</v>
      </c>
      <c r="V1054" s="12"/>
      <c r="W1054" s="5"/>
      <c r="X1054" s="5"/>
      <c r="Y1054" s="5" t="s">
        <v>853</v>
      </c>
      <c r="Z1054" s="5"/>
      <c r="AA1054" s="35"/>
      <c r="AB1054" s="51" t="s">
        <v>4926</v>
      </c>
      <c r="AC1054" s="51" t="s">
        <v>4926</v>
      </c>
      <c r="AD1054" s="51" t="s">
        <v>4927</v>
      </c>
    </row>
    <row r="1055" spans="2:30" ht="15" customHeight="1" x14ac:dyDescent="0.3">
      <c r="B1055" s="127">
        <v>1050</v>
      </c>
      <c r="C1055" s="19">
        <v>267</v>
      </c>
      <c r="D1055" s="69">
        <v>130564</v>
      </c>
      <c r="E1055" s="70" t="s">
        <v>1005</v>
      </c>
      <c r="F1055" s="21" t="s">
        <v>1006</v>
      </c>
      <c r="G1055" s="21" t="s">
        <v>31</v>
      </c>
      <c r="H1055" s="22" t="s">
        <v>76</v>
      </c>
      <c r="I1055" s="23" t="s">
        <v>951</v>
      </c>
      <c r="J1055" s="23" t="s">
        <v>860</v>
      </c>
      <c r="K1055" s="21" t="s">
        <v>4550</v>
      </c>
      <c r="L1055" s="24" t="s">
        <v>280</v>
      </c>
      <c r="M1055" s="21" t="s">
        <v>243</v>
      </c>
      <c r="N1055" s="21" t="s">
        <v>267</v>
      </c>
      <c r="O1055" s="21" t="s">
        <v>370</v>
      </c>
      <c r="P1055" s="3" t="s">
        <v>48</v>
      </c>
      <c r="Q1055" s="3" t="s">
        <v>2957</v>
      </c>
      <c r="R1055" s="45" t="s">
        <v>2957</v>
      </c>
      <c r="S1055" s="3" t="s">
        <v>2957</v>
      </c>
      <c r="T1055" s="5">
        <v>44096</v>
      </c>
      <c r="U1055" s="5">
        <v>45160</v>
      </c>
      <c r="V1055" s="12"/>
      <c r="W1055" s="5"/>
      <c r="X1055" s="5"/>
      <c r="Y1055" s="5" t="s">
        <v>853</v>
      </c>
      <c r="Z1055" s="5"/>
      <c r="AA1055" s="35"/>
      <c r="AB1055" s="51" t="s">
        <v>4927</v>
      </c>
      <c r="AC1055" s="51" t="s">
        <v>4926</v>
      </c>
      <c r="AD1055" s="51" t="s">
        <v>4927</v>
      </c>
    </row>
    <row r="1056" spans="2:30" ht="15" customHeight="1" x14ac:dyDescent="0.3">
      <c r="B1056" s="127">
        <v>1051</v>
      </c>
      <c r="C1056" s="19">
        <v>268</v>
      </c>
      <c r="D1056" s="69">
        <v>130568</v>
      </c>
      <c r="E1056" s="70" t="s">
        <v>964</v>
      </c>
      <c r="F1056" s="21" t="s">
        <v>1007</v>
      </c>
      <c r="G1056" s="21" t="s">
        <v>31</v>
      </c>
      <c r="H1056" s="22" t="s">
        <v>76</v>
      </c>
      <c r="I1056" s="23" t="s">
        <v>966</v>
      </c>
      <c r="J1056" s="23" t="s">
        <v>860</v>
      </c>
      <c r="K1056" s="21" t="s">
        <v>4551</v>
      </c>
      <c r="L1056" s="24" t="s">
        <v>242</v>
      </c>
      <c r="M1056" s="21" t="s">
        <v>256</v>
      </c>
      <c r="N1056" s="21" t="s">
        <v>313</v>
      </c>
      <c r="O1056" s="21" t="s">
        <v>554</v>
      </c>
      <c r="P1056" s="115" t="s">
        <v>50</v>
      </c>
      <c r="Q1056" s="115" t="s">
        <v>43</v>
      </c>
      <c r="R1056" s="116">
        <v>45110</v>
      </c>
      <c r="S1056" s="3" t="s">
        <v>5093</v>
      </c>
      <c r="T1056" s="5">
        <v>44112</v>
      </c>
      <c r="U1056" s="5">
        <v>45217</v>
      </c>
      <c r="V1056" s="12"/>
      <c r="W1056" s="5"/>
      <c r="X1056" s="5"/>
      <c r="Y1056" s="5" t="s">
        <v>853</v>
      </c>
      <c r="Z1056" s="5"/>
      <c r="AA1056" s="35"/>
      <c r="AB1056" s="51" t="s">
        <v>4926</v>
      </c>
      <c r="AC1056" s="51" t="s">
        <v>4927</v>
      </c>
      <c r="AD1056" s="51" t="s">
        <v>4927</v>
      </c>
    </row>
    <row r="1057" spans="2:30" ht="15" customHeight="1" x14ac:dyDescent="0.3">
      <c r="B1057" s="127">
        <v>1052</v>
      </c>
      <c r="C1057" s="19">
        <v>269</v>
      </c>
      <c r="D1057" s="69">
        <v>130571</v>
      </c>
      <c r="E1057" s="70" t="s">
        <v>1008</v>
      </c>
      <c r="F1057" s="21" t="s">
        <v>1009</v>
      </c>
      <c r="G1057" s="21" t="s">
        <v>31</v>
      </c>
      <c r="H1057" s="22" t="s">
        <v>76</v>
      </c>
      <c r="I1057" s="23" t="s">
        <v>951</v>
      </c>
      <c r="J1057" s="23" t="s">
        <v>860</v>
      </c>
      <c r="K1057" s="21" t="s">
        <v>4552</v>
      </c>
      <c r="L1057" s="24" t="s">
        <v>242</v>
      </c>
      <c r="M1057" s="21" t="s">
        <v>256</v>
      </c>
      <c r="N1057" s="21" t="s">
        <v>313</v>
      </c>
      <c r="O1057" s="21" t="s">
        <v>357</v>
      </c>
      <c r="P1057" s="3" t="s">
        <v>50</v>
      </c>
      <c r="Q1057" s="3" t="s">
        <v>43</v>
      </c>
      <c r="R1057" s="45">
        <v>44050</v>
      </c>
      <c r="S1057" s="3" t="s">
        <v>1010</v>
      </c>
      <c r="T1057" s="5">
        <v>44102</v>
      </c>
      <c r="U1057" s="5">
        <v>44291</v>
      </c>
      <c r="V1057" s="12"/>
      <c r="W1057" s="5"/>
      <c r="X1057" s="5"/>
      <c r="Y1057" s="5" t="s">
        <v>853</v>
      </c>
      <c r="Z1057" s="5"/>
      <c r="AA1057" s="35"/>
      <c r="AB1057" s="51" t="s">
        <v>4926</v>
      </c>
      <c r="AC1057" s="51" t="s">
        <v>4926</v>
      </c>
      <c r="AD1057" s="51" t="s">
        <v>4926</v>
      </c>
    </row>
    <row r="1058" spans="2:30" ht="15" customHeight="1" x14ac:dyDescent="0.3">
      <c r="B1058" s="127">
        <v>1053</v>
      </c>
      <c r="C1058" s="19">
        <v>270</v>
      </c>
      <c r="D1058" s="69">
        <v>130572</v>
      </c>
      <c r="E1058" s="70" t="s">
        <v>1011</v>
      </c>
      <c r="F1058" s="21" t="s">
        <v>3032</v>
      </c>
      <c r="G1058" s="21" t="s">
        <v>31</v>
      </c>
      <c r="H1058" s="22" t="s">
        <v>76</v>
      </c>
      <c r="I1058" s="23" t="s">
        <v>981</v>
      </c>
      <c r="J1058" s="23" t="s">
        <v>860</v>
      </c>
      <c r="K1058" s="21" t="s">
        <v>4553</v>
      </c>
      <c r="L1058" s="24" t="s">
        <v>242</v>
      </c>
      <c r="M1058" s="21" t="s">
        <v>243</v>
      </c>
      <c r="N1058" s="21" t="s">
        <v>313</v>
      </c>
      <c r="O1058" s="21" t="s">
        <v>1012</v>
      </c>
      <c r="P1058" s="3" t="s">
        <v>50</v>
      </c>
      <c r="Q1058" s="3" t="s">
        <v>43</v>
      </c>
      <c r="R1058" s="45">
        <v>44174</v>
      </c>
      <c r="S1058" s="3" t="s">
        <v>1013</v>
      </c>
      <c r="T1058" s="5">
        <v>44125</v>
      </c>
      <c r="U1058" s="5">
        <v>44676</v>
      </c>
      <c r="V1058" s="12" t="s">
        <v>4554</v>
      </c>
      <c r="W1058" s="5"/>
      <c r="X1058" s="5"/>
      <c r="Y1058" s="5" t="s">
        <v>853</v>
      </c>
      <c r="Z1058" s="5"/>
      <c r="AA1058" s="35"/>
      <c r="AB1058" s="51" t="s">
        <v>4926</v>
      </c>
      <c r="AC1058" s="51" t="s">
        <v>4927</v>
      </c>
      <c r="AD1058" s="51" t="s">
        <v>4926</v>
      </c>
    </row>
    <row r="1059" spans="2:30" ht="15" customHeight="1" x14ac:dyDescent="0.3">
      <c r="B1059" s="127">
        <v>1054</v>
      </c>
      <c r="C1059" s="19">
        <v>271</v>
      </c>
      <c r="D1059" s="69">
        <v>130601</v>
      </c>
      <c r="E1059" s="70" t="s">
        <v>1014</v>
      </c>
      <c r="F1059" s="21" t="s">
        <v>1015</v>
      </c>
      <c r="G1059" s="21" t="s">
        <v>31</v>
      </c>
      <c r="H1059" s="22" t="s">
        <v>66</v>
      </c>
      <c r="I1059" s="23" t="s">
        <v>494</v>
      </c>
      <c r="J1059" s="23" t="s">
        <v>707</v>
      </c>
      <c r="K1059" s="21" t="s">
        <v>4555</v>
      </c>
      <c r="L1059" s="24" t="s">
        <v>242</v>
      </c>
      <c r="M1059" s="21" t="s">
        <v>243</v>
      </c>
      <c r="N1059" s="21" t="s">
        <v>257</v>
      </c>
      <c r="O1059" s="21" t="s">
        <v>258</v>
      </c>
      <c r="P1059" s="3" t="s">
        <v>50</v>
      </c>
      <c r="Q1059" s="3" t="s">
        <v>43</v>
      </c>
      <c r="R1059" s="45">
        <v>44001</v>
      </c>
      <c r="S1059" s="3" t="s">
        <v>1016</v>
      </c>
      <c r="T1059" s="5">
        <v>44103</v>
      </c>
      <c r="U1059" s="5">
        <v>44165</v>
      </c>
      <c r="V1059" s="12"/>
      <c r="W1059" s="5"/>
      <c r="X1059" s="5"/>
      <c r="Y1059" s="5" t="s">
        <v>853</v>
      </c>
      <c r="Z1059" s="5"/>
      <c r="AA1059" s="35"/>
      <c r="AB1059" s="51" t="s">
        <v>4926</v>
      </c>
      <c r="AC1059" s="51" t="s">
        <v>4927</v>
      </c>
      <c r="AD1059" s="51" t="s">
        <v>4927</v>
      </c>
    </row>
    <row r="1060" spans="2:30" ht="15" customHeight="1" x14ac:dyDescent="0.3">
      <c r="B1060" s="127">
        <v>1055</v>
      </c>
      <c r="C1060" s="19">
        <v>272</v>
      </c>
      <c r="D1060" s="69">
        <v>130602</v>
      </c>
      <c r="E1060" s="70" t="s">
        <v>305</v>
      </c>
      <c r="F1060" s="21" t="s">
        <v>35</v>
      </c>
      <c r="G1060" s="21" t="s">
        <v>31</v>
      </c>
      <c r="H1060" s="22" t="s">
        <v>66</v>
      </c>
      <c r="I1060" s="23" t="s">
        <v>494</v>
      </c>
      <c r="J1060" s="23" t="s">
        <v>707</v>
      </c>
      <c r="K1060" s="21" t="s">
        <v>4556</v>
      </c>
      <c r="L1060" s="24" t="s">
        <v>242</v>
      </c>
      <c r="M1060" s="21" t="s">
        <v>243</v>
      </c>
      <c r="N1060" s="21" t="s">
        <v>244</v>
      </c>
      <c r="O1060" s="21" t="s">
        <v>377</v>
      </c>
      <c r="P1060" s="3" t="s">
        <v>50</v>
      </c>
      <c r="Q1060" s="3" t="s">
        <v>43</v>
      </c>
      <c r="R1060" s="45">
        <v>44209</v>
      </c>
      <c r="S1060" s="3" t="s">
        <v>4557</v>
      </c>
      <c r="T1060" s="5">
        <v>44039</v>
      </c>
      <c r="U1060" s="106">
        <v>45119</v>
      </c>
      <c r="V1060" s="12"/>
      <c r="W1060" s="5"/>
      <c r="X1060" s="5"/>
      <c r="Y1060" s="5" t="s">
        <v>853</v>
      </c>
      <c r="Z1060" s="5"/>
      <c r="AA1060" s="35"/>
      <c r="AB1060" s="51" t="s">
        <v>4926</v>
      </c>
      <c r="AC1060" s="51" t="s">
        <v>4927</v>
      </c>
      <c r="AD1060" s="51" t="s">
        <v>4926</v>
      </c>
    </row>
    <row r="1061" spans="2:30" ht="15" customHeight="1" x14ac:dyDescent="0.3">
      <c r="B1061" s="127">
        <v>1056</v>
      </c>
      <c r="C1061" s="19">
        <v>273</v>
      </c>
      <c r="D1061" s="69">
        <v>130603</v>
      </c>
      <c r="E1061" s="70" t="s">
        <v>1017</v>
      </c>
      <c r="F1061" s="21" t="s">
        <v>3033</v>
      </c>
      <c r="G1061" s="21" t="s">
        <v>31</v>
      </c>
      <c r="H1061" s="22" t="s">
        <v>66</v>
      </c>
      <c r="I1061" s="23" t="s">
        <v>714</v>
      </c>
      <c r="J1061" s="23" t="s">
        <v>707</v>
      </c>
      <c r="K1061" s="21" t="s">
        <v>4558</v>
      </c>
      <c r="L1061" s="24" t="s">
        <v>242</v>
      </c>
      <c r="M1061" s="21" t="s">
        <v>243</v>
      </c>
      <c r="N1061" s="21" t="s">
        <v>275</v>
      </c>
      <c r="O1061" s="21" t="s">
        <v>296</v>
      </c>
      <c r="P1061" s="3" t="s">
        <v>50</v>
      </c>
      <c r="Q1061" s="3" t="s">
        <v>43</v>
      </c>
      <c r="R1061" s="45">
        <v>44911</v>
      </c>
      <c r="S1061" s="3" t="s">
        <v>4559</v>
      </c>
      <c r="T1061" s="5">
        <v>44109</v>
      </c>
      <c r="U1061" s="5">
        <v>44977</v>
      </c>
      <c r="V1061" s="12" t="s">
        <v>4560</v>
      </c>
      <c r="W1061" s="5"/>
      <c r="X1061" s="5"/>
      <c r="Y1061" s="5" t="s">
        <v>853</v>
      </c>
      <c r="Z1061" s="5"/>
      <c r="AA1061" s="35"/>
      <c r="AB1061" s="51" t="s">
        <v>4926</v>
      </c>
      <c r="AC1061" s="51" t="s">
        <v>4926</v>
      </c>
      <c r="AD1061" s="51" t="s">
        <v>4926</v>
      </c>
    </row>
    <row r="1062" spans="2:30" ht="15" customHeight="1" x14ac:dyDescent="0.3">
      <c r="B1062" s="127">
        <v>1057</v>
      </c>
      <c r="C1062" s="19">
        <v>274</v>
      </c>
      <c r="D1062" s="69">
        <v>131001</v>
      </c>
      <c r="E1062" s="70" t="s">
        <v>1018</v>
      </c>
      <c r="F1062" s="21" t="s">
        <v>4561</v>
      </c>
      <c r="G1062" s="21" t="s">
        <v>31</v>
      </c>
      <c r="H1062" s="22" t="s">
        <v>66</v>
      </c>
      <c r="I1062" s="23" t="s">
        <v>775</v>
      </c>
      <c r="J1062" s="23" t="s">
        <v>707</v>
      </c>
      <c r="K1062" s="21" t="s">
        <v>4562</v>
      </c>
      <c r="L1062" s="24" t="s">
        <v>242</v>
      </c>
      <c r="M1062" s="21" t="s">
        <v>243</v>
      </c>
      <c r="N1062" s="21" t="s">
        <v>398</v>
      </c>
      <c r="O1062" s="21" t="s">
        <v>1019</v>
      </c>
      <c r="P1062" s="3" t="s">
        <v>48</v>
      </c>
      <c r="Q1062" s="3" t="s">
        <v>2957</v>
      </c>
      <c r="R1062" s="45" t="s">
        <v>2957</v>
      </c>
      <c r="S1062" s="3" t="s">
        <v>2957</v>
      </c>
      <c r="T1062" s="5">
        <v>43985</v>
      </c>
      <c r="U1062" s="5">
        <v>45030</v>
      </c>
      <c r="V1062" s="135" t="s">
        <v>5094</v>
      </c>
      <c r="W1062" s="5"/>
      <c r="X1062" s="5"/>
      <c r="Y1062" s="5" t="s">
        <v>853</v>
      </c>
      <c r="Z1062" s="5"/>
      <c r="AA1062" s="35"/>
      <c r="AB1062" s="51" t="s">
        <v>4926</v>
      </c>
      <c r="AC1062" s="51" t="s">
        <v>4927</v>
      </c>
      <c r="AD1062" s="51" t="s">
        <v>4927</v>
      </c>
    </row>
    <row r="1063" spans="2:30" ht="15" customHeight="1" x14ac:dyDescent="0.3">
      <c r="B1063" s="127">
        <v>1058</v>
      </c>
      <c r="C1063" s="19">
        <v>275</v>
      </c>
      <c r="D1063" s="69">
        <v>131002</v>
      </c>
      <c r="E1063" s="70" t="s">
        <v>1020</v>
      </c>
      <c r="F1063" s="21" t="s">
        <v>1021</v>
      </c>
      <c r="G1063" s="21" t="s">
        <v>31</v>
      </c>
      <c r="H1063" s="22" t="s">
        <v>66</v>
      </c>
      <c r="I1063" s="23" t="s">
        <v>494</v>
      </c>
      <c r="J1063" s="23" t="s">
        <v>707</v>
      </c>
      <c r="K1063" s="21" t="s">
        <v>4563</v>
      </c>
      <c r="L1063" s="24" t="s">
        <v>242</v>
      </c>
      <c r="M1063" s="21" t="s">
        <v>243</v>
      </c>
      <c r="N1063" s="21" t="s">
        <v>244</v>
      </c>
      <c r="O1063" s="21" t="s">
        <v>1022</v>
      </c>
      <c r="P1063" s="3" t="s">
        <v>50</v>
      </c>
      <c r="Q1063" s="3" t="s">
        <v>43</v>
      </c>
      <c r="R1063" s="45">
        <v>44634</v>
      </c>
      <c r="S1063" s="3" t="s">
        <v>1023</v>
      </c>
      <c r="T1063" s="5">
        <v>44008</v>
      </c>
      <c r="U1063" s="5">
        <v>44732</v>
      </c>
      <c r="V1063" s="12"/>
      <c r="W1063" s="5"/>
      <c r="X1063" s="5"/>
      <c r="Y1063" s="5" t="s">
        <v>853</v>
      </c>
      <c r="Z1063" s="5"/>
      <c r="AA1063" s="35"/>
      <c r="AB1063" s="51" t="s">
        <v>4926</v>
      </c>
      <c r="AC1063" s="51" t="s">
        <v>4927</v>
      </c>
      <c r="AD1063" s="51" t="s">
        <v>4927</v>
      </c>
    </row>
    <row r="1064" spans="2:30" ht="15" customHeight="1" x14ac:dyDescent="0.3">
      <c r="B1064" s="127">
        <v>1059</v>
      </c>
      <c r="C1064" s="19">
        <v>276</v>
      </c>
      <c r="D1064" s="69">
        <v>131003</v>
      </c>
      <c r="E1064" s="70" t="s">
        <v>1048</v>
      </c>
      <c r="F1064" s="21" t="s">
        <v>5095</v>
      </c>
      <c r="G1064" s="21" t="s">
        <v>31</v>
      </c>
      <c r="H1064" s="22" t="s">
        <v>66</v>
      </c>
      <c r="I1064" s="23" t="s">
        <v>714</v>
      </c>
      <c r="J1064" s="23" t="s">
        <v>707</v>
      </c>
      <c r="K1064" s="21" t="s">
        <v>4564</v>
      </c>
      <c r="L1064" s="24" t="s">
        <v>242</v>
      </c>
      <c r="M1064" s="21" t="s">
        <v>266</v>
      </c>
      <c r="N1064" s="21" t="s">
        <v>244</v>
      </c>
      <c r="O1064" s="21" t="s">
        <v>423</v>
      </c>
      <c r="P1064" s="3" t="s">
        <v>48</v>
      </c>
      <c r="Q1064" s="3" t="s">
        <v>2957</v>
      </c>
      <c r="R1064" s="45" t="s">
        <v>2957</v>
      </c>
      <c r="S1064" s="3" t="s">
        <v>2957</v>
      </c>
      <c r="T1064" s="5">
        <v>44015</v>
      </c>
      <c r="U1064" s="5">
        <v>45114</v>
      </c>
      <c r="V1064" s="12" t="s">
        <v>5096</v>
      </c>
      <c r="W1064" s="5"/>
      <c r="X1064" s="5"/>
      <c r="Y1064" s="5" t="s">
        <v>853</v>
      </c>
      <c r="Z1064" s="5"/>
      <c r="AA1064" s="35"/>
      <c r="AB1064" s="51" t="s">
        <v>4926</v>
      </c>
      <c r="AC1064" s="51" t="s">
        <v>4927</v>
      </c>
      <c r="AD1064" s="51" t="s">
        <v>4927</v>
      </c>
    </row>
    <row r="1065" spans="2:30" ht="15" customHeight="1" x14ac:dyDescent="0.3">
      <c r="B1065" s="127">
        <v>1060</v>
      </c>
      <c r="C1065" s="19">
        <v>277</v>
      </c>
      <c r="D1065" s="69">
        <v>131004</v>
      </c>
      <c r="E1065" s="70" t="s">
        <v>1024</v>
      </c>
      <c r="F1065" s="21" t="s">
        <v>1025</v>
      </c>
      <c r="G1065" s="21" t="s">
        <v>31</v>
      </c>
      <c r="H1065" s="22" t="s">
        <v>66</v>
      </c>
      <c r="I1065" s="23" t="s">
        <v>494</v>
      </c>
      <c r="J1065" s="23" t="s">
        <v>707</v>
      </c>
      <c r="K1065" s="21" t="s">
        <v>4565</v>
      </c>
      <c r="L1065" s="24" t="s">
        <v>242</v>
      </c>
      <c r="M1065" s="21" t="s">
        <v>266</v>
      </c>
      <c r="N1065" s="21" t="s">
        <v>244</v>
      </c>
      <c r="O1065" s="21" t="s">
        <v>428</v>
      </c>
      <c r="P1065" s="3" t="s">
        <v>50</v>
      </c>
      <c r="Q1065" s="3" t="s">
        <v>43</v>
      </c>
      <c r="R1065" s="45">
        <v>44923</v>
      </c>
      <c r="S1065" s="3" t="s">
        <v>5097</v>
      </c>
      <c r="T1065" s="5">
        <v>44032</v>
      </c>
      <c r="U1065" s="5">
        <v>45196</v>
      </c>
      <c r="V1065" s="12"/>
      <c r="W1065" s="5"/>
      <c r="X1065" s="5"/>
      <c r="Y1065" s="5" t="s">
        <v>853</v>
      </c>
      <c r="Z1065" s="5"/>
      <c r="AA1065" s="35"/>
      <c r="AB1065" s="51" t="s">
        <v>4926</v>
      </c>
      <c r="AC1065" s="51" t="s">
        <v>4927</v>
      </c>
      <c r="AD1065" s="51" t="s">
        <v>4927</v>
      </c>
    </row>
    <row r="1066" spans="2:30" ht="15" customHeight="1" x14ac:dyDescent="0.3">
      <c r="B1066" s="127">
        <v>1061</v>
      </c>
      <c r="C1066" s="19">
        <v>278</v>
      </c>
      <c r="D1066" s="69">
        <v>131005</v>
      </c>
      <c r="E1066" s="70" t="s">
        <v>1026</v>
      </c>
      <c r="F1066" s="21" t="s">
        <v>3034</v>
      </c>
      <c r="G1066" s="21" t="s">
        <v>31</v>
      </c>
      <c r="H1066" s="22" t="s">
        <v>66</v>
      </c>
      <c r="I1066" s="23" t="s">
        <v>494</v>
      </c>
      <c r="J1066" s="23" t="s">
        <v>707</v>
      </c>
      <c r="K1066" s="21" t="s">
        <v>4566</v>
      </c>
      <c r="L1066" s="24" t="s">
        <v>280</v>
      </c>
      <c r="M1066" s="21" t="s">
        <v>266</v>
      </c>
      <c r="N1066" s="21" t="s">
        <v>244</v>
      </c>
      <c r="O1066" s="21" t="s">
        <v>1027</v>
      </c>
      <c r="P1066" s="3" t="s">
        <v>50</v>
      </c>
      <c r="Q1066" s="3" t="s">
        <v>43</v>
      </c>
      <c r="R1066" s="45">
        <v>44917</v>
      </c>
      <c r="S1066" s="3" t="s">
        <v>2957</v>
      </c>
      <c r="T1066" s="5">
        <v>44032</v>
      </c>
      <c r="U1066" s="5">
        <v>44781</v>
      </c>
      <c r="V1066" s="12" t="s">
        <v>4567</v>
      </c>
      <c r="W1066" s="5"/>
      <c r="X1066" s="5"/>
      <c r="Y1066" s="5" t="s">
        <v>853</v>
      </c>
      <c r="Z1066" s="5"/>
      <c r="AA1066" s="35"/>
      <c r="AB1066" s="51" t="s">
        <v>4926</v>
      </c>
      <c r="AC1066" s="51" t="s">
        <v>4927</v>
      </c>
      <c r="AD1066" s="51" t="s">
        <v>4927</v>
      </c>
    </row>
    <row r="1067" spans="2:30" ht="15" customHeight="1" x14ac:dyDescent="0.3">
      <c r="B1067" s="127">
        <v>1062</v>
      </c>
      <c r="C1067" s="19">
        <v>279</v>
      </c>
      <c r="D1067" s="69">
        <v>131006</v>
      </c>
      <c r="E1067" s="70" t="s">
        <v>1028</v>
      </c>
      <c r="F1067" s="21" t="s">
        <v>77</v>
      </c>
      <c r="G1067" s="21" t="s">
        <v>31</v>
      </c>
      <c r="H1067" s="22" t="s">
        <v>66</v>
      </c>
      <c r="I1067" s="23" t="s">
        <v>714</v>
      </c>
      <c r="J1067" s="23" t="s">
        <v>707</v>
      </c>
      <c r="K1067" s="21" t="s">
        <v>5098</v>
      </c>
      <c r="L1067" s="24" t="s">
        <v>242</v>
      </c>
      <c r="M1067" s="21" t="s">
        <v>243</v>
      </c>
      <c r="N1067" s="21" t="s">
        <v>398</v>
      </c>
      <c r="O1067" s="21" t="s">
        <v>519</v>
      </c>
      <c r="P1067" s="3" t="s">
        <v>48</v>
      </c>
      <c r="Q1067" s="3" t="s">
        <v>2957</v>
      </c>
      <c r="R1067" s="45" t="s">
        <v>2957</v>
      </c>
      <c r="S1067" s="3" t="s">
        <v>2957</v>
      </c>
      <c r="T1067" s="5">
        <v>44028</v>
      </c>
      <c r="U1067" s="5">
        <v>45271</v>
      </c>
      <c r="V1067" s="12"/>
      <c r="W1067" s="5"/>
      <c r="X1067" s="5"/>
      <c r="Y1067" s="5" t="s">
        <v>853</v>
      </c>
      <c r="Z1067" s="5"/>
      <c r="AA1067" s="35"/>
      <c r="AB1067" s="51" t="s">
        <v>4926</v>
      </c>
      <c r="AC1067" s="51" t="s">
        <v>4927</v>
      </c>
      <c r="AD1067" s="51" t="s">
        <v>4927</v>
      </c>
    </row>
    <row r="1068" spans="2:30" ht="15" customHeight="1" x14ac:dyDescent="0.3">
      <c r="B1068" s="127">
        <v>1063</v>
      </c>
      <c r="C1068" s="19">
        <v>280</v>
      </c>
      <c r="D1068" s="69">
        <v>131007</v>
      </c>
      <c r="E1068" s="70" t="s">
        <v>1029</v>
      </c>
      <c r="F1068" s="21" t="s">
        <v>1030</v>
      </c>
      <c r="G1068" s="21" t="s">
        <v>31</v>
      </c>
      <c r="H1068" s="22" t="s">
        <v>66</v>
      </c>
      <c r="I1068" s="23" t="s">
        <v>494</v>
      </c>
      <c r="J1068" s="23" t="s">
        <v>707</v>
      </c>
      <c r="K1068" s="21" t="s">
        <v>4568</v>
      </c>
      <c r="L1068" s="24" t="s">
        <v>242</v>
      </c>
      <c r="M1068" s="21" t="s">
        <v>266</v>
      </c>
      <c r="N1068" s="21" t="s">
        <v>244</v>
      </c>
      <c r="O1068" s="21" t="s">
        <v>253</v>
      </c>
      <c r="P1068" s="3" t="s">
        <v>50</v>
      </c>
      <c r="Q1068" s="3" t="s">
        <v>43</v>
      </c>
      <c r="R1068" s="45">
        <v>44834</v>
      </c>
      <c r="S1068" s="3"/>
      <c r="T1068" s="5">
        <v>44039</v>
      </c>
      <c r="U1068" s="5">
        <v>44637</v>
      </c>
      <c r="V1068" s="12"/>
      <c r="W1068" s="5"/>
      <c r="X1068" s="5"/>
      <c r="Y1068" s="5" t="s">
        <v>853</v>
      </c>
      <c r="Z1068" s="5"/>
      <c r="AA1068" s="35"/>
      <c r="AB1068" s="51" t="s">
        <v>4926</v>
      </c>
      <c r="AC1068" s="51" t="s">
        <v>4927</v>
      </c>
      <c r="AD1068" s="51" t="s">
        <v>4927</v>
      </c>
    </row>
    <row r="1069" spans="2:30" ht="15" customHeight="1" x14ac:dyDescent="0.3">
      <c r="B1069" s="127">
        <v>1064</v>
      </c>
      <c r="C1069" s="19">
        <v>281</v>
      </c>
      <c r="D1069" s="69">
        <v>131009</v>
      </c>
      <c r="E1069" s="70" t="s">
        <v>1031</v>
      </c>
      <c r="F1069" s="21" t="s">
        <v>3035</v>
      </c>
      <c r="G1069" s="21" t="s">
        <v>31</v>
      </c>
      <c r="H1069" s="22" t="s">
        <v>66</v>
      </c>
      <c r="I1069" s="23" t="s">
        <v>714</v>
      </c>
      <c r="J1069" s="23" t="s">
        <v>707</v>
      </c>
      <c r="K1069" s="21" t="s">
        <v>4569</v>
      </c>
      <c r="L1069" s="24" t="s">
        <v>242</v>
      </c>
      <c r="M1069" s="21" t="s">
        <v>243</v>
      </c>
      <c r="N1069" s="21" t="s">
        <v>398</v>
      </c>
      <c r="O1069" s="21" t="s">
        <v>403</v>
      </c>
      <c r="P1069" s="3" t="s">
        <v>48</v>
      </c>
      <c r="Q1069" s="3" t="s">
        <v>2957</v>
      </c>
      <c r="R1069" s="45" t="s">
        <v>2957</v>
      </c>
      <c r="S1069" s="3" t="s">
        <v>2957</v>
      </c>
      <c r="T1069" s="5">
        <v>44039</v>
      </c>
      <c r="U1069" s="5">
        <v>45264</v>
      </c>
      <c r="V1069" s="39" t="s">
        <v>4258</v>
      </c>
      <c r="W1069" s="5"/>
      <c r="X1069" s="5"/>
      <c r="Y1069" s="5" t="s">
        <v>853</v>
      </c>
      <c r="Z1069" s="5"/>
      <c r="AA1069" s="35"/>
      <c r="AB1069" s="51" t="s">
        <v>4926</v>
      </c>
      <c r="AC1069" s="51" t="s">
        <v>4927</v>
      </c>
      <c r="AD1069" s="51" t="s">
        <v>4927</v>
      </c>
    </row>
    <row r="1070" spans="2:30" ht="15" customHeight="1" x14ac:dyDescent="0.3">
      <c r="B1070" s="127">
        <v>1065</v>
      </c>
      <c r="C1070" s="19">
        <v>282</v>
      </c>
      <c r="D1070" s="69">
        <v>131010</v>
      </c>
      <c r="E1070" s="70" t="s">
        <v>1032</v>
      </c>
      <c r="F1070" s="21" t="s">
        <v>1033</v>
      </c>
      <c r="G1070" s="21" t="s">
        <v>31</v>
      </c>
      <c r="H1070" s="22" t="s">
        <v>66</v>
      </c>
      <c r="I1070" s="23" t="s">
        <v>714</v>
      </c>
      <c r="J1070" s="23" t="s">
        <v>707</v>
      </c>
      <c r="K1070" s="21" t="s">
        <v>4570</v>
      </c>
      <c r="L1070" s="24" t="s">
        <v>242</v>
      </c>
      <c r="M1070" s="21" t="s">
        <v>312</v>
      </c>
      <c r="N1070" s="21" t="s">
        <v>602</v>
      </c>
      <c r="O1070" s="21" t="s">
        <v>623</v>
      </c>
      <c r="P1070" s="3" t="s">
        <v>48</v>
      </c>
      <c r="Q1070" s="3" t="s">
        <v>43</v>
      </c>
      <c r="R1070" s="45">
        <v>45287</v>
      </c>
      <c r="S1070" s="3" t="s">
        <v>2957</v>
      </c>
      <c r="T1070" s="5">
        <v>44039</v>
      </c>
      <c r="U1070" s="5">
        <v>44924</v>
      </c>
      <c r="V1070" s="135" t="s">
        <v>5099</v>
      </c>
      <c r="W1070" s="5"/>
      <c r="X1070" s="5"/>
      <c r="Y1070" s="5" t="s">
        <v>853</v>
      </c>
      <c r="Z1070" s="5"/>
      <c r="AA1070" s="35"/>
      <c r="AB1070" s="51" t="s">
        <v>4926</v>
      </c>
      <c r="AC1070" s="51" t="s">
        <v>4926</v>
      </c>
      <c r="AD1070" s="51" t="s">
        <v>4926</v>
      </c>
    </row>
    <row r="1071" spans="2:30" ht="15" customHeight="1" x14ac:dyDescent="0.3">
      <c r="B1071" s="127">
        <v>1066</v>
      </c>
      <c r="C1071" s="19">
        <v>283</v>
      </c>
      <c r="D1071" s="69">
        <v>131011</v>
      </c>
      <c r="E1071" s="70" t="s">
        <v>1034</v>
      </c>
      <c r="F1071" s="21" t="s">
        <v>1035</v>
      </c>
      <c r="G1071" s="21" t="s">
        <v>31</v>
      </c>
      <c r="H1071" s="22" t="s">
        <v>66</v>
      </c>
      <c r="I1071" s="23" t="s">
        <v>714</v>
      </c>
      <c r="J1071" s="23" t="s">
        <v>707</v>
      </c>
      <c r="K1071" s="21" t="s">
        <v>4571</v>
      </c>
      <c r="L1071" s="24" t="s">
        <v>242</v>
      </c>
      <c r="M1071" s="21" t="s">
        <v>312</v>
      </c>
      <c r="N1071" s="21" t="s">
        <v>398</v>
      </c>
      <c r="O1071" s="21" t="s">
        <v>1036</v>
      </c>
      <c r="P1071" s="3" t="s">
        <v>48</v>
      </c>
      <c r="Q1071" s="3" t="s">
        <v>2957</v>
      </c>
      <c r="R1071" s="45" t="s">
        <v>2957</v>
      </c>
      <c r="S1071" s="3" t="s">
        <v>2957</v>
      </c>
      <c r="T1071" s="5">
        <v>44040</v>
      </c>
      <c r="U1071" s="5">
        <v>44312</v>
      </c>
      <c r="V1071" s="12"/>
      <c r="W1071" s="5"/>
      <c r="X1071" s="5"/>
      <c r="Y1071" s="5" t="s">
        <v>853</v>
      </c>
      <c r="Z1071" s="5"/>
      <c r="AA1071" s="35"/>
      <c r="AB1071" s="51" t="s">
        <v>4926</v>
      </c>
      <c r="AC1071" s="51" t="s">
        <v>4926</v>
      </c>
      <c r="AD1071" s="51" t="s">
        <v>4926</v>
      </c>
    </row>
    <row r="1072" spans="2:30" ht="15" customHeight="1" x14ac:dyDescent="0.3">
      <c r="B1072" s="127">
        <v>1067</v>
      </c>
      <c r="C1072" s="19">
        <v>284</v>
      </c>
      <c r="D1072" s="69">
        <v>131012</v>
      </c>
      <c r="E1072" s="70" t="s">
        <v>1037</v>
      </c>
      <c r="F1072" s="49" t="s">
        <v>1038</v>
      </c>
      <c r="G1072" s="21" t="s">
        <v>31</v>
      </c>
      <c r="H1072" s="22" t="s">
        <v>66</v>
      </c>
      <c r="I1072" s="23" t="s">
        <v>494</v>
      </c>
      <c r="J1072" s="23" t="s">
        <v>707</v>
      </c>
      <c r="K1072" s="21" t="s">
        <v>4572</v>
      </c>
      <c r="L1072" s="24" t="s">
        <v>242</v>
      </c>
      <c r="M1072" s="21" t="s">
        <v>243</v>
      </c>
      <c r="N1072" s="34" t="s">
        <v>244</v>
      </c>
      <c r="O1072" s="34" t="s">
        <v>285</v>
      </c>
      <c r="P1072" s="3" t="s">
        <v>50</v>
      </c>
      <c r="Q1072" s="3" t="s">
        <v>43</v>
      </c>
      <c r="R1072" s="45">
        <v>44466</v>
      </c>
      <c r="S1072" s="3" t="s">
        <v>4573</v>
      </c>
      <c r="T1072" s="5">
        <v>44039</v>
      </c>
      <c r="U1072" s="5">
        <v>44692</v>
      </c>
      <c r="V1072" s="12"/>
      <c r="W1072" s="5"/>
      <c r="X1072" s="5"/>
      <c r="Y1072" s="5" t="s">
        <v>853</v>
      </c>
      <c r="Z1072" s="5"/>
      <c r="AA1072" s="35"/>
      <c r="AB1072" s="51" t="s">
        <v>4926</v>
      </c>
      <c r="AC1072" s="51" t="s">
        <v>4927</v>
      </c>
      <c r="AD1072" s="51" t="s">
        <v>4927</v>
      </c>
    </row>
    <row r="1073" spans="2:30" ht="15" customHeight="1" x14ac:dyDescent="0.3">
      <c r="B1073" s="127">
        <v>1068</v>
      </c>
      <c r="C1073" s="19">
        <v>285</v>
      </c>
      <c r="D1073" s="69">
        <v>131013</v>
      </c>
      <c r="E1073" s="70" t="s">
        <v>1039</v>
      </c>
      <c r="F1073" s="21" t="s">
        <v>1040</v>
      </c>
      <c r="G1073" s="21" t="s">
        <v>31</v>
      </c>
      <c r="H1073" s="22" t="s">
        <v>66</v>
      </c>
      <c r="I1073" s="23" t="s">
        <v>494</v>
      </c>
      <c r="J1073" s="23" t="s">
        <v>707</v>
      </c>
      <c r="K1073" s="21" t="s">
        <v>4574</v>
      </c>
      <c r="L1073" s="24" t="s">
        <v>242</v>
      </c>
      <c r="M1073" s="21" t="s">
        <v>266</v>
      </c>
      <c r="N1073" s="21" t="s">
        <v>244</v>
      </c>
      <c r="O1073" s="21" t="s">
        <v>594</v>
      </c>
      <c r="P1073" s="3" t="s">
        <v>48</v>
      </c>
      <c r="Q1073" s="3" t="s">
        <v>2957</v>
      </c>
      <c r="R1073" s="45" t="s">
        <v>2957</v>
      </c>
      <c r="S1073" s="3" t="s">
        <v>2957</v>
      </c>
      <c r="T1073" s="5">
        <v>44050</v>
      </c>
      <c r="U1073" s="5">
        <v>44775</v>
      </c>
      <c r="V1073" s="12"/>
      <c r="W1073" s="5"/>
      <c r="X1073" s="5"/>
      <c r="Y1073" s="5" t="s">
        <v>853</v>
      </c>
      <c r="Z1073" s="5"/>
      <c r="AA1073" s="35"/>
      <c r="AB1073" s="51" t="s">
        <v>4926</v>
      </c>
      <c r="AC1073" s="51" t="s">
        <v>4927</v>
      </c>
      <c r="AD1073" s="51" t="s">
        <v>4927</v>
      </c>
    </row>
    <row r="1074" spans="2:30" ht="15" customHeight="1" x14ac:dyDescent="0.3">
      <c r="B1074" s="127">
        <v>1069</v>
      </c>
      <c r="C1074" s="19">
        <v>286</v>
      </c>
      <c r="D1074" s="69">
        <v>131014</v>
      </c>
      <c r="E1074" s="70" t="s">
        <v>1041</v>
      </c>
      <c r="F1074" s="21" t="s">
        <v>78</v>
      </c>
      <c r="G1074" s="21" t="s">
        <v>31</v>
      </c>
      <c r="H1074" s="22" t="s">
        <v>66</v>
      </c>
      <c r="I1074" s="23" t="s">
        <v>521</v>
      </c>
      <c r="J1074" s="23" t="s">
        <v>707</v>
      </c>
      <c r="K1074" s="21" t="s">
        <v>4575</v>
      </c>
      <c r="L1074" s="24" t="s">
        <v>280</v>
      </c>
      <c r="M1074" s="21" t="s">
        <v>312</v>
      </c>
      <c r="N1074" s="21" t="s">
        <v>398</v>
      </c>
      <c r="O1074" s="21" t="s">
        <v>540</v>
      </c>
      <c r="P1074" s="3" t="s">
        <v>48</v>
      </c>
      <c r="Q1074" s="3" t="s">
        <v>2957</v>
      </c>
      <c r="R1074" s="45" t="s">
        <v>2957</v>
      </c>
      <c r="S1074" s="3" t="s">
        <v>2957</v>
      </c>
      <c r="T1074" s="5">
        <v>44054</v>
      </c>
      <c r="U1074" s="5">
        <v>44727</v>
      </c>
      <c r="V1074" s="12"/>
      <c r="W1074" s="5"/>
      <c r="X1074" s="5"/>
      <c r="Y1074" s="5" t="s">
        <v>853</v>
      </c>
      <c r="Z1074" s="5"/>
      <c r="AA1074" s="35"/>
      <c r="AB1074" s="51" t="s">
        <v>4926</v>
      </c>
      <c r="AC1074" s="51" t="s">
        <v>4927</v>
      </c>
      <c r="AD1074" s="51" t="s">
        <v>4927</v>
      </c>
    </row>
    <row r="1075" spans="2:30" ht="15" customHeight="1" x14ac:dyDescent="0.3">
      <c r="B1075" s="127">
        <v>1070</v>
      </c>
      <c r="C1075" s="19">
        <v>287</v>
      </c>
      <c r="D1075" s="69">
        <v>131015</v>
      </c>
      <c r="E1075" s="70" t="s">
        <v>1042</v>
      </c>
      <c r="F1075" s="21" t="s">
        <v>4965</v>
      </c>
      <c r="G1075" s="21" t="s">
        <v>31</v>
      </c>
      <c r="H1075" s="22" t="s">
        <v>66</v>
      </c>
      <c r="I1075" s="23" t="s">
        <v>714</v>
      </c>
      <c r="J1075" s="23" t="s">
        <v>707</v>
      </c>
      <c r="K1075" s="21" t="s">
        <v>4576</v>
      </c>
      <c r="L1075" s="24" t="s">
        <v>242</v>
      </c>
      <c r="M1075" s="21" t="s">
        <v>266</v>
      </c>
      <c r="N1075" s="21" t="s">
        <v>327</v>
      </c>
      <c r="O1075" s="21" t="s">
        <v>328</v>
      </c>
      <c r="P1075" s="3" t="s">
        <v>50</v>
      </c>
      <c r="Q1075" s="3" t="s">
        <v>43</v>
      </c>
      <c r="R1075" s="45">
        <v>44421</v>
      </c>
      <c r="S1075" s="3" t="s">
        <v>1043</v>
      </c>
      <c r="T1075" s="5">
        <v>44046</v>
      </c>
      <c r="U1075" s="5">
        <v>44945</v>
      </c>
      <c r="V1075" s="12"/>
      <c r="W1075" s="5"/>
      <c r="X1075" s="5"/>
      <c r="Y1075" s="5" t="s">
        <v>853</v>
      </c>
      <c r="Z1075" s="5"/>
      <c r="AA1075" s="35"/>
      <c r="AB1075" s="51" t="s">
        <v>4926</v>
      </c>
      <c r="AC1075" s="51" t="s">
        <v>4926</v>
      </c>
      <c r="AD1075" s="51" t="s">
        <v>4927</v>
      </c>
    </row>
    <row r="1076" spans="2:30" ht="15" customHeight="1" x14ac:dyDescent="0.3">
      <c r="B1076" s="127">
        <v>1071</v>
      </c>
      <c r="C1076" s="19">
        <v>288</v>
      </c>
      <c r="D1076" s="69">
        <v>131016</v>
      </c>
      <c r="E1076" s="70" t="s">
        <v>1044</v>
      </c>
      <c r="F1076" s="21" t="s">
        <v>1045</v>
      </c>
      <c r="G1076" s="21" t="s">
        <v>31</v>
      </c>
      <c r="H1076" s="22" t="s">
        <v>66</v>
      </c>
      <c r="I1076" s="23" t="s">
        <v>714</v>
      </c>
      <c r="J1076" s="23" t="s">
        <v>707</v>
      </c>
      <c r="K1076" s="21" t="s">
        <v>4577</v>
      </c>
      <c r="L1076" s="24" t="s">
        <v>280</v>
      </c>
      <c r="M1076" s="21" t="s">
        <v>266</v>
      </c>
      <c r="N1076" s="21" t="s">
        <v>327</v>
      </c>
      <c r="O1076" s="21" t="s">
        <v>1046</v>
      </c>
      <c r="P1076" s="3" t="s">
        <v>48</v>
      </c>
      <c r="Q1076" s="3" t="s">
        <v>2957</v>
      </c>
      <c r="R1076" s="45" t="s">
        <v>2957</v>
      </c>
      <c r="S1076" s="3" t="s">
        <v>2957</v>
      </c>
      <c r="T1076" s="5">
        <v>44046</v>
      </c>
      <c r="U1076" s="5">
        <v>45180</v>
      </c>
      <c r="V1076" s="12"/>
      <c r="W1076" s="5"/>
      <c r="X1076" s="5"/>
      <c r="Y1076" s="5" t="s">
        <v>853</v>
      </c>
      <c r="Z1076" s="5"/>
      <c r="AA1076" s="35"/>
      <c r="AB1076" s="51" t="s">
        <v>4926</v>
      </c>
      <c r="AC1076" s="51" t="s">
        <v>4927</v>
      </c>
      <c r="AD1076" s="51" t="s">
        <v>4927</v>
      </c>
    </row>
    <row r="1077" spans="2:30" ht="15" customHeight="1" x14ac:dyDescent="0.3">
      <c r="B1077" s="127">
        <v>1072</v>
      </c>
      <c r="C1077" s="19">
        <v>289</v>
      </c>
      <c r="D1077" s="69">
        <v>131017</v>
      </c>
      <c r="E1077" s="70" t="s">
        <v>1047</v>
      </c>
      <c r="F1077" s="21" t="s">
        <v>15</v>
      </c>
      <c r="G1077" s="21" t="s">
        <v>31</v>
      </c>
      <c r="H1077" s="22" t="s">
        <v>66</v>
      </c>
      <c r="I1077" s="23" t="s">
        <v>494</v>
      </c>
      <c r="J1077" s="23" t="s">
        <v>707</v>
      </c>
      <c r="K1077" s="21" t="s">
        <v>4578</v>
      </c>
      <c r="L1077" s="24" t="s">
        <v>242</v>
      </c>
      <c r="M1077" s="21" t="s">
        <v>266</v>
      </c>
      <c r="N1077" s="21" t="s">
        <v>327</v>
      </c>
      <c r="O1077" s="21" t="s">
        <v>431</v>
      </c>
      <c r="P1077" s="3" t="s">
        <v>50</v>
      </c>
      <c r="Q1077" s="3" t="s">
        <v>43</v>
      </c>
      <c r="R1077" s="45">
        <v>44505</v>
      </c>
      <c r="S1077" s="3" t="s">
        <v>2987</v>
      </c>
      <c r="T1077" s="5">
        <v>44048</v>
      </c>
      <c r="U1077" s="5">
        <v>44993</v>
      </c>
      <c r="V1077" s="12"/>
      <c r="W1077" s="5"/>
      <c r="X1077" s="5"/>
      <c r="Y1077" s="5" t="s">
        <v>853</v>
      </c>
      <c r="Z1077" s="5"/>
      <c r="AA1077" s="35"/>
      <c r="AB1077" s="51" t="s">
        <v>4926</v>
      </c>
      <c r="AC1077" s="51" t="s">
        <v>4926</v>
      </c>
      <c r="AD1077" s="51" t="s">
        <v>4927</v>
      </c>
    </row>
    <row r="1078" spans="2:30" ht="15" customHeight="1" x14ac:dyDescent="0.3">
      <c r="B1078" s="127">
        <v>1073</v>
      </c>
      <c r="C1078" s="19">
        <v>290</v>
      </c>
      <c r="D1078" s="69">
        <v>131018</v>
      </c>
      <c r="E1078" s="70" t="s">
        <v>1048</v>
      </c>
      <c r="F1078" s="21" t="s">
        <v>3036</v>
      </c>
      <c r="G1078" s="21" t="s">
        <v>31</v>
      </c>
      <c r="H1078" s="22" t="s">
        <v>66</v>
      </c>
      <c r="I1078" s="23" t="s">
        <v>494</v>
      </c>
      <c r="J1078" s="23" t="s">
        <v>707</v>
      </c>
      <c r="K1078" s="21" t="s">
        <v>4579</v>
      </c>
      <c r="L1078" s="24" t="s">
        <v>242</v>
      </c>
      <c r="M1078" s="21" t="s">
        <v>266</v>
      </c>
      <c r="N1078" s="21" t="s">
        <v>244</v>
      </c>
      <c r="O1078" s="21" t="s">
        <v>423</v>
      </c>
      <c r="P1078" s="3" t="s">
        <v>48</v>
      </c>
      <c r="Q1078" s="3" t="s">
        <v>2957</v>
      </c>
      <c r="R1078" s="45" t="s">
        <v>2957</v>
      </c>
      <c r="S1078" s="3" t="s">
        <v>2957</v>
      </c>
      <c r="T1078" s="5">
        <v>44048</v>
      </c>
      <c r="U1078" s="5">
        <v>44851</v>
      </c>
      <c r="V1078" s="12" t="s">
        <v>4580</v>
      </c>
      <c r="W1078" s="5"/>
      <c r="X1078" s="5"/>
      <c r="Y1078" s="5" t="s">
        <v>853</v>
      </c>
      <c r="Z1078" s="5"/>
      <c r="AA1078" s="35"/>
      <c r="AB1078" s="51" t="s">
        <v>4926</v>
      </c>
      <c r="AC1078" s="51" t="s">
        <v>4927</v>
      </c>
      <c r="AD1078" s="51" t="s">
        <v>4927</v>
      </c>
    </row>
    <row r="1079" spans="2:30" ht="15" customHeight="1" x14ac:dyDescent="0.3">
      <c r="B1079" s="127">
        <v>1074</v>
      </c>
      <c r="C1079" s="19">
        <v>291</v>
      </c>
      <c r="D1079" s="69">
        <v>131019</v>
      </c>
      <c r="E1079" s="70" t="s">
        <v>1049</v>
      </c>
      <c r="F1079" s="21" t="s">
        <v>1050</v>
      </c>
      <c r="G1079" s="21" t="s">
        <v>31</v>
      </c>
      <c r="H1079" s="22" t="s">
        <v>66</v>
      </c>
      <c r="I1079" s="23" t="s">
        <v>714</v>
      </c>
      <c r="J1079" s="23" t="s">
        <v>707</v>
      </c>
      <c r="K1079" s="21" t="s">
        <v>4581</v>
      </c>
      <c r="L1079" s="24" t="s">
        <v>280</v>
      </c>
      <c r="M1079" s="21" t="s">
        <v>266</v>
      </c>
      <c r="N1079" s="21" t="s">
        <v>398</v>
      </c>
      <c r="O1079" s="21" t="s">
        <v>485</v>
      </c>
      <c r="P1079" s="3" t="s">
        <v>48</v>
      </c>
      <c r="Q1079" s="3" t="s">
        <v>2957</v>
      </c>
      <c r="R1079" s="45" t="s">
        <v>2957</v>
      </c>
      <c r="S1079" s="3" t="s">
        <v>2957</v>
      </c>
      <c r="T1079" s="5">
        <v>44082</v>
      </c>
      <c r="U1079" s="5">
        <v>44306</v>
      </c>
      <c r="V1079" s="12"/>
      <c r="W1079" s="5"/>
      <c r="X1079" s="5"/>
      <c r="Y1079" s="5" t="s">
        <v>853</v>
      </c>
      <c r="Z1079" s="5"/>
      <c r="AA1079" s="35"/>
      <c r="AB1079" s="51" t="s">
        <v>4927</v>
      </c>
      <c r="AC1079" s="51" t="s">
        <v>4926</v>
      </c>
      <c r="AD1079" s="51" t="s">
        <v>4927</v>
      </c>
    </row>
    <row r="1080" spans="2:30" ht="15" customHeight="1" x14ac:dyDescent="0.3">
      <c r="B1080" s="127">
        <v>1075</v>
      </c>
      <c r="C1080" s="19">
        <v>292</v>
      </c>
      <c r="D1080" s="69">
        <v>131020</v>
      </c>
      <c r="E1080" s="70" t="s">
        <v>2897</v>
      </c>
      <c r="F1080" s="49" t="s">
        <v>3037</v>
      </c>
      <c r="G1080" s="21" t="s">
        <v>31</v>
      </c>
      <c r="H1080" s="22" t="s">
        <v>66</v>
      </c>
      <c r="I1080" s="23" t="s">
        <v>494</v>
      </c>
      <c r="J1080" s="23" t="s">
        <v>707</v>
      </c>
      <c r="K1080" s="21" t="s">
        <v>4582</v>
      </c>
      <c r="L1080" s="24" t="s">
        <v>280</v>
      </c>
      <c r="M1080" s="21" t="s">
        <v>243</v>
      </c>
      <c r="N1080" s="21" t="s">
        <v>275</v>
      </c>
      <c r="O1080" s="21" t="s">
        <v>276</v>
      </c>
      <c r="P1080" s="3" t="s">
        <v>50</v>
      </c>
      <c r="Q1080" s="3" t="s">
        <v>43</v>
      </c>
      <c r="R1080" s="45">
        <v>44902</v>
      </c>
      <c r="S1080" s="3" t="s">
        <v>4583</v>
      </c>
      <c r="T1080" s="5">
        <v>44083</v>
      </c>
      <c r="U1080" s="5">
        <v>45273</v>
      </c>
      <c r="V1080" s="12"/>
      <c r="W1080" s="5"/>
      <c r="X1080" s="5"/>
      <c r="Y1080" s="5" t="s">
        <v>853</v>
      </c>
      <c r="Z1080" s="5"/>
      <c r="AA1080" s="35"/>
      <c r="AB1080" s="51" t="s">
        <v>4926</v>
      </c>
      <c r="AC1080" s="51" t="s">
        <v>4927</v>
      </c>
      <c r="AD1080" s="51" t="s">
        <v>4927</v>
      </c>
    </row>
    <row r="1081" spans="2:30" ht="15" customHeight="1" x14ac:dyDescent="0.3">
      <c r="B1081" s="127">
        <v>1076</v>
      </c>
      <c r="C1081" s="19">
        <v>293</v>
      </c>
      <c r="D1081" s="69">
        <v>131021</v>
      </c>
      <c r="E1081" s="70" t="s">
        <v>1053</v>
      </c>
      <c r="F1081" s="21" t="s">
        <v>1054</v>
      </c>
      <c r="G1081" s="21" t="s">
        <v>31</v>
      </c>
      <c r="H1081" s="22" t="s">
        <v>66</v>
      </c>
      <c r="I1081" s="23" t="s">
        <v>494</v>
      </c>
      <c r="J1081" s="23" t="s">
        <v>707</v>
      </c>
      <c r="K1081" s="21" t="s">
        <v>4584</v>
      </c>
      <c r="L1081" s="24" t="s">
        <v>417</v>
      </c>
      <c r="M1081" s="21" t="s">
        <v>312</v>
      </c>
      <c r="N1081" s="21" t="s">
        <v>244</v>
      </c>
      <c r="O1081" s="21" t="s">
        <v>1055</v>
      </c>
      <c r="P1081" s="3" t="s">
        <v>48</v>
      </c>
      <c r="Q1081" s="3" t="s">
        <v>2957</v>
      </c>
      <c r="R1081" s="45" t="s">
        <v>2957</v>
      </c>
      <c r="S1081" s="3" t="s">
        <v>2957</v>
      </c>
      <c r="T1081" s="5">
        <v>44083</v>
      </c>
      <c r="U1081" s="5">
        <v>44862</v>
      </c>
      <c r="V1081" s="12"/>
      <c r="W1081" s="5"/>
      <c r="X1081" s="5"/>
      <c r="Y1081" s="5" t="s">
        <v>853</v>
      </c>
      <c r="Z1081" s="5"/>
      <c r="AA1081" s="35"/>
      <c r="AB1081" s="51" t="s">
        <v>4926</v>
      </c>
      <c r="AC1081" s="51" t="s">
        <v>4927</v>
      </c>
      <c r="AD1081" s="51" t="s">
        <v>4927</v>
      </c>
    </row>
    <row r="1082" spans="2:30" ht="15" customHeight="1" x14ac:dyDescent="0.3">
      <c r="B1082" s="127">
        <v>1077</v>
      </c>
      <c r="C1082" s="73" t="s">
        <v>2957</v>
      </c>
      <c r="D1082" s="74">
        <v>131022</v>
      </c>
      <c r="E1082" s="75" t="s">
        <v>1056</v>
      </c>
      <c r="F1082" s="76" t="s">
        <v>1057</v>
      </c>
      <c r="G1082" s="76" t="s">
        <v>31</v>
      </c>
      <c r="H1082" s="77" t="s">
        <v>66</v>
      </c>
      <c r="I1082" s="78" t="s">
        <v>494</v>
      </c>
      <c r="J1082" s="78" t="s">
        <v>707</v>
      </c>
      <c r="K1082" s="76" t="s">
        <v>4585</v>
      </c>
      <c r="L1082" s="79" t="s">
        <v>417</v>
      </c>
      <c r="M1082" s="76" t="s">
        <v>312</v>
      </c>
      <c r="N1082" s="76" t="s">
        <v>244</v>
      </c>
      <c r="O1082" s="76" t="s">
        <v>377</v>
      </c>
      <c r="P1082" s="80" t="s">
        <v>48</v>
      </c>
      <c r="Q1082" s="80" t="s">
        <v>2957</v>
      </c>
      <c r="R1082" s="81" t="s">
        <v>2957</v>
      </c>
      <c r="S1082" s="80" t="s">
        <v>2957</v>
      </c>
      <c r="T1082" s="82">
        <v>44070</v>
      </c>
      <c r="U1082" s="82">
        <v>0</v>
      </c>
      <c r="V1082" s="86" t="s">
        <v>3386</v>
      </c>
      <c r="W1082" s="82"/>
      <c r="X1082" s="82" t="s">
        <v>853</v>
      </c>
      <c r="Y1082" s="82"/>
      <c r="Z1082" s="82"/>
      <c r="AA1082" s="84" t="s">
        <v>4586</v>
      </c>
      <c r="AB1082" s="92" t="s">
        <v>4927</v>
      </c>
      <c r="AC1082" s="92" t="s">
        <v>4927</v>
      </c>
      <c r="AD1082" s="92" t="s">
        <v>4927</v>
      </c>
    </row>
    <row r="1083" spans="2:30" ht="15" customHeight="1" x14ac:dyDescent="0.3">
      <c r="B1083" s="127">
        <v>1078</v>
      </c>
      <c r="C1083" s="19">
        <v>294</v>
      </c>
      <c r="D1083" s="69">
        <v>131023</v>
      </c>
      <c r="E1083" s="70" t="s">
        <v>1058</v>
      </c>
      <c r="F1083" s="21" t="s">
        <v>79</v>
      </c>
      <c r="G1083" s="21" t="s">
        <v>31</v>
      </c>
      <c r="H1083" s="22" t="s">
        <v>66</v>
      </c>
      <c r="I1083" s="23" t="s">
        <v>775</v>
      </c>
      <c r="J1083" s="23" t="s">
        <v>707</v>
      </c>
      <c r="K1083" s="21" t="s">
        <v>4587</v>
      </c>
      <c r="L1083" s="24" t="s">
        <v>242</v>
      </c>
      <c r="M1083" s="21" t="s">
        <v>243</v>
      </c>
      <c r="N1083" s="21" t="s">
        <v>398</v>
      </c>
      <c r="O1083" s="21" t="s">
        <v>1059</v>
      </c>
      <c r="P1083" s="3" t="s">
        <v>48</v>
      </c>
      <c r="Q1083" s="3" t="s">
        <v>2957</v>
      </c>
      <c r="R1083" s="45" t="s">
        <v>2957</v>
      </c>
      <c r="S1083" s="3" t="s">
        <v>2957</v>
      </c>
      <c r="T1083" s="5">
        <v>44067</v>
      </c>
      <c r="U1083" s="5">
        <v>45180</v>
      </c>
      <c r="V1083" s="12"/>
      <c r="W1083" s="5"/>
      <c r="X1083" s="5"/>
      <c r="Y1083" s="5" t="s">
        <v>853</v>
      </c>
      <c r="Z1083" s="5"/>
      <c r="AA1083" s="35"/>
      <c r="AB1083" s="51" t="s">
        <v>4926</v>
      </c>
      <c r="AC1083" s="51" t="s">
        <v>4927</v>
      </c>
      <c r="AD1083" s="51" t="s">
        <v>4927</v>
      </c>
    </row>
    <row r="1084" spans="2:30" ht="15" customHeight="1" x14ac:dyDescent="0.3">
      <c r="B1084" s="127">
        <v>1079</v>
      </c>
      <c r="C1084" s="19">
        <v>295</v>
      </c>
      <c r="D1084" s="69">
        <v>131024</v>
      </c>
      <c r="E1084" s="70" t="s">
        <v>1060</v>
      </c>
      <c r="F1084" s="21" t="s">
        <v>4966</v>
      </c>
      <c r="G1084" s="21" t="s">
        <v>31</v>
      </c>
      <c r="H1084" s="22" t="s">
        <v>66</v>
      </c>
      <c r="I1084" s="23" t="s">
        <v>714</v>
      </c>
      <c r="J1084" s="23" t="s">
        <v>707</v>
      </c>
      <c r="K1084" s="21" t="s">
        <v>4588</v>
      </c>
      <c r="L1084" s="24" t="s">
        <v>242</v>
      </c>
      <c r="M1084" s="21" t="s">
        <v>243</v>
      </c>
      <c r="N1084" s="21" t="s">
        <v>327</v>
      </c>
      <c r="O1084" s="21" t="s">
        <v>333</v>
      </c>
      <c r="P1084" s="3" t="s">
        <v>50</v>
      </c>
      <c r="Q1084" s="3" t="s">
        <v>43</v>
      </c>
      <c r="R1084" s="45">
        <v>44421</v>
      </c>
      <c r="S1084" s="3" t="s">
        <v>4589</v>
      </c>
      <c r="T1084" s="5">
        <v>44085</v>
      </c>
      <c r="U1084" s="5">
        <v>45252</v>
      </c>
      <c r="V1084" s="12" t="s">
        <v>5100</v>
      </c>
      <c r="W1084" s="5"/>
      <c r="X1084" s="5"/>
      <c r="Y1084" s="5" t="s">
        <v>853</v>
      </c>
      <c r="Z1084" s="5"/>
      <c r="AA1084" s="35"/>
      <c r="AB1084" s="51" t="s">
        <v>4926</v>
      </c>
      <c r="AC1084" s="51" t="s">
        <v>4926</v>
      </c>
      <c r="AD1084" s="51" t="s">
        <v>4927</v>
      </c>
    </row>
    <row r="1085" spans="2:30" ht="15" customHeight="1" x14ac:dyDescent="0.3">
      <c r="B1085" s="127">
        <v>1080</v>
      </c>
      <c r="C1085" s="19">
        <v>296</v>
      </c>
      <c r="D1085" s="69">
        <v>131025</v>
      </c>
      <c r="E1085" s="70" t="s">
        <v>1061</v>
      </c>
      <c r="F1085" s="21" t="s">
        <v>1062</v>
      </c>
      <c r="G1085" s="21" t="s">
        <v>31</v>
      </c>
      <c r="H1085" s="22" t="s">
        <v>66</v>
      </c>
      <c r="I1085" s="23" t="s">
        <v>494</v>
      </c>
      <c r="J1085" s="23" t="s">
        <v>707</v>
      </c>
      <c r="K1085" s="21" t="s">
        <v>4590</v>
      </c>
      <c r="L1085" s="42" t="s">
        <v>280</v>
      </c>
      <c r="M1085" s="21" t="s">
        <v>266</v>
      </c>
      <c r="N1085" s="21" t="s">
        <v>244</v>
      </c>
      <c r="O1085" s="21" t="s">
        <v>285</v>
      </c>
      <c r="P1085" s="3" t="s">
        <v>50</v>
      </c>
      <c r="Q1085" s="3" t="s">
        <v>43</v>
      </c>
      <c r="R1085" s="45">
        <v>44516</v>
      </c>
      <c r="S1085" s="3" t="s">
        <v>4591</v>
      </c>
      <c r="T1085" s="5">
        <v>44076</v>
      </c>
      <c r="U1085" s="134">
        <v>45252</v>
      </c>
      <c r="V1085" s="12" t="s">
        <v>3269</v>
      </c>
      <c r="W1085" s="5"/>
      <c r="X1085" s="5"/>
      <c r="Y1085" s="5" t="s">
        <v>853</v>
      </c>
      <c r="Z1085" s="5"/>
      <c r="AA1085" s="35"/>
      <c r="AB1085" s="51" t="s">
        <v>4926</v>
      </c>
      <c r="AC1085" s="51" t="s">
        <v>4927</v>
      </c>
      <c r="AD1085" s="51" t="s">
        <v>4926</v>
      </c>
    </row>
    <row r="1086" spans="2:30" ht="15" customHeight="1" x14ac:dyDescent="0.3">
      <c r="B1086" s="127">
        <v>1081</v>
      </c>
      <c r="C1086" s="26">
        <v>297</v>
      </c>
      <c r="D1086" s="71">
        <v>131026</v>
      </c>
      <c r="E1086" s="72" t="s">
        <v>1063</v>
      </c>
      <c r="F1086" s="21" t="s">
        <v>1064</v>
      </c>
      <c r="G1086" s="21" t="s">
        <v>31</v>
      </c>
      <c r="H1086" s="27" t="s">
        <v>66</v>
      </c>
      <c r="I1086" s="21" t="s">
        <v>714</v>
      </c>
      <c r="J1086" s="21" t="s">
        <v>707</v>
      </c>
      <c r="K1086" s="21" t="s">
        <v>4592</v>
      </c>
      <c r="L1086" s="24" t="s">
        <v>242</v>
      </c>
      <c r="M1086" s="21" t="s">
        <v>243</v>
      </c>
      <c r="N1086" s="21" t="s">
        <v>244</v>
      </c>
      <c r="O1086" s="21" t="s">
        <v>285</v>
      </c>
      <c r="P1086" s="3" t="s">
        <v>50</v>
      </c>
      <c r="Q1086" s="3" t="s">
        <v>43</v>
      </c>
      <c r="R1086" s="45">
        <v>44272</v>
      </c>
      <c r="S1086" s="3" t="s">
        <v>1065</v>
      </c>
      <c r="T1086" s="5">
        <v>44109</v>
      </c>
      <c r="U1086" s="5">
        <v>44336</v>
      </c>
      <c r="V1086" s="12"/>
      <c r="W1086" s="5"/>
      <c r="X1086" s="5"/>
      <c r="Y1086" s="5" t="s">
        <v>853</v>
      </c>
      <c r="Z1086" s="5"/>
      <c r="AA1086" s="35"/>
      <c r="AB1086" s="51" t="s">
        <v>4926</v>
      </c>
      <c r="AC1086" s="51" t="s">
        <v>4927</v>
      </c>
      <c r="AD1086" s="51" t="s">
        <v>4927</v>
      </c>
    </row>
    <row r="1087" spans="2:30" ht="15" customHeight="1" x14ac:dyDescent="0.3">
      <c r="B1087" s="127">
        <v>1082</v>
      </c>
      <c r="C1087" s="19">
        <v>298</v>
      </c>
      <c r="D1087" s="69">
        <v>131027</v>
      </c>
      <c r="E1087" s="70" t="s">
        <v>1066</v>
      </c>
      <c r="F1087" s="21" t="s">
        <v>5101</v>
      </c>
      <c r="G1087" s="21" t="s">
        <v>31</v>
      </c>
      <c r="H1087" s="22" t="s">
        <v>66</v>
      </c>
      <c r="I1087" s="23" t="s">
        <v>714</v>
      </c>
      <c r="J1087" s="23" t="s">
        <v>707</v>
      </c>
      <c r="K1087" s="21" t="s">
        <v>4593</v>
      </c>
      <c r="L1087" s="24" t="s">
        <v>242</v>
      </c>
      <c r="M1087" s="21" t="s">
        <v>266</v>
      </c>
      <c r="N1087" s="34" t="s">
        <v>300</v>
      </c>
      <c r="O1087" s="21" t="s">
        <v>1067</v>
      </c>
      <c r="P1087" s="3" t="s">
        <v>50</v>
      </c>
      <c r="Q1087" s="3" t="s">
        <v>43</v>
      </c>
      <c r="R1087" s="45">
        <v>44559</v>
      </c>
      <c r="S1087" s="3" t="s">
        <v>1068</v>
      </c>
      <c r="T1087" s="5">
        <v>44109</v>
      </c>
      <c r="U1087" s="5">
        <v>45098</v>
      </c>
      <c r="V1087" s="12"/>
      <c r="W1087" s="5"/>
      <c r="X1087" s="5"/>
      <c r="Y1087" s="5" t="s">
        <v>853</v>
      </c>
      <c r="Z1087" s="5"/>
      <c r="AA1087" s="35"/>
      <c r="AB1087" s="51" t="s">
        <v>4926</v>
      </c>
      <c r="AC1087" s="51" t="s">
        <v>4927</v>
      </c>
      <c r="AD1087" s="51" t="s">
        <v>4927</v>
      </c>
    </row>
    <row r="1088" spans="2:30" ht="15" customHeight="1" x14ac:dyDescent="0.3">
      <c r="B1088" s="127">
        <v>1083</v>
      </c>
      <c r="C1088" s="19">
        <v>299</v>
      </c>
      <c r="D1088" s="69">
        <v>131028</v>
      </c>
      <c r="E1088" s="70" t="s">
        <v>1069</v>
      </c>
      <c r="F1088" s="21" t="s">
        <v>80</v>
      </c>
      <c r="G1088" s="21" t="s">
        <v>31</v>
      </c>
      <c r="H1088" s="22" t="s">
        <v>66</v>
      </c>
      <c r="I1088" s="23" t="s">
        <v>714</v>
      </c>
      <c r="J1088" s="23" t="s">
        <v>707</v>
      </c>
      <c r="K1088" s="21" t="s">
        <v>4594</v>
      </c>
      <c r="L1088" s="24" t="s">
        <v>242</v>
      </c>
      <c r="M1088" s="21" t="s">
        <v>266</v>
      </c>
      <c r="N1088" s="21" t="s">
        <v>275</v>
      </c>
      <c r="O1088" s="21" t="s">
        <v>276</v>
      </c>
      <c r="P1088" s="3" t="s">
        <v>50</v>
      </c>
      <c r="Q1088" s="5" t="s">
        <v>43</v>
      </c>
      <c r="R1088" s="45">
        <v>44924</v>
      </c>
      <c r="S1088" s="3"/>
      <c r="T1088" s="5">
        <v>44109</v>
      </c>
      <c r="U1088" s="5">
        <v>44848</v>
      </c>
      <c r="V1088" s="12"/>
      <c r="W1088" s="5"/>
      <c r="X1088" s="5"/>
      <c r="Y1088" s="5" t="s">
        <v>853</v>
      </c>
      <c r="Z1088" s="5"/>
      <c r="AA1088" s="35"/>
      <c r="AB1088" s="51" t="s">
        <v>4926</v>
      </c>
      <c r="AC1088" s="51" t="s">
        <v>4926</v>
      </c>
      <c r="AD1088" s="51" t="s">
        <v>4927</v>
      </c>
    </row>
    <row r="1089" spans="2:30" ht="15" customHeight="1" x14ac:dyDescent="0.3">
      <c r="B1089" s="127">
        <v>1084</v>
      </c>
      <c r="C1089" s="19">
        <v>300</v>
      </c>
      <c r="D1089" s="69">
        <v>131029</v>
      </c>
      <c r="E1089" s="70" t="s">
        <v>1070</v>
      </c>
      <c r="F1089" s="21" t="s">
        <v>1071</v>
      </c>
      <c r="G1089" s="21" t="s">
        <v>31</v>
      </c>
      <c r="H1089" s="22" t="s">
        <v>66</v>
      </c>
      <c r="I1089" s="23" t="s">
        <v>714</v>
      </c>
      <c r="J1089" s="23" t="s">
        <v>707</v>
      </c>
      <c r="K1089" s="21" t="s">
        <v>4595</v>
      </c>
      <c r="L1089" s="24" t="s">
        <v>242</v>
      </c>
      <c r="M1089" s="21" t="s">
        <v>312</v>
      </c>
      <c r="N1089" s="21" t="s">
        <v>398</v>
      </c>
      <c r="O1089" s="21" t="s">
        <v>653</v>
      </c>
      <c r="P1089" s="3" t="s">
        <v>48</v>
      </c>
      <c r="Q1089" s="3" t="s">
        <v>2957</v>
      </c>
      <c r="R1089" s="45" t="s">
        <v>2957</v>
      </c>
      <c r="S1089" s="3" t="s">
        <v>2957</v>
      </c>
      <c r="T1089" s="5">
        <v>44109</v>
      </c>
      <c r="U1089" s="5">
        <v>44167</v>
      </c>
      <c r="V1089" s="12"/>
      <c r="W1089" s="5"/>
      <c r="X1089" s="5"/>
      <c r="Y1089" s="5" t="s">
        <v>853</v>
      </c>
      <c r="Z1089" s="5"/>
      <c r="AA1089" s="35"/>
      <c r="AB1089" s="51" t="s">
        <v>4926</v>
      </c>
      <c r="AC1089" s="51" t="s">
        <v>4926</v>
      </c>
      <c r="AD1089" s="51" t="s">
        <v>4927</v>
      </c>
    </row>
    <row r="1090" spans="2:30" ht="15" customHeight="1" x14ac:dyDescent="0.3">
      <c r="B1090" s="127">
        <v>1085</v>
      </c>
      <c r="C1090" s="19">
        <v>301</v>
      </c>
      <c r="D1090" s="69">
        <v>131030</v>
      </c>
      <c r="E1090" s="70" t="s">
        <v>1072</v>
      </c>
      <c r="F1090" s="21" t="s">
        <v>1073</v>
      </c>
      <c r="G1090" s="21" t="s">
        <v>31</v>
      </c>
      <c r="H1090" s="22" t="s">
        <v>66</v>
      </c>
      <c r="I1090" s="23" t="s">
        <v>714</v>
      </c>
      <c r="J1090" s="23" t="s">
        <v>707</v>
      </c>
      <c r="K1090" s="21" t="s">
        <v>4596</v>
      </c>
      <c r="L1090" s="24" t="s">
        <v>242</v>
      </c>
      <c r="M1090" s="21" t="s">
        <v>266</v>
      </c>
      <c r="N1090" s="21" t="s">
        <v>327</v>
      </c>
      <c r="O1090" s="21" t="s">
        <v>328</v>
      </c>
      <c r="P1090" s="3" t="s">
        <v>50</v>
      </c>
      <c r="Q1090" s="3" t="s">
        <v>43</v>
      </c>
      <c r="R1090" s="45">
        <v>44531</v>
      </c>
      <c r="S1090" s="3" t="s">
        <v>1074</v>
      </c>
      <c r="T1090" s="5">
        <v>44109</v>
      </c>
      <c r="U1090" s="5">
        <v>45112</v>
      </c>
      <c r="V1090" s="12"/>
      <c r="W1090" s="5"/>
      <c r="X1090" s="5"/>
      <c r="Y1090" s="5" t="s">
        <v>853</v>
      </c>
      <c r="Z1090" s="5"/>
      <c r="AA1090" s="35"/>
      <c r="AB1090" s="51" t="s">
        <v>4926</v>
      </c>
      <c r="AC1090" s="51" t="s">
        <v>4926</v>
      </c>
      <c r="AD1090" s="51" t="s">
        <v>4927</v>
      </c>
    </row>
    <row r="1091" spans="2:30" ht="15" customHeight="1" x14ac:dyDescent="0.3">
      <c r="B1091" s="127">
        <v>1086</v>
      </c>
      <c r="C1091" s="19">
        <v>302</v>
      </c>
      <c r="D1091" s="69">
        <v>131031</v>
      </c>
      <c r="E1091" s="70" t="s">
        <v>1075</v>
      </c>
      <c r="F1091" s="21" t="s">
        <v>1076</v>
      </c>
      <c r="G1091" s="21" t="s">
        <v>31</v>
      </c>
      <c r="H1091" s="22" t="s">
        <v>66</v>
      </c>
      <c r="I1091" s="23" t="s">
        <v>714</v>
      </c>
      <c r="J1091" s="23" t="s">
        <v>707</v>
      </c>
      <c r="K1091" s="21" t="s">
        <v>4597</v>
      </c>
      <c r="L1091" s="24" t="s">
        <v>242</v>
      </c>
      <c r="M1091" s="21" t="s">
        <v>312</v>
      </c>
      <c r="N1091" s="21" t="s">
        <v>327</v>
      </c>
      <c r="O1091" s="21" t="s">
        <v>328</v>
      </c>
      <c r="P1091" s="3" t="s">
        <v>50</v>
      </c>
      <c r="Q1091" s="3" t="s">
        <v>43</v>
      </c>
      <c r="R1091" s="45">
        <v>44414</v>
      </c>
      <c r="S1091" s="3" t="s">
        <v>4598</v>
      </c>
      <c r="T1091" s="5">
        <v>44109</v>
      </c>
      <c r="U1091" s="5">
        <v>45091</v>
      </c>
      <c r="V1091" s="12"/>
      <c r="W1091" s="5"/>
      <c r="X1091" s="5"/>
      <c r="Y1091" s="5" t="s">
        <v>853</v>
      </c>
      <c r="Z1091" s="5"/>
      <c r="AA1091" s="35"/>
      <c r="AB1091" s="51" t="s">
        <v>4926</v>
      </c>
      <c r="AC1091" s="51" t="s">
        <v>4926</v>
      </c>
      <c r="AD1091" s="51" t="s">
        <v>4927</v>
      </c>
    </row>
    <row r="1092" spans="2:30" ht="15" customHeight="1" x14ac:dyDescent="0.3">
      <c r="B1092" s="127">
        <v>1087</v>
      </c>
      <c r="C1092" s="19">
        <v>303</v>
      </c>
      <c r="D1092" s="69">
        <v>131032</v>
      </c>
      <c r="E1092" s="70" t="s">
        <v>1077</v>
      </c>
      <c r="F1092" s="21" t="s">
        <v>1078</v>
      </c>
      <c r="G1092" s="21" t="s">
        <v>31</v>
      </c>
      <c r="H1092" s="22" t="s">
        <v>66</v>
      </c>
      <c r="I1092" s="23" t="s">
        <v>714</v>
      </c>
      <c r="J1092" s="23" t="s">
        <v>707</v>
      </c>
      <c r="K1092" s="21" t="s">
        <v>4599</v>
      </c>
      <c r="L1092" s="24" t="s">
        <v>242</v>
      </c>
      <c r="M1092" s="21" t="s">
        <v>266</v>
      </c>
      <c r="N1092" s="21" t="s">
        <v>327</v>
      </c>
      <c r="O1092" s="21" t="s">
        <v>328</v>
      </c>
      <c r="P1092" s="3" t="s">
        <v>50</v>
      </c>
      <c r="Q1092" s="3" t="s">
        <v>43</v>
      </c>
      <c r="R1092" s="45">
        <v>44393</v>
      </c>
      <c r="S1092" s="3" t="s">
        <v>1079</v>
      </c>
      <c r="T1092" s="5">
        <v>44109</v>
      </c>
      <c r="U1092" s="5">
        <v>44732</v>
      </c>
      <c r="V1092" s="12"/>
      <c r="W1092" s="5"/>
      <c r="X1092" s="5"/>
      <c r="Y1092" s="5" t="s">
        <v>853</v>
      </c>
      <c r="Z1092" s="5"/>
      <c r="AA1092" s="35"/>
      <c r="AB1092" s="51" t="s">
        <v>4926</v>
      </c>
      <c r="AC1092" s="51" t="s">
        <v>4926</v>
      </c>
      <c r="AD1092" s="51" t="s">
        <v>4927</v>
      </c>
    </row>
    <row r="1093" spans="2:30" ht="15" customHeight="1" x14ac:dyDescent="0.3">
      <c r="B1093" s="127">
        <v>1088</v>
      </c>
      <c r="C1093" s="19">
        <v>304</v>
      </c>
      <c r="D1093" s="69">
        <v>131033</v>
      </c>
      <c r="E1093" s="70" t="s">
        <v>1080</v>
      </c>
      <c r="F1093" s="21" t="s">
        <v>4600</v>
      </c>
      <c r="G1093" s="21" t="s">
        <v>31</v>
      </c>
      <c r="H1093" s="22" t="s">
        <v>66</v>
      </c>
      <c r="I1093" s="23" t="s">
        <v>714</v>
      </c>
      <c r="J1093" s="23" t="s">
        <v>707</v>
      </c>
      <c r="K1093" s="21" t="s">
        <v>4601</v>
      </c>
      <c r="L1093" s="24" t="s">
        <v>280</v>
      </c>
      <c r="M1093" s="21" t="s">
        <v>266</v>
      </c>
      <c r="N1093" s="21" t="s">
        <v>398</v>
      </c>
      <c r="O1093" s="21" t="s">
        <v>1081</v>
      </c>
      <c r="P1093" s="3" t="s">
        <v>48</v>
      </c>
      <c r="Q1093" s="3" t="s">
        <v>2957</v>
      </c>
      <c r="R1093" s="45" t="s">
        <v>2957</v>
      </c>
      <c r="S1093" s="3" t="s">
        <v>2957</v>
      </c>
      <c r="T1093" s="5">
        <v>44109</v>
      </c>
      <c r="U1093" s="5">
        <v>44868</v>
      </c>
      <c r="V1093" s="12" t="s">
        <v>5102</v>
      </c>
      <c r="W1093" s="5"/>
      <c r="X1093" s="5"/>
      <c r="Y1093" s="5" t="s">
        <v>853</v>
      </c>
      <c r="Z1093" s="5"/>
      <c r="AA1093" s="35"/>
      <c r="AB1093" s="51" t="s">
        <v>4926</v>
      </c>
      <c r="AC1093" s="51" t="s">
        <v>4927</v>
      </c>
      <c r="AD1093" s="51" t="s">
        <v>4927</v>
      </c>
    </row>
    <row r="1094" spans="2:30" ht="15" customHeight="1" x14ac:dyDescent="0.3">
      <c r="B1094" s="127">
        <v>1089</v>
      </c>
      <c r="C1094" s="19">
        <v>305</v>
      </c>
      <c r="D1094" s="69">
        <v>131034</v>
      </c>
      <c r="E1094" s="70" t="s">
        <v>1082</v>
      </c>
      <c r="F1094" s="21" t="s">
        <v>36</v>
      </c>
      <c r="G1094" s="21" t="s">
        <v>31</v>
      </c>
      <c r="H1094" s="22" t="s">
        <v>66</v>
      </c>
      <c r="I1094" s="23" t="s">
        <v>714</v>
      </c>
      <c r="J1094" s="23" t="s">
        <v>707</v>
      </c>
      <c r="K1094" s="21" t="s">
        <v>4602</v>
      </c>
      <c r="L1094" s="24" t="s">
        <v>242</v>
      </c>
      <c r="M1094" s="21" t="s">
        <v>266</v>
      </c>
      <c r="N1094" s="21" t="s">
        <v>327</v>
      </c>
      <c r="O1094" s="21" t="s">
        <v>1083</v>
      </c>
      <c r="P1094" s="3" t="s">
        <v>50</v>
      </c>
      <c r="Q1094" s="3" t="s">
        <v>43</v>
      </c>
      <c r="R1094" s="45">
        <v>44559</v>
      </c>
      <c r="S1094" s="3" t="s">
        <v>4603</v>
      </c>
      <c r="T1094" s="5">
        <v>44109</v>
      </c>
      <c r="U1094" s="5">
        <v>45098</v>
      </c>
      <c r="V1094" s="12"/>
      <c r="W1094" s="5"/>
      <c r="X1094" s="5"/>
      <c r="Y1094" s="5" t="s">
        <v>853</v>
      </c>
      <c r="Z1094" s="5"/>
      <c r="AA1094" s="35"/>
      <c r="AB1094" s="51" t="s">
        <v>4926</v>
      </c>
      <c r="AC1094" s="51" t="s">
        <v>4927</v>
      </c>
      <c r="AD1094" s="51" t="s">
        <v>4927</v>
      </c>
    </row>
    <row r="1095" spans="2:30" ht="15" customHeight="1" x14ac:dyDescent="0.3">
      <c r="B1095" s="127">
        <v>1090</v>
      </c>
      <c r="C1095" s="19">
        <v>306</v>
      </c>
      <c r="D1095" s="69">
        <v>131035</v>
      </c>
      <c r="E1095" s="70" t="s">
        <v>1084</v>
      </c>
      <c r="F1095" s="21" t="s">
        <v>81</v>
      </c>
      <c r="G1095" s="21" t="s">
        <v>31</v>
      </c>
      <c r="H1095" s="22" t="s">
        <v>66</v>
      </c>
      <c r="I1095" s="23" t="s">
        <v>494</v>
      </c>
      <c r="J1095" s="23" t="s">
        <v>707</v>
      </c>
      <c r="K1095" s="21" t="s">
        <v>4604</v>
      </c>
      <c r="L1095" s="24" t="s">
        <v>242</v>
      </c>
      <c r="M1095" s="21" t="s">
        <v>266</v>
      </c>
      <c r="N1095" s="21" t="s">
        <v>398</v>
      </c>
      <c r="O1095" s="21" t="s">
        <v>647</v>
      </c>
      <c r="P1095" s="3" t="s">
        <v>48</v>
      </c>
      <c r="Q1095" s="3" t="s">
        <v>2957</v>
      </c>
      <c r="R1095" s="45" t="s">
        <v>2957</v>
      </c>
      <c r="S1095" s="3" t="s">
        <v>2957</v>
      </c>
      <c r="T1095" s="5">
        <v>44090</v>
      </c>
      <c r="U1095" s="5">
        <v>44637</v>
      </c>
      <c r="V1095" s="12"/>
      <c r="W1095" s="5"/>
      <c r="X1095" s="5"/>
      <c r="Y1095" s="5" t="s">
        <v>853</v>
      </c>
      <c r="Z1095" s="5"/>
      <c r="AA1095" s="35"/>
      <c r="AB1095" s="51" t="s">
        <v>4927</v>
      </c>
      <c r="AC1095" s="51" t="s">
        <v>4926</v>
      </c>
      <c r="AD1095" s="51" t="s">
        <v>4927</v>
      </c>
    </row>
    <row r="1096" spans="2:30" ht="15" customHeight="1" x14ac:dyDescent="0.3">
      <c r="B1096" s="127">
        <v>1091</v>
      </c>
      <c r="C1096" s="19">
        <v>307</v>
      </c>
      <c r="D1096" s="69">
        <v>131036</v>
      </c>
      <c r="E1096" s="70" t="s">
        <v>1085</v>
      </c>
      <c r="F1096" s="21" t="s">
        <v>1086</v>
      </c>
      <c r="G1096" s="21" t="s">
        <v>31</v>
      </c>
      <c r="H1096" s="22" t="s">
        <v>66</v>
      </c>
      <c r="I1096" s="23" t="s">
        <v>494</v>
      </c>
      <c r="J1096" s="23" t="s">
        <v>707</v>
      </c>
      <c r="K1096" s="21" t="s">
        <v>4605</v>
      </c>
      <c r="L1096" s="24" t="s">
        <v>417</v>
      </c>
      <c r="M1096" s="21" t="s">
        <v>243</v>
      </c>
      <c r="N1096" s="21" t="s">
        <v>244</v>
      </c>
      <c r="O1096" s="21" t="s">
        <v>285</v>
      </c>
      <c r="P1096" s="3" t="s">
        <v>50</v>
      </c>
      <c r="Q1096" s="3" t="s">
        <v>43</v>
      </c>
      <c r="R1096" s="45">
        <v>44468</v>
      </c>
      <c r="S1096" s="3" t="s">
        <v>4606</v>
      </c>
      <c r="T1096" s="5">
        <v>44090</v>
      </c>
      <c r="U1096" s="5">
        <v>45098</v>
      </c>
      <c r="V1096" s="12"/>
      <c r="W1096" s="5"/>
      <c r="X1096" s="5"/>
      <c r="Y1096" s="5" t="s">
        <v>853</v>
      </c>
      <c r="Z1096" s="5"/>
      <c r="AA1096" s="35"/>
      <c r="AB1096" s="51" t="s">
        <v>4926</v>
      </c>
      <c r="AC1096" s="51" t="s">
        <v>4927</v>
      </c>
      <c r="AD1096" s="51" t="s">
        <v>4927</v>
      </c>
    </row>
    <row r="1097" spans="2:30" ht="15" customHeight="1" x14ac:dyDescent="0.3">
      <c r="B1097" s="127">
        <v>1092</v>
      </c>
      <c r="C1097" s="19">
        <v>308</v>
      </c>
      <c r="D1097" s="69">
        <v>131037</v>
      </c>
      <c r="E1097" s="70" t="s">
        <v>1087</v>
      </c>
      <c r="F1097" s="21" t="s">
        <v>1088</v>
      </c>
      <c r="G1097" s="21" t="s">
        <v>31</v>
      </c>
      <c r="H1097" s="22" t="s">
        <v>66</v>
      </c>
      <c r="I1097" s="23" t="s">
        <v>494</v>
      </c>
      <c r="J1097" s="23" t="s">
        <v>707</v>
      </c>
      <c r="K1097" s="21" t="s">
        <v>4607</v>
      </c>
      <c r="L1097" s="24" t="s">
        <v>242</v>
      </c>
      <c r="M1097" s="21" t="s">
        <v>243</v>
      </c>
      <c r="N1097" s="21" t="s">
        <v>244</v>
      </c>
      <c r="O1097" s="21" t="s">
        <v>594</v>
      </c>
      <c r="P1097" s="3" t="s">
        <v>48</v>
      </c>
      <c r="Q1097" s="3" t="s">
        <v>2957</v>
      </c>
      <c r="R1097" s="45" t="s">
        <v>2957</v>
      </c>
      <c r="S1097" s="3" t="s">
        <v>2957</v>
      </c>
      <c r="T1097" s="5">
        <v>44109</v>
      </c>
      <c r="U1097" s="5">
        <v>44307</v>
      </c>
      <c r="V1097" s="12"/>
      <c r="W1097" s="5"/>
      <c r="X1097" s="5"/>
      <c r="Y1097" s="5" t="s">
        <v>853</v>
      </c>
      <c r="Z1097" s="5"/>
      <c r="AA1097" s="35"/>
      <c r="AB1097" s="51" t="s">
        <v>4926</v>
      </c>
      <c r="AC1097" s="51" t="s">
        <v>4927</v>
      </c>
      <c r="AD1097" s="51" t="s">
        <v>4927</v>
      </c>
    </row>
    <row r="1098" spans="2:30" ht="15" customHeight="1" x14ac:dyDescent="0.3">
      <c r="B1098" s="127">
        <v>1093</v>
      </c>
      <c r="C1098" s="19">
        <v>309</v>
      </c>
      <c r="D1098" s="69">
        <v>131038</v>
      </c>
      <c r="E1098" s="70" t="s">
        <v>1069</v>
      </c>
      <c r="F1098" s="21" t="s">
        <v>1089</v>
      </c>
      <c r="G1098" s="21" t="s">
        <v>31</v>
      </c>
      <c r="H1098" s="22" t="s">
        <v>66</v>
      </c>
      <c r="I1098" s="23" t="s">
        <v>494</v>
      </c>
      <c r="J1098" s="23" t="s">
        <v>707</v>
      </c>
      <c r="K1098" s="21" t="s">
        <v>4608</v>
      </c>
      <c r="L1098" s="24" t="s">
        <v>242</v>
      </c>
      <c r="M1098" s="21" t="s">
        <v>266</v>
      </c>
      <c r="N1098" s="21" t="s">
        <v>275</v>
      </c>
      <c r="O1098" s="21" t="s">
        <v>276</v>
      </c>
      <c r="P1098" s="3" t="s">
        <v>50</v>
      </c>
      <c r="Q1098" s="5" t="s">
        <v>43</v>
      </c>
      <c r="R1098" s="45">
        <v>44785</v>
      </c>
      <c r="S1098" s="3"/>
      <c r="T1098" s="5">
        <v>44110</v>
      </c>
      <c r="U1098" s="5">
        <v>44110</v>
      </c>
      <c r="V1098" s="12"/>
      <c r="W1098" s="5"/>
      <c r="X1098" s="5"/>
      <c r="Y1098" s="5" t="s">
        <v>853</v>
      </c>
      <c r="Z1098" s="5"/>
      <c r="AA1098" s="35"/>
      <c r="AB1098" s="51" t="s">
        <v>4926</v>
      </c>
      <c r="AC1098" s="51" t="s">
        <v>4926</v>
      </c>
      <c r="AD1098" s="51" t="s">
        <v>4927</v>
      </c>
    </row>
    <row r="1099" spans="2:30" ht="15" customHeight="1" x14ac:dyDescent="0.3">
      <c r="B1099" s="127">
        <v>1094</v>
      </c>
      <c r="C1099" s="19">
        <v>310</v>
      </c>
      <c r="D1099" s="69">
        <v>131039</v>
      </c>
      <c r="E1099" s="70" t="s">
        <v>1090</v>
      </c>
      <c r="F1099" s="21" t="s">
        <v>82</v>
      </c>
      <c r="G1099" s="21" t="s">
        <v>31</v>
      </c>
      <c r="H1099" s="22" t="s">
        <v>66</v>
      </c>
      <c r="I1099" s="23" t="s">
        <v>494</v>
      </c>
      <c r="J1099" s="23" t="s">
        <v>707</v>
      </c>
      <c r="K1099" s="21" t="s">
        <v>4609</v>
      </c>
      <c r="L1099" s="24" t="s">
        <v>417</v>
      </c>
      <c r="M1099" s="21" t="s">
        <v>243</v>
      </c>
      <c r="N1099" s="21" t="s">
        <v>398</v>
      </c>
      <c r="O1099" s="21" t="s">
        <v>546</v>
      </c>
      <c r="P1099" s="3" t="s">
        <v>48</v>
      </c>
      <c r="Q1099" s="3" t="s">
        <v>2957</v>
      </c>
      <c r="R1099" s="45" t="s">
        <v>2957</v>
      </c>
      <c r="S1099" s="3" t="s">
        <v>2957</v>
      </c>
      <c r="T1099" s="5">
        <v>44110</v>
      </c>
      <c r="U1099" s="5">
        <v>45020</v>
      </c>
      <c r="V1099" s="12"/>
      <c r="W1099" s="5"/>
      <c r="X1099" s="5"/>
      <c r="Y1099" s="5" t="s">
        <v>853</v>
      </c>
      <c r="Z1099" s="5"/>
      <c r="AA1099" s="35"/>
      <c r="AB1099" s="51" t="s">
        <v>4926</v>
      </c>
      <c r="AC1099" s="51" t="s">
        <v>4927</v>
      </c>
      <c r="AD1099" s="51" t="s">
        <v>4927</v>
      </c>
    </row>
    <row r="1100" spans="2:30" ht="15" customHeight="1" x14ac:dyDescent="0.3">
      <c r="B1100" s="127">
        <v>1095</v>
      </c>
      <c r="C1100" s="19">
        <v>311</v>
      </c>
      <c r="D1100" s="69">
        <v>131040</v>
      </c>
      <c r="E1100" s="70" t="s">
        <v>305</v>
      </c>
      <c r="F1100" s="21" t="s">
        <v>1091</v>
      </c>
      <c r="G1100" s="21" t="s">
        <v>31</v>
      </c>
      <c r="H1100" s="22" t="s">
        <v>66</v>
      </c>
      <c r="I1100" s="23" t="s">
        <v>494</v>
      </c>
      <c r="J1100" s="23" t="s">
        <v>707</v>
      </c>
      <c r="K1100" s="21" t="s">
        <v>4610</v>
      </c>
      <c r="L1100" s="24" t="s">
        <v>417</v>
      </c>
      <c r="M1100" s="21" t="s">
        <v>243</v>
      </c>
      <c r="N1100" s="21" t="s">
        <v>244</v>
      </c>
      <c r="O1100" s="21" t="s">
        <v>285</v>
      </c>
      <c r="P1100" s="3" t="s">
        <v>50</v>
      </c>
      <c r="Q1100" s="3" t="s">
        <v>43</v>
      </c>
      <c r="R1100" s="45">
        <v>44235</v>
      </c>
      <c r="S1100" s="3" t="s">
        <v>1092</v>
      </c>
      <c r="T1100" s="5">
        <v>44110</v>
      </c>
      <c r="U1100" s="5">
        <v>44958</v>
      </c>
      <c r="V1100" s="12"/>
      <c r="W1100" s="5"/>
      <c r="X1100" s="5"/>
      <c r="Y1100" s="5" t="s">
        <v>853</v>
      </c>
      <c r="Z1100" s="5"/>
      <c r="AA1100" s="35"/>
      <c r="AB1100" s="51" t="s">
        <v>4926</v>
      </c>
      <c r="AC1100" s="51" t="s">
        <v>4927</v>
      </c>
      <c r="AD1100" s="51" t="s">
        <v>4927</v>
      </c>
    </row>
    <row r="1101" spans="2:30" ht="15" customHeight="1" x14ac:dyDescent="0.3">
      <c r="B1101" s="127">
        <v>1096</v>
      </c>
      <c r="C1101" s="19">
        <v>312</v>
      </c>
      <c r="D1101" s="69">
        <v>131041</v>
      </c>
      <c r="E1101" s="70" t="s">
        <v>1093</v>
      </c>
      <c r="F1101" s="21" t="s">
        <v>1094</v>
      </c>
      <c r="G1101" s="21" t="s">
        <v>31</v>
      </c>
      <c r="H1101" s="22" t="s">
        <v>66</v>
      </c>
      <c r="I1101" s="23" t="s">
        <v>494</v>
      </c>
      <c r="J1101" s="23" t="s">
        <v>707</v>
      </c>
      <c r="K1101" s="21" t="s">
        <v>4611</v>
      </c>
      <c r="L1101" s="24" t="s">
        <v>242</v>
      </c>
      <c r="M1101" s="21" t="s">
        <v>266</v>
      </c>
      <c r="N1101" s="21" t="s">
        <v>244</v>
      </c>
      <c r="O1101" s="21" t="s">
        <v>594</v>
      </c>
      <c r="P1101" s="3" t="s">
        <v>48</v>
      </c>
      <c r="Q1101" s="3" t="s">
        <v>2957</v>
      </c>
      <c r="R1101" s="45" t="s">
        <v>2957</v>
      </c>
      <c r="S1101" s="3" t="s">
        <v>2957</v>
      </c>
      <c r="T1101" s="5">
        <v>44119</v>
      </c>
      <c r="U1101" s="5">
        <v>44893</v>
      </c>
      <c r="V1101" s="12"/>
      <c r="W1101" s="5"/>
      <c r="X1101" s="5"/>
      <c r="Y1101" s="5" t="s">
        <v>853</v>
      </c>
      <c r="Z1101" s="5"/>
      <c r="AA1101" s="35"/>
      <c r="AB1101" s="51" t="s">
        <v>4926</v>
      </c>
      <c r="AC1101" s="51" t="s">
        <v>4927</v>
      </c>
      <c r="AD1101" s="51" t="s">
        <v>4926</v>
      </c>
    </row>
    <row r="1102" spans="2:30" ht="15" customHeight="1" x14ac:dyDescent="0.3">
      <c r="B1102" s="127">
        <v>1097</v>
      </c>
      <c r="C1102" s="19">
        <v>313</v>
      </c>
      <c r="D1102" s="69">
        <v>131042</v>
      </c>
      <c r="E1102" s="70" t="s">
        <v>1095</v>
      </c>
      <c r="F1102" s="21" t="s">
        <v>83</v>
      </c>
      <c r="G1102" s="21" t="s">
        <v>31</v>
      </c>
      <c r="H1102" s="22" t="s">
        <v>66</v>
      </c>
      <c r="I1102" s="23" t="s">
        <v>521</v>
      </c>
      <c r="J1102" s="23" t="s">
        <v>707</v>
      </c>
      <c r="K1102" s="21" t="s">
        <v>4612</v>
      </c>
      <c r="L1102" s="24" t="s">
        <v>242</v>
      </c>
      <c r="M1102" s="21" t="s">
        <v>243</v>
      </c>
      <c r="N1102" s="21" t="s">
        <v>398</v>
      </c>
      <c r="O1102" s="21" t="s">
        <v>540</v>
      </c>
      <c r="P1102" s="3" t="s">
        <v>48</v>
      </c>
      <c r="Q1102" s="3" t="s">
        <v>2957</v>
      </c>
      <c r="R1102" s="45" t="s">
        <v>2957</v>
      </c>
      <c r="S1102" s="3" t="s">
        <v>2957</v>
      </c>
      <c r="T1102" s="5">
        <v>44110</v>
      </c>
      <c r="U1102" s="5">
        <v>45245</v>
      </c>
      <c r="V1102" s="12"/>
      <c r="W1102" s="5"/>
      <c r="X1102" s="5"/>
      <c r="Y1102" s="5" t="s">
        <v>853</v>
      </c>
      <c r="Z1102" s="5"/>
      <c r="AA1102" s="35"/>
      <c r="AB1102" s="51" t="s">
        <v>4926</v>
      </c>
      <c r="AC1102" s="51" t="s">
        <v>4927</v>
      </c>
      <c r="AD1102" s="51" t="s">
        <v>4927</v>
      </c>
    </row>
    <row r="1103" spans="2:30" ht="15" customHeight="1" x14ac:dyDescent="0.3">
      <c r="B1103" s="127">
        <v>1098</v>
      </c>
      <c r="C1103" s="19">
        <v>314</v>
      </c>
      <c r="D1103" s="69">
        <v>131043</v>
      </c>
      <c r="E1103" s="70" t="s">
        <v>1096</v>
      </c>
      <c r="F1103" s="21" t="s">
        <v>84</v>
      </c>
      <c r="G1103" s="21" t="s">
        <v>31</v>
      </c>
      <c r="H1103" s="22" t="s">
        <v>66</v>
      </c>
      <c r="I1103" s="23" t="s">
        <v>494</v>
      </c>
      <c r="J1103" s="23" t="s">
        <v>707</v>
      </c>
      <c r="K1103" s="21" t="s">
        <v>4613</v>
      </c>
      <c r="L1103" s="24" t="s">
        <v>242</v>
      </c>
      <c r="M1103" s="21" t="s">
        <v>266</v>
      </c>
      <c r="N1103" s="21" t="s">
        <v>275</v>
      </c>
      <c r="O1103" s="21" t="s">
        <v>296</v>
      </c>
      <c r="P1103" s="3" t="s">
        <v>50</v>
      </c>
      <c r="Q1103" s="3" t="s">
        <v>43</v>
      </c>
      <c r="R1103" s="45">
        <v>44861</v>
      </c>
      <c r="S1103" s="3"/>
      <c r="T1103" s="5">
        <v>44118</v>
      </c>
      <c r="U1103" s="5">
        <v>44642</v>
      </c>
      <c r="V1103" s="12"/>
      <c r="W1103" s="5"/>
      <c r="X1103" s="5"/>
      <c r="Y1103" s="5" t="s">
        <v>853</v>
      </c>
      <c r="Z1103" s="5"/>
      <c r="AA1103" s="35"/>
      <c r="AB1103" s="51" t="s">
        <v>4926</v>
      </c>
      <c r="AC1103" s="51" t="s">
        <v>4927</v>
      </c>
      <c r="AD1103" s="51" t="s">
        <v>4927</v>
      </c>
    </row>
    <row r="1104" spans="2:30" ht="15" customHeight="1" x14ac:dyDescent="0.3">
      <c r="B1104" s="127">
        <v>1099</v>
      </c>
      <c r="C1104" s="19">
        <v>315</v>
      </c>
      <c r="D1104" s="69">
        <v>131044</v>
      </c>
      <c r="E1104" s="70" t="s">
        <v>1097</v>
      </c>
      <c r="F1104" s="21" t="s">
        <v>1098</v>
      </c>
      <c r="G1104" s="21" t="s">
        <v>31</v>
      </c>
      <c r="H1104" s="22" t="s">
        <v>66</v>
      </c>
      <c r="I1104" s="23" t="s">
        <v>494</v>
      </c>
      <c r="J1104" s="23" t="s">
        <v>707</v>
      </c>
      <c r="K1104" s="21" t="s">
        <v>4614</v>
      </c>
      <c r="L1104" s="24" t="s">
        <v>242</v>
      </c>
      <c r="M1104" s="21" t="s">
        <v>266</v>
      </c>
      <c r="N1104" s="21" t="s">
        <v>275</v>
      </c>
      <c r="O1104" s="21" t="s">
        <v>276</v>
      </c>
      <c r="P1104" s="3" t="s">
        <v>50</v>
      </c>
      <c r="Q1104" s="3" t="s">
        <v>43</v>
      </c>
      <c r="R1104" s="45">
        <v>44673</v>
      </c>
      <c r="S1104" s="3" t="s">
        <v>5103</v>
      </c>
      <c r="T1104" s="5">
        <v>44112</v>
      </c>
      <c r="U1104" s="5">
        <v>45260</v>
      </c>
      <c r="V1104" s="12"/>
      <c r="W1104" s="5"/>
      <c r="X1104" s="5"/>
      <c r="Y1104" s="5" t="s">
        <v>853</v>
      </c>
      <c r="Z1104" s="5"/>
      <c r="AA1104" s="35"/>
      <c r="AB1104" s="51" t="s">
        <v>4926</v>
      </c>
      <c r="AC1104" s="51" t="s">
        <v>4927</v>
      </c>
      <c r="AD1104" s="51" t="s">
        <v>4926</v>
      </c>
    </row>
    <row r="1105" spans="2:30" ht="15" customHeight="1" x14ac:dyDescent="0.3">
      <c r="B1105" s="127">
        <v>1100</v>
      </c>
      <c r="C1105" s="19">
        <v>316</v>
      </c>
      <c r="D1105" s="69">
        <v>131045</v>
      </c>
      <c r="E1105" s="70" t="s">
        <v>1099</v>
      </c>
      <c r="F1105" s="21" t="s">
        <v>3038</v>
      </c>
      <c r="G1105" s="21" t="s">
        <v>31</v>
      </c>
      <c r="H1105" s="22" t="s">
        <v>66</v>
      </c>
      <c r="I1105" s="23" t="s">
        <v>494</v>
      </c>
      <c r="J1105" s="23" t="s">
        <v>707</v>
      </c>
      <c r="K1105" s="21" t="s">
        <v>4615</v>
      </c>
      <c r="L1105" s="24" t="s">
        <v>242</v>
      </c>
      <c r="M1105" s="21" t="s">
        <v>266</v>
      </c>
      <c r="N1105" s="21" t="s">
        <v>244</v>
      </c>
      <c r="O1105" s="21" t="s">
        <v>285</v>
      </c>
      <c r="P1105" s="3" t="s">
        <v>50</v>
      </c>
      <c r="Q1105" s="3" t="s">
        <v>43</v>
      </c>
      <c r="R1105" s="45">
        <v>44536</v>
      </c>
      <c r="S1105" s="3" t="s">
        <v>4616</v>
      </c>
      <c r="T1105" s="5">
        <v>44111</v>
      </c>
      <c r="U1105" s="5">
        <v>45266</v>
      </c>
      <c r="V1105" s="12"/>
      <c r="W1105" s="5"/>
      <c r="X1105" s="5"/>
      <c r="Y1105" s="5" t="s">
        <v>853</v>
      </c>
      <c r="Z1105" s="5"/>
      <c r="AA1105" s="35"/>
      <c r="AB1105" s="51" t="s">
        <v>4926</v>
      </c>
      <c r="AC1105" s="51" t="s">
        <v>4927</v>
      </c>
      <c r="AD1105" s="51" t="s">
        <v>4927</v>
      </c>
    </row>
    <row r="1106" spans="2:30" ht="15" customHeight="1" x14ac:dyDescent="0.3">
      <c r="B1106" s="127">
        <v>1101</v>
      </c>
      <c r="C1106" s="19">
        <v>317</v>
      </c>
      <c r="D1106" s="69">
        <v>131046</v>
      </c>
      <c r="E1106" s="70" t="s">
        <v>1100</v>
      </c>
      <c r="F1106" s="21" t="s">
        <v>4967</v>
      </c>
      <c r="G1106" s="21" t="s">
        <v>31</v>
      </c>
      <c r="H1106" s="22" t="s">
        <v>66</v>
      </c>
      <c r="I1106" s="23" t="s">
        <v>494</v>
      </c>
      <c r="J1106" s="23" t="s">
        <v>707</v>
      </c>
      <c r="K1106" s="21" t="s">
        <v>4617</v>
      </c>
      <c r="L1106" s="24" t="s">
        <v>242</v>
      </c>
      <c r="M1106" s="21" t="s">
        <v>243</v>
      </c>
      <c r="N1106" s="21" t="s">
        <v>275</v>
      </c>
      <c r="O1106" s="21" t="s">
        <v>296</v>
      </c>
      <c r="P1106" s="3" t="s">
        <v>50</v>
      </c>
      <c r="Q1106" s="3" t="s">
        <v>43</v>
      </c>
      <c r="R1106" s="45">
        <v>44712</v>
      </c>
      <c r="S1106" s="3" t="s">
        <v>5104</v>
      </c>
      <c r="T1106" s="5">
        <v>44112</v>
      </c>
      <c r="U1106" s="5">
        <v>44942</v>
      </c>
      <c r="V1106" s="12" t="s">
        <v>5105</v>
      </c>
      <c r="W1106" s="5"/>
      <c r="X1106" s="5"/>
      <c r="Y1106" s="5" t="s">
        <v>853</v>
      </c>
      <c r="Z1106" s="5"/>
      <c r="AA1106" s="35"/>
      <c r="AB1106" s="51" t="s">
        <v>4926</v>
      </c>
      <c r="AC1106" s="51" t="s">
        <v>4927</v>
      </c>
      <c r="AD1106" s="51" t="s">
        <v>4927</v>
      </c>
    </row>
    <row r="1107" spans="2:30" ht="15" customHeight="1" x14ac:dyDescent="0.3">
      <c r="B1107" s="127">
        <v>1102</v>
      </c>
      <c r="C1107" s="19">
        <v>318</v>
      </c>
      <c r="D1107" s="69">
        <v>131047</v>
      </c>
      <c r="E1107" s="70" t="s">
        <v>1101</v>
      </c>
      <c r="F1107" s="21" t="s">
        <v>1102</v>
      </c>
      <c r="G1107" s="21" t="s">
        <v>31</v>
      </c>
      <c r="H1107" s="22" t="s">
        <v>66</v>
      </c>
      <c r="I1107" s="23" t="s">
        <v>714</v>
      </c>
      <c r="J1107" s="23" t="s">
        <v>707</v>
      </c>
      <c r="K1107" s="21" t="s">
        <v>4618</v>
      </c>
      <c r="L1107" s="24" t="s">
        <v>242</v>
      </c>
      <c r="M1107" s="21" t="s">
        <v>312</v>
      </c>
      <c r="N1107" s="21" t="s">
        <v>327</v>
      </c>
      <c r="O1107" s="21" t="s">
        <v>328</v>
      </c>
      <c r="P1107" s="3" t="s">
        <v>50</v>
      </c>
      <c r="Q1107" s="3" t="s">
        <v>43</v>
      </c>
      <c r="R1107" s="45">
        <v>44344</v>
      </c>
      <c r="S1107" s="3" t="s">
        <v>4619</v>
      </c>
      <c r="T1107" s="5">
        <v>44109</v>
      </c>
      <c r="U1107" s="5">
        <v>45119</v>
      </c>
      <c r="V1107" s="12"/>
      <c r="W1107" s="5"/>
      <c r="X1107" s="5"/>
      <c r="Y1107" s="5" t="s">
        <v>853</v>
      </c>
      <c r="Z1107" s="5"/>
      <c r="AA1107" s="35"/>
      <c r="AB1107" s="51" t="s">
        <v>4926</v>
      </c>
      <c r="AC1107" s="51" t="s">
        <v>4926</v>
      </c>
      <c r="AD1107" s="51" t="s">
        <v>4927</v>
      </c>
    </row>
    <row r="1108" spans="2:30" ht="15" customHeight="1" x14ac:dyDescent="0.3">
      <c r="B1108" s="127">
        <v>1103</v>
      </c>
      <c r="C1108" s="19">
        <v>319</v>
      </c>
      <c r="D1108" s="69">
        <v>131048</v>
      </c>
      <c r="E1108" s="70" t="s">
        <v>1077</v>
      </c>
      <c r="F1108" s="21" t="s">
        <v>1103</v>
      </c>
      <c r="G1108" s="21" t="s">
        <v>31</v>
      </c>
      <c r="H1108" s="22" t="s">
        <v>66</v>
      </c>
      <c r="I1108" s="23" t="s">
        <v>714</v>
      </c>
      <c r="J1108" s="23" t="s">
        <v>707</v>
      </c>
      <c r="K1108" s="21" t="s">
        <v>4620</v>
      </c>
      <c r="L1108" s="24" t="s">
        <v>242</v>
      </c>
      <c r="M1108" s="21" t="s">
        <v>266</v>
      </c>
      <c r="N1108" s="21" t="s">
        <v>327</v>
      </c>
      <c r="O1108" s="21" t="s">
        <v>328</v>
      </c>
      <c r="P1108" s="3" t="s">
        <v>50</v>
      </c>
      <c r="Q1108" s="3" t="s">
        <v>43</v>
      </c>
      <c r="R1108" s="45">
        <v>44382</v>
      </c>
      <c r="S1108" s="3" t="s">
        <v>1104</v>
      </c>
      <c r="T1108" s="5">
        <v>44109</v>
      </c>
      <c r="U1108" s="5">
        <v>45112</v>
      </c>
      <c r="V1108" s="12"/>
      <c r="W1108" s="5"/>
      <c r="X1108" s="5"/>
      <c r="Y1108" s="5" t="s">
        <v>853</v>
      </c>
      <c r="Z1108" s="5"/>
      <c r="AA1108" s="35"/>
      <c r="AB1108" s="51" t="s">
        <v>4926</v>
      </c>
      <c r="AC1108" s="51" t="s">
        <v>4926</v>
      </c>
      <c r="AD1108" s="51" t="s">
        <v>4927</v>
      </c>
    </row>
    <row r="1109" spans="2:30" ht="15" customHeight="1" x14ac:dyDescent="0.3">
      <c r="B1109" s="127">
        <v>1104</v>
      </c>
      <c r="C1109" s="19">
        <v>320</v>
      </c>
      <c r="D1109" s="69">
        <v>131049</v>
      </c>
      <c r="E1109" s="70" t="s">
        <v>1105</v>
      </c>
      <c r="F1109" s="21" t="s">
        <v>1106</v>
      </c>
      <c r="G1109" s="21" t="s">
        <v>31</v>
      </c>
      <c r="H1109" s="22" t="s">
        <v>66</v>
      </c>
      <c r="I1109" s="23" t="s">
        <v>494</v>
      </c>
      <c r="J1109" s="23" t="s">
        <v>707</v>
      </c>
      <c r="K1109" s="21" t="s">
        <v>4621</v>
      </c>
      <c r="L1109" s="24" t="s">
        <v>242</v>
      </c>
      <c r="M1109" s="21" t="s">
        <v>266</v>
      </c>
      <c r="N1109" s="21" t="s">
        <v>244</v>
      </c>
      <c r="O1109" s="21" t="s">
        <v>285</v>
      </c>
      <c r="P1109" s="3" t="s">
        <v>50</v>
      </c>
      <c r="Q1109" s="3" t="s">
        <v>43</v>
      </c>
      <c r="R1109" s="45">
        <v>44551</v>
      </c>
      <c r="S1109" s="3" t="s">
        <v>1107</v>
      </c>
      <c r="T1109" s="5">
        <v>44112</v>
      </c>
      <c r="U1109" s="5">
        <v>45098</v>
      </c>
      <c r="V1109" s="12"/>
      <c r="W1109" s="5"/>
      <c r="X1109" s="5"/>
      <c r="Y1109" s="5" t="s">
        <v>853</v>
      </c>
      <c r="Z1109" s="5"/>
      <c r="AA1109" s="35"/>
      <c r="AB1109" s="51" t="s">
        <v>4926</v>
      </c>
      <c r="AC1109" s="51" t="s">
        <v>4927</v>
      </c>
      <c r="AD1109" s="51" t="s">
        <v>4926</v>
      </c>
    </row>
    <row r="1110" spans="2:30" ht="15" customHeight="1" x14ac:dyDescent="0.3">
      <c r="B1110" s="127">
        <v>1105</v>
      </c>
      <c r="C1110" s="19">
        <v>321</v>
      </c>
      <c r="D1110" s="69">
        <v>131050</v>
      </c>
      <c r="E1110" s="70" t="s">
        <v>432</v>
      </c>
      <c r="F1110" s="21" t="s">
        <v>3039</v>
      </c>
      <c r="G1110" s="21" t="s">
        <v>31</v>
      </c>
      <c r="H1110" s="22" t="s">
        <v>66</v>
      </c>
      <c r="I1110" s="23" t="s">
        <v>521</v>
      </c>
      <c r="J1110" s="23" t="s">
        <v>707</v>
      </c>
      <c r="K1110" s="21" t="s">
        <v>4622</v>
      </c>
      <c r="L1110" s="24" t="s">
        <v>242</v>
      </c>
      <c r="M1110" s="21" t="s">
        <v>243</v>
      </c>
      <c r="N1110" s="21" t="s">
        <v>300</v>
      </c>
      <c r="O1110" s="21" t="s">
        <v>1108</v>
      </c>
      <c r="P1110" s="3" t="s">
        <v>50</v>
      </c>
      <c r="Q1110" s="3" t="s">
        <v>43</v>
      </c>
      <c r="R1110" s="45">
        <v>44306</v>
      </c>
      <c r="S1110" s="3" t="s">
        <v>1109</v>
      </c>
      <c r="T1110" s="5">
        <v>44117</v>
      </c>
      <c r="U1110" s="5">
        <v>45002</v>
      </c>
      <c r="V1110" s="12"/>
      <c r="W1110" s="5"/>
      <c r="X1110" s="5"/>
      <c r="Y1110" s="5" t="s">
        <v>853</v>
      </c>
      <c r="Z1110" s="5"/>
      <c r="AA1110" s="35"/>
      <c r="AB1110" s="51" t="s">
        <v>4926</v>
      </c>
      <c r="AC1110" s="51" t="s">
        <v>4927</v>
      </c>
      <c r="AD1110" s="51" t="s">
        <v>4927</v>
      </c>
    </row>
    <row r="1111" spans="2:30" ht="15" customHeight="1" x14ac:dyDescent="0.3">
      <c r="B1111" s="127">
        <v>1106</v>
      </c>
      <c r="C1111" s="19">
        <v>322</v>
      </c>
      <c r="D1111" s="69">
        <v>131051</v>
      </c>
      <c r="E1111" s="70" t="s">
        <v>1110</v>
      </c>
      <c r="F1111" s="21" t="s">
        <v>85</v>
      </c>
      <c r="G1111" s="21" t="s">
        <v>31</v>
      </c>
      <c r="H1111" s="22" t="s">
        <v>66</v>
      </c>
      <c r="I1111" s="23" t="s">
        <v>494</v>
      </c>
      <c r="J1111" s="23" t="s">
        <v>707</v>
      </c>
      <c r="K1111" s="21" t="s">
        <v>4623</v>
      </c>
      <c r="L1111" s="24" t="s">
        <v>242</v>
      </c>
      <c r="M1111" s="21" t="s">
        <v>243</v>
      </c>
      <c r="N1111" s="21" t="s">
        <v>275</v>
      </c>
      <c r="O1111" s="21" t="s">
        <v>296</v>
      </c>
      <c r="P1111" s="3" t="s">
        <v>50</v>
      </c>
      <c r="Q1111" s="3" t="s">
        <v>43</v>
      </c>
      <c r="R1111" s="45">
        <v>44879</v>
      </c>
      <c r="S1111" s="50" t="s">
        <v>4624</v>
      </c>
      <c r="T1111" s="5">
        <v>44119</v>
      </c>
      <c r="U1111" s="106">
        <v>45112</v>
      </c>
      <c r="V1111" s="12"/>
      <c r="W1111" s="5"/>
      <c r="X1111" s="5"/>
      <c r="Y1111" s="5" t="s">
        <v>853</v>
      </c>
      <c r="Z1111" s="5"/>
      <c r="AA1111" s="35"/>
      <c r="AB1111" s="51" t="s">
        <v>4926</v>
      </c>
      <c r="AC1111" s="51" t="s">
        <v>4927</v>
      </c>
      <c r="AD1111" s="51" t="s">
        <v>4926</v>
      </c>
    </row>
    <row r="1112" spans="2:30" ht="15" customHeight="1" x14ac:dyDescent="0.3">
      <c r="B1112" s="127">
        <v>1107</v>
      </c>
      <c r="C1112" s="19">
        <v>323</v>
      </c>
      <c r="D1112" s="69">
        <v>131052</v>
      </c>
      <c r="E1112" s="70" t="s">
        <v>1111</v>
      </c>
      <c r="F1112" s="21" t="s">
        <v>1112</v>
      </c>
      <c r="G1112" s="21" t="s">
        <v>31</v>
      </c>
      <c r="H1112" s="22" t="s">
        <v>66</v>
      </c>
      <c r="I1112" s="23" t="s">
        <v>494</v>
      </c>
      <c r="J1112" s="23" t="s">
        <v>707</v>
      </c>
      <c r="K1112" s="21" t="s">
        <v>4625</v>
      </c>
      <c r="L1112" s="24" t="s">
        <v>280</v>
      </c>
      <c r="M1112" s="21" t="s">
        <v>312</v>
      </c>
      <c r="N1112" s="21" t="s">
        <v>313</v>
      </c>
      <c r="O1112" s="21" t="s">
        <v>499</v>
      </c>
      <c r="P1112" s="3" t="s">
        <v>50</v>
      </c>
      <c r="Q1112" s="3" t="s">
        <v>43</v>
      </c>
      <c r="R1112" s="45">
        <v>44188</v>
      </c>
      <c r="S1112" s="3" t="s">
        <v>1113</v>
      </c>
      <c r="T1112" s="5">
        <v>44111</v>
      </c>
      <c r="U1112" s="5">
        <v>44732</v>
      </c>
      <c r="V1112" s="12"/>
      <c r="W1112" s="5"/>
      <c r="X1112" s="5"/>
      <c r="Y1112" s="5" t="s">
        <v>853</v>
      </c>
      <c r="Z1112" s="5"/>
      <c r="AA1112" s="35"/>
      <c r="AB1112" s="51" t="s">
        <v>4926</v>
      </c>
      <c r="AC1112" s="51" t="s">
        <v>4927</v>
      </c>
      <c r="AD1112" s="51" t="s">
        <v>4926</v>
      </c>
    </row>
    <row r="1113" spans="2:30" ht="15" customHeight="1" x14ac:dyDescent="0.3">
      <c r="B1113" s="127">
        <v>1108</v>
      </c>
      <c r="C1113" s="19">
        <v>324</v>
      </c>
      <c r="D1113" s="69">
        <v>131053</v>
      </c>
      <c r="E1113" s="70" t="s">
        <v>1114</v>
      </c>
      <c r="F1113" s="21" t="s">
        <v>86</v>
      </c>
      <c r="G1113" s="21" t="s">
        <v>31</v>
      </c>
      <c r="H1113" s="22" t="s">
        <v>66</v>
      </c>
      <c r="I1113" s="23" t="s">
        <v>775</v>
      </c>
      <c r="J1113" s="23" t="s">
        <v>707</v>
      </c>
      <c r="K1113" s="21" t="s">
        <v>4626</v>
      </c>
      <c r="L1113" s="24" t="s">
        <v>242</v>
      </c>
      <c r="M1113" s="21" t="s">
        <v>243</v>
      </c>
      <c r="N1113" s="21" t="s">
        <v>244</v>
      </c>
      <c r="O1113" s="21" t="s">
        <v>1115</v>
      </c>
      <c r="P1113" s="3" t="s">
        <v>50</v>
      </c>
      <c r="Q1113" s="3" t="s">
        <v>43</v>
      </c>
      <c r="R1113" s="45">
        <v>44903</v>
      </c>
      <c r="S1113" s="3" t="s">
        <v>4627</v>
      </c>
      <c r="T1113" s="5">
        <v>44112</v>
      </c>
      <c r="U1113" s="5">
        <v>44993</v>
      </c>
      <c r="V1113" s="12"/>
      <c r="W1113" s="5"/>
      <c r="X1113" s="5"/>
      <c r="Y1113" s="5" t="s">
        <v>853</v>
      </c>
      <c r="Z1113" s="5"/>
      <c r="AA1113" s="35"/>
      <c r="AB1113" s="51" t="s">
        <v>4926</v>
      </c>
      <c r="AC1113" s="51" t="s">
        <v>4927</v>
      </c>
      <c r="AD1113" s="51" t="s">
        <v>4927</v>
      </c>
    </row>
    <row r="1114" spans="2:30" ht="15" customHeight="1" x14ac:dyDescent="0.3">
      <c r="B1114" s="127">
        <v>1109</v>
      </c>
      <c r="C1114" s="19">
        <v>325</v>
      </c>
      <c r="D1114" s="69">
        <v>131054</v>
      </c>
      <c r="E1114" s="70" t="s">
        <v>1116</v>
      </c>
      <c r="F1114" s="21" t="s">
        <v>3040</v>
      </c>
      <c r="G1114" s="21" t="s">
        <v>31</v>
      </c>
      <c r="H1114" s="22" t="s">
        <v>66</v>
      </c>
      <c r="I1114" s="23" t="s">
        <v>494</v>
      </c>
      <c r="J1114" s="23" t="s">
        <v>707</v>
      </c>
      <c r="K1114" s="21" t="s">
        <v>4628</v>
      </c>
      <c r="L1114" s="24" t="s">
        <v>242</v>
      </c>
      <c r="M1114" s="21" t="s">
        <v>266</v>
      </c>
      <c r="N1114" s="21" t="s">
        <v>275</v>
      </c>
      <c r="O1114" s="21" t="s">
        <v>276</v>
      </c>
      <c r="P1114" s="3" t="s">
        <v>50</v>
      </c>
      <c r="Q1114" s="3" t="s">
        <v>43</v>
      </c>
      <c r="R1114" s="45">
        <v>44924</v>
      </c>
      <c r="S1114" s="3" t="s">
        <v>4629</v>
      </c>
      <c r="T1114" s="5">
        <v>44118</v>
      </c>
      <c r="U1114" s="5">
        <v>45084</v>
      </c>
      <c r="V1114" s="12" t="s">
        <v>4630</v>
      </c>
      <c r="W1114" s="5"/>
      <c r="X1114" s="5"/>
      <c r="Y1114" s="5" t="s">
        <v>853</v>
      </c>
      <c r="Z1114" s="5"/>
      <c r="AA1114" s="35"/>
      <c r="AB1114" s="51" t="s">
        <v>4926</v>
      </c>
      <c r="AC1114" s="51" t="s">
        <v>4926</v>
      </c>
      <c r="AD1114" s="51" t="s">
        <v>4926</v>
      </c>
    </row>
    <row r="1115" spans="2:30" ht="15" customHeight="1" x14ac:dyDescent="0.3">
      <c r="B1115" s="127">
        <v>1110</v>
      </c>
      <c r="C1115" s="19">
        <v>326</v>
      </c>
      <c r="D1115" s="69">
        <v>131055</v>
      </c>
      <c r="E1115" s="70" t="s">
        <v>1117</v>
      </c>
      <c r="F1115" s="21" t="s">
        <v>1118</v>
      </c>
      <c r="G1115" s="21" t="s">
        <v>31</v>
      </c>
      <c r="H1115" s="22" t="s">
        <v>66</v>
      </c>
      <c r="I1115" s="23" t="s">
        <v>494</v>
      </c>
      <c r="J1115" s="23" t="s">
        <v>707</v>
      </c>
      <c r="K1115" s="21" t="s">
        <v>4631</v>
      </c>
      <c r="L1115" s="24" t="s">
        <v>242</v>
      </c>
      <c r="M1115" s="21" t="s">
        <v>243</v>
      </c>
      <c r="N1115" s="21" t="s">
        <v>275</v>
      </c>
      <c r="O1115" s="21" t="s">
        <v>276</v>
      </c>
      <c r="P1115" s="3" t="s">
        <v>50</v>
      </c>
      <c r="Q1115" s="3" t="s">
        <v>43</v>
      </c>
      <c r="R1115" s="45">
        <v>44140</v>
      </c>
      <c r="S1115" s="3" t="s">
        <v>1119</v>
      </c>
      <c r="T1115" s="5">
        <v>44118</v>
      </c>
      <c r="U1115" s="5">
        <v>44883</v>
      </c>
      <c r="V1115" s="12"/>
      <c r="W1115" s="5"/>
      <c r="X1115" s="5"/>
      <c r="Y1115" s="5" t="s">
        <v>853</v>
      </c>
      <c r="Z1115" s="5"/>
      <c r="AA1115" s="35"/>
      <c r="AB1115" s="51" t="s">
        <v>4926</v>
      </c>
      <c r="AC1115" s="51" t="s">
        <v>4927</v>
      </c>
      <c r="AD1115" s="51" t="s">
        <v>4927</v>
      </c>
    </row>
    <row r="1116" spans="2:30" ht="15" customHeight="1" x14ac:dyDescent="0.3">
      <c r="B1116" s="127">
        <v>1111</v>
      </c>
      <c r="C1116" s="19">
        <v>327</v>
      </c>
      <c r="D1116" s="69">
        <v>131056</v>
      </c>
      <c r="E1116" s="70" t="s">
        <v>1120</v>
      </c>
      <c r="F1116" s="21" t="s">
        <v>1121</v>
      </c>
      <c r="G1116" s="21" t="s">
        <v>31</v>
      </c>
      <c r="H1116" s="22" t="s">
        <v>66</v>
      </c>
      <c r="I1116" s="23" t="s">
        <v>494</v>
      </c>
      <c r="J1116" s="23" t="s">
        <v>707</v>
      </c>
      <c r="K1116" s="21" t="s">
        <v>4632</v>
      </c>
      <c r="L1116" s="24" t="s">
        <v>280</v>
      </c>
      <c r="M1116" s="21" t="s">
        <v>266</v>
      </c>
      <c r="N1116" s="21" t="s">
        <v>275</v>
      </c>
      <c r="O1116" s="21" t="s">
        <v>296</v>
      </c>
      <c r="P1116" s="3" t="s">
        <v>50</v>
      </c>
      <c r="Q1116" s="3" t="s">
        <v>43</v>
      </c>
      <c r="R1116" s="45">
        <v>44848</v>
      </c>
      <c r="S1116" s="3" t="s">
        <v>5106</v>
      </c>
      <c r="T1116" s="5">
        <v>44111</v>
      </c>
      <c r="U1116" s="5">
        <v>45280</v>
      </c>
      <c r="V1116" s="12"/>
      <c r="W1116" s="5"/>
      <c r="X1116" s="5"/>
      <c r="Y1116" s="5" t="s">
        <v>853</v>
      </c>
      <c r="Z1116" s="5"/>
      <c r="AA1116" s="35"/>
      <c r="AB1116" s="51" t="s">
        <v>4926</v>
      </c>
      <c r="AC1116" s="51" t="s">
        <v>4927</v>
      </c>
      <c r="AD1116" s="51" t="s">
        <v>4927</v>
      </c>
    </row>
    <row r="1117" spans="2:30" ht="15" customHeight="1" x14ac:dyDescent="0.3">
      <c r="B1117" s="127">
        <v>1112</v>
      </c>
      <c r="C1117" s="19">
        <v>328</v>
      </c>
      <c r="D1117" s="69">
        <v>131057</v>
      </c>
      <c r="E1117" s="70" t="s">
        <v>1122</v>
      </c>
      <c r="F1117" s="21" t="s">
        <v>1123</v>
      </c>
      <c r="G1117" s="21" t="s">
        <v>31</v>
      </c>
      <c r="H1117" s="22" t="s">
        <v>66</v>
      </c>
      <c r="I1117" s="23" t="s">
        <v>494</v>
      </c>
      <c r="J1117" s="23" t="s">
        <v>707</v>
      </c>
      <c r="K1117" s="21" t="s">
        <v>4633</v>
      </c>
      <c r="L1117" s="24" t="s">
        <v>242</v>
      </c>
      <c r="M1117" s="21" t="s">
        <v>266</v>
      </c>
      <c r="N1117" s="21" t="s">
        <v>244</v>
      </c>
      <c r="O1117" s="21" t="s">
        <v>253</v>
      </c>
      <c r="P1117" s="3" t="s">
        <v>50</v>
      </c>
      <c r="Q1117" s="3" t="s">
        <v>43</v>
      </c>
      <c r="R1117" s="45">
        <v>44853</v>
      </c>
      <c r="S1117" s="133" t="s">
        <v>4634</v>
      </c>
      <c r="T1117" s="5">
        <v>44117</v>
      </c>
      <c r="U1117" s="134">
        <v>44998</v>
      </c>
      <c r="V1117" s="12" t="s">
        <v>3269</v>
      </c>
      <c r="W1117" s="5"/>
      <c r="X1117" s="5"/>
      <c r="Y1117" s="5" t="s">
        <v>853</v>
      </c>
      <c r="Z1117" s="5"/>
      <c r="AA1117" s="35"/>
      <c r="AB1117" s="51" t="s">
        <v>4926</v>
      </c>
      <c r="AC1117" s="51" t="s">
        <v>4927</v>
      </c>
      <c r="AD1117" s="51" t="s">
        <v>4927</v>
      </c>
    </row>
    <row r="1118" spans="2:30" ht="15" customHeight="1" x14ac:dyDescent="0.3">
      <c r="B1118" s="127">
        <v>1113</v>
      </c>
      <c r="C1118" s="19">
        <v>329</v>
      </c>
      <c r="D1118" s="69">
        <v>131058</v>
      </c>
      <c r="E1118" s="70" t="s">
        <v>1124</v>
      </c>
      <c r="F1118" s="49" t="s">
        <v>37</v>
      </c>
      <c r="G1118" s="21" t="s">
        <v>31</v>
      </c>
      <c r="H1118" s="22" t="s">
        <v>66</v>
      </c>
      <c r="I1118" s="23" t="s">
        <v>494</v>
      </c>
      <c r="J1118" s="23" t="s">
        <v>707</v>
      </c>
      <c r="K1118" s="21" t="s">
        <v>4635</v>
      </c>
      <c r="L1118" s="24" t="s">
        <v>242</v>
      </c>
      <c r="M1118" s="21" t="s">
        <v>266</v>
      </c>
      <c r="N1118" s="21" t="s">
        <v>275</v>
      </c>
      <c r="O1118" s="21" t="s">
        <v>276</v>
      </c>
      <c r="P1118" s="3" t="s">
        <v>50</v>
      </c>
      <c r="Q1118" s="3" t="s">
        <v>43</v>
      </c>
      <c r="R1118" s="45">
        <v>44559</v>
      </c>
      <c r="S1118" s="3" t="s">
        <v>4636</v>
      </c>
      <c r="T1118" s="5">
        <v>44117</v>
      </c>
      <c r="U1118" s="5">
        <v>45231</v>
      </c>
      <c r="V1118" s="12"/>
      <c r="W1118" s="5"/>
      <c r="X1118" s="5"/>
      <c r="Y1118" s="5" t="s">
        <v>853</v>
      </c>
      <c r="Z1118" s="5"/>
      <c r="AA1118" s="35"/>
      <c r="AB1118" s="51" t="s">
        <v>4926</v>
      </c>
      <c r="AC1118" s="51" t="s">
        <v>4927</v>
      </c>
      <c r="AD1118" s="51" t="s">
        <v>4926</v>
      </c>
    </row>
    <row r="1119" spans="2:30" ht="15" customHeight="1" x14ac:dyDescent="0.3">
      <c r="B1119" s="127">
        <v>1114</v>
      </c>
      <c r="C1119" s="19">
        <v>330</v>
      </c>
      <c r="D1119" s="69">
        <v>131059</v>
      </c>
      <c r="E1119" s="70" t="s">
        <v>4637</v>
      </c>
      <c r="F1119" s="49" t="s">
        <v>194</v>
      </c>
      <c r="G1119" s="21" t="s">
        <v>31</v>
      </c>
      <c r="H1119" s="22" t="s">
        <v>66</v>
      </c>
      <c r="I1119" s="23" t="s">
        <v>494</v>
      </c>
      <c r="J1119" s="23" t="s">
        <v>707</v>
      </c>
      <c r="K1119" s="21" t="s">
        <v>4638</v>
      </c>
      <c r="L1119" s="24" t="s">
        <v>242</v>
      </c>
      <c r="M1119" s="21" t="s">
        <v>312</v>
      </c>
      <c r="N1119" s="21" t="s">
        <v>313</v>
      </c>
      <c r="O1119" s="21" t="s">
        <v>499</v>
      </c>
      <c r="P1119" s="3" t="s">
        <v>50</v>
      </c>
      <c r="Q1119" s="3" t="s">
        <v>43</v>
      </c>
      <c r="R1119" s="45">
        <v>44137</v>
      </c>
      <c r="S1119" s="3" t="s">
        <v>1125</v>
      </c>
      <c r="T1119" s="5">
        <v>44217</v>
      </c>
      <c r="U1119" s="5">
        <v>45098</v>
      </c>
      <c r="V1119" s="30" t="s">
        <v>4639</v>
      </c>
      <c r="W1119" s="5" t="s">
        <v>853</v>
      </c>
      <c r="X1119" s="5"/>
      <c r="Y1119" s="5" t="s">
        <v>853</v>
      </c>
      <c r="Z1119" s="5"/>
      <c r="AA1119" s="35"/>
      <c r="AB1119" s="51" t="s">
        <v>4926</v>
      </c>
      <c r="AC1119" s="51" t="s">
        <v>4926</v>
      </c>
      <c r="AD1119" s="51" t="s">
        <v>4926</v>
      </c>
    </row>
    <row r="1120" spans="2:30" ht="15" customHeight="1" x14ac:dyDescent="0.3">
      <c r="B1120" s="127">
        <v>1115</v>
      </c>
      <c r="C1120" s="19">
        <v>331</v>
      </c>
      <c r="D1120" s="71">
        <v>131060</v>
      </c>
      <c r="E1120" s="72" t="s">
        <v>1126</v>
      </c>
      <c r="F1120" s="21" t="s">
        <v>1127</v>
      </c>
      <c r="G1120" s="21" t="s">
        <v>31</v>
      </c>
      <c r="H1120" s="22" t="s">
        <v>66</v>
      </c>
      <c r="I1120" s="23" t="s">
        <v>714</v>
      </c>
      <c r="J1120" s="23" t="s">
        <v>707</v>
      </c>
      <c r="K1120" s="21" t="s">
        <v>4640</v>
      </c>
      <c r="L1120" s="24" t="s">
        <v>417</v>
      </c>
      <c r="M1120" s="21" t="s">
        <v>312</v>
      </c>
      <c r="N1120" s="21" t="s">
        <v>267</v>
      </c>
      <c r="O1120" s="21" t="s">
        <v>1128</v>
      </c>
      <c r="P1120" s="24" t="s">
        <v>48</v>
      </c>
      <c r="Q1120" s="3" t="s">
        <v>2957</v>
      </c>
      <c r="R1120" s="45" t="s">
        <v>2957</v>
      </c>
      <c r="S1120" s="3" t="s">
        <v>2957</v>
      </c>
      <c r="T1120" s="5">
        <v>44314</v>
      </c>
      <c r="U1120" s="5">
        <v>44314</v>
      </c>
      <c r="V1120" s="30" t="s">
        <v>3815</v>
      </c>
      <c r="W1120" s="5" t="s">
        <v>853</v>
      </c>
      <c r="X1120" s="5"/>
      <c r="Y1120" s="5" t="s">
        <v>853</v>
      </c>
      <c r="Z1120" s="5"/>
      <c r="AA1120" s="35"/>
      <c r="AB1120" s="51" t="s">
        <v>4926</v>
      </c>
      <c r="AC1120" s="51" t="s">
        <v>4927</v>
      </c>
      <c r="AD1120" s="51" t="s">
        <v>4927</v>
      </c>
    </row>
    <row r="1121" spans="2:30" ht="15" customHeight="1" x14ac:dyDescent="0.3">
      <c r="B1121" s="127">
        <v>1116</v>
      </c>
      <c r="C1121" s="19">
        <v>332</v>
      </c>
      <c r="D1121" s="71">
        <v>131061</v>
      </c>
      <c r="E1121" s="72" t="s">
        <v>1129</v>
      </c>
      <c r="F1121" s="21" t="s">
        <v>4641</v>
      </c>
      <c r="G1121" s="21" t="s">
        <v>31</v>
      </c>
      <c r="H1121" s="22" t="s">
        <v>66</v>
      </c>
      <c r="I1121" s="23" t="s">
        <v>714</v>
      </c>
      <c r="J1121" s="23" t="s">
        <v>707</v>
      </c>
      <c r="K1121" s="21" t="s">
        <v>4642</v>
      </c>
      <c r="L1121" s="24" t="s">
        <v>280</v>
      </c>
      <c r="M1121" s="21" t="s">
        <v>266</v>
      </c>
      <c r="N1121" s="21" t="s">
        <v>398</v>
      </c>
      <c r="O1121" s="21" t="s">
        <v>540</v>
      </c>
      <c r="P1121" s="24" t="s">
        <v>48</v>
      </c>
      <c r="Q1121" s="3" t="s">
        <v>2957</v>
      </c>
      <c r="R1121" s="45" t="s">
        <v>2957</v>
      </c>
      <c r="S1121" s="3" t="s">
        <v>2957</v>
      </c>
      <c r="T1121" s="5">
        <v>44314</v>
      </c>
      <c r="U1121" s="5">
        <v>44910</v>
      </c>
      <c r="V1121" s="30" t="s">
        <v>5107</v>
      </c>
      <c r="W1121" s="5" t="s">
        <v>853</v>
      </c>
      <c r="X1121" s="5"/>
      <c r="Y1121" s="5" t="s">
        <v>853</v>
      </c>
      <c r="Z1121" s="5"/>
      <c r="AA1121" s="35" t="s">
        <v>4643</v>
      </c>
      <c r="AB1121" s="51" t="s">
        <v>4926</v>
      </c>
      <c r="AC1121" s="51" t="s">
        <v>4927</v>
      </c>
      <c r="AD1121" s="51" t="s">
        <v>4927</v>
      </c>
    </row>
    <row r="1122" spans="2:30" ht="15" customHeight="1" x14ac:dyDescent="0.3">
      <c r="B1122" s="127">
        <v>1117</v>
      </c>
      <c r="C1122" s="73">
        <v>333</v>
      </c>
      <c r="D1122" s="118">
        <v>131062</v>
      </c>
      <c r="E1122" s="83" t="s">
        <v>1130</v>
      </c>
      <c r="F1122" s="76" t="s">
        <v>87</v>
      </c>
      <c r="G1122" s="76" t="s">
        <v>31</v>
      </c>
      <c r="H1122" s="77" t="s">
        <v>66</v>
      </c>
      <c r="I1122" s="78" t="s">
        <v>494</v>
      </c>
      <c r="J1122" s="78" t="s">
        <v>707</v>
      </c>
      <c r="K1122" s="76" t="s">
        <v>4644</v>
      </c>
      <c r="L1122" s="79" t="s">
        <v>242</v>
      </c>
      <c r="M1122" s="76" t="s">
        <v>243</v>
      </c>
      <c r="N1122" s="76" t="s">
        <v>244</v>
      </c>
      <c r="O1122" s="76" t="s">
        <v>594</v>
      </c>
      <c r="P1122" s="79" t="s">
        <v>48</v>
      </c>
      <c r="Q1122" s="80" t="s">
        <v>2957</v>
      </c>
      <c r="R1122" s="81" t="s">
        <v>2957</v>
      </c>
      <c r="S1122" s="80" t="s">
        <v>2957</v>
      </c>
      <c r="T1122" s="82">
        <v>44344</v>
      </c>
      <c r="U1122" s="82">
        <v>44889</v>
      </c>
      <c r="V1122" s="83" t="s">
        <v>3262</v>
      </c>
      <c r="W1122" s="82" t="s">
        <v>853</v>
      </c>
      <c r="X1122" s="82" t="s">
        <v>853</v>
      </c>
      <c r="Y1122" s="82" t="s">
        <v>853</v>
      </c>
      <c r="Z1122" s="82"/>
      <c r="AA1122" s="84" t="s">
        <v>4645</v>
      </c>
      <c r="AB1122" s="92" t="s">
        <v>4927</v>
      </c>
      <c r="AC1122" s="92" t="s">
        <v>4927</v>
      </c>
      <c r="AD1122" s="92" t="s">
        <v>4927</v>
      </c>
    </row>
    <row r="1123" spans="2:30" ht="15" customHeight="1" x14ac:dyDescent="0.3">
      <c r="B1123" s="127">
        <v>1118</v>
      </c>
      <c r="C1123" s="19">
        <v>334</v>
      </c>
      <c r="D1123" s="71">
        <v>131063</v>
      </c>
      <c r="E1123" s="72" t="s">
        <v>1131</v>
      </c>
      <c r="F1123" s="21" t="s">
        <v>88</v>
      </c>
      <c r="G1123" s="21" t="s">
        <v>31</v>
      </c>
      <c r="H1123" s="22" t="s">
        <v>66</v>
      </c>
      <c r="I1123" s="23" t="s">
        <v>494</v>
      </c>
      <c r="J1123" s="23" t="s">
        <v>707</v>
      </c>
      <c r="K1123" s="21" t="s">
        <v>4644</v>
      </c>
      <c r="L1123" s="24" t="s">
        <v>417</v>
      </c>
      <c r="M1123" s="21" t="s">
        <v>266</v>
      </c>
      <c r="N1123" s="21" t="s">
        <v>327</v>
      </c>
      <c r="O1123" s="21" t="s">
        <v>1046</v>
      </c>
      <c r="P1123" s="24" t="s">
        <v>48</v>
      </c>
      <c r="Q1123" s="3" t="s">
        <v>2957</v>
      </c>
      <c r="R1123" s="45" t="s">
        <v>2957</v>
      </c>
      <c r="S1123" s="3" t="s">
        <v>2957</v>
      </c>
      <c r="T1123" s="5">
        <v>44344</v>
      </c>
      <c r="U1123" s="5">
        <v>44995</v>
      </c>
      <c r="V1123" s="30" t="s">
        <v>3815</v>
      </c>
      <c r="W1123" s="5" t="s">
        <v>853</v>
      </c>
      <c r="X1123" s="5"/>
      <c r="Y1123" s="5" t="s">
        <v>853</v>
      </c>
      <c r="Z1123" s="5"/>
      <c r="AA1123" s="35"/>
      <c r="AB1123" s="51" t="s">
        <v>4926</v>
      </c>
      <c r="AC1123" s="51" t="s">
        <v>4927</v>
      </c>
      <c r="AD1123" s="51" t="s">
        <v>4927</v>
      </c>
    </row>
    <row r="1124" spans="2:30" ht="15" customHeight="1" x14ac:dyDescent="0.3">
      <c r="B1124" s="127">
        <v>1119</v>
      </c>
      <c r="C1124" s="19">
        <v>335</v>
      </c>
      <c r="D1124" s="71">
        <v>131064</v>
      </c>
      <c r="E1124" s="72" t="s">
        <v>1132</v>
      </c>
      <c r="F1124" s="21" t="s">
        <v>5108</v>
      </c>
      <c r="G1124" s="21" t="s">
        <v>31</v>
      </c>
      <c r="H1124" s="27" t="s">
        <v>66</v>
      </c>
      <c r="I1124" s="21" t="s">
        <v>714</v>
      </c>
      <c r="J1124" s="21" t="s">
        <v>707</v>
      </c>
      <c r="K1124" s="21" t="s">
        <v>4646</v>
      </c>
      <c r="L1124" s="24" t="s">
        <v>280</v>
      </c>
      <c r="M1124" s="21" t="s">
        <v>266</v>
      </c>
      <c r="N1124" s="34" t="s">
        <v>327</v>
      </c>
      <c r="O1124" s="34" t="s">
        <v>1046</v>
      </c>
      <c r="P1124" s="3" t="s">
        <v>48</v>
      </c>
      <c r="Q1124" s="3" t="s">
        <v>2957</v>
      </c>
      <c r="R1124" s="45" t="s">
        <v>2957</v>
      </c>
      <c r="S1124" s="3" t="s">
        <v>2957</v>
      </c>
      <c r="T1124" s="5">
        <v>44330</v>
      </c>
      <c r="U1124" s="5">
        <v>45089</v>
      </c>
      <c r="V1124" s="30" t="s">
        <v>5109</v>
      </c>
      <c r="W1124" s="5" t="s">
        <v>853</v>
      </c>
      <c r="X1124" s="5"/>
      <c r="Y1124" s="5" t="s">
        <v>853</v>
      </c>
      <c r="Z1124" s="5"/>
      <c r="AA1124" s="35"/>
      <c r="AB1124" s="51" t="s">
        <v>4926</v>
      </c>
      <c r="AC1124" s="51" t="s">
        <v>4927</v>
      </c>
      <c r="AD1124" s="51" t="s">
        <v>4927</v>
      </c>
    </row>
    <row r="1125" spans="2:30" ht="15" customHeight="1" x14ac:dyDescent="0.3">
      <c r="B1125" s="127">
        <v>1120</v>
      </c>
      <c r="C1125" s="19">
        <v>336</v>
      </c>
      <c r="D1125" s="69">
        <v>131065</v>
      </c>
      <c r="E1125" s="70" t="s">
        <v>4647</v>
      </c>
      <c r="F1125" s="2" t="s">
        <v>3041</v>
      </c>
      <c r="G1125" s="21" t="s">
        <v>31</v>
      </c>
      <c r="H1125" s="22" t="s">
        <v>66</v>
      </c>
      <c r="I1125" s="23" t="s">
        <v>494</v>
      </c>
      <c r="J1125" s="23" t="s">
        <v>707</v>
      </c>
      <c r="K1125" s="21" t="s">
        <v>4648</v>
      </c>
      <c r="L1125" s="3" t="s">
        <v>242</v>
      </c>
      <c r="M1125" s="2" t="s">
        <v>243</v>
      </c>
      <c r="N1125" s="34" t="s">
        <v>308</v>
      </c>
      <c r="O1125" s="35" t="s">
        <v>450</v>
      </c>
      <c r="P1125" s="3" t="s">
        <v>50</v>
      </c>
      <c r="Q1125" s="3" t="s">
        <v>43</v>
      </c>
      <c r="R1125" s="45">
        <v>44903</v>
      </c>
      <c r="S1125" s="3" t="s">
        <v>5110</v>
      </c>
      <c r="T1125" s="5">
        <v>44559</v>
      </c>
      <c r="U1125" s="5">
        <v>45273</v>
      </c>
      <c r="V1125" s="12" t="s">
        <v>4649</v>
      </c>
      <c r="W1125" s="5" t="s">
        <v>853</v>
      </c>
      <c r="X1125" s="5"/>
      <c r="Y1125" s="5" t="s">
        <v>853</v>
      </c>
      <c r="Z1125" s="5"/>
      <c r="AA1125" s="35" t="s">
        <v>4650</v>
      </c>
      <c r="AB1125" s="51" t="s">
        <v>4926</v>
      </c>
      <c r="AC1125" s="51" t="s">
        <v>4926</v>
      </c>
      <c r="AD1125" s="51" t="s">
        <v>4926</v>
      </c>
    </row>
    <row r="1126" spans="2:30" ht="15" customHeight="1" x14ac:dyDescent="0.3">
      <c r="B1126" s="127">
        <v>1121</v>
      </c>
      <c r="C1126" s="19">
        <v>337</v>
      </c>
      <c r="D1126" s="69">
        <v>131066</v>
      </c>
      <c r="E1126" s="70" t="s">
        <v>4651</v>
      </c>
      <c r="F1126" s="2" t="s">
        <v>3042</v>
      </c>
      <c r="G1126" s="21" t="s">
        <v>31</v>
      </c>
      <c r="H1126" s="22" t="s">
        <v>66</v>
      </c>
      <c r="I1126" s="23" t="s">
        <v>494</v>
      </c>
      <c r="J1126" s="23" t="s">
        <v>707</v>
      </c>
      <c r="K1126" s="21" t="s">
        <v>4652</v>
      </c>
      <c r="L1126" s="3" t="s">
        <v>280</v>
      </c>
      <c r="M1126" s="34" t="s">
        <v>243</v>
      </c>
      <c r="N1126" s="35" t="s">
        <v>244</v>
      </c>
      <c r="O1126" s="35" t="s">
        <v>285</v>
      </c>
      <c r="P1126" s="3" t="s">
        <v>50</v>
      </c>
      <c r="Q1126" s="3" t="s">
        <v>43</v>
      </c>
      <c r="R1126" s="45">
        <v>44875</v>
      </c>
      <c r="S1126" s="3" t="s">
        <v>2957</v>
      </c>
      <c r="T1126" s="5">
        <v>44585</v>
      </c>
      <c r="U1126" s="5">
        <v>44715</v>
      </c>
      <c r="V1126" s="12" t="s">
        <v>4653</v>
      </c>
      <c r="W1126" s="5" t="s">
        <v>853</v>
      </c>
      <c r="X1126" s="5"/>
      <c r="Y1126" s="5" t="s">
        <v>853</v>
      </c>
      <c r="Z1126" s="5"/>
      <c r="AA1126" s="35" t="s">
        <v>4654</v>
      </c>
      <c r="AB1126" s="51" t="s">
        <v>4926</v>
      </c>
      <c r="AC1126" s="51" t="s">
        <v>4927</v>
      </c>
      <c r="AD1126" s="51" t="s">
        <v>4927</v>
      </c>
    </row>
    <row r="1127" spans="2:30" ht="15" customHeight="1" x14ac:dyDescent="0.3">
      <c r="B1127" s="127">
        <v>1122</v>
      </c>
      <c r="C1127" s="19">
        <v>1209</v>
      </c>
      <c r="D1127" s="69">
        <v>131067</v>
      </c>
      <c r="E1127" s="72" t="s">
        <v>774</v>
      </c>
      <c r="F1127" s="21" t="s">
        <v>3161</v>
      </c>
      <c r="G1127" s="2" t="s">
        <v>31</v>
      </c>
      <c r="H1127" s="47" t="s">
        <v>66</v>
      </c>
      <c r="I1127" s="2" t="s">
        <v>775</v>
      </c>
      <c r="J1127" s="23" t="s">
        <v>707</v>
      </c>
      <c r="K1127" s="21" t="s">
        <v>2938</v>
      </c>
      <c r="L1127" s="3" t="s">
        <v>242</v>
      </c>
      <c r="M1127" s="34" t="s">
        <v>243</v>
      </c>
      <c r="N1127" s="35" t="s">
        <v>398</v>
      </c>
      <c r="O1127" s="35" t="s">
        <v>589</v>
      </c>
      <c r="P1127" s="3" t="s">
        <v>48</v>
      </c>
      <c r="Q1127" s="3" t="s">
        <v>2957</v>
      </c>
      <c r="R1127" s="45" t="s">
        <v>2957</v>
      </c>
      <c r="S1127" s="3" t="s">
        <v>2957</v>
      </c>
      <c r="T1127" s="5">
        <v>44693</v>
      </c>
      <c r="U1127" s="5">
        <v>45215</v>
      </c>
      <c r="V1127" s="12" t="s">
        <v>4655</v>
      </c>
      <c r="W1127" s="5" t="s">
        <v>853</v>
      </c>
      <c r="X1127" s="5"/>
      <c r="Y1127" s="5" t="s">
        <v>853</v>
      </c>
      <c r="Z1127" s="5"/>
      <c r="AA1127" s="35" t="s">
        <v>4656</v>
      </c>
      <c r="AB1127" s="51" t="s">
        <v>4926</v>
      </c>
      <c r="AC1127" s="51" t="s">
        <v>4927</v>
      </c>
      <c r="AD1127" s="51" t="s">
        <v>4927</v>
      </c>
    </row>
    <row r="1128" spans="2:30" ht="15" customHeight="1" x14ac:dyDescent="0.3">
      <c r="B1128" s="127">
        <v>1123</v>
      </c>
      <c r="D1128" s="69">
        <v>131068</v>
      </c>
      <c r="E1128" s="72" t="s">
        <v>4657</v>
      </c>
      <c r="F1128" s="132" t="s">
        <v>4658</v>
      </c>
      <c r="G1128" t="s">
        <v>31</v>
      </c>
      <c r="H1128" t="s">
        <v>66</v>
      </c>
      <c r="I1128" s="21" t="s">
        <v>494</v>
      </c>
      <c r="J1128" t="s">
        <v>707</v>
      </c>
      <c r="K1128" t="s">
        <v>4659</v>
      </c>
      <c r="L1128" s="51" t="s">
        <v>242</v>
      </c>
      <c r="N1128" t="s">
        <v>257</v>
      </c>
      <c r="O1128" t="s">
        <v>258</v>
      </c>
      <c r="P1128" s="51" t="s">
        <v>50</v>
      </c>
      <c r="Q1128" s="51" t="s">
        <v>43</v>
      </c>
      <c r="R1128" s="121">
        <v>44785</v>
      </c>
      <c r="S1128" t="s">
        <v>4660</v>
      </c>
      <c r="T1128" s="121">
        <v>45138</v>
      </c>
      <c r="U1128" s="121">
        <v>45138</v>
      </c>
      <c r="V1128" t="s">
        <v>3494</v>
      </c>
      <c r="W1128" t="s">
        <v>853</v>
      </c>
      <c r="AA1128" s="6" t="s">
        <v>3495</v>
      </c>
      <c r="AB1128" t="s">
        <v>4926</v>
      </c>
    </row>
    <row r="1129" spans="2:30" ht="15" customHeight="1" x14ac:dyDescent="0.3">
      <c r="B1129" s="127">
        <v>1124</v>
      </c>
      <c r="C1129" s="19">
        <v>338</v>
      </c>
      <c r="D1129" s="69">
        <v>131109</v>
      </c>
      <c r="E1129" s="70" t="s">
        <v>1133</v>
      </c>
      <c r="F1129" s="21" t="s">
        <v>1134</v>
      </c>
      <c r="G1129" s="21" t="s">
        <v>31</v>
      </c>
      <c r="H1129" s="22" t="s">
        <v>66</v>
      </c>
      <c r="I1129" s="23" t="s">
        <v>714</v>
      </c>
      <c r="J1129" s="23" t="s">
        <v>707</v>
      </c>
      <c r="K1129" s="21" t="s">
        <v>4661</v>
      </c>
      <c r="L1129" s="24" t="s">
        <v>280</v>
      </c>
      <c r="M1129" s="21" t="s">
        <v>243</v>
      </c>
      <c r="N1129" s="21" t="s">
        <v>244</v>
      </c>
      <c r="O1129" s="21" t="s">
        <v>428</v>
      </c>
      <c r="P1129" s="3" t="s">
        <v>50</v>
      </c>
      <c r="Q1129" s="3" t="s">
        <v>43</v>
      </c>
      <c r="R1129" s="45">
        <v>44866</v>
      </c>
      <c r="S1129" s="3" t="s">
        <v>2957</v>
      </c>
      <c r="T1129" s="5">
        <v>44082</v>
      </c>
      <c r="U1129" s="5">
        <v>44082</v>
      </c>
      <c r="V1129" s="12"/>
      <c r="W1129" s="5"/>
      <c r="X1129" s="5"/>
      <c r="Y1129" s="5" t="s">
        <v>853</v>
      </c>
      <c r="Z1129" s="5"/>
      <c r="AA1129" s="35"/>
      <c r="AB1129" s="51" t="s">
        <v>4926</v>
      </c>
      <c r="AC1129" s="51" t="s">
        <v>4927</v>
      </c>
      <c r="AD1129" s="51" t="s">
        <v>4927</v>
      </c>
    </row>
    <row r="1130" spans="2:30" ht="15" customHeight="1" x14ac:dyDescent="0.3">
      <c r="B1130" s="127">
        <v>1125</v>
      </c>
      <c r="C1130" s="19">
        <v>339</v>
      </c>
      <c r="D1130" s="69">
        <v>132001</v>
      </c>
      <c r="E1130" s="70" t="s">
        <v>574</v>
      </c>
      <c r="F1130" s="21" t="s">
        <v>195</v>
      </c>
      <c r="G1130" s="21" t="s">
        <v>31</v>
      </c>
      <c r="H1130" s="22" t="s">
        <v>73</v>
      </c>
      <c r="I1130" s="23" t="s">
        <v>494</v>
      </c>
      <c r="J1130" s="23" t="s">
        <v>707</v>
      </c>
      <c r="K1130" s="21" t="s">
        <v>4662</v>
      </c>
      <c r="L1130" s="24" t="s">
        <v>242</v>
      </c>
      <c r="M1130" s="21" t="s">
        <v>312</v>
      </c>
      <c r="N1130" s="21" t="s">
        <v>308</v>
      </c>
      <c r="O1130" s="21" t="s">
        <v>450</v>
      </c>
      <c r="P1130" s="3" t="s">
        <v>50</v>
      </c>
      <c r="Q1130" s="3" t="s">
        <v>43</v>
      </c>
      <c r="R1130" s="45">
        <v>44120</v>
      </c>
      <c r="S1130" s="3" t="s">
        <v>1135</v>
      </c>
      <c r="T1130" s="5">
        <v>44028</v>
      </c>
      <c r="U1130" s="5">
        <v>45098</v>
      </c>
      <c r="V1130" s="12" t="s">
        <v>4663</v>
      </c>
      <c r="W1130" s="5"/>
      <c r="X1130" s="5"/>
      <c r="Y1130" s="5" t="s">
        <v>853</v>
      </c>
      <c r="Z1130" s="5"/>
      <c r="AA1130" s="35"/>
      <c r="AB1130" s="51" t="s">
        <v>4926</v>
      </c>
      <c r="AC1130" s="51" t="s">
        <v>4926</v>
      </c>
      <c r="AD1130" s="51" t="s">
        <v>4926</v>
      </c>
    </row>
    <row r="1131" spans="2:30" ht="15" customHeight="1" x14ac:dyDescent="0.3">
      <c r="B1131" s="127">
        <v>1126</v>
      </c>
      <c r="C1131" s="19">
        <v>340</v>
      </c>
      <c r="D1131" s="69">
        <v>132002</v>
      </c>
      <c r="E1131" s="70" t="s">
        <v>1136</v>
      </c>
      <c r="F1131" s="21" t="s">
        <v>3043</v>
      </c>
      <c r="G1131" s="21" t="s">
        <v>31</v>
      </c>
      <c r="H1131" s="22" t="s">
        <v>73</v>
      </c>
      <c r="I1131" s="23" t="s">
        <v>1137</v>
      </c>
      <c r="J1131" s="23" t="s">
        <v>707</v>
      </c>
      <c r="K1131" s="21" t="s">
        <v>4664</v>
      </c>
      <c r="L1131" s="24" t="s">
        <v>280</v>
      </c>
      <c r="M1131" s="21" t="s">
        <v>266</v>
      </c>
      <c r="N1131" s="21" t="s">
        <v>300</v>
      </c>
      <c r="O1131" s="21" t="s">
        <v>987</v>
      </c>
      <c r="P1131" s="3" t="s">
        <v>50</v>
      </c>
      <c r="Q1131" s="3" t="s">
        <v>43</v>
      </c>
      <c r="R1131" s="45">
        <v>44211</v>
      </c>
      <c r="S1131" s="3" t="s">
        <v>1138</v>
      </c>
      <c r="T1131" s="5">
        <v>44040</v>
      </c>
      <c r="U1131" s="5">
        <v>44732</v>
      </c>
      <c r="V1131" s="12" t="s">
        <v>4665</v>
      </c>
      <c r="W1131" s="5"/>
      <c r="X1131" s="5"/>
      <c r="Y1131" s="5" t="s">
        <v>853</v>
      </c>
      <c r="Z1131" s="5"/>
      <c r="AA1131" s="35"/>
      <c r="AB1131" s="51" t="s">
        <v>4926</v>
      </c>
      <c r="AC1131" s="51" t="s">
        <v>4927</v>
      </c>
      <c r="AD1131" s="51" t="s">
        <v>4927</v>
      </c>
    </row>
    <row r="1132" spans="2:30" ht="15" customHeight="1" x14ac:dyDescent="0.3">
      <c r="B1132" s="127">
        <v>1127</v>
      </c>
      <c r="C1132" s="19">
        <v>341</v>
      </c>
      <c r="D1132" s="69">
        <v>132003</v>
      </c>
      <c r="E1132" s="70" t="s">
        <v>4666</v>
      </c>
      <c r="F1132" s="21" t="s">
        <v>1139</v>
      </c>
      <c r="G1132" s="21" t="s">
        <v>31</v>
      </c>
      <c r="H1132" s="22" t="s">
        <v>73</v>
      </c>
      <c r="I1132" s="23" t="s">
        <v>828</v>
      </c>
      <c r="J1132" s="23" t="s">
        <v>707</v>
      </c>
      <c r="K1132" s="21" t="s">
        <v>4667</v>
      </c>
      <c r="L1132" s="24" t="s">
        <v>280</v>
      </c>
      <c r="M1132" s="21" t="s">
        <v>266</v>
      </c>
      <c r="N1132" s="21" t="s">
        <v>300</v>
      </c>
      <c r="O1132" s="21" t="s">
        <v>987</v>
      </c>
      <c r="P1132" s="3" t="s">
        <v>50</v>
      </c>
      <c r="Q1132" s="3" t="s">
        <v>43</v>
      </c>
      <c r="R1132" s="45">
        <v>44134</v>
      </c>
      <c r="S1132" s="3" t="s">
        <v>1140</v>
      </c>
      <c r="T1132" s="5">
        <v>44036</v>
      </c>
      <c r="U1132" s="5">
        <v>45133</v>
      </c>
      <c r="V1132" s="12"/>
      <c r="W1132" s="5"/>
      <c r="X1132" s="5"/>
      <c r="Y1132" s="5" t="s">
        <v>853</v>
      </c>
      <c r="Z1132" s="5"/>
      <c r="AA1132" s="35"/>
      <c r="AB1132" s="51" t="s">
        <v>4926</v>
      </c>
      <c r="AC1132" s="51" t="s">
        <v>4927</v>
      </c>
      <c r="AD1132" s="51" t="s">
        <v>4927</v>
      </c>
    </row>
    <row r="1133" spans="2:30" ht="15" customHeight="1" x14ac:dyDescent="0.3">
      <c r="B1133" s="127">
        <v>1128</v>
      </c>
      <c r="C1133" s="19">
        <v>342</v>
      </c>
      <c r="D1133" s="69">
        <v>132004</v>
      </c>
      <c r="E1133" s="70" t="s">
        <v>849</v>
      </c>
      <c r="F1133" s="21" t="s">
        <v>1141</v>
      </c>
      <c r="G1133" s="21" t="s">
        <v>31</v>
      </c>
      <c r="H1133" s="22" t="s">
        <v>73</v>
      </c>
      <c r="I1133" s="23" t="s">
        <v>828</v>
      </c>
      <c r="J1133" s="23" t="s">
        <v>707</v>
      </c>
      <c r="K1133" s="21" t="s">
        <v>4668</v>
      </c>
      <c r="L1133" s="24" t="s">
        <v>280</v>
      </c>
      <c r="M1133" s="21" t="s">
        <v>266</v>
      </c>
      <c r="N1133" s="21" t="s">
        <v>300</v>
      </c>
      <c r="O1133" s="21" t="s">
        <v>987</v>
      </c>
      <c r="P1133" s="3" t="s">
        <v>50</v>
      </c>
      <c r="Q1133" s="3" t="s">
        <v>43</v>
      </c>
      <c r="R1133" s="45">
        <v>44257</v>
      </c>
      <c r="S1133" s="3" t="s">
        <v>1142</v>
      </c>
      <c r="T1133" s="5">
        <v>44041</v>
      </c>
      <c r="U1133" s="5">
        <v>44832</v>
      </c>
      <c r="V1133" s="12"/>
      <c r="W1133" s="5"/>
      <c r="X1133" s="5"/>
      <c r="Y1133" s="5" t="s">
        <v>853</v>
      </c>
      <c r="Z1133" s="5"/>
      <c r="AA1133" s="35"/>
      <c r="AB1133" s="51" t="s">
        <v>4926</v>
      </c>
      <c r="AC1133" s="51" t="s">
        <v>4927</v>
      </c>
      <c r="AD1133" s="51" t="s">
        <v>4927</v>
      </c>
    </row>
    <row r="1134" spans="2:30" ht="15" customHeight="1" x14ac:dyDescent="0.3">
      <c r="B1134" s="127">
        <v>1129</v>
      </c>
      <c r="C1134" s="19">
        <v>343</v>
      </c>
      <c r="D1134" s="69">
        <v>132005</v>
      </c>
      <c r="E1134" s="70" t="s">
        <v>1143</v>
      </c>
      <c r="F1134" s="21" t="s">
        <v>1144</v>
      </c>
      <c r="G1134" s="21" t="s">
        <v>31</v>
      </c>
      <c r="H1134" s="22" t="s">
        <v>73</v>
      </c>
      <c r="I1134" s="23" t="s">
        <v>823</v>
      </c>
      <c r="J1134" s="23" t="s">
        <v>707</v>
      </c>
      <c r="K1134" s="21" t="s">
        <v>4669</v>
      </c>
      <c r="L1134" s="24" t="s">
        <v>242</v>
      </c>
      <c r="M1134" s="21" t="s">
        <v>256</v>
      </c>
      <c r="N1134" s="21" t="s">
        <v>308</v>
      </c>
      <c r="O1134" s="21" t="s">
        <v>450</v>
      </c>
      <c r="P1134" s="3" t="s">
        <v>50</v>
      </c>
      <c r="Q1134" s="3" t="s">
        <v>43</v>
      </c>
      <c r="R1134" s="45">
        <v>44134</v>
      </c>
      <c r="S1134" s="3" t="s">
        <v>1145</v>
      </c>
      <c r="T1134" s="5">
        <v>44077</v>
      </c>
      <c r="U1134" s="5">
        <v>44732</v>
      </c>
      <c r="V1134" s="12"/>
      <c r="W1134" s="5"/>
      <c r="X1134" s="5"/>
      <c r="Y1134" s="5" t="s">
        <v>853</v>
      </c>
      <c r="Z1134" s="5"/>
      <c r="AA1134" s="35"/>
      <c r="AB1134" s="51" t="s">
        <v>4926</v>
      </c>
      <c r="AC1134" s="51" t="s">
        <v>4927</v>
      </c>
      <c r="AD1134" s="51" t="s">
        <v>4927</v>
      </c>
    </row>
    <row r="1135" spans="2:30" ht="15" customHeight="1" x14ac:dyDescent="0.3">
      <c r="B1135" s="127">
        <v>1130</v>
      </c>
      <c r="C1135" s="19">
        <v>344</v>
      </c>
      <c r="D1135" s="69">
        <v>132006</v>
      </c>
      <c r="E1135" s="70" t="s">
        <v>1146</v>
      </c>
      <c r="F1135" s="21" t="s">
        <v>3044</v>
      </c>
      <c r="G1135" s="21" t="s">
        <v>31</v>
      </c>
      <c r="H1135" s="22" t="s">
        <v>73</v>
      </c>
      <c r="I1135" s="23" t="s">
        <v>838</v>
      </c>
      <c r="J1135" s="23" t="s">
        <v>707</v>
      </c>
      <c r="K1135" s="21" t="s">
        <v>4670</v>
      </c>
      <c r="L1135" s="24" t="s">
        <v>280</v>
      </c>
      <c r="M1135" s="21" t="s">
        <v>256</v>
      </c>
      <c r="N1135" s="21" t="s">
        <v>313</v>
      </c>
      <c r="O1135" s="21" t="s">
        <v>1147</v>
      </c>
      <c r="P1135" s="3" t="s">
        <v>50</v>
      </c>
      <c r="Q1135" s="3" t="s">
        <v>2976</v>
      </c>
      <c r="R1135" s="45"/>
      <c r="S1135" s="3" t="s">
        <v>1148</v>
      </c>
      <c r="T1135" s="5">
        <v>44077</v>
      </c>
      <c r="U1135" s="5">
        <v>45224</v>
      </c>
      <c r="V1135" s="12" t="s">
        <v>4671</v>
      </c>
      <c r="W1135" s="5"/>
      <c r="X1135" s="5"/>
      <c r="Y1135" s="5" t="s">
        <v>853</v>
      </c>
      <c r="Z1135" s="5"/>
      <c r="AA1135" s="35"/>
      <c r="AB1135" s="51" t="s">
        <v>4926</v>
      </c>
      <c r="AC1135" s="51" t="s">
        <v>4927</v>
      </c>
      <c r="AD1135" s="51" t="s">
        <v>4927</v>
      </c>
    </row>
    <row r="1136" spans="2:30" ht="15" customHeight="1" x14ac:dyDescent="0.3">
      <c r="B1136" s="127">
        <v>1131</v>
      </c>
      <c r="C1136" s="19">
        <v>345</v>
      </c>
      <c r="D1136" s="69">
        <v>132007</v>
      </c>
      <c r="E1136" s="70" t="s">
        <v>1149</v>
      </c>
      <c r="F1136" s="21" t="s">
        <v>1150</v>
      </c>
      <c r="G1136" s="21" t="s">
        <v>31</v>
      </c>
      <c r="H1136" s="22" t="s">
        <v>73</v>
      </c>
      <c r="I1136" s="23" t="s">
        <v>1151</v>
      </c>
      <c r="J1136" s="23" t="s">
        <v>707</v>
      </c>
      <c r="K1136" s="21" t="s">
        <v>4672</v>
      </c>
      <c r="L1136" s="24" t="s">
        <v>417</v>
      </c>
      <c r="M1136" s="21" t="s">
        <v>243</v>
      </c>
      <c r="N1136" s="21" t="s">
        <v>398</v>
      </c>
      <c r="O1136" s="21" t="s">
        <v>1152</v>
      </c>
      <c r="P1136" s="3" t="s">
        <v>48</v>
      </c>
      <c r="Q1136" s="3" t="s">
        <v>2957</v>
      </c>
      <c r="R1136" s="45" t="s">
        <v>2957</v>
      </c>
      <c r="S1136" s="3" t="s">
        <v>2957</v>
      </c>
      <c r="T1136" s="5">
        <v>44082</v>
      </c>
      <c r="U1136" s="5">
        <v>44082</v>
      </c>
      <c r="V1136" s="12"/>
      <c r="W1136" s="5"/>
      <c r="X1136" s="5"/>
      <c r="Y1136" s="5" t="s">
        <v>853</v>
      </c>
      <c r="Z1136" s="5"/>
      <c r="AA1136" s="35"/>
      <c r="AB1136" s="51" t="s">
        <v>4926</v>
      </c>
      <c r="AC1136" s="51" t="s">
        <v>4927</v>
      </c>
      <c r="AD1136" s="51" t="s">
        <v>4927</v>
      </c>
    </row>
    <row r="1137" spans="2:30" ht="15" customHeight="1" x14ac:dyDescent="0.3">
      <c r="B1137" s="127">
        <v>1132</v>
      </c>
      <c r="C1137" s="19">
        <v>346</v>
      </c>
      <c r="D1137" s="69">
        <v>132008</v>
      </c>
      <c r="E1137" s="70" t="s">
        <v>1153</v>
      </c>
      <c r="F1137" s="21" t="s">
        <v>196</v>
      </c>
      <c r="G1137" s="21" t="s">
        <v>31</v>
      </c>
      <c r="H1137" s="22" t="s">
        <v>73</v>
      </c>
      <c r="I1137" s="23" t="s">
        <v>838</v>
      </c>
      <c r="J1137" s="23" t="s">
        <v>707</v>
      </c>
      <c r="K1137" s="21" t="s">
        <v>4673</v>
      </c>
      <c r="L1137" s="24" t="s">
        <v>417</v>
      </c>
      <c r="M1137" s="21" t="s">
        <v>266</v>
      </c>
      <c r="N1137" s="21" t="s">
        <v>300</v>
      </c>
      <c r="O1137" s="21" t="s">
        <v>1108</v>
      </c>
      <c r="P1137" s="3" t="s">
        <v>48</v>
      </c>
      <c r="Q1137" s="3" t="s">
        <v>2957</v>
      </c>
      <c r="R1137" s="45" t="s">
        <v>2957</v>
      </c>
      <c r="S1137" s="3" t="s">
        <v>2957</v>
      </c>
      <c r="T1137" s="5">
        <v>44089</v>
      </c>
      <c r="U1137" s="5">
        <v>45104</v>
      </c>
      <c r="V1137" s="51"/>
      <c r="W1137" s="5"/>
      <c r="X1137" s="5"/>
      <c r="Y1137" s="5" t="s">
        <v>853</v>
      </c>
      <c r="Z1137" s="5"/>
      <c r="AA1137" s="35"/>
      <c r="AB1137" s="51" t="s">
        <v>4926</v>
      </c>
      <c r="AC1137" s="51" t="s">
        <v>4927</v>
      </c>
      <c r="AD1137" s="51" t="s">
        <v>4927</v>
      </c>
    </row>
    <row r="1138" spans="2:30" ht="15" customHeight="1" x14ac:dyDescent="0.3">
      <c r="B1138" s="127">
        <v>1133</v>
      </c>
      <c r="C1138" s="19">
        <v>347</v>
      </c>
      <c r="D1138" s="69">
        <v>132009</v>
      </c>
      <c r="E1138" s="70" t="s">
        <v>1154</v>
      </c>
      <c r="F1138" s="21" t="s">
        <v>1155</v>
      </c>
      <c r="G1138" s="21" t="s">
        <v>31</v>
      </c>
      <c r="H1138" s="22" t="s">
        <v>73</v>
      </c>
      <c r="I1138" s="23" t="s">
        <v>838</v>
      </c>
      <c r="J1138" s="23" t="s">
        <v>707</v>
      </c>
      <c r="K1138" s="21" t="s">
        <v>4674</v>
      </c>
      <c r="L1138" s="24" t="s">
        <v>417</v>
      </c>
      <c r="M1138" s="21" t="s">
        <v>312</v>
      </c>
      <c r="N1138" s="21" t="s">
        <v>398</v>
      </c>
      <c r="O1138" s="21" t="s">
        <v>1156</v>
      </c>
      <c r="P1138" s="3" t="s">
        <v>48</v>
      </c>
      <c r="Q1138" s="3" t="s">
        <v>2957</v>
      </c>
      <c r="R1138" s="45" t="s">
        <v>2957</v>
      </c>
      <c r="S1138" s="3" t="s">
        <v>2957</v>
      </c>
      <c r="T1138" s="5">
        <v>44089</v>
      </c>
      <c r="U1138" s="5">
        <v>44089</v>
      </c>
      <c r="V1138" s="12"/>
      <c r="W1138" s="5"/>
      <c r="X1138" s="5"/>
      <c r="Y1138" s="5" t="s">
        <v>853</v>
      </c>
      <c r="Z1138" s="5"/>
      <c r="AA1138" s="35"/>
      <c r="AB1138" s="51" t="s">
        <v>4927</v>
      </c>
      <c r="AC1138" s="51" t="s">
        <v>4926</v>
      </c>
      <c r="AD1138" s="51" t="s">
        <v>4927</v>
      </c>
    </row>
    <row r="1139" spans="2:30" ht="15" customHeight="1" x14ac:dyDescent="0.3">
      <c r="B1139" s="127">
        <v>1134</v>
      </c>
      <c r="C1139" s="19">
        <v>348</v>
      </c>
      <c r="D1139" s="69">
        <v>132010</v>
      </c>
      <c r="E1139" s="70" t="s">
        <v>1157</v>
      </c>
      <c r="F1139" s="21" t="s">
        <v>1158</v>
      </c>
      <c r="G1139" s="21" t="s">
        <v>31</v>
      </c>
      <c r="H1139" s="22" t="s">
        <v>73</v>
      </c>
      <c r="I1139" s="23" t="s">
        <v>838</v>
      </c>
      <c r="J1139" s="23" t="s">
        <v>707</v>
      </c>
      <c r="K1139" s="21" t="s">
        <v>4675</v>
      </c>
      <c r="L1139" s="24" t="s">
        <v>417</v>
      </c>
      <c r="M1139" s="21" t="s">
        <v>312</v>
      </c>
      <c r="N1139" s="21" t="s">
        <v>398</v>
      </c>
      <c r="O1139" s="21" t="s">
        <v>1156</v>
      </c>
      <c r="P1139" s="3" t="s">
        <v>48</v>
      </c>
      <c r="Q1139" s="3" t="s">
        <v>2957</v>
      </c>
      <c r="R1139" s="45" t="s">
        <v>2957</v>
      </c>
      <c r="S1139" s="3" t="s">
        <v>2957</v>
      </c>
      <c r="T1139" s="5">
        <v>44089</v>
      </c>
      <c r="U1139" s="5">
        <v>44089</v>
      </c>
      <c r="V1139" s="12"/>
      <c r="W1139" s="5"/>
      <c r="X1139" s="5"/>
      <c r="Y1139" s="5" t="s">
        <v>853</v>
      </c>
      <c r="Z1139" s="5"/>
      <c r="AA1139" s="35"/>
      <c r="AB1139" s="51" t="s">
        <v>4927</v>
      </c>
      <c r="AC1139" s="51" t="s">
        <v>4926</v>
      </c>
      <c r="AD1139" s="51" t="s">
        <v>4927</v>
      </c>
    </row>
    <row r="1140" spans="2:30" ht="15" customHeight="1" x14ac:dyDescent="0.3">
      <c r="B1140" s="127">
        <v>1135</v>
      </c>
      <c r="C1140" s="19">
        <v>349</v>
      </c>
      <c r="D1140" s="69">
        <v>132011</v>
      </c>
      <c r="E1140" s="70" t="s">
        <v>1159</v>
      </c>
      <c r="F1140" s="21" t="s">
        <v>16</v>
      </c>
      <c r="G1140" s="21" t="s">
        <v>31</v>
      </c>
      <c r="H1140" s="22" t="s">
        <v>73</v>
      </c>
      <c r="I1140" s="23" t="s">
        <v>838</v>
      </c>
      <c r="J1140" s="23" t="s">
        <v>707</v>
      </c>
      <c r="K1140" s="21" t="s">
        <v>4676</v>
      </c>
      <c r="L1140" s="24" t="s">
        <v>280</v>
      </c>
      <c r="M1140" s="21" t="s">
        <v>266</v>
      </c>
      <c r="N1140" s="21" t="s">
        <v>300</v>
      </c>
      <c r="O1140" s="21" t="s">
        <v>466</v>
      </c>
      <c r="P1140" s="3" t="s">
        <v>50</v>
      </c>
      <c r="Q1140" s="3" t="s">
        <v>43</v>
      </c>
      <c r="R1140" s="45">
        <v>44393</v>
      </c>
      <c r="S1140" s="3" t="s">
        <v>2988</v>
      </c>
      <c r="T1140" s="5">
        <v>44089</v>
      </c>
      <c r="U1140" s="5">
        <v>44993</v>
      </c>
      <c r="V1140" s="12"/>
      <c r="W1140" s="5"/>
      <c r="X1140" s="5"/>
      <c r="Y1140" s="5" t="s">
        <v>853</v>
      </c>
      <c r="Z1140" s="5"/>
      <c r="AA1140" s="35"/>
      <c r="AB1140" s="51" t="s">
        <v>4926</v>
      </c>
      <c r="AC1140" s="51" t="s">
        <v>4927</v>
      </c>
      <c r="AD1140" s="51" t="s">
        <v>4927</v>
      </c>
    </row>
    <row r="1141" spans="2:30" ht="15" customHeight="1" x14ac:dyDescent="0.3">
      <c r="B1141" s="127">
        <v>1136</v>
      </c>
      <c r="C1141" s="19">
        <v>350</v>
      </c>
      <c r="D1141" s="69">
        <v>132012</v>
      </c>
      <c r="E1141" s="70" t="s">
        <v>1160</v>
      </c>
      <c r="F1141" s="21" t="s">
        <v>1161</v>
      </c>
      <c r="G1141" s="21" t="s">
        <v>31</v>
      </c>
      <c r="H1141" s="22" t="s">
        <v>73</v>
      </c>
      <c r="I1141" s="23" t="s">
        <v>838</v>
      </c>
      <c r="J1141" s="23" t="s">
        <v>707</v>
      </c>
      <c r="K1141" s="21" t="s">
        <v>4677</v>
      </c>
      <c r="L1141" s="24" t="s">
        <v>242</v>
      </c>
      <c r="M1141" s="21" t="s">
        <v>243</v>
      </c>
      <c r="N1141" s="21" t="s">
        <v>398</v>
      </c>
      <c r="O1141" s="21" t="s">
        <v>1162</v>
      </c>
      <c r="P1141" s="3" t="s">
        <v>48</v>
      </c>
      <c r="Q1141" s="3" t="s">
        <v>2957</v>
      </c>
      <c r="R1141" s="45" t="s">
        <v>2957</v>
      </c>
      <c r="S1141" s="3" t="s">
        <v>2957</v>
      </c>
      <c r="T1141" s="5">
        <v>44089</v>
      </c>
      <c r="U1141" s="5">
        <v>44089</v>
      </c>
      <c r="V1141" s="12" t="s">
        <v>4678</v>
      </c>
      <c r="W1141" s="5"/>
      <c r="X1141" s="5"/>
      <c r="Y1141" s="5" t="s">
        <v>853</v>
      </c>
      <c r="Z1141" s="5"/>
      <c r="AA1141" s="35"/>
      <c r="AB1141" s="51" t="s">
        <v>4926</v>
      </c>
      <c r="AC1141" s="51" t="s">
        <v>4926</v>
      </c>
      <c r="AD1141" s="51" t="s">
        <v>4926</v>
      </c>
    </row>
    <row r="1142" spans="2:30" ht="15" customHeight="1" x14ac:dyDescent="0.3">
      <c r="B1142" s="127">
        <v>1137</v>
      </c>
      <c r="C1142" s="19">
        <v>351</v>
      </c>
      <c r="D1142" s="69">
        <v>132013</v>
      </c>
      <c r="E1142" s="70" t="s">
        <v>1163</v>
      </c>
      <c r="F1142" s="21" t="s">
        <v>1164</v>
      </c>
      <c r="G1142" s="21" t="s">
        <v>31</v>
      </c>
      <c r="H1142" s="22" t="s">
        <v>73</v>
      </c>
      <c r="I1142" s="23" t="s">
        <v>838</v>
      </c>
      <c r="J1142" s="23" t="s">
        <v>707</v>
      </c>
      <c r="K1142" s="21" t="s">
        <v>4679</v>
      </c>
      <c r="L1142" s="24" t="s">
        <v>280</v>
      </c>
      <c r="M1142" s="21" t="s">
        <v>312</v>
      </c>
      <c r="N1142" s="21" t="s">
        <v>398</v>
      </c>
      <c r="O1142" s="21" t="s">
        <v>1156</v>
      </c>
      <c r="P1142" s="3" t="s">
        <v>48</v>
      </c>
      <c r="Q1142" s="3" t="s">
        <v>2957</v>
      </c>
      <c r="R1142" s="45" t="s">
        <v>2957</v>
      </c>
      <c r="S1142" s="3" t="s">
        <v>2957</v>
      </c>
      <c r="T1142" s="5">
        <v>44089</v>
      </c>
      <c r="U1142" s="5">
        <v>44329</v>
      </c>
      <c r="V1142" s="36" t="s">
        <v>4680</v>
      </c>
      <c r="W1142" s="5"/>
      <c r="X1142" s="5"/>
      <c r="Y1142" s="5" t="s">
        <v>853</v>
      </c>
      <c r="Z1142" s="5"/>
      <c r="AA1142" s="35"/>
      <c r="AB1142" s="51" t="s">
        <v>4926</v>
      </c>
      <c r="AC1142" s="51" t="s">
        <v>4926</v>
      </c>
      <c r="AD1142" s="51" t="s">
        <v>4927</v>
      </c>
    </row>
    <row r="1143" spans="2:30" ht="15" customHeight="1" x14ac:dyDescent="0.3">
      <c r="B1143" s="127">
        <v>1138</v>
      </c>
      <c r="C1143" s="19">
        <v>352</v>
      </c>
      <c r="D1143" s="69">
        <v>132014</v>
      </c>
      <c r="E1143" s="70" t="s">
        <v>1165</v>
      </c>
      <c r="F1143" s="21" t="s">
        <v>1166</v>
      </c>
      <c r="G1143" s="21" t="s">
        <v>31</v>
      </c>
      <c r="H1143" s="22" t="s">
        <v>73</v>
      </c>
      <c r="I1143" s="23" t="s">
        <v>838</v>
      </c>
      <c r="J1143" s="23" t="s">
        <v>707</v>
      </c>
      <c r="K1143" s="21" t="s">
        <v>4681</v>
      </c>
      <c r="L1143" s="24" t="s">
        <v>417</v>
      </c>
      <c r="M1143" s="21" t="s">
        <v>312</v>
      </c>
      <c r="N1143" s="21" t="s">
        <v>300</v>
      </c>
      <c r="O1143" s="21" t="s">
        <v>466</v>
      </c>
      <c r="P1143" s="3" t="s">
        <v>48</v>
      </c>
      <c r="Q1143" s="3" t="s">
        <v>2957</v>
      </c>
      <c r="R1143" s="45" t="s">
        <v>2957</v>
      </c>
      <c r="S1143" s="3" t="s">
        <v>2957</v>
      </c>
      <c r="T1143" s="5">
        <v>44089</v>
      </c>
      <c r="U1143" s="5">
        <v>44089</v>
      </c>
      <c r="V1143" s="12"/>
      <c r="W1143" s="5"/>
      <c r="X1143" s="5"/>
      <c r="Y1143" s="5" t="s">
        <v>853</v>
      </c>
      <c r="Z1143" s="5"/>
      <c r="AA1143" s="35"/>
      <c r="AB1143" s="51" t="s">
        <v>4926</v>
      </c>
      <c r="AC1143" s="51" t="s">
        <v>4927</v>
      </c>
      <c r="AD1143" s="51" t="s">
        <v>4927</v>
      </c>
    </row>
    <row r="1144" spans="2:30" ht="15" customHeight="1" x14ac:dyDescent="0.3">
      <c r="B1144" s="127">
        <v>1139</v>
      </c>
      <c r="C1144" s="19">
        <v>353</v>
      </c>
      <c r="D1144" s="69">
        <v>132015</v>
      </c>
      <c r="E1144" s="70" t="s">
        <v>1136</v>
      </c>
      <c r="F1144" s="21" t="s">
        <v>3045</v>
      </c>
      <c r="G1144" s="21" t="s">
        <v>31</v>
      </c>
      <c r="H1144" s="22" t="s">
        <v>73</v>
      </c>
      <c r="I1144" s="23" t="s">
        <v>838</v>
      </c>
      <c r="J1144" s="23" t="s">
        <v>707</v>
      </c>
      <c r="K1144" s="21" t="s">
        <v>4682</v>
      </c>
      <c r="L1144" s="24" t="s">
        <v>280</v>
      </c>
      <c r="M1144" s="21" t="s">
        <v>266</v>
      </c>
      <c r="N1144" s="21" t="s">
        <v>300</v>
      </c>
      <c r="O1144" s="21" t="s">
        <v>987</v>
      </c>
      <c r="P1144" s="3" t="s">
        <v>50</v>
      </c>
      <c r="Q1144" s="3" t="s">
        <v>43</v>
      </c>
      <c r="R1144" s="45">
        <v>44211</v>
      </c>
      <c r="S1144" s="3" t="s">
        <v>1167</v>
      </c>
      <c r="T1144" s="5">
        <v>44089</v>
      </c>
      <c r="U1144" s="5">
        <v>44732</v>
      </c>
      <c r="V1144" s="12"/>
      <c r="W1144" s="5"/>
      <c r="X1144" s="5"/>
      <c r="Y1144" s="5" t="s">
        <v>853</v>
      </c>
      <c r="Z1144" s="5"/>
      <c r="AA1144" s="35"/>
      <c r="AB1144" s="51" t="s">
        <v>4926</v>
      </c>
      <c r="AC1144" s="51" t="s">
        <v>4927</v>
      </c>
      <c r="AD1144" s="51" t="s">
        <v>4927</v>
      </c>
    </row>
    <row r="1145" spans="2:30" ht="15" customHeight="1" x14ac:dyDescent="0.3">
      <c r="B1145" s="127">
        <v>1140</v>
      </c>
      <c r="C1145" s="19">
        <v>354</v>
      </c>
      <c r="D1145" s="69">
        <v>132016</v>
      </c>
      <c r="E1145" s="70" t="s">
        <v>1168</v>
      </c>
      <c r="F1145" s="21" t="s">
        <v>1169</v>
      </c>
      <c r="G1145" s="21" t="s">
        <v>31</v>
      </c>
      <c r="H1145" s="22" t="s">
        <v>73</v>
      </c>
      <c r="I1145" s="23" t="s">
        <v>838</v>
      </c>
      <c r="J1145" s="23" t="s">
        <v>707</v>
      </c>
      <c r="K1145" s="21" t="s">
        <v>4683</v>
      </c>
      <c r="L1145" s="24" t="s">
        <v>417</v>
      </c>
      <c r="M1145" s="21" t="s">
        <v>266</v>
      </c>
      <c r="N1145" s="21" t="s">
        <v>300</v>
      </c>
      <c r="O1145" s="21" t="s">
        <v>1108</v>
      </c>
      <c r="P1145" s="3" t="s">
        <v>48</v>
      </c>
      <c r="Q1145" s="3" t="s">
        <v>2957</v>
      </c>
      <c r="R1145" s="45" t="s">
        <v>2957</v>
      </c>
      <c r="S1145" s="3" t="s">
        <v>2957</v>
      </c>
      <c r="T1145" s="5">
        <v>44089</v>
      </c>
      <c r="U1145" s="5">
        <v>44089</v>
      </c>
      <c r="V1145" s="12"/>
      <c r="W1145" s="5"/>
      <c r="X1145" s="5"/>
      <c r="Y1145" s="5" t="s">
        <v>853</v>
      </c>
      <c r="Z1145" s="5"/>
      <c r="AA1145" s="35"/>
      <c r="AB1145" s="51" t="s">
        <v>4926</v>
      </c>
      <c r="AC1145" s="51" t="s">
        <v>4927</v>
      </c>
      <c r="AD1145" s="51" t="s">
        <v>4927</v>
      </c>
    </row>
    <row r="1146" spans="2:30" ht="15" customHeight="1" x14ac:dyDescent="0.3">
      <c r="B1146" s="127">
        <v>1141</v>
      </c>
      <c r="C1146" s="19">
        <v>355</v>
      </c>
      <c r="D1146" s="69">
        <v>132017</v>
      </c>
      <c r="E1146" s="70" t="s">
        <v>1170</v>
      </c>
      <c r="F1146" s="21" t="s">
        <v>1171</v>
      </c>
      <c r="G1146" s="21" t="s">
        <v>31</v>
      </c>
      <c r="H1146" s="22" t="s">
        <v>73</v>
      </c>
      <c r="I1146" s="23" t="s">
        <v>828</v>
      </c>
      <c r="J1146" s="23" t="s">
        <v>707</v>
      </c>
      <c r="K1146" s="21" t="s">
        <v>4684</v>
      </c>
      <c r="L1146" s="24" t="s">
        <v>280</v>
      </c>
      <c r="M1146" s="21" t="s">
        <v>266</v>
      </c>
      <c r="N1146" s="21" t="s">
        <v>300</v>
      </c>
      <c r="O1146" s="21" t="s">
        <v>466</v>
      </c>
      <c r="P1146" s="3" t="s">
        <v>50</v>
      </c>
      <c r="Q1146" s="3" t="s">
        <v>43</v>
      </c>
      <c r="R1146" s="45">
        <v>44456</v>
      </c>
      <c r="S1146" s="3" t="s">
        <v>4685</v>
      </c>
      <c r="T1146" s="5">
        <v>44085</v>
      </c>
      <c r="U1146" s="5">
        <v>45098</v>
      </c>
      <c r="V1146" s="37" t="s">
        <v>4397</v>
      </c>
      <c r="W1146" s="5"/>
      <c r="X1146" s="5"/>
      <c r="Y1146" s="5" t="s">
        <v>853</v>
      </c>
      <c r="Z1146" s="5"/>
      <c r="AA1146" s="35"/>
      <c r="AB1146" s="51" t="s">
        <v>4926</v>
      </c>
      <c r="AC1146" s="51" t="s">
        <v>4927</v>
      </c>
      <c r="AD1146" s="51" t="s">
        <v>4927</v>
      </c>
    </row>
    <row r="1147" spans="2:30" ht="15" customHeight="1" x14ac:dyDescent="0.3">
      <c r="B1147" s="127">
        <v>1142</v>
      </c>
      <c r="C1147" s="19">
        <v>356</v>
      </c>
      <c r="D1147" s="69">
        <v>132018</v>
      </c>
      <c r="E1147" s="70" t="s">
        <v>1172</v>
      </c>
      <c r="F1147" s="21" t="s">
        <v>1173</v>
      </c>
      <c r="G1147" s="21" t="s">
        <v>31</v>
      </c>
      <c r="H1147" s="22" t="s">
        <v>73</v>
      </c>
      <c r="I1147" s="23" t="s">
        <v>1137</v>
      </c>
      <c r="J1147" s="23" t="s">
        <v>707</v>
      </c>
      <c r="K1147" s="21" t="s">
        <v>4686</v>
      </c>
      <c r="L1147" s="24" t="s">
        <v>280</v>
      </c>
      <c r="M1147" s="21" t="s">
        <v>266</v>
      </c>
      <c r="N1147" s="21" t="s">
        <v>398</v>
      </c>
      <c r="O1147" s="21" t="s">
        <v>1036</v>
      </c>
      <c r="P1147" s="3" t="s">
        <v>48</v>
      </c>
      <c r="Q1147" s="3" t="s">
        <v>2957</v>
      </c>
      <c r="R1147" s="45" t="s">
        <v>2957</v>
      </c>
      <c r="S1147" s="3" t="s">
        <v>2957</v>
      </c>
      <c r="T1147" s="5">
        <v>44085</v>
      </c>
      <c r="U1147" s="5">
        <v>45114</v>
      </c>
      <c r="V1147" s="12"/>
      <c r="W1147" s="5"/>
      <c r="X1147" s="5"/>
      <c r="Y1147" s="5" t="s">
        <v>853</v>
      </c>
      <c r="Z1147" s="5"/>
      <c r="AA1147" s="35"/>
      <c r="AB1147" s="51" t="s">
        <v>4926</v>
      </c>
      <c r="AC1147" s="51" t="s">
        <v>4927</v>
      </c>
      <c r="AD1147" s="51" t="s">
        <v>4927</v>
      </c>
    </row>
    <row r="1148" spans="2:30" ht="15" customHeight="1" x14ac:dyDescent="0.3">
      <c r="B1148" s="127">
        <v>1143</v>
      </c>
      <c r="C1148" s="19">
        <v>357</v>
      </c>
      <c r="D1148" s="69">
        <v>132019</v>
      </c>
      <c r="E1148" s="72" t="s">
        <v>1174</v>
      </c>
      <c r="F1148" s="21" t="s">
        <v>1175</v>
      </c>
      <c r="G1148" s="21" t="s">
        <v>31</v>
      </c>
      <c r="H1148" s="22" t="s">
        <v>73</v>
      </c>
      <c r="I1148" s="23" t="s">
        <v>828</v>
      </c>
      <c r="J1148" s="23" t="s">
        <v>707</v>
      </c>
      <c r="K1148" s="21" t="s">
        <v>4687</v>
      </c>
      <c r="L1148" s="24" t="s">
        <v>417</v>
      </c>
      <c r="M1148" s="21" t="s">
        <v>312</v>
      </c>
      <c r="N1148" s="21" t="s">
        <v>398</v>
      </c>
      <c r="O1148" s="21" t="s">
        <v>1156</v>
      </c>
      <c r="P1148" s="3" t="s">
        <v>48</v>
      </c>
      <c r="Q1148" s="3" t="s">
        <v>2957</v>
      </c>
      <c r="R1148" s="45" t="s">
        <v>2957</v>
      </c>
      <c r="S1148" s="3" t="s">
        <v>2957</v>
      </c>
      <c r="T1148" s="5">
        <v>44092</v>
      </c>
      <c r="U1148" s="5">
        <v>44922</v>
      </c>
      <c r="V1148" s="12"/>
      <c r="W1148" s="5"/>
      <c r="X1148" s="5"/>
      <c r="Y1148" s="5" t="s">
        <v>853</v>
      </c>
      <c r="Z1148" s="5"/>
      <c r="AA1148" s="35"/>
      <c r="AB1148" s="51" t="s">
        <v>4926</v>
      </c>
      <c r="AC1148" s="51" t="s">
        <v>4926</v>
      </c>
      <c r="AD1148" s="51" t="s">
        <v>4927</v>
      </c>
    </row>
    <row r="1149" spans="2:30" ht="15" customHeight="1" x14ac:dyDescent="0.3">
      <c r="B1149" s="127">
        <v>1144</v>
      </c>
      <c r="C1149" s="19">
        <v>358</v>
      </c>
      <c r="D1149" s="69">
        <v>132020</v>
      </c>
      <c r="E1149" s="72" t="s">
        <v>1176</v>
      </c>
      <c r="F1149" s="21" t="s">
        <v>1177</v>
      </c>
      <c r="G1149" s="21" t="s">
        <v>31</v>
      </c>
      <c r="H1149" s="22" t="s">
        <v>73</v>
      </c>
      <c r="I1149" s="23" t="s">
        <v>838</v>
      </c>
      <c r="J1149" s="23" t="s">
        <v>707</v>
      </c>
      <c r="K1149" s="21" t="s">
        <v>4688</v>
      </c>
      <c r="L1149" s="24" t="s">
        <v>242</v>
      </c>
      <c r="M1149" s="21" t="s">
        <v>266</v>
      </c>
      <c r="N1149" s="21" t="s">
        <v>398</v>
      </c>
      <c r="O1149" s="21" t="s">
        <v>1178</v>
      </c>
      <c r="P1149" s="3" t="s">
        <v>48</v>
      </c>
      <c r="Q1149" s="3" t="s">
        <v>2957</v>
      </c>
      <c r="R1149" s="45" t="s">
        <v>2957</v>
      </c>
      <c r="S1149" s="3" t="s">
        <v>2957</v>
      </c>
      <c r="T1149" s="5">
        <v>44096</v>
      </c>
      <c r="U1149" s="5">
        <v>45138</v>
      </c>
      <c r="V1149" s="12"/>
      <c r="W1149" s="5"/>
      <c r="X1149" s="5"/>
      <c r="Y1149" s="5" t="s">
        <v>853</v>
      </c>
      <c r="Z1149" s="5"/>
      <c r="AA1149" s="35"/>
      <c r="AB1149" s="51" t="s">
        <v>4926</v>
      </c>
      <c r="AC1149" s="51" t="s">
        <v>4927</v>
      </c>
      <c r="AD1149" s="51" t="s">
        <v>4927</v>
      </c>
    </row>
    <row r="1150" spans="2:30" ht="15" customHeight="1" x14ac:dyDescent="0.3">
      <c r="B1150" s="127">
        <v>1145</v>
      </c>
      <c r="C1150" s="19">
        <v>359</v>
      </c>
      <c r="D1150" s="69">
        <v>132021</v>
      </c>
      <c r="E1150" s="72" t="s">
        <v>1179</v>
      </c>
      <c r="F1150" s="21" t="s">
        <v>1180</v>
      </c>
      <c r="G1150" s="21" t="s">
        <v>31</v>
      </c>
      <c r="H1150" s="22" t="s">
        <v>73</v>
      </c>
      <c r="I1150" s="23" t="s">
        <v>838</v>
      </c>
      <c r="J1150" s="23" t="s">
        <v>707</v>
      </c>
      <c r="K1150" s="21" t="s">
        <v>4689</v>
      </c>
      <c r="L1150" s="24" t="s">
        <v>280</v>
      </c>
      <c r="M1150" s="21" t="s">
        <v>312</v>
      </c>
      <c r="N1150" s="21" t="s">
        <v>398</v>
      </c>
      <c r="O1150" s="21" t="s">
        <v>1156</v>
      </c>
      <c r="P1150" s="3" t="s">
        <v>48</v>
      </c>
      <c r="Q1150" s="3" t="s">
        <v>2957</v>
      </c>
      <c r="R1150" s="45" t="s">
        <v>2957</v>
      </c>
      <c r="S1150" s="3" t="s">
        <v>2957</v>
      </c>
      <c r="T1150" s="5">
        <v>44096</v>
      </c>
      <c r="U1150" s="5">
        <v>44096</v>
      </c>
      <c r="V1150" s="12"/>
      <c r="W1150" s="5"/>
      <c r="X1150" s="5"/>
      <c r="Y1150" s="5" t="s">
        <v>853</v>
      </c>
      <c r="Z1150" s="5"/>
      <c r="AA1150" s="35"/>
      <c r="AB1150" s="51" t="s">
        <v>4926</v>
      </c>
      <c r="AC1150" s="51" t="s">
        <v>4926</v>
      </c>
      <c r="AD1150" s="51" t="s">
        <v>4927</v>
      </c>
    </row>
    <row r="1151" spans="2:30" ht="15" customHeight="1" x14ac:dyDescent="0.3">
      <c r="B1151" s="127">
        <v>1146</v>
      </c>
      <c r="C1151" s="19">
        <v>360</v>
      </c>
      <c r="D1151" s="69">
        <v>132022</v>
      </c>
      <c r="E1151" s="72" t="s">
        <v>1181</v>
      </c>
      <c r="F1151" s="21" t="s">
        <v>1182</v>
      </c>
      <c r="G1151" s="21" t="s">
        <v>31</v>
      </c>
      <c r="H1151" s="22" t="s">
        <v>73</v>
      </c>
      <c r="I1151" s="23" t="s">
        <v>828</v>
      </c>
      <c r="J1151" s="23" t="s">
        <v>707</v>
      </c>
      <c r="K1151" s="21" t="s">
        <v>4690</v>
      </c>
      <c r="L1151" s="24" t="s">
        <v>242</v>
      </c>
      <c r="M1151" s="21" t="s">
        <v>243</v>
      </c>
      <c r="N1151" s="21" t="s">
        <v>398</v>
      </c>
      <c r="O1151" s="21" t="s">
        <v>1183</v>
      </c>
      <c r="P1151" s="3" t="s">
        <v>48</v>
      </c>
      <c r="Q1151" s="3" t="s">
        <v>2957</v>
      </c>
      <c r="R1151" s="45" t="s">
        <v>2957</v>
      </c>
      <c r="S1151" s="3" t="s">
        <v>2957</v>
      </c>
      <c r="T1151" s="5">
        <v>44097</v>
      </c>
      <c r="U1151" s="5">
        <v>45012</v>
      </c>
      <c r="V1151" s="12"/>
      <c r="W1151" s="5"/>
      <c r="X1151" s="5"/>
      <c r="Y1151" s="5" t="s">
        <v>853</v>
      </c>
      <c r="Z1151" s="5"/>
      <c r="AA1151" s="35"/>
      <c r="AB1151" s="51" t="s">
        <v>4926</v>
      </c>
      <c r="AC1151" s="51" t="s">
        <v>4927</v>
      </c>
      <c r="AD1151" s="51" t="s">
        <v>4927</v>
      </c>
    </row>
    <row r="1152" spans="2:30" ht="15" customHeight="1" x14ac:dyDescent="0.3">
      <c r="B1152" s="127">
        <v>1147</v>
      </c>
      <c r="C1152" s="19">
        <v>361</v>
      </c>
      <c r="D1152" s="69">
        <v>132023</v>
      </c>
      <c r="E1152" s="72" t="s">
        <v>1184</v>
      </c>
      <c r="F1152" s="21" t="s">
        <v>1185</v>
      </c>
      <c r="G1152" s="21" t="s">
        <v>31</v>
      </c>
      <c r="H1152" s="22" t="s">
        <v>73</v>
      </c>
      <c r="I1152" s="23" t="s">
        <v>828</v>
      </c>
      <c r="J1152" s="23" t="s">
        <v>707</v>
      </c>
      <c r="K1152" s="21" t="s">
        <v>4691</v>
      </c>
      <c r="L1152" s="24" t="s">
        <v>417</v>
      </c>
      <c r="M1152" s="21" t="s">
        <v>312</v>
      </c>
      <c r="N1152" s="21" t="s">
        <v>267</v>
      </c>
      <c r="O1152" s="21" t="s">
        <v>1186</v>
      </c>
      <c r="P1152" s="3" t="s">
        <v>48</v>
      </c>
      <c r="Q1152" s="3" t="s">
        <v>2957</v>
      </c>
      <c r="R1152" s="45" t="s">
        <v>2957</v>
      </c>
      <c r="S1152" s="3" t="s">
        <v>2957</v>
      </c>
      <c r="T1152" s="5">
        <v>44097</v>
      </c>
      <c r="U1152" s="5">
        <v>44830</v>
      </c>
      <c r="V1152" s="12"/>
      <c r="W1152" s="5"/>
      <c r="X1152" s="5"/>
      <c r="Y1152" s="5" t="s">
        <v>853</v>
      </c>
      <c r="Z1152" s="5"/>
      <c r="AA1152" s="35"/>
      <c r="AB1152" s="51" t="s">
        <v>4927</v>
      </c>
      <c r="AC1152" s="51" t="s">
        <v>4926</v>
      </c>
      <c r="AD1152" s="51" t="s">
        <v>4927</v>
      </c>
    </row>
    <row r="1153" spans="2:30" ht="15" customHeight="1" x14ac:dyDescent="0.3">
      <c r="B1153" s="127">
        <v>1148</v>
      </c>
      <c r="C1153" s="19">
        <v>362</v>
      </c>
      <c r="D1153" s="69">
        <v>132024</v>
      </c>
      <c r="E1153" s="72" t="s">
        <v>1187</v>
      </c>
      <c r="F1153" s="21" t="s">
        <v>197</v>
      </c>
      <c r="G1153" s="21" t="s">
        <v>31</v>
      </c>
      <c r="H1153" s="22" t="s">
        <v>73</v>
      </c>
      <c r="I1153" s="23" t="s">
        <v>838</v>
      </c>
      <c r="J1153" s="23" t="s">
        <v>707</v>
      </c>
      <c r="K1153" s="21" t="s">
        <v>4692</v>
      </c>
      <c r="L1153" s="24" t="s">
        <v>242</v>
      </c>
      <c r="M1153" s="21" t="s">
        <v>266</v>
      </c>
      <c r="N1153" s="21" t="s">
        <v>398</v>
      </c>
      <c r="O1153" s="21" t="s">
        <v>1178</v>
      </c>
      <c r="P1153" s="3" t="s">
        <v>48</v>
      </c>
      <c r="Q1153" s="3" t="s">
        <v>2957</v>
      </c>
      <c r="R1153" s="45" t="s">
        <v>2957</v>
      </c>
      <c r="S1153" s="3" t="s">
        <v>2957</v>
      </c>
      <c r="T1153" s="5">
        <v>44097</v>
      </c>
      <c r="U1153" s="5">
        <v>44097</v>
      </c>
      <c r="V1153" s="12"/>
      <c r="W1153" s="5"/>
      <c r="X1153" s="5"/>
      <c r="Y1153" s="5" t="s">
        <v>853</v>
      </c>
      <c r="Z1153" s="5"/>
      <c r="AA1153" s="35"/>
      <c r="AB1153" s="51" t="s">
        <v>4926</v>
      </c>
      <c r="AC1153" s="51" t="s">
        <v>4927</v>
      </c>
      <c r="AD1153" s="51" t="s">
        <v>4927</v>
      </c>
    </row>
    <row r="1154" spans="2:30" ht="15" customHeight="1" x14ac:dyDescent="0.3">
      <c r="B1154" s="127">
        <v>1149</v>
      </c>
      <c r="C1154" s="19">
        <v>363</v>
      </c>
      <c r="D1154" s="69">
        <v>132025</v>
      </c>
      <c r="E1154" s="72" t="s">
        <v>1188</v>
      </c>
      <c r="F1154" s="21" t="s">
        <v>1189</v>
      </c>
      <c r="G1154" s="21" t="s">
        <v>31</v>
      </c>
      <c r="H1154" s="22" t="s">
        <v>73</v>
      </c>
      <c r="I1154" s="23" t="s">
        <v>838</v>
      </c>
      <c r="J1154" s="23" t="s">
        <v>707</v>
      </c>
      <c r="K1154" s="21" t="s">
        <v>4693</v>
      </c>
      <c r="L1154" s="24" t="s">
        <v>417</v>
      </c>
      <c r="M1154" s="21" t="s">
        <v>312</v>
      </c>
      <c r="N1154" s="21" t="s">
        <v>327</v>
      </c>
      <c r="O1154" s="21" t="s">
        <v>1190</v>
      </c>
      <c r="P1154" s="3" t="s">
        <v>48</v>
      </c>
      <c r="Q1154" s="3" t="s">
        <v>2957</v>
      </c>
      <c r="R1154" s="45" t="s">
        <v>2957</v>
      </c>
      <c r="S1154" s="3" t="s">
        <v>2957</v>
      </c>
      <c r="T1154" s="5">
        <v>44097</v>
      </c>
      <c r="U1154" s="5">
        <v>44097</v>
      </c>
      <c r="V1154" s="12"/>
      <c r="W1154" s="5"/>
      <c r="X1154" s="5"/>
      <c r="Y1154" s="5" t="s">
        <v>853</v>
      </c>
      <c r="Z1154" s="5"/>
      <c r="AA1154" s="35"/>
      <c r="AB1154" s="51" t="s">
        <v>4926</v>
      </c>
      <c r="AC1154" s="51" t="s">
        <v>4927</v>
      </c>
      <c r="AD1154" s="51" t="s">
        <v>4927</v>
      </c>
    </row>
    <row r="1155" spans="2:30" ht="15" customHeight="1" x14ac:dyDescent="0.3">
      <c r="B1155" s="127">
        <v>1150</v>
      </c>
      <c r="C1155" s="19">
        <v>364</v>
      </c>
      <c r="D1155" s="69">
        <v>132026</v>
      </c>
      <c r="E1155" s="72" t="s">
        <v>1191</v>
      </c>
      <c r="F1155" s="21" t="s">
        <v>1192</v>
      </c>
      <c r="G1155" s="21" t="s">
        <v>31</v>
      </c>
      <c r="H1155" s="22" t="s">
        <v>73</v>
      </c>
      <c r="I1155" s="23" t="s">
        <v>838</v>
      </c>
      <c r="J1155" s="23" t="s">
        <v>707</v>
      </c>
      <c r="K1155" s="21" t="s">
        <v>4694</v>
      </c>
      <c r="L1155" s="24" t="s">
        <v>242</v>
      </c>
      <c r="M1155" s="21" t="s">
        <v>266</v>
      </c>
      <c r="N1155" s="21" t="s">
        <v>398</v>
      </c>
      <c r="O1155" s="21" t="s">
        <v>1193</v>
      </c>
      <c r="P1155" s="3" t="s">
        <v>48</v>
      </c>
      <c r="Q1155" s="3" t="s">
        <v>2957</v>
      </c>
      <c r="R1155" s="45" t="s">
        <v>2957</v>
      </c>
      <c r="S1155" s="3" t="s">
        <v>2957</v>
      </c>
      <c r="T1155" s="5">
        <v>44097</v>
      </c>
      <c r="U1155" s="5">
        <v>44498</v>
      </c>
      <c r="V1155" s="12"/>
      <c r="W1155" s="5"/>
      <c r="X1155" s="5"/>
      <c r="Y1155" s="5" t="s">
        <v>853</v>
      </c>
      <c r="Z1155" s="5"/>
      <c r="AA1155" s="35"/>
      <c r="AB1155" s="51" t="s">
        <v>4926</v>
      </c>
      <c r="AC1155" s="51" t="s">
        <v>4927</v>
      </c>
      <c r="AD1155" s="51" t="s">
        <v>4927</v>
      </c>
    </row>
    <row r="1156" spans="2:30" ht="15" customHeight="1" x14ac:dyDescent="0.3">
      <c r="B1156" s="127">
        <v>1151</v>
      </c>
      <c r="C1156" s="19">
        <v>365</v>
      </c>
      <c r="D1156" s="69">
        <v>132027</v>
      </c>
      <c r="E1156" s="72" t="s">
        <v>1194</v>
      </c>
      <c r="F1156" s="21" t="s">
        <v>1195</v>
      </c>
      <c r="G1156" s="21" t="s">
        <v>31</v>
      </c>
      <c r="H1156" s="22" t="s">
        <v>73</v>
      </c>
      <c r="I1156" s="23" t="s">
        <v>828</v>
      </c>
      <c r="J1156" s="23" t="s">
        <v>707</v>
      </c>
      <c r="K1156" s="21" t="s">
        <v>4695</v>
      </c>
      <c r="L1156" s="24" t="s">
        <v>280</v>
      </c>
      <c r="M1156" s="21" t="s">
        <v>266</v>
      </c>
      <c r="N1156" s="21" t="s">
        <v>398</v>
      </c>
      <c r="O1156" s="21" t="s">
        <v>1067</v>
      </c>
      <c r="P1156" s="3" t="s">
        <v>48</v>
      </c>
      <c r="Q1156" s="3" t="s">
        <v>2957</v>
      </c>
      <c r="R1156" s="45" t="s">
        <v>2957</v>
      </c>
      <c r="S1156" s="3" t="s">
        <v>2957</v>
      </c>
      <c r="T1156" s="5">
        <v>44097</v>
      </c>
      <c r="U1156" s="5">
        <v>44097</v>
      </c>
      <c r="V1156" s="12"/>
      <c r="W1156" s="5"/>
      <c r="X1156" s="5"/>
      <c r="Y1156" s="5" t="s">
        <v>853</v>
      </c>
      <c r="Z1156" s="5"/>
      <c r="AA1156" s="35"/>
      <c r="AB1156" s="51" t="s">
        <v>4926</v>
      </c>
      <c r="AC1156" s="51" t="s">
        <v>4927</v>
      </c>
      <c r="AD1156" s="51" t="s">
        <v>4927</v>
      </c>
    </row>
    <row r="1157" spans="2:30" ht="15" customHeight="1" x14ac:dyDescent="0.3">
      <c r="B1157" s="127">
        <v>1152</v>
      </c>
      <c r="C1157" s="19">
        <v>366</v>
      </c>
      <c r="D1157" s="69">
        <v>132028</v>
      </c>
      <c r="E1157" s="72" t="s">
        <v>1196</v>
      </c>
      <c r="F1157" s="21" t="s">
        <v>1197</v>
      </c>
      <c r="G1157" s="21" t="s">
        <v>31</v>
      </c>
      <c r="H1157" s="22" t="s">
        <v>73</v>
      </c>
      <c r="I1157" s="23" t="s">
        <v>828</v>
      </c>
      <c r="J1157" s="23" t="s">
        <v>707</v>
      </c>
      <c r="K1157" s="21" t="s">
        <v>4695</v>
      </c>
      <c r="L1157" s="24" t="s">
        <v>280</v>
      </c>
      <c r="M1157" s="21" t="s">
        <v>312</v>
      </c>
      <c r="N1157" s="21" t="s">
        <v>398</v>
      </c>
      <c r="O1157" s="21" t="s">
        <v>1067</v>
      </c>
      <c r="P1157" s="3" t="s">
        <v>48</v>
      </c>
      <c r="Q1157" s="3" t="s">
        <v>2957</v>
      </c>
      <c r="R1157" s="45" t="s">
        <v>2957</v>
      </c>
      <c r="S1157" s="3" t="s">
        <v>2957</v>
      </c>
      <c r="T1157" s="5">
        <v>44097</v>
      </c>
      <c r="U1157" s="5">
        <v>44097</v>
      </c>
      <c r="V1157" s="12"/>
      <c r="W1157" s="5"/>
      <c r="X1157" s="5"/>
      <c r="Y1157" s="5" t="s">
        <v>853</v>
      </c>
      <c r="Z1157" s="5"/>
      <c r="AA1157" s="35"/>
      <c r="AB1157" s="51" t="s">
        <v>4926</v>
      </c>
      <c r="AC1157" s="51" t="s">
        <v>4927</v>
      </c>
      <c r="AD1157" s="51" t="s">
        <v>4927</v>
      </c>
    </row>
    <row r="1158" spans="2:30" ht="15" customHeight="1" x14ac:dyDescent="0.3">
      <c r="B1158" s="127">
        <v>1153</v>
      </c>
      <c r="C1158" s="19">
        <v>367</v>
      </c>
      <c r="D1158" s="69">
        <v>132029</v>
      </c>
      <c r="E1158" s="72" t="s">
        <v>1198</v>
      </c>
      <c r="F1158" s="21" t="s">
        <v>1199</v>
      </c>
      <c r="G1158" s="21" t="s">
        <v>31</v>
      </c>
      <c r="H1158" s="22" t="s">
        <v>73</v>
      </c>
      <c r="I1158" s="23" t="s">
        <v>1200</v>
      </c>
      <c r="J1158" s="23" t="s">
        <v>707</v>
      </c>
      <c r="K1158" s="21" t="s">
        <v>4696</v>
      </c>
      <c r="L1158" s="24" t="s">
        <v>242</v>
      </c>
      <c r="M1158" s="21" t="s">
        <v>312</v>
      </c>
      <c r="N1158" s="21" t="s">
        <v>244</v>
      </c>
      <c r="O1158" s="21" t="s">
        <v>1027</v>
      </c>
      <c r="P1158" s="3" t="s">
        <v>50</v>
      </c>
      <c r="Q1158" s="3" t="s">
        <v>43</v>
      </c>
      <c r="R1158" s="45">
        <v>44924</v>
      </c>
      <c r="S1158" s="3" t="s">
        <v>2957</v>
      </c>
      <c r="T1158" s="5">
        <v>44098</v>
      </c>
      <c r="U1158" s="5">
        <v>44098</v>
      </c>
      <c r="V1158" s="12"/>
      <c r="W1158" s="5"/>
      <c r="X1158" s="5"/>
      <c r="Y1158" s="5" t="s">
        <v>853</v>
      </c>
      <c r="Z1158" s="5"/>
      <c r="AA1158" s="35"/>
      <c r="AB1158" s="51" t="s">
        <v>4926</v>
      </c>
      <c r="AC1158" s="51" t="s">
        <v>4927</v>
      </c>
      <c r="AD1158" s="51" t="s">
        <v>4927</v>
      </c>
    </row>
    <row r="1159" spans="2:30" ht="15" customHeight="1" x14ac:dyDescent="0.3">
      <c r="B1159" s="127">
        <v>1154</v>
      </c>
      <c r="C1159" s="19">
        <v>368</v>
      </c>
      <c r="D1159" s="69">
        <v>132030</v>
      </c>
      <c r="E1159" s="72" t="s">
        <v>1201</v>
      </c>
      <c r="F1159" s="21" t="s">
        <v>1202</v>
      </c>
      <c r="G1159" s="21" t="s">
        <v>31</v>
      </c>
      <c r="H1159" s="22" t="s">
        <v>73</v>
      </c>
      <c r="I1159" s="23" t="s">
        <v>1137</v>
      </c>
      <c r="J1159" s="23" t="s">
        <v>707</v>
      </c>
      <c r="K1159" s="21" t="s">
        <v>4697</v>
      </c>
      <c r="L1159" s="24" t="s">
        <v>280</v>
      </c>
      <c r="M1159" s="21" t="s">
        <v>312</v>
      </c>
      <c r="N1159" s="21" t="s">
        <v>267</v>
      </c>
      <c r="O1159" s="21" t="s">
        <v>1186</v>
      </c>
      <c r="P1159" s="3" t="s">
        <v>48</v>
      </c>
      <c r="Q1159" s="3" t="s">
        <v>2957</v>
      </c>
      <c r="R1159" s="45" t="s">
        <v>2957</v>
      </c>
      <c r="S1159" s="3" t="s">
        <v>2957</v>
      </c>
      <c r="T1159" s="5">
        <v>44098</v>
      </c>
      <c r="U1159" s="5">
        <v>44098</v>
      </c>
      <c r="V1159" s="12"/>
      <c r="W1159" s="5"/>
      <c r="X1159" s="5"/>
      <c r="Y1159" s="5" t="s">
        <v>853</v>
      </c>
      <c r="Z1159" s="5"/>
      <c r="AA1159" s="35"/>
      <c r="AB1159" s="51" t="s">
        <v>4927</v>
      </c>
      <c r="AC1159" s="51" t="s">
        <v>4926</v>
      </c>
      <c r="AD1159" s="51" t="s">
        <v>4927</v>
      </c>
    </row>
    <row r="1160" spans="2:30" ht="15" customHeight="1" x14ac:dyDescent="0.3">
      <c r="B1160" s="127">
        <v>1155</v>
      </c>
      <c r="C1160" s="19">
        <v>369</v>
      </c>
      <c r="D1160" s="69">
        <v>132031</v>
      </c>
      <c r="E1160" s="72" t="s">
        <v>1203</v>
      </c>
      <c r="F1160" s="21" t="s">
        <v>1204</v>
      </c>
      <c r="G1160" s="21" t="s">
        <v>31</v>
      </c>
      <c r="H1160" s="22" t="s">
        <v>73</v>
      </c>
      <c r="I1160" s="23" t="s">
        <v>828</v>
      </c>
      <c r="J1160" s="23" t="s">
        <v>707</v>
      </c>
      <c r="K1160" s="21" t="s">
        <v>4698</v>
      </c>
      <c r="L1160" s="24" t="s">
        <v>242</v>
      </c>
      <c r="M1160" s="21" t="s">
        <v>266</v>
      </c>
      <c r="N1160" s="21" t="s">
        <v>398</v>
      </c>
      <c r="O1160" s="21" t="s">
        <v>686</v>
      </c>
      <c r="P1160" s="3" t="s">
        <v>48</v>
      </c>
      <c r="Q1160" s="3" t="s">
        <v>2957</v>
      </c>
      <c r="R1160" s="45" t="s">
        <v>2957</v>
      </c>
      <c r="S1160" s="3" t="s">
        <v>2957</v>
      </c>
      <c r="T1160" s="5">
        <v>44116</v>
      </c>
      <c r="U1160" s="5">
        <v>45128</v>
      </c>
      <c r="V1160" s="12"/>
      <c r="W1160" s="5"/>
      <c r="X1160" s="5"/>
      <c r="Y1160" s="5" t="s">
        <v>853</v>
      </c>
      <c r="Z1160" s="5"/>
      <c r="AA1160" s="35"/>
      <c r="AB1160" s="51" t="s">
        <v>4926</v>
      </c>
      <c r="AC1160" s="51" t="s">
        <v>4926</v>
      </c>
      <c r="AD1160" s="51" t="s">
        <v>4926</v>
      </c>
    </row>
    <row r="1161" spans="2:30" ht="15" customHeight="1" x14ac:dyDescent="0.3">
      <c r="B1161" s="127">
        <v>1156</v>
      </c>
      <c r="C1161" s="19">
        <v>370</v>
      </c>
      <c r="D1161" s="69">
        <v>132032</v>
      </c>
      <c r="E1161" s="72" t="s">
        <v>1205</v>
      </c>
      <c r="F1161" s="21" t="s">
        <v>198</v>
      </c>
      <c r="G1161" s="21" t="s">
        <v>31</v>
      </c>
      <c r="H1161" s="22" t="s">
        <v>73</v>
      </c>
      <c r="I1161" s="23" t="s">
        <v>838</v>
      </c>
      <c r="J1161" s="23" t="s">
        <v>707</v>
      </c>
      <c r="K1161" s="21" t="s">
        <v>4699</v>
      </c>
      <c r="L1161" s="24" t="s">
        <v>242</v>
      </c>
      <c r="M1161" s="21" t="s">
        <v>243</v>
      </c>
      <c r="N1161" s="21" t="s">
        <v>308</v>
      </c>
      <c r="O1161" s="21" t="s">
        <v>450</v>
      </c>
      <c r="P1161" s="3" t="s">
        <v>50</v>
      </c>
      <c r="Q1161" s="3" t="s">
        <v>43</v>
      </c>
      <c r="R1161" s="45">
        <v>44111</v>
      </c>
      <c r="S1161" s="3" t="s">
        <v>1206</v>
      </c>
      <c r="T1161" s="5">
        <v>44092</v>
      </c>
      <c r="U1161" s="5">
        <v>44993</v>
      </c>
      <c r="V1161" s="12"/>
      <c r="W1161" s="5"/>
      <c r="X1161" s="5"/>
      <c r="Y1161" s="5" t="s">
        <v>853</v>
      </c>
      <c r="Z1161" s="5"/>
      <c r="AA1161" s="35"/>
      <c r="AB1161" s="51" t="s">
        <v>4926</v>
      </c>
      <c r="AC1161" s="51" t="s">
        <v>4927</v>
      </c>
      <c r="AD1161" s="51" t="s">
        <v>4927</v>
      </c>
    </row>
    <row r="1162" spans="2:30" ht="15" customHeight="1" x14ac:dyDescent="0.3">
      <c r="B1162" s="127">
        <v>1157</v>
      </c>
      <c r="C1162" s="19">
        <v>371</v>
      </c>
      <c r="D1162" s="69">
        <v>132033</v>
      </c>
      <c r="E1162" s="72" t="s">
        <v>1207</v>
      </c>
      <c r="F1162" s="21" t="s">
        <v>1208</v>
      </c>
      <c r="G1162" s="21" t="s">
        <v>31</v>
      </c>
      <c r="H1162" s="22" t="s">
        <v>73</v>
      </c>
      <c r="I1162" s="23" t="s">
        <v>838</v>
      </c>
      <c r="J1162" s="23" t="s">
        <v>707</v>
      </c>
      <c r="K1162" s="21" t="s">
        <v>4700</v>
      </c>
      <c r="L1162" s="24" t="s">
        <v>417</v>
      </c>
      <c r="M1162" s="21" t="s">
        <v>312</v>
      </c>
      <c r="N1162" s="21" t="s">
        <v>300</v>
      </c>
      <c r="O1162" s="21" t="s">
        <v>435</v>
      </c>
      <c r="P1162" s="3" t="s">
        <v>48</v>
      </c>
      <c r="Q1162" s="3" t="s">
        <v>2957</v>
      </c>
      <c r="R1162" s="45" t="s">
        <v>2957</v>
      </c>
      <c r="S1162" s="3" t="s">
        <v>2957</v>
      </c>
      <c r="T1162" s="5">
        <v>44096</v>
      </c>
      <c r="U1162" s="5">
        <v>44096</v>
      </c>
      <c r="V1162" s="12"/>
      <c r="W1162" s="5"/>
      <c r="X1162" s="5"/>
      <c r="Y1162" s="5" t="s">
        <v>853</v>
      </c>
      <c r="Z1162" s="5"/>
      <c r="AA1162" s="35"/>
      <c r="AB1162" s="51" t="s">
        <v>4927</v>
      </c>
      <c r="AC1162" s="51" t="s">
        <v>4926</v>
      </c>
      <c r="AD1162" s="51" t="s">
        <v>4927</v>
      </c>
    </row>
    <row r="1163" spans="2:30" ht="15" customHeight="1" x14ac:dyDescent="0.3">
      <c r="B1163" s="127">
        <v>1158</v>
      </c>
      <c r="C1163" s="19">
        <v>372</v>
      </c>
      <c r="D1163" s="69">
        <v>132034</v>
      </c>
      <c r="E1163" s="72" t="s">
        <v>1196</v>
      </c>
      <c r="F1163" s="21" t="s">
        <v>1209</v>
      </c>
      <c r="G1163" s="21" t="s">
        <v>31</v>
      </c>
      <c r="H1163" s="22" t="s">
        <v>73</v>
      </c>
      <c r="I1163" s="23" t="s">
        <v>838</v>
      </c>
      <c r="J1163" s="23" t="s">
        <v>707</v>
      </c>
      <c r="K1163" s="21" t="s">
        <v>4701</v>
      </c>
      <c r="L1163" s="24" t="s">
        <v>242</v>
      </c>
      <c r="M1163" s="21" t="s">
        <v>312</v>
      </c>
      <c r="N1163" s="21" t="s">
        <v>398</v>
      </c>
      <c r="O1163" s="21" t="s">
        <v>1178</v>
      </c>
      <c r="P1163" s="3" t="s">
        <v>48</v>
      </c>
      <c r="Q1163" s="3" t="s">
        <v>2957</v>
      </c>
      <c r="R1163" s="45" t="s">
        <v>2957</v>
      </c>
      <c r="S1163" s="3" t="s">
        <v>2957</v>
      </c>
      <c r="T1163" s="5">
        <v>44098</v>
      </c>
      <c r="U1163" s="5">
        <v>45128</v>
      </c>
      <c r="V1163" s="12"/>
      <c r="W1163" s="5"/>
      <c r="X1163" s="5"/>
      <c r="Y1163" s="5" t="s">
        <v>853</v>
      </c>
      <c r="Z1163" s="5"/>
      <c r="AA1163" s="35"/>
      <c r="AB1163" s="51" t="s">
        <v>4926</v>
      </c>
      <c r="AC1163" s="51" t="s">
        <v>4927</v>
      </c>
      <c r="AD1163" s="51" t="s">
        <v>4927</v>
      </c>
    </row>
    <row r="1164" spans="2:30" ht="15" customHeight="1" x14ac:dyDescent="0.3">
      <c r="B1164" s="127">
        <v>1159</v>
      </c>
      <c r="C1164" s="19">
        <v>373</v>
      </c>
      <c r="D1164" s="69">
        <v>132035</v>
      </c>
      <c r="E1164" s="72" t="s">
        <v>1210</v>
      </c>
      <c r="F1164" s="136" t="s">
        <v>4702</v>
      </c>
      <c r="G1164" s="21" t="s">
        <v>31</v>
      </c>
      <c r="H1164" s="22" t="s">
        <v>73</v>
      </c>
      <c r="I1164" s="23" t="s">
        <v>838</v>
      </c>
      <c r="J1164" s="23" t="s">
        <v>707</v>
      </c>
      <c r="K1164" s="21" t="s">
        <v>4703</v>
      </c>
      <c r="L1164" s="24" t="s">
        <v>242</v>
      </c>
      <c r="M1164" s="21" t="s">
        <v>266</v>
      </c>
      <c r="N1164" s="21" t="s">
        <v>398</v>
      </c>
      <c r="O1164" s="21" t="s">
        <v>1211</v>
      </c>
      <c r="P1164" s="3" t="s">
        <v>48</v>
      </c>
      <c r="Q1164" s="3" t="s">
        <v>2957</v>
      </c>
      <c r="R1164" s="45" t="s">
        <v>2957</v>
      </c>
      <c r="S1164" s="3" t="s">
        <v>2957</v>
      </c>
      <c r="T1164" s="5">
        <v>44099</v>
      </c>
      <c r="U1164" s="5">
        <v>45096</v>
      </c>
      <c r="V1164" s="31" t="s">
        <v>4704</v>
      </c>
      <c r="W1164" s="5"/>
      <c r="X1164" s="5"/>
      <c r="Y1164" s="5" t="s">
        <v>853</v>
      </c>
      <c r="Z1164" s="5"/>
      <c r="AA1164" s="35"/>
      <c r="AB1164" s="51" t="s">
        <v>4926</v>
      </c>
      <c r="AC1164" s="51" t="s">
        <v>4927</v>
      </c>
      <c r="AD1164" s="51" t="s">
        <v>4927</v>
      </c>
    </row>
    <row r="1165" spans="2:30" ht="15" customHeight="1" x14ac:dyDescent="0.3">
      <c r="B1165" s="127">
        <v>1160</v>
      </c>
      <c r="C1165" s="73">
        <v>374</v>
      </c>
      <c r="D1165" s="74">
        <v>132036</v>
      </c>
      <c r="E1165" s="137" t="s">
        <v>1212</v>
      </c>
      <c r="F1165" s="76" t="s">
        <v>1213</v>
      </c>
      <c r="G1165" s="76" t="s">
        <v>31</v>
      </c>
      <c r="H1165" s="77" t="s">
        <v>73</v>
      </c>
      <c r="I1165" s="78" t="s">
        <v>823</v>
      </c>
      <c r="J1165" s="78" t="s">
        <v>707</v>
      </c>
      <c r="K1165" s="76" t="s">
        <v>4705</v>
      </c>
      <c r="L1165" s="79" t="s">
        <v>280</v>
      </c>
      <c r="M1165" s="76" t="s">
        <v>312</v>
      </c>
      <c r="N1165" s="76" t="s">
        <v>398</v>
      </c>
      <c r="O1165" s="76" t="s">
        <v>1214</v>
      </c>
      <c r="P1165" s="80" t="s">
        <v>48</v>
      </c>
      <c r="Q1165" s="80" t="s">
        <v>2957</v>
      </c>
      <c r="R1165" s="81" t="s">
        <v>2957</v>
      </c>
      <c r="S1165" s="80" t="s">
        <v>2957</v>
      </c>
      <c r="T1165" s="82">
        <v>44096</v>
      </c>
      <c r="U1165" s="82">
        <v>44742</v>
      </c>
      <c r="V1165" s="83" t="s">
        <v>3262</v>
      </c>
      <c r="W1165" s="82"/>
      <c r="X1165" s="82" t="s">
        <v>853</v>
      </c>
      <c r="Y1165" s="82" t="s">
        <v>853</v>
      </c>
      <c r="Z1165" s="82"/>
      <c r="AA1165" s="84" t="s">
        <v>4706</v>
      </c>
      <c r="AB1165" s="92" t="s">
        <v>4927</v>
      </c>
      <c r="AC1165" s="92" t="s">
        <v>4927</v>
      </c>
      <c r="AD1165" s="92" t="s">
        <v>4927</v>
      </c>
    </row>
    <row r="1166" spans="2:30" ht="15" customHeight="1" x14ac:dyDescent="0.3">
      <c r="B1166" s="127">
        <v>1161</v>
      </c>
      <c r="C1166" s="19">
        <v>375</v>
      </c>
      <c r="D1166" s="69">
        <v>132037</v>
      </c>
      <c r="E1166" s="72" t="s">
        <v>1215</v>
      </c>
      <c r="F1166" s="21" t="s">
        <v>1216</v>
      </c>
      <c r="G1166" s="21" t="s">
        <v>31</v>
      </c>
      <c r="H1166" s="22" t="s">
        <v>73</v>
      </c>
      <c r="I1166" s="23" t="s">
        <v>1217</v>
      </c>
      <c r="J1166" s="23" t="s">
        <v>707</v>
      </c>
      <c r="K1166" s="21" t="s">
        <v>4707</v>
      </c>
      <c r="L1166" s="24" t="s">
        <v>242</v>
      </c>
      <c r="M1166" s="21" t="s">
        <v>243</v>
      </c>
      <c r="N1166" s="21" t="s">
        <v>308</v>
      </c>
      <c r="O1166" s="21" t="s">
        <v>450</v>
      </c>
      <c r="P1166" s="3" t="s">
        <v>50</v>
      </c>
      <c r="Q1166" s="3" t="s">
        <v>43</v>
      </c>
      <c r="R1166" s="45">
        <v>44088</v>
      </c>
      <c r="S1166" s="3" t="s">
        <v>1218</v>
      </c>
      <c r="T1166" s="5">
        <v>44137</v>
      </c>
      <c r="U1166" s="5">
        <v>45238</v>
      </c>
      <c r="V1166" s="12"/>
      <c r="W1166" s="5"/>
      <c r="X1166" s="5"/>
      <c r="Y1166" s="5" t="s">
        <v>853</v>
      </c>
      <c r="Z1166" s="5"/>
      <c r="AA1166" s="35"/>
      <c r="AB1166" s="51" t="s">
        <v>4926</v>
      </c>
      <c r="AC1166" s="51" t="s">
        <v>4927</v>
      </c>
      <c r="AD1166" s="51" t="s">
        <v>4927</v>
      </c>
    </row>
    <row r="1167" spans="2:30" ht="15" customHeight="1" x14ac:dyDescent="0.3">
      <c r="B1167" s="127">
        <v>1162</v>
      </c>
      <c r="C1167" s="19">
        <v>376</v>
      </c>
      <c r="D1167" s="69">
        <v>132038</v>
      </c>
      <c r="E1167" s="72" t="s">
        <v>1219</v>
      </c>
      <c r="F1167" s="21" t="s">
        <v>1220</v>
      </c>
      <c r="G1167" s="21" t="s">
        <v>31</v>
      </c>
      <c r="H1167" s="22" t="s">
        <v>73</v>
      </c>
      <c r="I1167" s="23" t="s">
        <v>1217</v>
      </c>
      <c r="J1167" s="23" t="s">
        <v>707</v>
      </c>
      <c r="K1167" s="21" t="s">
        <v>4708</v>
      </c>
      <c r="L1167" s="24" t="s">
        <v>280</v>
      </c>
      <c r="M1167" s="21" t="s">
        <v>266</v>
      </c>
      <c r="N1167" s="21" t="s">
        <v>398</v>
      </c>
      <c r="O1167" s="21" t="s">
        <v>1221</v>
      </c>
      <c r="P1167" s="3" t="s">
        <v>48</v>
      </c>
      <c r="Q1167" s="3" t="s">
        <v>2957</v>
      </c>
      <c r="R1167" s="45" t="s">
        <v>2957</v>
      </c>
      <c r="S1167" s="3" t="s">
        <v>2957</v>
      </c>
      <c r="T1167" s="5">
        <v>44145</v>
      </c>
      <c r="U1167" s="5">
        <v>44543</v>
      </c>
      <c r="V1167" s="12" t="s">
        <v>4709</v>
      </c>
      <c r="W1167" s="5"/>
      <c r="X1167" s="5"/>
      <c r="Y1167" s="5" t="s">
        <v>853</v>
      </c>
      <c r="Z1167" s="5"/>
      <c r="AA1167" s="35"/>
      <c r="AB1167" s="51" t="s">
        <v>4926</v>
      </c>
      <c r="AC1167" s="51" t="s">
        <v>4927</v>
      </c>
      <c r="AD1167" s="51" t="s">
        <v>4927</v>
      </c>
    </row>
    <row r="1168" spans="2:30" ht="15" customHeight="1" x14ac:dyDescent="0.3">
      <c r="B1168" s="127">
        <v>1163</v>
      </c>
      <c r="C1168" s="19">
        <v>1211</v>
      </c>
      <c r="D1168" s="69">
        <v>132039</v>
      </c>
      <c r="E1168" s="72" t="s">
        <v>2941</v>
      </c>
      <c r="F1168" s="21" t="s">
        <v>3046</v>
      </c>
      <c r="G1168" s="2" t="s">
        <v>31</v>
      </c>
      <c r="H1168" s="47" t="s">
        <v>73</v>
      </c>
      <c r="I1168" s="2" t="s">
        <v>838</v>
      </c>
      <c r="J1168" s="2" t="s">
        <v>707</v>
      </c>
      <c r="K1168" s="21" t="s">
        <v>2942</v>
      </c>
      <c r="L1168" s="3" t="s">
        <v>280</v>
      </c>
      <c r="M1168" s="34" t="s">
        <v>266</v>
      </c>
      <c r="N1168" s="35" t="s">
        <v>244</v>
      </c>
      <c r="O1168" s="35" t="s">
        <v>285</v>
      </c>
      <c r="P1168" s="3" t="s">
        <v>50</v>
      </c>
      <c r="Q1168" s="3" t="s">
        <v>43</v>
      </c>
      <c r="R1168" s="45">
        <v>44693</v>
      </c>
      <c r="S1168" s="3" t="s">
        <v>4710</v>
      </c>
      <c r="T1168" s="5">
        <v>44725</v>
      </c>
      <c r="U1168" s="5">
        <v>45098</v>
      </c>
      <c r="V1168" s="12" t="s">
        <v>3447</v>
      </c>
      <c r="W1168" s="5" t="s">
        <v>853</v>
      </c>
      <c r="X1168" s="5"/>
      <c r="Y1168" s="5" t="s">
        <v>853</v>
      </c>
      <c r="Z1168" s="5"/>
      <c r="AA1168" s="35"/>
      <c r="AB1168" s="51" t="s">
        <v>4926</v>
      </c>
      <c r="AC1168" s="51" t="s">
        <v>4927</v>
      </c>
      <c r="AD1168" s="51" t="s">
        <v>4927</v>
      </c>
    </row>
    <row r="1169" spans="2:30" ht="15" customHeight="1" x14ac:dyDescent="0.3">
      <c r="B1169" s="127">
        <v>1164</v>
      </c>
      <c r="C1169" s="19">
        <v>377</v>
      </c>
      <c r="D1169" s="69">
        <v>133001</v>
      </c>
      <c r="E1169" s="72" t="s">
        <v>878</v>
      </c>
      <c r="F1169" s="21" t="s">
        <v>17</v>
      </c>
      <c r="G1169" s="21" t="s">
        <v>31</v>
      </c>
      <c r="H1169" s="22" t="s">
        <v>89</v>
      </c>
      <c r="I1169" s="23" t="s">
        <v>521</v>
      </c>
      <c r="J1169" s="23" t="s">
        <v>860</v>
      </c>
      <c r="K1169" s="21" t="s">
        <v>4711</v>
      </c>
      <c r="L1169" s="24" t="s">
        <v>417</v>
      </c>
      <c r="M1169" s="21" t="s">
        <v>256</v>
      </c>
      <c r="N1169" s="21" t="s">
        <v>313</v>
      </c>
      <c r="O1169" s="21" t="s">
        <v>504</v>
      </c>
      <c r="P1169" s="3" t="s">
        <v>50</v>
      </c>
      <c r="Q1169" s="3" t="s">
        <v>2976</v>
      </c>
      <c r="R1169" s="45"/>
      <c r="S1169" s="3" t="s">
        <v>1222</v>
      </c>
      <c r="T1169" s="5">
        <v>44076</v>
      </c>
      <c r="U1169" s="5">
        <v>44732</v>
      </c>
      <c r="V1169" s="12"/>
      <c r="W1169" s="5"/>
      <c r="X1169" s="5"/>
      <c r="Y1169" s="5" t="s">
        <v>853</v>
      </c>
      <c r="Z1169" s="5"/>
      <c r="AA1169" s="35"/>
      <c r="AB1169" s="51" t="s">
        <v>4926</v>
      </c>
      <c r="AC1169" s="51" t="s">
        <v>4927</v>
      </c>
      <c r="AD1169" s="51" t="s">
        <v>4927</v>
      </c>
    </row>
    <row r="1170" spans="2:30" ht="15" customHeight="1" x14ac:dyDescent="0.3">
      <c r="B1170" s="127">
        <v>1165</v>
      </c>
      <c r="C1170" s="19">
        <v>378</v>
      </c>
      <c r="D1170" s="69">
        <v>133002</v>
      </c>
      <c r="E1170" s="72" t="s">
        <v>1223</v>
      </c>
      <c r="F1170" s="21" t="s">
        <v>1224</v>
      </c>
      <c r="G1170" s="21" t="s">
        <v>31</v>
      </c>
      <c r="H1170" s="22" t="s">
        <v>89</v>
      </c>
      <c r="I1170" s="23" t="s">
        <v>867</v>
      </c>
      <c r="J1170" s="23" t="s">
        <v>860</v>
      </c>
      <c r="K1170" s="21" t="s">
        <v>4712</v>
      </c>
      <c r="L1170" s="24" t="s">
        <v>280</v>
      </c>
      <c r="M1170" s="21" t="s">
        <v>312</v>
      </c>
      <c r="N1170" s="21" t="s">
        <v>244</v>
      </c>
      <c r="O1170" s="21" t="s">
        <v>1225</v>
      </c>
      <c r="P1170" s="3" t="s">
        <v>50</v>
      </c>
      <c r="Q1170" s="3" t="s">
        <v>2976</v>
      </c>
      <c r="R1170" s="45"/>
      <c r="S1170" s="3" t="s">
        <v>1226</v>
      </c>
      <c r="T1170" s="5">
        <v>44091</v>
      </c>
      <c r="U1170" s="5">
        <v>45007</v>
      </c>
      <c r="V1170" s="12"/>
      <c r="W1170" s="5"/>
      <c r="X1170" s="5"/>
      <c r="Y1170" s="5" t="s">
        <v>853</v>
      </c>
      <c r="Z1170" s="5"/>
      <c r="AA1170" s="35"/>
      <c r="AB1170" s="51" t="s">
        <v>4926</v>
      </c>
      <c r="AC1170" s="51" t="s">
        <v>4927</v>
      </c>
      <c r="AD1170" s="51" t="s">
        <v>4926</v>
      </c>
    </row>
    <row r="1171" spans="2:30" ht="15" customHeight="1" x14ac:dyDescent="0.3">
      <c r="B1171" s="127">
        <v>1166</v>
      </c>
      <c r="C1171" s="19">
        <v>379</v>
      </c>
      <c r="D1171" s="69">
        <v>133003</v>
      </c>
      <c r="E1171" s="72" t="s">
        <v>1227</v>
      </c>
      <c r="F1171" s="21" t="s">
        <v>1228</v>
      </c>
      <c r="G1171" s="21" t="s">
        <v>31</v>
      </c>
      <c r="H1171" s="22" t="s">
        <v>89</v>
      </c>
      <c r="I1171" s="23" t="s">
        <v>486</v>
      </c>
      <c r="J1171" s="23" t="s">
        <v>860</v>
      </c>
      <c r="K1171" s="21" t="s">
        <v>4713</v>
      </c>
      <c r="L1171" s="24" t="s">
        <v>242</v>
      </c>
      <c r="M1171" s="21" t="s">
        <v>312</v>
      </c>
      <c r="N1171" s="21" t="s">
        <v>308</v>
      </c>
      <c r="O1171" s="21" t="s">
        <v>450</v>
      </c>
      <c r="P1171" s="3" t="s">
        <v>48</v>
      </c>
      <c r="Q1171" s="3" t="s">
        <v>2957</v>
      </c>
      <c r="R1171" s="45" t="s">
        <v>2957</v>
      </c>
      <c r="S1171" s="3" t="s">
        <v>2957</v>
      </c>
      <c r="T1171" s="5">
        <v>44089</v>
      </c>
      <c r="U1171" s="5">
        <v>44414</v>
      </c>
      <c r="V1171" s="12"/>
      <c r="W1171" s="5"/>
      <c r="X1171" s="5"/>
      <c r="Y1171" s="5" t="s">
        <v>853</v>
      </c>
      <c r="Z1171" s="5"/>
      <c r="AA1171" s="35"/>
      <c r="AB1171" s="51" t="s">
        <v>4926</v>
      </c>
      <c r="AC1171" s="51" t="s">
        <v>4927</v>
      </c>
      <c r="AD1171" s="51" t="s">
        <v>4926</v>
      </c>
    </row>
    <row r="1172" spans="2:30" ht="15" customHeight="1" x14ac:dyDescent="0.3">
      <c r="B1172" s="127">
        <v>1167</v>
      </c>
      <c r="C1172" s="19">
        <v>380</v>
      </c>
      <c r="D1172" s="69">
        <v>133004</v>
      </c>
      <c r="E1172" s="72" t="s">
        <v>1229</v>
      </c>
      <c r="F1172" s="21" t="s">
        <v>1230</v>
      </c>
      <c r="G1172" s="21" t="s">
        <v>31</v>
      </c>
      <c r="H1172" s="22" t="s">
        <v>89</v>
      </c>
      <c r="I1172" s="23" t="s">
        <v>859</v>
      </c>
      <c r="J1172" s="23" t="s">
        <v>860</v>
      </c>
      <c r="K1172" s="21" t="s">
        <v>4714</v>
      </c>
      <c r="L1172" s="24" t="s">
        <v>280</v>
      </c>
      <c r="M1172" s="21" t="s">
        <v>312</v>
      </c>
      <c r="N1172" s="21" t="s">
        <v>327</v>
      </c>
      <c r="O1172" s="21" t="s">
        <v>431</v>
      </c>
      <c r="P1172" s="3" t="s">
        <v>48</v>
      </c>
      <c r="Q1172" s="3" t="s">
        <v>2957</v>
      </c>
      <c r="R1172" s="45" t="s">
        <v>2957</v>
      </c>
      <c r="S1172" s="3" t="s">
        <v>2957</v>
      </c>
      <c r="T1172" s="5">
        <v>44092</v>
      </c>
      <c r="U1172" s="5">
        <v>44092</v>
      </c>
      <c r="V1172" s="12"/>
      <c r="W1172" s="5"/>
      <c r="X1172" s="5"/>
      <c r="Y1172" s="5" t="s">
        <v>853</v>
      </c>
      <c r="Z1172" s="5"/>
      <c r="AA1172" s="35"/>
      <c r="AB1172" s="51" t="s">
        <v>4927</v>
      </c>
      <c r="AC1172" s="51" t="s">
        <v>4926</v>
      </c>
      <c r="AD1172" s="51" t="s">
        <v>4927</v>
      </c>
    </row>
    <row r="1173" spans="2:30" ht="15" customHeight="1" x14ac:dyDescent="0.3">
      <c r="B1173" s="127">
        <v>1168</v>
      </c>
      <c r="C1173" s="19">
        <v>381</v>
      </c>
      <c r="D1173" s="69">
        <v>133005</v>
      </c>
      <c r="E1173" s="72" t="s">
        <v>1231</v>
      </c>
      <c r="F1173" s="21" t="s">
        <v>1232</v>
      </c>
      <c r="G1173" s="21" t="s">
        <v>31</v>
      </c>
      <c r="H1173" s="22" t="s">
        <v>89</v>
      </c>
      <c r="I1173" s="23" t="s">
        <v>859</v>
      </c>
      <c r="J1173" s="23" t="s">
        <v>860</v>
      </c>
      <c r="K1173" s="21" t="s">
        <v>4715</v>
      </c>
      <c r="L1173" s="24" t="s">
        <v>417</v>
      </c>
      <c r="M1173" s="21" t="s">
        <v>312</v>
      </c>
      <c r="N1173" s="21" t="s">
        <v>398</v>
      </c>
      <c r="O1173" s="21" t="s">
        <v>946</v>
      </c>
      <c r="P1173" s="3" t="s">
        <v>48</v>
      </c>
      <c r="Q1173" s="3" t="s">
        <v>2957</v>
      </c>
      <c r="R1173" s="45" t="s">
        <v>2957</v>
      </c>
      <c r="S1173" s="3" t="s">
        <v>2957</v>
      </c>
      <c r="T1173" s="5">
        <v>44092</v>
      </c>
      <c r="U1173" s="5">
        <v>44092</v>
      </c>
      <c r="V1173" s="12"/>
      <c r="W1173" s="5"/>
      <c r="X1173" s="5"/>
      <c r="Y1173" s="5" t="s">
        <v>853</v>
      </c>
      <c r="Z1173" s="5"/>
      <c r="AA1173" s="35"/>
      <c r="AB1173" s="51" t="s">
        <v>4927</v>
      </c>
      <c r="AC1173" s="51" t="s">
        <v>4926</v>
      </c>
      <c r="AD1173" s="51" t="s">
        <v>4927</v>
      </c>
    </row>
    <row r="1174" spans="2:30" ht="15" customHeight="1" x14ac:dyDescent="0.3">
      <c r="B1174" s="127">
        <v>1169</v>
      </c>
      <c r="C1174" s="73" t="s">
        <v>2957</v>
      </c>
      <c r="D1174" s="74">
        <v>133006</v>
      </c>
      <c r="E1174" s="137" t="s">
        <v>1233</v>
      </c>
      <c r="F1174" s="76" t="s">
        <v>1234</v>
      </c>
      <c r="G1174" s="76" t="s">
        <v>31</v>
      </c>
      <c r="H1174" s="77" t="s">
        <v>89</v>
      </c>
      <c r="I1174" s="78" t="s">
        <v>867</v>
      </c>
      <c r="J1174" s="78" t="s">
        <v>860</v>
      </c>
      <c r="K1174" s="76" t="s">
        <v>4716</v>
      </c>
      <c r="L1174" s="79" t="s">
        <v>1235</v>
      </c>
      <c r="M1174" s="76" t="s">
        <v>312</v>
      </c>
      <c r="N1174" s="76" t="s">
        <v>398</v>
      </c>
      <c r="O1174" s="76" t="s">
        <v>1236</v>
      </c>
      <c r="P1174" s="80" t="s">
        <v>48</v>
      </c>
      <c r="Q1174" s="80" t="s">
        <v>2957</v>
      </c>
      <c r="R1174" s="81" t="s">
        <v>2957</v>
      </c>
      <c r="S1174" s="80" t="s">
        <v>2957</v>
      </c>
      <c r="T1174" s="82">
        <v>44098</v>
      </c>
      <c r="U1174" s="82">
        <v>0</v>
      </c>
      <c r="V1174" s="86" t="s">
        <v>3386</v>
      </c>
      <c r="W1174" s="82"/>
      <c r="X1174" s="82" t="s">
        <v>853</v>
      </c>
      <c r="Y1174" s="82"/>
      <c r="Z1174" s="82"/>
      <c r="AA1174" s="84" t="s">
        <v>4717</v>
      </c>
      <c r="AB1174" s="92" t="s">
        <v>4927</v>
      </c>
      <c r="AC1174" s="92" t="s">
        <v>4927</v>
      </c>
      <c r="AD1174" s="92" t="s">
        <v>4927</v>
      </c>
    </row>
    <row r="1175" spans="2:30" ht="15" customHeight="1" x14ac:dyDescent="0.3">
      <c r="B1175" s="127">
        <v>1170</v>
      </c>
      <c r="C1175" s="19">
        <v>382</v>
      </c>
      <c r="D1175" s="69">
        <v>133007</v>
      </c>
      <c r="E1175" s="72" t="s">
        <v>1237</v>
      </c>
      <c r="F1175" s="21" t="s">
        <v>1238</v>
      </c>
      <c r="G1175" s="21" t="s">
        <v>31</v>
      </c>
      <c r="H1175" s="22" t="s">
        <v>89</v>
      </c>
      <c r="I1175" s="23" t="s">
        <v>867</v>
      </c>
      <c r="J1175" s="23" t="s">
        <v>860</v>
      </c>
      <c r="K1175" s="21" t="s">
        <v>4718</v>
      </c>
      <c r="L1175" s="24" t="s">
        <v>242</v>
      </c>
      <c r="M1175" s="21" t="s">
        <v>312</v>
      </c>
      <c r="N1175" s="21" t="s">
        <v>327</v>
      </c>
      <c r="O1175" s="21" t="s">
        <v>431</v>
      </c>
      <c r="P1175" s="3" t="s">
        <v>50</v>
      </c>
      <c r="Q1175" s="3" t="s">
        <v>43</v>
      </c>
      <c r="R1175" s="45">
        <v>44344</v>
      </c>
      <c r="S1175" s="3" t="s">
        <v>1239</v>
      </c>
      <c r="T1175" s="5">
        <v>44098</v>
      </c>
      <c r="U1175" s="5">
        <v>44732</v>
      </c>
      <c r="V1175" s="12"/>
      <c r="W1175" s="5"/>
      <c r="X1175" s="5"/>
      <c r="Y1175" s="5" t="s">
        <v>853</v>
      </c>
      <c r="Z1175" s="5"/>
      <c r="AA1175" s="35"/>
      <c r="AB1175" s="51" t="s">
        <v>4926</v>
      </c>
      <c r="AC1175" s="51" t="s">
        <v>4927</v>
      </c>
      <c r="AD1175" s="51" t="s">
        <v>4927</v>
      </c>
    </row>
    <row r="1176" spans="2:30" ht="15" customHeight="1" x14ac:dyDescent="0.3">
      <c r="B1176" s="127">
        <v>1171</v>
      </c>
      <c r="C1176" s="19">
        <v>383</v>
      </c>
      <c r="D1176" s="69">
        <v>133008</v>
      </c>
      <c r="E1176" s="72" t="s">
        <v>1240</v>
      </c>
      <c r="F1176" s="21" t="s">
        <v>1241</v>
      </c>
      <c r="G1176" s="21" t="s">
        <v>31</v>
      </c>
      <c r="H1176" s="22" t="s">
        <v>89</v>
      </c>
      <c r="I1176" s="23" t="s">
        <v>867</v>
      </c>
      <c r="J1176" s="23" t="s">
        <v>860</v>
      </c>
      <c r="K1176" s="21" t="s">
        <v>4719</v>
      </c>
      <c r="L1176" s="24" t="s">
        <v>417</v>
      </c>
      <c r="M1176" s="21" t="s">
        <v>266</v>
      </c>
      <c r="N1176" s="21" t="s">
        <v>398</v>
      </c>
      <c r="O1176" s="21" t="s">
        <v>537</v>
      </c>
      <c r="P1176" s="3" t="s">
        <v>48</v>
      </c>
      <c r="Q1176" s="3" t="s">
        <v>2957</v>
      </c>
      <c r="R1176" s="45" t="s">
        <v>2957</v>
      </c>
      <c r="S1176" s="3" t="s">
        <v>2957</v>
      </c>
      <c r="T1176" s="5">
        <v>44098</v>
      </c>
      <c r="U1176" s="5">
        <v>44880</v>
      </c>
      <c r="V1176" s="12"/>
      <c r="W1176" s="5"/>
      <c r="X1176" s="5"/>
      <c r="Y1176" s="5" t="s">
        <v>853</v>
      </c>
      <c r="Z1176" s="5"/>
      <c r="AA1176" s="35"/>
      <c r="AB1176" s="51" t="s">
        <v>4926</v>
      </c>
      <c r="AC1176" s="51" t="s">
        <v>4927</v>
      </c>
      <c r="AD1176" s="51" t="s">
        <v>4927</v>
      </c>
    </row>
    <row r="1177" spans="2:30" ht="15" customHeight="1" x14ac:dyDescent="0.3">
      <c r="B1177" s="127">
        <v>1172</v>
      </c>
      <c r="C1177" s="19">
        <v>384</v>
      </c>
      <c r="D1177" s="69">
        <v>133009</v>
      </c>
      <c r="E1177" s="72" t="s">
        <v>1242</v>
      </c>
      <c r="F1177" s="21" t="s">
        <v>39</v>
      </c>
      <c r="G1177" s="21" t="s">
        <v>31</v>
      </c>
      <c r="H1177" s="22" t="s">
        <v>89</v>
      </c>
      <c r="I1177" s="23" t="s">
        <v>867</v>
      </c>
      <c r="J1177" s="23" t="s">
        <v>860</v>
      </c>
      <c r="K1177" s="21" t="s">
        <v>4720</v>
      </c>
      <c r="L1177" s="24" t="s">
        <v>280</v>
      </c>
      <c r="M1177" s="21" t="s">
        <v>266</v>
      </c>
      <c r="N1177" s="21" t="s">
        <v>300</v>
      </c>
      <c r="O1177" s="21" t="s">
        <v>1108</v>
      </c>
      <c r="P1177" s="3" t="s">
        <v>50</v>
      </c>
      <c r="Q1177" s="3" t="s">
        <v>43</v>
      </c>
      <c r="R1177" s="45">
        <v>44370</v>
      </c>
      <c r="S1177" s="3"/>
      <c r="T1177" s="5">
        <v>44098</v>
      </c>
      <c r="U1177" s="5">
        <v>44098</v>
      </c>
      <c r="V1177" s="12"/>
      <c r="W1177" s="5"/>
      <c r="X1177" s="5"/>
      <c r="Y1177" s="5" t="s">
        <v>853</v>
      </c>
      <c r="Z1177" s="5"/>
      <c r="AA1177" s="35"/>
      <c r="AB1177" s="51" t="s">
        <v>4927</v>
      </c>
      <c r="AC1177" s="51" t="s">
        <v>4926</v>
      </c>
      <c r="AD1177" s="51" t="s">
        <v>4927</v>
      </c>
    </row>
    <row r="1178" spans="2:30" ht="15" customHeight="1" x14ac:dyDescent="0.3">
      <c r="B1178" s="127">
        <v>1173</v>
      </c>
      <c r="C1178" s="73" t="s">
        <v>2957</v>
      </c>
      <c r="D1178" s="74">
        <v>133010</v>
      </c>
      <c r="E1178" s="137" t="s">
        <v>1243</v>
      </c>
      <c r="F1178" s="76" t="s">
        <v>1244</v>
      </c>
      <c r="G1178" s="76" t="s">
        <v>31</v>
      </c>
      <c r="H1178" s="77" t="s">
        <v>89</v>
      </c>
      <c r="I1178" s="78" t="s">
        <v>867</v>
      </c>
      <c r="J1178" s="78" t="s">
        <v>860</v>
      </c>
      <c r="K1178" s="76" t="s">
        <v>4721</v>
      </c>
      <c r="L1178" s="79" t="s">
        <v>280</v>
      </c>
      <c r="M1178" s="76" t="s">
        <v>312</v>
      </c>
      <c r="N1178" s="76" t="s">
        <v>398</v>
      </c>
      <c r="O1178" s="76" t="s">
        <v>875</v>
      </c>
      <c r="P1178" s="80" t="s">
        <v>48</v>
      </c>
      <c r="Q1178" s="80" t="s">
        <v>2957</v>
      </c>
      <c r="R1178" s="81" t="s">
        <v>2957</v>
      </c>
      <c r="S1178" s="80" t="s">
        <v>2957</v>
      </c>
      <c r="T1178" s="82">
        <v>44098</v>
      </c>
      <c r="U1178" s="82">
        <v>0</v>
      </c>
      <c r="V1178" s="86" t="s">
        <v>3386</v>
      </c>
      <c r="W1178" s="82"/>
      <c r="X1178" s="82" t="s">
        <v>853</v>
      </c>
      <c r="Y1178" s="82"/>
      <c r="Z1178" s="82"/>
      <c r="AA1178" s="84" t="s">
        <v>1245</v>
      </c>
      <c r="AB1178" s="92" t="s">
        <v>4927</v>
      </c>
      <c r="AC1178" s="92" t="s">
        <v>4927</v>
      </c>
      <c r="AD1178" s="92" t="s">
        <v>4927</v>
      </c>
    </row>
    <row r="1179" spans="2:30" ht="15" customHeight="1" x14ac:dyDescent="0.3">
      <c r="B1179" s="127">
        <v>1174</v>
      </c>
      <c r="C1179" s="19">
        <v>385</v>
      </c>
      <c r="D1179" s="69">
        <v>133011</v>
      </c>
      <c r="E1179" s="72" t="s">
        <v>1246</v>
      </c>
      <c r="F1179" s="21" t="s">
        <v>1247</v>
      </c>
      <c r="G1179" s="21" t="s">
        <v>31</v>
      </c>
      <c r="H1179" s="22" t="s">
        <v>89</v>
      </c>
      <c r="I1179" s="23" t="s">
        <v>867</v>
      </c>
      <c r="J1179" s="23" t="s">
        <v>860</v>
      </c>
      <c r="K1179" s="21" t="s">
        <v>4722</v>
      </c>
      <c r="L1179" s="24" t="s">
        <v>280</v>
      </c>
      <c r="M1179" s="21" t="s">
        <v>243</v>
      </c>
      <c r="N1179" s="21" t="s">
        <v>398</v>
      </c>
      <c r="O1179" s="21" t="s">
        <v>485</v>
      </c>
      <c r="P1179" s="3" t="s">
        <v>48</v>
      </c>
      <c r="Q1179" s="3" t="s">
        <v>2957</v>
      </c>
      <c r="R1179" s="45" t="s">
        <v>2957</v>
      </c>
      <c r="S1179" s="3" t="s">
        <v>2957</v>
      </c>
      <c r="T1179" s="5">
        <v>44098</v>
      </c>
      <c r="U1179" s="5">
        <v>45028</v>
      </c>
      <c r="V1179" s="12"/>
      <c r="W1179" s="5"/>
      <c r="X1179" s="5"/>
      <c r="Y1179" s="5" t="s">
        <v>853</v>
      </c>
      <c r="Z1179" s="5"/>
      <c r="AA1179" s="35"/>
      <c r="AB1179" s="51" t="s">
        <v>4926</v>
      </c>
      <c r="AC1179" s="51" t="s">
        <v>4927</v>
      </c>
      <c r="AD1179" s="51" t="s">
        <v>4927</v>
      </c>
    </row>
    <row r="1180" spans="2:30" ht="15" customHeight="1" x14ac:dyDescent="0.3">
      <c r="B1180" s="127">
        <v>1175</v>
      </c>
      <c r="C1180" s="19">
        <v>386</v>
      </c>
      <c r="D1180" s="69">
        <v>133012</v>
      </c>
      <c r="E1180" s="72" t="s">
        <v>1248</v>
      </c>
      <c r="F1180" s="21" t="s">
        <v>1249</v>
      </c>
      <c r="G1180" s="21" t="s">
        <v>31</v>
      </c>
      <c r="H1180" s="22" t="s">
        <v>89</v>
      </c>
      <c r="I1180" s="23" t="s">
        <v>867</v>
      </c>
      <c r="J1180" s="23" t="s">
        <v>860</v>
      </c>
      <c r="K1180" s="21" t="s">
        <v>4723</v>
      </c>
      <c r="L1180" s="24" t="s">
        <v>242</v>
      </c>
      <c r="M1180" s="21" t="s">
        <v>266</v>
      </c>
      <c r="N1180" s="21" t="s">
        <v>398</v>
      </c>
      <c r="O1180" s="21" t="s">
        <v>1250</v>
      </c>
      <c r="P1180" s="3" t="s">
        <v>48</v>
      </c>
      <c r="Q1180" s="3" t="s">
        <v>2957</v>
      </c>
      <c r="R1180" s="45" t="s">
        <v>2957</v>
      </c>
      <c r="S1180" s="3" t="s">
        <v>2957</v>
      </c>
      <c r="T1180" s="5">
        <v>44098</v>
      </c>
      <c r="U1180" s="5">
        <v>45211</v>
      </c>
      <c r="V1180" s="12"/>
      <c r="W1180" s="5"/>
      <c r="X1180" s="5"/>
      <c r="Y1180" s="5" t="s">
        <v>853</v>
      </c>
      <c r="Z1180" s="5"/>
      <c r="AA1180" s="35"/>
      <c r="AB1180" s="51" t="s">
        <v>4926</v>
      </c>
      <c r="AC1180" s="51" t="s">
        <v>4926</v>
      </c>
      <c r="AD1180" s="51" t="s">
        <v>4927</v>
      </c>
    </row>
    <row r="1181" spans="2:30" ht="15" customHeight="1" x14ac:dyDescent="0.3">
      <c r="B1181" s="127">
        <v>1176</v>
      </c>
      <c r="C1181" s="19">
        <v>387</v>
      </c>
      <c r="D1181" s="69">
        <v>133013</v>
      </c>
      <c r="E1181" s="72" t="s">
        <v>1251</v>
      </c>
      <c r="F1181" s="21" t="s">
        <v>1252</v>
      </c>
      <c r="G1181" s="21" t="s">
        <v>31</v>
      </c>
      <c r="H1181" s="22" t="s">
        <v>89</v>
      </c>
      <c r="I1181" s="23" t="s">
        <v>859</v>
      </c>
      <c r="J1181" s="23" t="s">
        <v>860</v>
      </c>
      <c r="K1181" s="21" t="s">
        <v>4724</v>
      </c>
      <c r="L1181" s="24" t="s">
        <v>280</v>
      </c>
      <c r="M1181" s="21" t="s">
        <v>312</v>
      </c>
      <c r="N1181" s="21" t="s">
        <v>327</v>
      </c>
      <c r="O1181" s="21" t="s">
        <v>431</v>
      </c>
      <c r="P1181" s="3" t="s">
        <v>50</v>
      </c>
      <c r="Q1181" s="3" t="s">
        <v>43</v>
      </c>
      <c r="R1181" s="45">
        <v>44553</v>
      </c>
      <c r="S1181" s="3"/>
      <c r="T1181" s="5">
        <v>44102</v>
      </c>
      <c r="U1181" s="5">
        <v>44102</v>
      </c>
      <c r="V1181" s="12"/>
      <c r="W1181" s="5"/>
      <c r="X1181" s="5"/>
      <c r="Y1181" s="5" t="s">
        <v>853</v>
      </c>
      <c r="Z1181" s="5"/>
      <c r="AA1181" s="35"/>
      <c r="AB1181" s="51" t="s">
        <v>4927</v>
      </c>
      <c r="AC1181" s="51" t="s">
        <v>4926</v>
      </c>
      <c r="AD1181" s="51" t="s">
        <v>4927</v>
      </c>
    </row>
    <row r="1182" spans="2:30" ht="15" customHeight="1" x14ac:dyDescent="0.3">
      <c r="B1182" s="127">
        <v>1177</v>
      </c>
      <c r="C1182" s="19">
        <v>388</v>
      </c>
      <c r="D1182" s="69">
        <v>133014</v>
      </c>
      <c r="E1182" s="72" t="s">
        <v>1253</v>
      </c>
      <c r="F1182" s="21" t="s">
        <v>1254</v>
      </c>
      <c r="G1182" s="21" t="s">
        <v>31</v>
      </c>
      <c r="H1182" s="22" t="s">
        <v>89</v>
      </c>
      <c r="I1182" s="23" t="s">
        <v>521</v>
      </c>
      <c r="J1182" s="23" t="s">
        <v>860</v>
      </c>
      <c r="K1182" s="21" t="s">
        <v>4725</v>
      </c>
      <c r="L1182" s="24" t="s">
        <v>280</v>
      </c>
      <c r="M1182" s="21" t="s">
        <v>266</v>
      </c>
      <c r="N1182" s="21" t="s">
        <v>602</v>
      </c>
      <c r="O1182" s="21" t="s">
        <v>603</v>
      </c>
      <c r="P1182" s="3" t="s">
        <v>48</v>
      </c>
      <c r="Q1182" s="3" t="s">
        <v>43</v>
      </c>
      <c r="R1182" s="45">
        <v>45274</v>
      </c>
      <c r="S1182" s="3" t="s">
        <v>2957</v>
      </c>
      <c r="T1182" s="5">
        <v>44119</v>
      </c>
      <c r="U1182" s="5">
        <v>44119</v>
      </c>
      <c r="V1182" s="12"/>
      <c r="W1182" s="5"/>
      <c r="X1182" s="5"/>
      <c r="Y1182" s="5" t="s">
        <v>853</v>
      </c>
      <c r="Z1182" s="5"/>
      <c r="AA1182" s="35"/>
      <c r="AB1182" s="51" t="s">
        <v>4926</v>
      </c>
      <c r="AC1182" s="51" t="s">
        <v>4927</v>
      </c>
      <c r="AD1182" s="51" t="s">
        <v>4927</v>
      </c>
    </row>
    <row r="1183" spans="2:30" ht="15" customHeight="1" x14ac:dyDescent="0.3">
      <c r="B1183" s="127">
        <v>1178</v>
      </c>
      <c r="C1183" s="19">
        <v>389</v>
      </c>
      <c r="D1183" s="69">
        <v>133015</v>
      </c>
      <c r="E1183" s="72" t="s">
        <v>1255</v>
      </c>
      <c r="F1183" s="21" t="s">
        <v>1256</v>
      </c>
      <c r="G1183" s="21" t="s">
        <v>31</v>
      </c>
      <c r="H1183" s="22" t="s">
        <v>89</v>
      </c>
      <c r="I1183" s="23" t="s">
        <v>867</v>
      </c>
      <c r="J1183" s="23" t="s">
        <v>860</v>
      </c>
      <c r="K1183" s="21" t="s">
        <v>4726</v>
      </c>
      <c r="L1183" s="24" t="s">
        <v>242</v>
      </c>
      <c r="M1183" s="21" t="s">
        <v>266</v>
      </c>
      <c r="N1183" s="21" t="s">
        <v>398</v>
      </c>
      <c r="O1183" s="21" t="s">
        <v>1257</v>
      </c>
      <c r="P1183" s="3" t="s">
        <v>48</v>
      </c>
      <c r="Q1183" s="3" t="s">
        <v>43</v>
      </c>
      <c r="R1183" s="45">
        <v>45288</v>
      </c>
      <c r="S1183" s="3" t="s">
        <v>2957</v>
      </c>
      <c r="T1183" s="5">
        <v>44119</v>
      </c>
      <c r="U1183" s="5">
        <v>45237</v>
      </c>
      <c r="V1183" s="12"/>
      <c r="W1183" s="5"/>
      <c r="X1183" s="5"/>
      <c r="Y1183" s="5" t="s">
        <v>853</v>
      </c>
      <c r="Z1183" s="5"/>
      <c r="AA1183" s="35"/>
      <c r="AB1183" s="51" t="s">
        <v>4926</v>
      </c>
      <c r="AC1183" s="51" t="s">
        <v>4926</v>
      </c>
      <c r="AD1183" s="51" t="s">
        <v>4927</v>
      </c>
    </row>
    <row r="1184" spans="2:30" ht="15" customHeight="1" x14ac:dyDescent="0.3">
      <c r="B1184" s="127">
        <v>1179</v>
      </c>
      <c r="C1184" s="19">
        <v>390</v>
      </c>
      <c r="D1184" s="69">
        <v>133016</v>
      </c>
      <c r="E1184" s="72" t="s">
        <v>1258</v>
      </c>
      <c r="F1184" s="21" t="s">
        <v>1259</v>
      </c>
      <c r="G1184" s="21" t="s">
        <v>31</v>
      </c>
      <c r="H1184" s="22" t="s">
        <v>89</v>
      </c>
      <c r="I1184" s="23" t="s">
        <v>867</v>
      </c>
      <c r="J1184" s="23" t="s">
        <v>860</v>
      </c>
      <c r="K1184" s="21" t="s">
        <v>4727</v>
      </c>
      <c r="L1184" s="24" t="s">
        <v>242</v>
      </c>
      <c r="M1184" s="21" t="s">
        <v>266</v>
      </c>
      <c r="N1184" s="21" t="s">
        <v>398</v>
      </c>
      <c r="O1184" s="21" t="s">
        <v>1067</v>
      </c>
      <c r="P1184" s="3" t="s">
        <v>48</v>
      </c>
      <c r="Q1184" s="3" t="s">
        <v>2957</v>
      </c>
      <c r="R1184" s="45" t="s">
        <v>2957</v>
      </c>
      <c r="S1184" s="3" t="s">
        <v>2957</v>
      </c>
      <c r="T1184" s="5">
        <v>44119</v>
      </c>
      <c r="U1184" s="5">
        <v>44119</v>
      </c>
      <c r="V1184" s="12"/>
      <c r="W1184" s="5"/>
      <c r="X1184" s="5"/>
      <c r="Y1184" s="5" t="s">
        <v>853</v>
      </c>
      <c r="Z1184" s="5"/>
      <c r="AA1184" s="35"/>
      <c r="AB1184" s="51" t="s">
        <v>4926</v>
      </c>
      <c r="AC1184" s="51" t="s">
        <v>4926</v>
      </c>
      <c r="AD1184" s="51" t="s">
        <v>4927</v>
      </c>
    </row>
    <row r="1185" spans="2:30" ht="15" customHeight="1" x14ac:dyDescent="0.3">
      <c r="B1185" s="127">
        <v>1180</v>
      </c>
      <c r="C1185" s="19">
        <v>391</v>
      </c>
      <c r="D1185" s="69">
        <v>133017</v>
      </c>
      <c r="E1185" s="72" t="s">
        <v>1260</v>
      </c>
      <c r="F1185" s="21" t="s">
        <v>90</v>
      </c>
      <c r="G1185" s="21" t="s">
        <v>31</v>
      </c>
      <c r="H1185" s="22" t="s">
        <v>89</v>
      </c>
      <c r="I1185" s="23" t="s">
        <v>867</v>
      </c>
      <c r="J1185" s="23" t="s">
        <v>860</v>
      </c>
      <c r="K1185" s="21" t="s">
        <v>4728</v>
      </c>
      <c r="L1185" s="24" t="s">
        <v>242</v>
      </c>
      <c r="M1185" s="21" t="s">
        <v>266</v>
      </c>
      <c r="N1185" s="21" t="s">
        <v>300</v>
      </c>
      <c r="O1185" s="21" t="s">
        <v>1261</v>
      </c>
      <c r="P1185" s="3" t="s">
        <v>48</v>
      </c>
      <c r="Q1185" s="3" t="s">
        <v>2957</v>
      </c>
      <c r="R1185" s="45" t="s">
        <v>2957</v>
      </c>
      <c r="S1185" s="3" t="s">
        <v>2957</v>
      </c>
      <c r="T1185" s="5">
        <v>44119</v>
      </c>
      <c r="U1185" s="5">
        <v>45023</v>
      </c>
      <c r="V1185" s="12"/>
      <c r="W1185" s="5"/>
      <c r="X1185" s="5"/>
      <c r="Y1185" s="5" t="s">
        <v>853</v>
      </c>
      <c r="Z1185" s="5"/>
      <c r="AA1185" s="35"/>
      <c r="AB1185" s="51" t="s">
        <v>4927</v>
      </c>
      <c r="AC1185" s="51" t="s">
        <v>4926</v>
      </c>
      <c r="AD1185" s="51" t="s">
        <v>4927</v>
      </c>
    </row>
    <row r="1186" spans="2:30" ht="15" customHeight="1" x14ac:dyDescent="0.3">
      <c r="B1186" s="127">
        <v>1181</v>
      </c>
      <c r="C1186" s="73">
        <v>392</v>
      </c>
      <c r="D1186" s="74">
        <v>133018</v>
      </c>
      <c r="E1186" s="137" t="s">
        <v>1262</v>
      </c>
      <c r="F1186" s="76" t="s">
        <v>1263</v>
      </c>
      <c r="G1186" s="76" t="s">
        <v>31</v>
      </c>
      <c r="H1186" s="77" t="s">
        <v>89</v>
      </c>
      <c r="I1186" s="78" t="s">
        <v>867</v>
      </c>
      <c r="J1186" s="78" t="s">
        <v>860</v>
      </c>
      <c r="K1186" s="76" t="s">
        <v>4729</v>
      </c>
      <c r="L1186" s="79" t="s">
        <v>280</v>
      </c>
      <c r="M1186" s="76" t="s">
        <v>266</v>
      </c>
      <c r="N1186" s="76" t="s">
        <v>398</v>
      </c>
      <c r="O1186" s="76" t="s">
        <v>1264</v>
      </c>
      <c r="P1186" s="80" t="s">
        <v>48</v>
      </c>
      <c r="Q1186" s="80" t="s">
        <v>2957</v>
      </c>
      <c r="R1186" s="81" t="s">
        <v>2957</v>
      </c>
      <c r="S1186" s="80" t="s">
        <v>2957</v>
      </c>
      <c r="T1186" s="82">
        <v>44119</v>
      </c>
      <c r="U1186" s="82">
        <v>44867</v>
      </c>
      <c r="V1186" s="83" t="s">
        <v>3262</v>
      </c>
      <c r="W1186" s="82"/>
      <c r="X1186" s="82" t="s">
        <v>853</v>
      </c>
      <c r="Y1186" s="82" t="s">
        <v>853</v>
      </c>
      <c r="Z1186" s="82"/>
      <c r="AA1186" s="84" t="s">
        <v>4730</v>
      </c>
      <c r="AB1186" s="92" t="s">
        <v>4927</v>
      </c>
      <c r="AC1186" s="92" t="s">
        <v>4927</v>
      </c>
      <c r="AD1186" s="92" t="s">
        <v>4927</v>
      </c>
    </row>
    <row r="1187" spans="2:30" ht="15" customHeight="1" x14ac:dyDescent="0.3">
      <c r="B1187" s="127">
        <v>1182</v>
      </c>
      <c r="C1187" s="19">
        <v>393</v>
      </c>
      <c r="D1187" s="69">
        <v>133019</v>
      </c>
      <c r="E1187" s="72" t="s">
        <v>1265</v>
      </c>
      <c r="F1187" s="21" t="s">
        <v>1266</v>
      </c>
      <c r="G1187" s="21" t="s">
        <v>31</v>
      </c>
      <c r="H1187" s="22" t="s">
        <v>89</v>
      </c>
      <c r="I1187" s="23" t="s">
        <v>867</v>
      </c>
      <c r="J1187" s="23" t="s">
        <v>860</v>
      </c>
      <c r="K1187" s="21" t="s">
        <v>4731</v>
      </c>
      <c r="L1187" s="24" t="s">
        <v>242</v>
      </c>
      <c r="M1187" s="21" t="s">
        <v>266</v>
      </c>
      <c r="N1187" s="21" t="s">
        <v>308</v>
      </c>
      <c r="O1187" s="21" t="s">
        <v>450</v>
      </c>
      <c r="P1187" s="3" t="s">
        <v>50</v>
      </c>
      <c r="Q1187" s="3" t="s">
        <v>43</v>
      </c>
      <c r="R1187" s="45">
        <v>44175</v>
      </c>
      <c r="S1187" s="3" t="s">
        <v>1267</v>
      </c>
      <c r="T1187" s="5">
        <v>44119</v>
      </c>
      <c r="U1187" s="5">
        <v>44732</v>
      </c>
      <c r="V1187" s="12"/>
      <c r="W1187" s="5"/>
      <c r="X1187" s="5"/>
      <c r="Y1187" s="5" t="s">
        <v>853</v>
      </c>
      <c r="Z1187" s="5"/>
      <c r="AA1187" s="35"/>
      <c r="AB1187" s="51" t="s">
        <v>4926</v>
      </c>
      <c r="AC1187" s="51" t="s">
        <v>4927</v>
      </c>
      <c r="AD1187" s="51" t="s">
        <v>4927</v>
      </c>
    </row>
    <row r="1188" spans="2:30" ht="15" customHeight="1" x14ac:dyDescent="0.3">
      <c r="B1188" s="127">
        <v>1183</v>
      </c>
      <c r="C1188" s="19">
        <v>394</v>
      </c>
      <c r="D1188" s="69">
        <v>133020</v>
      </c>
      <c r="E1188" s="72" t="s">
        <v>1268</v>
      </c>
      <c r="F1188" s="21" t="s">
        <v>3047</v>
      </c>
      <c r="G1188" s="21" t="s">
        <v>31</v>
      </c>
      <c r="H1188" s="22" t="s">
        <v>89</v>
      </c>
      <c r="I1188" s="23" t="s">
        <v>521</v>
      </c>
      <c r="J1188" s="23" t="s">
        <v>860</v>
      </c>
      <c r="K1188" s="21" t="s">
        <v>4711</v>
      </c>
      <c r="L1188" s="24" t="s">
        <v>280</v>
      </c>
      <c r="M1188" s="21" t="s">
        <v>256</v>
      </c>
      <c r="N1188" s="21" t="s">
        <v>313</v>
      </c>
      <c r="O1188" s="21" t="s">
        <v>504</v>
      </c>
      <c r="P1188" s="3" t="s">
        <v>50</v>
      </c>
      <c r="Q1188" s="3" t="s">
        <v>2976</v>
      </c>
      <c r="R1188" s="45"/>
      <c r="S1188" s="3" t="s">
        <v>1269</v>
      </c>
      <c r="T1188" s="5">
        <v>44125</v>
      </c>
      <c r="U1188" s="5">
        <v>44855</v>
      </c>
      <c r="V1188" s="12" t="s">
        <v>4732</v>
      </c>
      <c r="W1188" s="5"/>
      <c r="X1188" s="5"/>
      <c r="Y1188" s="5" t="s">
        <v>853</v>
      </c>
      <c r="Z1188" s="5"/>
      <c r="AA1188" s="35"/>
      <c r="AB1188" s="51" t="s">
        <v>4926</v>
      </c>
      <c r="AC1188" s="51" t="s">
        <v>4927</v>
      </c>
      <c r="AD1188" s="51" t="s">
        <v>4926</v>
      </c>
    </row>
    <row r="1189" spans="2:30" ht="15" customHeight="1" x14ac:dyDescent="0.3">
      <c r="B1189" s="127">
        <v>1184</v>
      </c>
      <c r="C1189" s="73">
        <v>395</v>
      </c>
      <c r="D1189" s="74">
        <v>133021</v>
      </c>
      <c r="E1189" s="137" t="s">
        <v>1270</v>
      </c>
      <c r="F1189" s="76" t="s">
        <v>1271</v>
      </c>
      <c r="G1189" s="76" t="s">
        <v>31</v>
      </c>
      <c r="H1189" s="77" t="s">
        <v>89</v>
      </c>
      <c r="I1189" s="78" t="s">
        <v>521</v>
      </c>
      <c r="J1189" s="78" t="s">
        <v>860</v>
      </c>
      <c r="K1189" s="76" t="s">
        <v>4733</v>
      </c>
      <c r="L1189" s="79" t="s">
        <v>242</v>
      </c>
      <c r="M1189" s="76" t="s">
        <v>243</v>
      </c>
      <c r="N1189" s="76" t="s">
        <v>398</v>
      </c>
      <c r="O1189" s="76" t="s">
        <v>1272</v>
      </c>
      <c r="P1189" s="80" t="s">
        <v>48</v>
      </c>
      <c r="Q1189" s="80" t="s">
        <v>2957</v>
      </c>
      <c r="R1189" s="81" t="s">
        <v>2957</v>
      </c>
      <c r="S1189" s="80" t="s">
        <v>2957</v>
      </c>
      <c r="T1189" s="82">
        <v>44131</v>
      </c>
      <c r="U1189" s="82">
        <v>44784</v>
      </c>
      <c r="V1189" s="83" t="s">
        <v>3262</v>
      </c>
      <c r="W1189" s="82"/>
      <c r="X1189" s="82" t="s">
        <v>853</v>
      </c>
      <c r="Y1189" s="82" t="s">
        <v>853</v>
      </c>
      <c r="Z1189" s="82"/>
      <c r="AA1189" s="84" t="s">
        <v>4734</v>
      </c>
      <c r="AB1189" s="92" t="s">
        <v>4927</v>
      </c>
      <c r="AC1189" s="92" t="s">
        <v>4927</v>
      </c>
      <c r="AD1189" s="92" t="s">
        <v>4927</v>
      </c>
    </row>
    <row r="1190" spans="2:30" ht="15" customHeight="1" x14ac:dyDescent="0.3">
      <c r="B1190" s="127">
        <v>1185</v>
      </c>
      <c r="C1190" s="19">
        <v>396</v>
      </c>
      <c r="D1190" s="71">
        <v>133022</v>
      </c>
      <c r="E1190" s="72" t="s">
        <v>1273</v>
      </c>
      <c r="F1190" s="21" t="s">
        <v>3048</v>
      </c>
      <c r="G1190" s="21" t="s">
        <v>31</v>
      </c>
      <c r="H1190" s="27" t="s">
        <v>89</v>
      </c>
      <c r="I1190" s="21" t="s">
        <v>867</v>
      </c>
      <c r="J1190" s="21" t="s">
        <v>860</v>
      </c>
      <c r="K1190" s="21" t="s">
        <v>4735</v>
      </c>
      <c r="L1190" s="24" t="s">
        <v>280</v>
      </c>
      <c r="M1190" s="21" t="s">
        <v>266</v>
      </c>
      <c r="N1190" s="21" t="s">
        <v>398</v>
      </c>
      <c r="O1190" s="21" t="s">
        <v>1274</v>
      </c>
      <c r="P1190" s="24" t="s">
        <v>48</v>
      </c>
      <c r="Q1190" s="3" t="s">
        <v>2957</v>
      </c>
      <c r="R1190" s="45" t="s">
        <v>2957</v>
      </c>
      <c r="S1190" s="3" t="s">
        <v>2957</v>
      </c>
      <c r="T1190" s="5">
        <v>44307</v>
      </c>
      <c r="U1190" s="5">
        <v>45205</v>
      </c>
      <c r="V1190" s="30" t="s">
        <v>3815</v>
      </c>
      <c r="W1190" s="5" t="s">
        <v>853</v>
      </c>
      <c r="X1190" s="5"/>
      <c r="Y1190" s="5" t="s">
        <v>853</v>
      </c>
      <c r="Z1190" s="5"/>
      <c r="AA1190" s="35"/>
      <c r="AB1190" s="51" t="s">
        <v>4927</v>
      </c>
      <c r="AC1190" s="51" t="s">
        <v>4926</v>
      </c>
      <c r="AD1190" s="51" t="s">
        <v>4927</v>
      </c>
    </row>
    <row r="1191" spans="2:30" ht="15" customHeight="1" x14ac:dyDescent="0.3">
      <c r="B1191" s="127">
        <v>1186</v>
      </c>
      <c r="C1191" s="19">
        <v>397</v>
      </c>
      <c r="D1191" s="69">
        <v>134001</v>
      </c>
      <c r="E1191" s="72" t="s">
        <v>1275</v>
      </c>
      <c r="F1191" s="21" t="s">
        <v>1276</v>
      </c>
      <c r="G1191" s="21" t="s">
        <v>31</v>
      </c>
      <c r="H1191" s="22" t="s">
        <v>74</v>
      </c>
      <c r="I1191" s="23" t="s">
        <v>886</v>
      </c>
      <c r="J1191" s="23" t="s">
        <v>707</v>
      </c>
      <c r="K1191" s="21" t="s">
        <v>4736</v>
      </c>
      <c r="L1191" s="24" t="s">
        <v>280</v>
      </c>
      <c r="M1191" s="21" t="s">
        <v>312</v>
      </c>
      <c r="N1191" s="21" t="s">
        <v>267</v>
      </c>
      <c r="O1191" s="21" t="s">
        <v>1186</v>
      </c>
      <c r="P1191" s="3" t="s">
        <v>48</v>
      </c>
      <c r="Q1191" s="3" t="s">
        <v>2957</v>
      </c>
      <c r="R1191" s="45" t="s">
        <v>2957</v>
      </c>
      <c r="S1191" s="3" t="s">
        <v>2957</v>
      </c>
      <c r="T1191" s="5">
        <v>44054</v>
      </c>
      <c r="U1191" s="5">
        <v>44054</v>
      </c>
      <c r="V1191" s="12"/>
      <c r="W1191" s="5"/>
      <c r="X1191" s="5"/>
      <c r="Y1191" s="5" t="s">
        <v>853</v>
      </c>
      <c r="Z1191" s="5"/>
      <c r="AA1191" s="35"/>
      <c r="AB1191" s="51" t="s">
        <v>4927</v>
      </c>
      <c r="AC1191" s="51" t="s">
        <v>4926</v>
      </c>
      <c r="AD1191" s="51" t="s">
        <v>4927</v>
      </c>
    </row>
    <row r="1192" spans="2:30" ht="15" customHeight="1" x14ac:dyDescent="0.3">
      <c r="B1192" s="127">
        <v>1187</v>
      </c>
      <c r="C1192" s="19">
        <v>398</v>
      </c>
      <c r="D1192" s="69">
        <v>134002</v>
      </c>
      <c r="E1192" s="72" t="s">
        <v>516</v>
      </c>
      <c r="F1192" s="21" t="s">
        <v>91</v>
      </c>
      <c r="G1192" s="21" t="s">
        <v>31</v>
      </c>
      <c r="H1192" s="22" t="s">
        <v>74</v>
      </c>
      <c r="I1192" s="23" t="s">
        <v>893</v>
      </c>
      <c r="J1192" s="23" t="s">
        <v>707</v>
      </c>
      <c r="K1192" s="21" t="s">
        <v>4737</v>
      </c>
      <c r="L1192" s="24" t="s">
        <v>280</v>
      </c>
      <c r="M1192" s="21" t="s">
        <v>266</v>
      </c>
      <c r="N1192" s="21" t="s">
        <v>398</v>
      </c>
      <c r="O1192" s="21" t="s">
        <v>485</v>
      </c>
      <c r="P1192" s="3" t="s">
        <v>48</v>
      </c>
      <c r="Q1192" s="3" t="s">
        <v>2957</v>
      </c>
      <c r="R1192" s="45" t="s">
        <v>2957</v>
      </c>
      <c r="S1192" s="3" t="s">
        <v>2957</v>
      </c>
      <c r="T1192" s="5">
        <v>44071</v>
      </c>
      <c r="U1192" s="5">
        <v>45126</v>
      </c>
      <c r="V1192" s="5"/>
      <c r="W1192" s="5"/>
      <c r="X1192" s="5"/>
      <c r="Y1192" s="5" t="s">
        <v>853</v>
      </c>
      <c r="Z1192" s="5"/>
      <c r="AA1192" s="35"/>
      <c r="AB1192" s="51" t="s">
        <v>4926</v>
      </c>
      <c r="AC1192" s="51" t="s">
        <v>4927</v>
      </c>
      <c r="AD1192" s="51" t="s">
        <v>4927</v>
      </c>
    </row>
    <row r="1193" spans="2:30" ht="15" customHeight="1" x14ac:dyDescent="0.3">
      <c r="B1193" s="127">
        <v>1188</v>
      </c>
      <c r="C1193" s="19">
        <v>399</v>
      </c>
      <c r="D1193" s="69">
        <v>134003</v>
      </c>
      <c r="E1193" s="72" t="s">
        <v>1277</v>
      </c>
      <c r="F1193" s="21" t="s">
        <v>1278</v>
      </c>
      <c r="G1193" s="21" t="s">
        <v>31</v>
      </c>
      <c r="H1193" s="22" t="s">
        <v>74</v>
      </c>
      <c r="I1193" s="23" t="s">
        <v>893</v>
      </c>
      <c r="J1193" s="23" t="s">
        <v>707</v>
      </c>
      <c r="K1193" s="21" t="s">
        <v>4738</v>
      </c>
      <c r="L1193" s="24" t="s">
        <v>242</v>
      </c>
      <c r="M1193" s="21" t="s">
        <v>266</v>
      </c>
      <c r="N1193" s="21" t="s">
        <v>300</v>
      </c>
      <c r="O1193" s="21" t="s">
        <v>1261</v>
      </c>
      <c r="P1193" s="3" t="s">
        <v>48</v>
      </c>
      <c r="Q1193" s="3" t="s">
        <v>2957</v>
      </c>
      <c r="R1193" s="45" t="s">
        <v>2957</v>
      </c>
      <c r="S1193" s="3" t="s">
        <v>2957</v>
      </c>
      <c r="T1193" s="5">
        <v>44071</v>
      </c>
      <c r="U1193" s="5">
        <v>44071</v>
      </c>
      <c r="V1193" s="12"/>
      <c r="W1193" s="5"/>
      <c r="X1193" s="5"/>
      <c r="Y1193" s="5" t="s">
        <v>853</v>
      </c>
      <c r="Z1193" s="5"/>
      <c r="AA1193" s="35"/>
      <c r="AB1193" s="51" t="s">
        <v>4926</v>
      </c>
      <c r="AC1193" s="51" t="s">
        <v>4926</v>
      </c>
      <c r="AD1193" s="51" t="s">
        <v>4927</v>
      </c>
    </row>
    <row r="1194" spans="2:30" ht="15" customHeight="1" x14ac:dyDescent="0.3">
      <c r="B1194" s="127">
        <v>1189</v>
      </c>
      <c r="C1194" s="19">
        <v>400</v>
      </c>
      <c r="D1194" s="69">
        <v>134004</v>
      </c>
      <c r="E1194" s="72" t="s">
        <v>1279</v>
      </c>
      <c r="F1194" s="21" t="s">
        <v>1280</v>
      </c>
      <c r="G1194" s="21" t="s">
        <v>31</v>
      </c>
      <c r="H1194" s="22" t="s">
        <v>74</v>
      </c>
      <c r="I1194" s="23" t="s">
        <v>886</v>
      </c>
      <c r="J1194" s="23" t="s">
        <v>707</v>
      </c>
      <c r="K1194" s="21" t="s">
        <v>4739</v>
      </c>
      <c r="L1194" s="24" t="s">
        <v>242</v>
      </c>
      <c r="M1194" s="21" t="s">
        <v>266</v>
      </c>
      <c r="N1194" s="21" t="s">
        <v>398</v>
      </c>
      <c r="O1194" s="21" t="s">
        <v>533</v>
      </c>
      <c r="P1194" s="3" t="s">
        <v>48</v>
      </c>
      <c r="Q1194" s="3" t="s">
        <v>2957</v>
      </c>
      <c r="R1194" s="45" t="s">
        <v>2957</v>
      </c>
      <c r="S1194" s="3" t="s">
        <v>2957</v>
      </c>
      <c r="T1194" s="5">
        <v>44074</v>
      </c>
      <c r="U1194" s="5">
        <v>44074</v>
      </c>
      <c r="V1194" s="12"/>
      <c r="W1194" s="5"/>
      <c r="X1194" s="5"/>
      <c r="Y1194" s="5" t="s">
        <v>853</v>
      </c>
      <c r="Z1194" s="5"/>
      <c r="AA1194" s="35"/>
      <c r="AB1194" s="51" t="s">
        <v>4926</v>
      </c>
      <c r="AC1194" s="51" t="s">
        <v>4927</v>
      </c>
      <c r="AD1194" s="51" t="s">
        <v>4926</v>
      </c>
    </row>
    <row r="1195" spans="2:30" ht="15" customHeight="1" x14ac:dyDescent="0.3">
      <c r="B1195" s="127">
        <v>1190</v>
      </c>
      <c r="C1195" s="19">
        <v>401</v>
      </c>
      <c r="D1195" s="69">
        <v>134005</v>
      </c>
      <c r="E1195" s="72" t="s">
        <v>1281</v>
      </c>
      <c r="F1195" s="21" t="s">
        <v>92</v>
      </c>
      <c r="G1195" s="21" t="s">
        <v>31</v>
      </c>
      <c r="H1195" s="22" t="s">
        <v>74</v>
      </c>
      <c r="I1195" s="23" t="s">
        <v>909</v>
      </c>
      <c r="J1195" s="23" t="s">
        <v>707</v>
      </c>
      <c r="K1195" s="21" t="s">
        <v>4740</v>
      </c>
      <c r="L1195" s="24" t="s">
        <v>280</v>
      </c>
      <c r="M1195" s="21" t="s">
        <v>312</v>
      </c>
      <c r="N1195" s="21" t="s">
        <v>244</v>
      </c>
      <c r="O1195" s="21" t="s">
        <v>810</v>
      </c>
      <c r="P1195" s="3" t="s">
        <v>50</v>
      </c>
      <c r="Q1195" s="3" t="s">
        <v>43</v>
      </c>
      <c r="R1195" s="45">
        <v>44910</v>
      </c>
      <c r="S1195" s="3" t="s">
        <v>5111</v>
      </c>
      <c r="T1195" s="5">
        <v>44074</v>
      </c>
      <c r="U1195" s="5">
        <v>45007</v>
      </c>
      <c r="V1195" s="12"/>
      <c r="W1195" s="5"/>
      <c r="X1195" s="5"/>
      <c r="Y1195" s="5" t="s">
        <v>853</v>
      </c>
      <c r="Z1195" s="5"/>
      <c r="AA1195" s="35"/>
      <c r="AB1195" s="51" t="s">
        <v>4926</v>
      </c>
      <c r="AC1195" s="51" t="s">
        <v>4927</v>
      </c>
      <c r="AD1195" s="51" t="s">
        <v>4927</v>
      </c>
    </row>
    <row r="1196" spans="2:30" ht="15" customHeight="1" x14ac:dyDescent="0.3">
      <c r="B1196" s="127">
        <v>1191</v>
      </c>
      <c r="C1196" s="19">
        <v>402</v>
      </c>
      <c r="D1196" s="69">
        <v>134006</v>
      </c>
      <c r="E1196" s="72" t="s">
        <v>1282</v>
      </c>
      <c r="F1196" s="21" t="s">
        <v>1283</v>
      </c>
      <c r="G1196" s="21" t="s">
        <v>31</v>
      </c>
      <c r="H1196" s="22" t="s">
        <v>74</v>
      </c>
      <c r="I1196" s="23" t="s">
        <v>909</v>
      </c>
      <c r="J1196" s="23" t="s">
        <v>707</v>
      </c>
      <c r="K1196" s="21" t="s">
        <v>4741</v>
      </c>
      <c r="L1196" s="24" t="s">
        <v>280</v>
      </c>
      <c r="M1196" s="21" t="s">
        <v>243</v>
      </c>
      <c r="N1196" s="21" t="s">
        <v>398</v>
      </c>
      <c r="O1196" s="21" t="s">
        <v>920</v>
      </c>
      <c r="P1196" s="3" t="s">
        <v>48</v>
      </c>
      <c r="Q1196" s="3" t="s">
        <v>2957</v>
      </c>
      <c r="R1196" s="45" t="s">
        <v>2957</v>
      </c>
      <c r="S1196" s="3" t="s">
        <v>2957</v>
      </c>
      <c r="T1196" s="5">
        <v>44074</v>
      </c>
      <c r="U1196" s="5">
        <v>45209</v>
      </c>
      <c r="V1196" s="12"/>
      <c r="W1196" s="5"/>
      <c r="X1196" s="5"/>
      <c r="Y1196" s="5" t="s">
        <v>853</v>
      </c>
      <c r="Z1196" s="5"/>
      <c r="AA1196" s="35"/>
      <c r="AB1196" s="51" t="s">
        <v>4926</v>
      </c>
      <c r="AC1196" s="51" t="s">
        <v>4927</v>
      </c>
      <c r="AD1196" s="51" t="s">
        <v>4927</v>
      </c>
    </row>
    <row r="1197" spans="2:30" ht="15" customHeight="1" x14ac:dyDescent="0.3">
      <c r="B1197" s="127">
        <v>1192</v>
      </c>
      <c r="C1197" s="19">
        <v>403</v>
      </c>
      <c r="D1197" s="69">
        <v>134007</v>
      </c>
      <c r="E1197" s="72" t="s">
        <v>1284</v>
      </c>
      <c r="F1197" s="21" t="s">
        <v>5112</v>
      </c>
      <c r="G1197" s="21" t="s">
        <v>31</v>
      </c>
      <c r="H1197" s="22" t="s">
        <v>74</v>
      </c>
      <c r="I1197" s="23" t="s">
        <v>893</v>
      </c>
      <c r="J1197" s="23" t="s">
        <v>707</v>
      </c>
      <c r="K1197" s="21" t="s">
        <v>4742</v>
      </c>
      <c r="L1197" s="24" t="s">
        <v>242</v>
      </c>
      <c r="M1197" s="21" t="s">
        <v>266</v>
      </c>
      <c r="N1197" s="21" t="s">
        <v>398</v>
      </c>
      <c r="O1197" s="21" t="s">
        <v>904</v>
      </c>
      <c r="P1197" s="3" t="s">
        <v>48</v>
      </c>
      <c r="Q1197" s="3" t="s">
        <v>2957</v>
      </c>
      <c r="R1197" s="45" t="s">
        <v>2957</v>
      </c>
      <c r="S1197" s="3" t="s">
        <v>2957</v>
      </c>
      <c r="T1197" s="5">
        <v>44077</v>
      </c>
      <c r="U1197" s="5">
        <v>45077</v>
      </c>
      <c r="V1197" s="12"/>
      <c r="W1197" s="5"/>
      <c r="X1197" s="5"/>
      <c r="Y1197" s="5" t="s">
        <v>853</v>
      </c>
      <c r="Z1197" s="5"/>
      <c r="AA1197" s="35"/>
      <c r="AB1197" s="51" t="s">
        <v>4926</v>
      </c>
      <c r="AC1197" s="51" t="s">
        <v>4927</v>
      </c>
      <c r="AD1197" s="51" t="s">
        <v>4927</v>
      </c>
    </row>
    <row r="1198" spans="2:30" ht="15" customHeight="1" x14ac:dyDescent="0.3">
      <c r="B1198" s="127">
        <v>1193</v>
      </c>
      <c r="C1198" s="19">
        <v>404</v>
      </c>
      <c r="D1198" s="69">
        <v>134008</v>
      </c>
      <c r="E1198" s="72" t="s">
        <v>1285</v>
      </c>
      <c r="F1198" s="21" t="s">
        <v>1286</v>
      </c>
      <c r="G1198" s="21" t="s">
        <v>31</v>
      </c>
      <c r="H1198" s="22" t="s">
        <v>74</v>
      </c>
      <c r="I1198" s="23" t="s">
        <v>909</v>
      </c>
      <c r="J1198" s="23" t="s">
        <v>707</v>
      </c>
      <c r="K1198" s="21" t="s">
        <v>4743</v>
      </c>
      <c r="L1198" s="24" t="s">
        <v>242</v>
      </c>
      <c r="M1198" s="21" t="s">
        <v>256</v>
      </c>
      <c r="N1198" s="21" t="s">
        <v>308</v>
      </c>
      <c r="O1198" s="21" t="s">
        <v>450</v>
      </c>
      <c r="P1198" s="3" t="s">
        <v>50</v>
      </c>
      <c r="Q1198" s="3" t="s">
        <v>43</v>
      </c>
      <c r="R1198" s="45">
        <v>43634</v>
      </c>
      <c r="S1198" s="3" t="s">
        <v>1287</v>
      </c>
      <c r="T1198" s="5">
        <v>44083</v>
      </c>
      <c r="U1198" s="5">
        <v>45098</v>
      </c>
      <c r="V1198" s="12"/>
      <c r="W1198" s="5"/>
      <c r="X1198" s="5"/>
      <c r="Y1198" s="5" t="s">
        <v>853</v>
      </c>
      <c r="Z1198" s="5"/>
      <c r="AA1198" s="35"/>
      <c r="AB1198" s="51" t="s">
        <v>4926</v>
      </c>
      <c r="AC1198" s="51" t="s">
        <v>4927</v>
      </c>
      <c r="AD1198" s="51" t="s">
        <v>4927</v>
      </c>
    </row>
    <row r="1199" spans="2:30" ht="15" customHeight="1" x14ac:dyDescent="0.3">
      <c r="B1199" s="127">
        <v>1194</v>
      </c>
      <c r="C1199" s="19">
        <v>405</v>
      </c>
      <c r="D1199" s="69">
        <v>134009</v>
      </c>
      <c r="E1199" s="72" t="s">
        <v>1288</v>
      </c>
      <c r="F1199" s="21" t="s">
        <v>199</v>
      </c>
      <c r="G1199" s="21" t="s">
        <v>31</v>
      </c>
      <c r="H1199" s="22" t="s">
        <v>74</v>
      </c>
      <c r="I1199" s="23" t="s">
        <v>909</v>
      </c>
      <c r="J1199" s="23" t="s">
        <v>707</v>
      </c>
      <c r="K1199" s="21" t="s">
        <v>4744</v>
      </c>
      <c r="L1199" s="24" t="s">
        <v>242</v>
      </c>
      <c r="M1199" s="21" t="s">
        <v>266</v>
      </c>
      <c r="N1199" s="21" t="s">
        <v>398</v>
      </c>
      <c r="O1199" s="21" t="s">
        <v>1289</v>
      </c>
      <c r="P1199" s="3" t="s">
        <v>48</v>
      </c>
      <c r="Q1199" s="3" t="s">
        <v>2957</v>
      </c>
      <c r="R1199" s="45" t="s">
        <v>2957</v>
      </c>
      <c r="S1199" s="3" t="s">
        <v>2957</v>
      </c>
      <c r="T1199" s="5">
        <v>44095</v>
      </c>
      <c r="U1199" s="5">
        <v>45209</v>
      </c>
      <c r="V1199" s="12"/>
      <c r="W1199" s="5"/>
      <c r="X1199" s="5"/>
      <c r="Y1199" s="5" t="s">
        <v>853</v>
      </c>
      <c r="Z1199" s="5"/>
      <c r="AA1199" s="35"/>
      <c r="AB1199" s="51" t="s">
        <v>4926</v>
      </c>
      <c r="AC1199" s="51" t="s">
        <v>4927</v>
      </c>
      <c r="AD1199" s="51" t="s">
        <v>4927</v>
      </c>
    </row>
    <row r="1200" spans="2:30" ht="15" customHeight="1" x14ac:dyDescent="0.3">
      <c r="B1200" s="127">
        <v>1195</v>
      </c>
      <c r="C1200" s="19">
        <v>406</v>
      </c>
      <c r="D1200" s="69">
        <v>134010</v>
      </c>
      <c r="E1200" s="72" t="s">
        <v>1290</v>
      </c>
      <c r="F1200" s="21" t="s">
        <v>1291</v>
      </c>
      <c r="G1200" s="21" t="s">
        <v>31</v>
      </c>
      <c r="H1200" s="22" t="s">
        <v>74</v>
      </c>
      <c r="I1200" s="23" t="s">
        <v>909</v>
      </c>
      <c r="J1200" s="23" t="s">
        <v>707</v>
      </c>
      <c r="K1200" s="21" t="s">
        <v>4745</v>
      </c>
      <c r="L1200" s="24" t="s">
        <v>242</v>
      </c>
      <c r="M1200" s="21" t="s">
        <v>312</v>
      </c>
      <c r="N1200" s="21" t="s">
        <v>267</v>
      </c>
      <c r="O1200" s="21" t="s">
        <v>1186</v>
      </c>
      <c r="P1200" s="3" t="s">
        <v>48</v>
      </c>
      <c r="Q1200" s="3" t="s">
        <v>2957</v>
      </c>
      <c r="R1200" s="45" t="s">
        <v>2957</v>
      </c>
      <c r="S1200" s="3" t="s">
        <v>2957</v>
      </c>
      <c r="T1200" s="5">
        <v>44095</v>
      </c>
      <c r="U1200" s="5">
        <v>44095</v>
      </c>
      <c r="V1200" s="12"/>
      <c r="W1200" s="5"/>
      <c r="X1200" s="5"/>
      <c r="Y1200" s="5" t="s">
        <v>853</v>
      </c>
      <c r="Z1200" s="5"/>
      <c r="AA1200" s="35"/>
      <c r="AB1200" s="51" t="s">
        <v>4926</v>
      </c>
      <c r="AC1200" s="51" t="s">
        <v>4926</v>
      </c>
      <c r="AD1200" s="51" t="s">
        <v>4927</v>
      </c>
    </row>
    <row r="1201" spans="2:30" ht="15" customHeight="1" x14ac:dyDescent="0.3">
      <c r="B1201" s="127">
        <v>1196</v>
      </c>
      <c r="C1201" s="19">
        <v>407</v>
      </c>
      <c r="D1201" s="69">
        <v>134011</v>
      </c>
      <c r="E1201" s="72" t="s">
        <v>1292</v>
      </c>
      <c r="F1201" s="21" t="s">
        <v>1293</v>
      </c>
      <c r="G1201" s="21" t="s">
        <v>31</v>
      </c>
      <c r="H1201" s="22" t="s">
        <v>74</v>
      </c>
      <c r="I1201" s="23" t="s">
        <v>893</v>
      </c>
      <c r="J1201" s="23" t="s">
        <v>707</v>
      </c>
      <c r="K1201" s="21" t="s">
        <v>4746</v>
      </c>
      <c r="L1201" s="24" t="s">
        <v>242</v>
      </c>
      <c r="M1201" s="21" t="s">
        <v>312</v>
      </c>
      <c r="N1201" s="21" t="s">
        <v>300</v>
      </c>
      <c r="O1201" s="21" t="s">
        <v>1261</v>
      </c>
      <c r="P1201" s="3" t="s">
        <v>48</v>
      </c>
      <c r="Q1201" s="3" t="s">
        <v>2957</v>
      </c>
      <c r="R1201" s="45" t="s">
        <v>2957</v>
      </c>
      <c r="S1201" s="3" t="s">
        <v>2957</v>
      </c>
      <c r="T1201" s="5">
        <v>44095</v>
      </c>
      <c r="U1201" s="5">
        <v>44095</v>
      </c>
      <c r="V1201" s="12"/>
      <c r="W1201" s="5"/>
      <c r="X1201" s="5"/>
      <c r="Y1201" s="5" t="s">
        <v>853</v>
      </c>
      <c r="Z1201" s="5"/>
      <c r="AA1201" s="35"/>
      <c r="AB1201" s="51" t="s">
        <v>4927</v>
      </c>
      <c r="AC1201" s="51" t="s">
        <v>4926</v>
      </c>
      <c r="AD1201" s="51" t="s">
        <v>4927</v>
      </c>
    </row>
    <row r="1202" spans="2:30" ht="15" customHeight="1" x14ac:dyDescent="0.3">
      <c r="B1202" s="127">
        <v>1197</v>
      </c>
      <c r="C1202" s="19">
        <v>408</v>
      </c>
      <c r="D1202" s="69">
        <v>134012</v>
      </c>
      <c r="E1202" s="72" t="s">
        <v>1294</v>
      </c>
      <c r="F1202" s="21" t="s">
        <v>1295</v>
      </c>
      <c r="G1202" s="21" t="s">
        <v>31</v>
      </c>
      <c r="H1202" s="22" t="s">
        <v>74</v>
      </c>
      <c r="I1202" s="23" t="s">
        <v>886</v>
      </c>
      <c r="J1202" s="23" t="s">
        <v>707</v>
      </c>
      <c r="K1202" s="21" t="s">
        <v>4747</v>
      </c>
      <c r="L1202" s="24" t="s">
        <v>280</v>
      </c>
      <c r="M1202" s="21" t="s">
        <v>312</v>
      </c>
      <c r="N1202" s="21" t="s">
        <v>313</v>
      </c>
      <c r="O1202" s="21" t="s">
        <v>1296</v>
      </c>
      <c r="P1202" s="3" t="s">
        <v>48</v>
      </c>
      <c r="Q1202" s="3" t="s">
        <v>2957</v>
      </c>
      <c r="R1202" s="45" t="s">
        <v>2957</v>
      </c>
      <c r="S1202" s="3" t="s">
        <v>2957</v>
      </c>
      <c r="T1202" s="5">
        <v>44096</v>
      </c>
      <c r="U1202" s="5">
        <v>44096</v>
      </c>
      <c r="V1202" s="12"/>
      <c r="W1202" s="5"/>
      <c r="X1202" s="5"/>
      <c r="Y1202" s="5" t="s">
        <v>853</v>
      </c>
      <c r="Z1202" s="5"/>
      <c r="AA1202" s="35"/>
      <c r="AB1202" s="51" t="s">
        <v>4926</v>
      </c>
      <c r="AC1202" s="51" t="s">
        <v>4927</v>
      </c>
      <c r="AD1202" s="51" t="s">
        <v>4927</v>
      </c>
    </row>
    <row r="1203" spans="2:30" ht="15" customHeight="1" x14ac:dyDescent="0.3">
      <c r="B1203" s="127">
        <v>1198</v>
      </c>
      <c r="C1203" s="19">
        <v>409</v>
      </c>
      <c r="D1203" s="69">
        <v>134013</v>
      </c>
      <c r="E1203" s="72" t="s">
        <v>1297</v>
      </c>
      <c r="F1203" s="21" t="s">
        <v>1298</v>
      </c>
      <c r="G1203" s="21" t="s">
        <v>31</v>
      </c>
      <c r="H1203" s="22" t="s">
        <v>74</v>
      </c>
      <c r="I1203" s="23" t="s">
        <v>909</v>
      </c>
      <c r="J1203" s="23" t="s">
        <v>707</v>
      </c>
      <c r="K1203" s="21" t="s">
        <v>4748</v>
      </c>
      <c r="L1203" s="24" t="s">
        <v>280</v>
      </c>
      <c r="M1203" s="21" t="s">
        <v>312</v>
      </c>
      <c r="N1203" s="21" t="s">
        <v>267</v>
      </c>
      <c r="O1203" s="21" t="s">
        <v>370</v>
      </c>
      <c r="P1203" s="3" t="s">
        <v>48</v>
      </c>
      <c r="Q1203" s="3" t="s">
        <v>2957</v>
      </c>
      <c r="R1203" s="45" t="s">
        <v>2957</v>
      </c>
      <c r="S1203" s="3" t="s">
        <v>2957</v>
      </c>
      <c r="T1203" s="5">
        <v>44096</v>
      </c>
      <c r="U1203" s="5">
        <v>44096</v>
      </c>
      <c r="V1203" s="12"/>
      <c r="W1203" s="5"/>
      <c r="X1203" s="5"/>
      <c r="Y1203" s="5" t="s">
        <v>853</v>
      </c>
      <c r="Z1203" s="5"/>
      <c r="AA1203" s="35"/>
      <c r="AB1203" s="51" t="s">
        <v>4926</v>
      </c>
      <c r="AC1203" s="51" t="s">
        <v>4926</v>
      </c>
      <c r="AD1203" s="51" t="s">
        <v>4927</v>
      </c>
    </row>
    <row r="1204" spans="2:30" ht="15" customHeight="1" x14ac:dyDescent="0.3">
      <c r="B1204" s="127">
        <v>1199</v>
      </c>
      <c r="C1204" s="19">
        <v>410</v>
      </c>
      <c r="D1204" s="69">
        <v>134014</v>
      </c>
      <c r="E1204" s="72" t="s">
        <v>1299</v>
      </c>
      <c r="F1204" s="21" t="s">
        <v>1300</v>
      </c>
      <c r="G1204" s="21" t="s">
        <v>31</v>
      </c>
      <c r="H1204" s="22" t="s">
        <v>74</v>
      </c>
      <c r="I1204" s="23" t="s">
        <v>893</v>
      </c>
      <c r="J1204" s="23" t="s">
        <v>707</v>
      </c>
      <c r="K1204" s="21" t="s">
        <v>4749</v>
      </c>
      <c r="L1204" s="24" t="s">
        <v>242</v>
      </c>
      <c r="M1204" s="21" t="s">
        <v>266</v>
      </c>
      <c r="N1204" s="21" t="s">
        <v>267</v>
      </c>
      <c r="O1204" s="21" t="s">
        <v>1301</v>
      </c>
      <c r="P1204" s="3" t="s">
        <v>48</v>
      </c>
      <c r="Q1204" s="3" t="s">
        <v>2957</v>
      </c>
      <c r="R1204" s="45" t="s">
        <v>2957</v>
      </c>
      <c r="S1204" s="3" t="s">
        <v>2957</v>
      </c>
      <c r="T1204" s="5">
        <v>44096</v>
      </c>
      <c r="U1204" s="5">
        <v>44096</v>
      </c>
      <c r="V1204" s="12"/>
      <c r="W1204" s="5"/>
      <c r="X1204" s="5"/>
      <c r="Y1204" s="5" t="s">
        <v>853</v>
      </c>
      <c r="Z1204" s="5"/>
      <c r="AA1204" s="35"/>
      <c r="AB1204" s="51" t="s">
        <v>4926</v>
      </c>
      <c r="AC1204" s="51" t="s">
        <v>4927</v>
      </c>
      <c r="AD1204" s="51" t="s">
        <v>4927</v>
      </c>
    </row>
    <row r="1205" spans="2:30" ht="15" customHeight="1" x14ac:dyDescent="0.3">
      <c r="B1205" s="127">
        <v>1200</v>
      </c>
      <c r="C1205" s="19">
        <v>411</v>
      </c>
      <c r="D1205" s="69">
        <v>134015</v>
      </c>
      <c r="E1205" s="72" t="s">
        <v>1302</v>
      </c>
      <c r="F1205" s="21" t="s">
        <v>1303</v>
      </c>
      <c r="G1205" s="21" t="s">
        <v>31</v>
      </c>
      <c r="H1205" s="22" t="s">
        <v>74</v>
      </c>
      <c r="I1205" s="23" t="s">
        <v>909</v>
      </c>
      <c r="J1205" s="23" t="s">
        <v>707</v>
      </c>
      <c r="K1205" s="21" t="s">
        <v>4750</v>
      </c>
      <c r="L1205" s="24" t="s">
        <v>280</v>
      </c>
      <c r="M1205" s="21" t="s">
        <v>256</v>
      </c>
      <c r="N1205" s="21" t="s">
        <v>313</v>
      </c>
      <c r="O1205" s="21" t="s">
        <v>504</v>
      </c>
      <c r="P1205" s="3" t="s">
        <v>48</v>
      </c>
      <c r="Q1205" s="3" t="s">
        <v>2957</v>
      </c>
      <c r="R1205" s="45" t="s">
        <v>2957</v>
      </c>
      <c r="S1205" s="3" t="s">
        <v>2957</v>
      </c>
      <c r="T1205" s="5">
        <v>44097</v>
      </c>
      <c r="U1205" s="5">
        <v>44882</v>
      </c>
      <c r="V1205" s="12"/>
      <c r="W1205" s="5"/>
      <c r="X1205" s="5"/>
      <c r="Y1205" s="5" t="s">
        <v>853</v>
      </c>
      <c r="Z1205" s="5"/>
      <c r="AA1205" s="35"/>
      <c r="AB1205" s="51" t="s">
        <v>4926</v>
      </c>
      <c r="AC1205" s="51" t="s">
        <v>4927</v>
      </c>
      <c r="AD1205" s="51" t="s">
        <v>4927</v>
      </c>
    </row>
    <row r="1206" spans="2:30" ht="15" customHeight="1" x14ac:dyDescent="0.3">
      <c r="B1206" s="127">
        <v>1201</v>
      </c>
      <c r="C1206" s="73" t="s">
        <v>2957</v>
      </c>
      <c r="D1206" s="74">
        <v>134016</v>
      </c>
      <c r="E1206" s="137" t="s">
        <v>1304</v>
      </c>
      <c r="F1206" s="76" t="s">
        <v>1305</v>
      </c>
      <c r="G1206" s="76" t="s">
        <v>31</v>
      </c>
      <c r="H1206" s="77" t="s">
        <v>74</v>
      </c>
      <c r="I1206" s="78" t="s">
        <v>886</v>
      </c>
      <c r="J1206" s="78" t="s">
        <v>707</v>
      </c>
      <c r="K1206" s="76" t="s">
        <v>4751</v>
      </c>
      <c r="L1206" s="79" t="s">
        <v>417</v>
      </c>
      <c r="M1206" s="76" t="s">
        <v>312</v>
      </c>
      <c r="N1206" s="76" t="s">
        <v>602</v>
      </c>
      <c r="O1206" s="76" t="s">
        <v>1306</v>
      </c>
      <c r="P1206" s="80" t="s">
        <v>48</v>
      </c>
      <c r="Q1206" s="80" t="s">
        <v>2957</v>
      </c>
      <c r="R1206" s="81" t="s">
        <v>2957</v>
      </c>
      <c r="S1206" s="80" t="s">
        <v>2957</v>
      </c>
      <c r="T1206" s="82"/>
      <c r="U1206" s="82">
        <v>44295</v>
      </c>
      <c r="V1206" s="83" t="s">
        <v>3386</v>
      </c>
      <c r="W1206" s="82"/>
      <c r="X1206" s="82" t="s">
        <v>853</v>
      </c>
      <c r="Y1206" s="82"/>
      <c r="Z1206" s="82"/>
      <c r="AA1206" s="84" t="s">
        <v>4752</v>
      </c>
      <c r="AB1206" s="92" t="s">
        <v>4927</v>
      </c>
      <c r="AC1206" s="92" t="s">
        <v>4927</v>
      </c>
      <c r="AD1206" s="92" t="s">
        <v>4927</v>
      </c>
    </row>
    <row r="1207" spans="2:30" ht="15" customHeight="1" x14ac:dyDescent="0.3">
      <c r="B1207" s="127">
        <v>1202</v>
      </c>
      <c r="C1207" s="19">
        <v>412</v>
      </c>
      <c r="D1207" s="69">
        <v>134017</v>
      </c>
      <c r="E1207" s="72" t="s">
        <v>1307</v>
      </c>
      <c r="F1207" s="21" t="s">
        <v>1308</v>
      </c>
      <c r="G1207" s="21" t="s">
        <v>31</v>
      </c>
      <c r="H1207" s="22" t="s">
        <v>74</v>
      </c>
      <c r="I1207" s="23" t="s">
        <v>909</v>
      </c>
      <c r="J1207" s="23" t="s">
        <v>707</v>
      </c>
      <c r="K1207" s="21" t="s">
        <v>4753</v>
      </c>
      <c r="L1207" s="24" t="s">
        <v>417</v>
      </c>
      <c r="M1207" s="21" t="s">
        <v>312</v>
      </c>
      <c r="N1207" s="21" t="s">
        <v>244</v>
      </c>
      <c r="O1207" s="21" t="s">
        <v>253</v>
      </c>
      <c r="P1207" s="3" t="s">
        <v>48</v>
      </c>
      <c r="Q1207" s="3" t="s">
        <v>2957</v>
      </c>
      <c r="R1207" s="45" t="s">
        <v>2957</v>
      </c>
      <c r="S1207" s="3" t="s">
        <v>2957</v>
      </c>
      <c r="T1207" s="5">
        <v>44099</v>
      </c>
      <c r="U1207" s="5">
        <v>44099</v>
      </c>
      <c r="V1207" s="12"/>
      <c r="W1207" s="5"/>
      <c r="X1207" s="5"/>
      <c r="Y1207" s="5" t="s">
        <v>853</v>
      </c>
      <c r="Z1207" s="5"/>
      <c r="AA1207" s="35"/>
      <c r="AB1207" s="51" t="s">
        <v>4926</v>
      </c>
      <c r="AC1207" s="51" t="s">
        <v>4927</v>
      </c>
      <c r="AD1207" s="51" t="s">
        <v>4927</v>
      </c>
    </row>
    <row r="1208" spans="2:30" ht="15" customHeight="1" x14ac:dyDescent="0.3">
      <c r="B1208" s="127">
        <v>1203</v>
      </c>
      <c r="C1208" s="19">
        <v>413</v>
      </c>
      <c r="D1208" s="69">
        <v>134018</v>
      </c>
      <c r="E1208" s="72" t="s">
        <v>1309</v>
      </c>
      <c r="F1208" s="21" t="s">
        <v>1310</v>
      </c>
      <c r="G1208" s="21" t="s">
        <v>31</v>
      </c>
      <c r="H1208" s="22" t="s">
        <v>74</v>
      </c>
      <c r="I1208" s="23" t="s">
        <v>893</v>
      </c>
      <c r="J1208" s="23" t="s">
        <v>707</v>
      </c>
      <c r="K1208" s="21" t="s">
        <v>4754</v>
      </c>
      <c r="L1208" s="24" t="s">
        <v>280</v>
      </c>
      <c r="M1208" s="21" t="s">
        <v>243</v>
      </c>
      <c r="N1208" s="21" t="s">
        <v>398</v>
      </c>
      <c r="O1208" s="21" t="s">
        <v>1311</v>
      </c>
      <c r="P1208" s="3" t="s">
        <v>48</v>
      </c>
      <c r="Q1208" s="3" t="s">
        <v>2957</v>
      </c>
      <c r="R1208" s="45" t="s">
        <v>2957</v>
      </c>
      <c r="S1208" s="3" t="s">
        <v>2957</v>
      </c>
      <c r="T1208" s="5">
        <v>44099</v>
      </c>
      <c r="U1208" s="5">
        <v>45105</v>
      </c>
      <c r="V1208" s="12"/>
      <c r="W1208" s="5"/>
      <c r="X1208" s="5"/>
      <c r="Y1208" s="5" t="s">
        <v>853</v>
      </c>
      <c r="Z1208" s="5"/>
      <c r="AA1208" s="35"/>
      <c r="AB1208" s="51" t="s">
        <v>4926</v>
      </c>
      <c r="AC1208" s="51" t="s">
        <v>4927</v>
      </c>
      <c r="AD1208" s="51" t="s">
        <v>4927</v>
      </c>
    </row>
    <row r="1209" spans="2:30" ht="15" customHeight="1" x14ac:dyDescent="0.3">
      <c r="B1209" s="127">
        <v>1204</v>
      </c>
      <c r="C1209" s="19">
        <v>414</v>
      </c>
      <c r="D1209" s="69">
        <v>134019</v>
      </c>
      <c r="E1209" s="72" t="s">
        <v>1312</v>
      </c>
      <c r="F1209" s="21" t="s">
        <v>1313</v>
      </c>
      <c r="G1209" s="21" t="s">
        <v>31</v>
      </c>
      <c r="H1209" s="22" t="s">
        <v>74</v>
      </c>
      <c r="I1209" s="23" t="s">
        <v>886</v>
      </c>
      <c r="J1209" s="23" t="s">
        <v>707</v>
      </c>
      <c r="K1209" s="21" t="s">
        <v>4755</v>
      </c>
      <c r="L1209" s="24" t="s">
        <v>242</v>
      </c>
      <c r="M1209" s="21" t="s">
        <v>256</v>
      </c>
      <c r="N1209" s="21" t="s">
        <v>308</v>
      </c>
      <c r="O1209" s="21" t="s">
        <v>450</v>
      </c>
      <c r="P1209" s="3" t="s">
        <v>50</v>
      </c>
      <c r="Q1209" s="3" t="s">
        <v>43</v>
      </c>
      <c r="R1209" s="45">
        <v>43672</v>
      </c>
      <c r="S1209" s="3" t="s">
        <v>1314</v>
      </c>
      <c r="T1209" s="5">
        <v>44103</v>
      </c>
      <c r="U1209" s="5">
        <v>44732</v>
      </c>
      <c r="V1209" s="12"/>
      <c r="W1209" s="5"/>
      <c r="X1209" s="5"/>
      <c r="Y1209" s="5" t="s">
        <v>853</v>
      </c>
      <c r="Z1209" s="5"/>
      <c r="AA1209" s="35"/>
      <c r="AB1209" s="51" t="s">
        <v>4926</v>
      </c>
      <c r="AC1209" s="51" t="s">
        <v>4927</v>
      </c>
      <c r="AD1209" s="51" t="s">
        <v>4927</v>
      </c>
    </row>
    <row r="1210" spans="2:30" ht="15" customHeight="1" x14ac:dyDescent="0.3">
      <c r="B1210" s="127">
        <v>1205</v>
      </c>
      <c r="C1210" s="19">
        <v>415</v>
      </c>
      <c r="D1210" s="69">
        <v>134020</v>
      </c>
      <c r="E1210" s="72" t="s">
        <v>1315</v>
      </c>
      <c r="F1210" s="21" t="s">
        <v>1316</v>
      </c>
      <c r="G1210" s="21" t="s">
        <v>31</v>
      </c>
      <c r="H1210" s="22" t="s">
        <v>74</v>
      </c>
      <c r="I1210" s="23" t="s">
        <v>893</v>
      </c>
      <c r="J1210" s="23" t="s">
        <v>707</v>
      </c>
      <c r="K1210" s="21" t="s">
        <v>4756</v>
      </c>
      <c r="L1210" s="24" t="s">
        <v>280</v>
      </c>
      <c r="M1210" s="21" t="s">
        <v>312</v>
      </c>
      <c r="N1210" s="21" t="s">
        <v>398</v>
      </c>
      <c r="O1210" s="21" t="s">
        <v>1317</v>
      </c>
      <c r="P1210" s="3" t="s">
        <v>48</v>
      </c>
      <c r="Q1210" s="3" t="s">
        <v>2957</v>
      </c>
      <c r="R1210" s="45" t="s">
        <v>2957</v>
      </c>
      <c r="S1210" s="3" t="s">
        <v>2957</v>
      </c>
      <c r="T1210" s="5">
        <v>44109</v>
      </c>
      <c r="U1210" s="5">
        <v>44109</v>
      </c>
      <c r="V1210" s="12"/>
      <c r="W1210" s="5"/>
      <c r="X1210" s="5"/>
      <c r="Y1210" s="5" t="s">
        <v>853</v>
      </c>
      <c r="Z1210" s="5"/>
      <c r="AA1210" s="35"/>
      <c r="AB1210" s="51" t="s">
        <v>4926</v>
      </c>
      <c r="AC1210" s="51" t="s">
        <v>4927</v>
      </c>
      <c r="AD1210" s="51" t="s">
        <v>4927</v>
      </c>
    </row>
    <row r="1211" spans="2:30" ht="15" customHeight="1" x14ac:dyDescent="0.3">
      <c r="B1211" s="127">
        <v>1206</v>
      </c>
      <c r="C1211" s="19">
        <v>416</v>
      </c>
      <c r="D1211" s="69">
        <v>134021</v>
      </c>
      <c r="E1211" s="72" t="s">
        <v>1318</v>
      </c>
      <c r="F1211" s="21" t="s">
        <v>1319</v>
      </c>
      <c r="G1211" s="21" t="s">
        <v>31</v>
      </c>
      <c r="H1211" s="22" t="s">
        <v>74</v>
      </c>
      <c r="I1211" s="23" t="s">
        <v>886</v>
      </c>
      <c r="J1211" s="23" t="s">
        <v>707</v>
      </c>
      <c r="K1211" s="21" t="s">
        <v>4757</v>
      </c>
      <c r="L1211" s="24" t="s">
        <v>417</v>
      </c>
      <c r="M1211" s="21" t="s">
        <v>312</v>
      </c>
      <c r="N1211" s="21" t="s">
        <v>398</v>
      </c>
      <c r="O1211" s="21" t="s">
        <v>1081</v>
      </c>
      <c r="P1211" s="3" t="s">
        <v>48</v>
      </c>
      <c r="Q1211" s="3" t="s">
        <v>2957</v>
      </c>
      <c r="R1211" s="45" t="s">
        <v>2957</v>
      </c>
      <c r="S1211" s="3" t="s">
        <v>2957</v>
      </c>
      <c r="T1211" s="5">
        <v>44111</v>
      </c>
      <c r="U1211" s="5">
        <v>44111</v>
      </c>
      <c r="V1211" s="12"/>
      <c r="W1211" s="5"/>
      <c r="X1211" s="5"/>
      <c r="Y1211" s="5" t="s">
        <v>853</v>
      </c>
      <c r="Z1211" s="5"/>
      <c r="AA1211" s="35"/>
      <c r="AB1211" s="51" t="s">
        <v>4926</v>
      </c>
      <c r="AC1211" s="51" t="s">
        <v>4927</v>
      </c>
      <c r="AD1211" s="51" t="s">
        <v>4927</v>
      </c>
    </row>
    <row r="1212" spans="2:30" ht="15" customHeight="1" x14ac:dyDescent="0.3">
      <c r="B1212" s="127">
        <v>1207</v>
      </c>
      <c r="C1212" s="19">
        <v>417</v>
      </c>
      <c r="D1212" s="69">
        <v>134022</v>
      </c>
      <c r="E1212" s="72" t="s">
        <v>1320</v>
      </c>
      <c r="F1212" s="21" t="s">
        <v>1321</v>
      </c>
      <c r="G1212" s="21" t="s">
        <v>31</v>
      </c>
      <c r="H1212" s="22" t="s">
        <v>74</v>
      </c>
      <c r="I1212" s="23" t="s">
        <v>886</v>
      </c>
      <c r="J1212" s="23" t="s">
        <v>707</v>
      </c>
      <c r="K1212" s="21" t="s">
        <v>4758</v>
      </c>
      <c r="L1212" s="24" t="s">
        <v>280</v>
      </c>
      <c r="M1212" s="21" t="s">
        <v>312</v>
      </c>
      <c r="N1212" s="21" t="s">
        <v>267</v>
      </c>
      <c r="O1212" s="21" t="s">
        <v>1186</v>
      </c>
      <c r="P1212" s="3" t="s">
        <v>48</v>
      </c>
      <c r="Q1212" s="3" t="s">
        <v>2957</v>
      </c>
      <c r="R1212" s="45" t="s">
        <v>2957</v>
      </c>
      <c r="S1212" s="3" t="s">
        <v>2957</v>
      </c>
      <c r="T1212" s="5">
        <v>44116</v>
      </c>
      <c r="U1212" s="5">
        <v>44512</v>
      </c>
      <c r="V1212" s="12" t="s">
        <v>5113</v>
      </c>
      <c r="W1212" s="5"/>
      <c r="X1212" s="5" t="s">
        <v>853</v>
      </c>
      <c r="Y1212" s="5" t="s">
        <v>853</v>
      </c>
      <c r="Z1212" s="5"/>
      <c r="AA1212" s="35"/>
      <c r="AB1212" s="51" t="s">
        <v>4927</v>
      </c>
      <c r="AC1212" s="51" t="s">
        <v>4926</v>
      </c>
      <c r="AD1212" s="51" t="s">
        <v>4927</v>
      </c>
    </row>
    <row r="1213" spans="2:30" ht="15" customHeight="1" x14ac:dyDescent="0.3">
      <c r="B1213" s="127">
        <v>1208</v>
      </c>
      <c r="C1213" s="19">
        <v>418</v>
      </c>
      <c r="D1213" s="69">
        <v>134023</v>
      </c>
      <c r="E1213" s="72" t="s">
        <v>1322</v>
      </c>
      <c r="F1213" s="21" t="s">
        <v>1323</v>
      </c>
      <c r="G1213" s="21" t="s">
        <v>31</v>
      </c>
      <c r="H1213" s="22" t="s">
        <v>74</v>
      </c>
      <c r="I1213" s="23" t="s">
        <v>893</v>
      </c>
      <c r="J1213" s="23" t="s">
        <v>707</v>
      </c>
      <c r="K1213" s="21" t="s">
        <v>4759</v>
      </c>
      <c r="L1213" s="24" t="s">
        <v>280</v>
      </c>
      <c r="M1213" s="21" t="s">
        <v>266</v>
      </c>
      <c r="N1213" s="21" t="s">
        <v>300</v>
      </c>
      <c r="O1213" s="21" t="s">
        <v>1108</v>
      </c>
      <c r="P1213" s="3" t="s">
        <v>50</v>
      </c>
      <c r="Q1213" s="3" t="s">
        <v>43</v>
      </c>
      <c r="R1213" s="45">
        <v>44491</v>
      </c>
      <c r="S1213" s="3"/>
      <c r="T1213" s="5">
        <v>44116</v>
      </c>
      <c r="U1213" s="5">
        <v>44116</v>
      </c>
      <c r="V1213" s="12"/>
      <c r="W1213" s="5"/>
      <c r="X1213" s="5"/>
      <c r="Y1213" s="5" t="s">
        <v>853</v>
      </c>
      <c r="Z1213" s="5"/>
      <c r="AA1213" s="35"/>
      <c r="AB1213" s="51" t="s">
        <v>4926</v>
      </c>
      <c r="AC1213" s="51" t="s">
        <v>4927</v>
      </c>
      <c r="AD1213" s="51" t="s">
        <v>4927</v>
      </c>
    </row>
    <row r="1214" spans="2:30" ht="15" customHeight="1" x14ac:dyDescent="0.3">
      <c r="B1214" s="127">
        <v>1209</v>
      </c>
      <c r="C1214" s="19">
        <v>419</v>
      </c>
      <c r="D1214" s="69">
        <v>134024</v>
      </c>
      <c r="E1214" s="72" t="s">
        <v>1324</v>
      </c>
      <c r="F1214" s="21" t="s">
        <v>1325</v>
      </c>
      <c r="G1214" s="21" t="s">
        <v>31</v>
      </c>
      <c r="H1214" s="22" t="s">
        <v>74</v>
      </c>
      <c r="I1214" s="23" t="s">
        <v>886</v>
      </c>
      <c r="J1214" s="23" t="s">
        <v>707</v>
      </c>
      <c r="K1214" s="21" t="s">
        <v>4760</v>
      </c>
      <c r="L1214" s="24" t="s">
        <v>417</v>
      </c>
      <c r="M1214" s="21" t="s">
        <v>312</v>
      </c>
      <c r="N1214" s="21" t="s">
        <v>267</v>
      </c>
      <c r="O1214" s="21" t="s">
        <v>1186</v>
      </c>
      <c r="P1214" s="3" t="s">
        <v>48</v>
      </c>
      <c r="Q1214" s="3" t="s">
        <v>2957</v>
      </c>
      <c r="R1214" s="45" t="s">
        <v>2957</v>
      </c>
      <c r="S1214" s="3" t="s">
        <v>2957</v>
      </c>
      <c r="T1214" s="5">
        <v>44112</v>
      </c>
      <c r="U1214" s="5">
        <v>44112</v>
      </c>
      <c r="V1214" s="12"/>
      <c r="W1214" s="5"/>
      <c r="X1214" s="5"/>
      <c r="Y1214" s="5" t="s">
        <v>853</v>
      </c>
      <c r="Z1214" s="5"/>
      <c r="AA1214" s="35"/>
      <c r="AB1214" s="51" t="s">
        <v>4926</v>
      </c>
      <c r="AC1214" s="51" t="s">
        <v>4926</v>
      </c>
      <c r="AD1214" s="51" t="s">
        <v>4927</v>
      </c>
    </row>
    <row r="1215" spans="2:30" ht="15" customHeight="1" x14ac:dyDescent="0.3">
      <c r="B1215" s="127">
        <v>1210</v>
      </c>
      <c r="C1215" s="19">
        <v>420</v>
      </c>
      <c r="D1215" s="69">
        <v>134025</v>
      </c>
      <c r="E1215" s="72" t="s">
        <v>1326</v>
      </c>
      <c r="F1215" s="21" t="s">
        <v>1327</v>
      </c>
      <c r="G1215" s="21" t="s">
        <v>31</v>
      </c>
      <c r="H1215" s="22" t="s">
        <v>74</v>
      </c>
      <c r="I1215" s="23" t="s">
        <v>909</v>
      </c>
      <c r="J1215" s="23" t="s">
        <v>707</v>
      </c>
      <c r="K1215" s="21" t="s">
        <v>4761</v>
      </c>
      <c r="L1215" s="24" t="s">
        <v>280</v>
      </c>
      <c r="M1215" s="21" t="s">
        <v>266</v>
      </c>
      <c r="N1215" s="21" t="s">
        <v>398</v>
      </c>
      <c r="O1215" s="21" t="s">
        <v>1274</v>
      </c>
      <c r="P1215" s="3" t="s">
        <v>48</v>
      </c>
      <c r="Q1215" s="3" t="s">
        <v>2957</v>
      </c>
      <c r="R1215" s="45" t="s">
        <v>2957</v>
      </c>
      <c r="S1215" s="3" t="s">
        <v>2957</v>
      </c>
      <c r="T1215" s="5">
        <v>44116</v>
      </c>
      <c r="U1215" s="5">
        <v>44273</v>
      </c>
      <c r="V1215" s="12"/>
      <c r="W1215" s="5"/>
      <c r="X1215" s="5"/>
      <c r="Y1215" s="5" t="s">
        <v>853</v>
      </c>
      <c r="Z1215" s="5"/>
      <c r="AA1215" s="35"/>
      <c r="AB1215" s="51" t="s">
        <v>4926</v>
      </c>
      <c r="AC1215" s="51" t="s">
        <v>4927</v>
      </c>
      <c r="AD1215" s="51" t="s">
        <v>4927</v>
      </c>
    </row>
    <row r="1216" spans="2:30" ht="15" customHeight="1" x14ac:dyDescent="0.3">
      <c r="B1216" s="127">
        <v>1211</v>
      </c>
      <c r="C1216" s="19">
        <v>421</v>
      </c>
      <c r="D1216" s="69">
        <v>134026</v>
      </c>
      <c r="E1216" s="72" t="s">
        <v>1328</v>
      </c>
      <c r="F1216" s="21" t="s">
        <v>1329</v>
      </c>
      <c r="G1216" s="21" t="s">
        <v>31</v>
      </c>
      <c r="H1216" s="22" t="s">
        <v>74</v>
      </c>
      <c r="I1216" s="23" t="s">
        <v>899</v>
      </c>
      <c r="J1216" s="23" t="s">
        <v>707</v>
      </c>
      <c r="K1216" s="21" t="s">
        <v>4762</v>
      </c>
      <c r="L1216" s="24" t="s">
        <v>280</v>
      </c>
      <c r="M1216" s="21" t="s">
        <v>266</v>
      </c>
      <c r="N1216" s="21" t="s">
        <v>602</v>
      </c>
      <c r="O1216" s="21" t="s">
        <v>603</v>
      </c>
      <c r="P1216" s="3" t="s">
        <v>48</v>
      </c>
      <c r="Q1216" s="3" t="s">
        <v>43</v>
      </c>
      <c r="R1216" s="45">
        <v>45279</v>
      </c>
      <c r="S1216" s="3" t="s">
        <v>2957</v>
      </c>
      <c r="T1216" s="5">
        <v>44116</v>
      </c>
      <c r="U1216" s="5">
        <v>45068</v>
      </c>
      <c r="V1216" s="12"/>
      <c r="W1216" s="5"/>
      <c r="X1216" s="5"/>
      <c r="Y1216" s="5" t="s">
        <v>853</v>
      </c>
      <c r="Z1216" s="5"/>
      <c r="AA1216" s="35"/>
      <c r="AB1216" s="51" t="s">
        <v>4926</v>
      </c>
      <c r="AC1216" s="51" t="s">
        <v>4927</v>
      </c>
      <c r="AD1216" s="51" t="s">
        <v>4927</v>
      </c>
    </row>
    <row r="1217" spans="2:30" ht="15" customHeight="1" x14ac:dyDescent="0.3">
      <c r="B1217" s="127">
        <v>1212</v>
      </c>
      <c r="C1217" s="19">
        <v>422</v>
      </c>
      <c r="D1217" s="69">
        <v>134027</v>
      </c>
      <c r="E1217" s="72" t="s">
        <v>1330</v>
      </c>
      <c r="F1217" s="38" t="s">
        <v>93</v>
      </c>
      <c r="G1217" s="21" t="s">
        <v>31</v>
      </c>
      <c r="H1217" s="22" t="s">
        <v>74</v>
      </c>
      <c r="I1217" s="23" t="s">
        <v>899</v>
      </c>
      <c r="J1217" s="23" t="s">
        <v>707</v>
      </c>
      <c r="K1217" s="21" t="s">
        <v>4763</v>
      </c>
      <c r="L1217" s="39" t="s">
        <v>417</v>
      </c>
      <c r="M1217" s="38" t="s">
        <v>256</v>
      </c>
      <c r="N1217" s="38" t="s">
        <v>398</v>
      </c>
      <c r="O1217" s="38" t="s">
        <v>1331</v>
      </c>
      <c r="P1217" s="3" t="s">
        <v>48</v>
      </c>
      <c r="Q1217" s="3" t="s">
        <v>2957</v>
      </c>
      <c r="R1217" s="45" t="s">
        <v>2957</v>
      </c>
      <c r="S1217" s="3" t="s">
        <v>2957</v>
      </c>
      <c r="T1217" s="5">
        <v>44116</v>
      </c>
      <c r="U1217" s="5">
        <v>45049</v>
      </c>
      <c r="V1217" s="12"/>
      <c r="W1217" s="5"/>
      <c r="X1217" s="5"/>
      <c r="Y1217" s="5" t="s">
        <v>853</v>
      </c>
      <c r="Z1217" s="5"/>
      <c r="AA1217" s="35"/>
      <c r="AB1217" s="51" t="s">
        <v>4926</v>
      </c>
      <c r="AC1217" s="51" t="s">
        <v>4927</v>
      </c>
      <c r="AD1217" s="51" t="s">
        <v>4927</v>
      </c>
    </row>
    <row r="1218" spans="2:30" ht="15" customHeight="1" x14ac:dyDescent="0.3">
      <c r="B1218" s="127">
        <v>1213</v>
      </c>
      <c r="C1218" s="19">
        <v>423</v>
      </c>
      <c r="D1218" s="69">
        <v>134028</v>
      </c>
      <c r="E1218" s="72" t="s">
        <v>1332</v>
      </c>
      <c r="F1218" s="49" t="s">
        <v>1333</v>
      </c>
      <c r="G1218" s="21" t="s">
        <v>31</v>
      </c>
      <c r="H1218" s="22" t="s">
        <v>74</v>
      </c>
      <c r="I1218" s="23" t="s">
        <v>886</v>
      </c>
      <c r="J1218" s="23" t="s">
        <v>707</v>
      </c>
      <c r="K1218" s="21" t="s">
        <v>4764</v>
      </c>
      <c r="L1218" s="24" t="s">
        <v>280</v>
      </c>
      <c r="M1218" s="21" t="s">
        <v>312</v>
      </c>
      <c r="N1218" s="21" t="s">
        <v>327</v>
      </c>
      <c r="O1218" s="21" t="s">
        <v>328</v>
      </c>
      <c r="P1218" s="3" t="s">
        <v>50</v>
      </c>
      <c r="Q1218" s="3" t="s">
        <v>43</v>
      </c>
      <c r="R1218" s="45">
        <v>44470</v>
      </c>
      <c r="S1218" s="3"/>
      <c r="T1218" s="5">
        <v>44117</v>
      </c>
      <c r="U1218" s="5">
        <v>44117</v>
      </c>
      <c r="V1218" s="12"/>
      <c r="W1218" s="5"/>
      <c r="X1218" s="5"/>
      <c r="Y1218" s="5" t="s">
        <v>853</v>
      </c>
      <c r="Z1218" s="5"/>
      <c r="AA1218" s="35"/>
      <c r="AB1218" s="51" t="s">
        <v>4927</v>
      </c>
      <c r="AC1218" s="51" t="s">
        <v>4926</v>
      </c>
      <c r="AD1218" s="51" t="s">
        <v>4927</v>
      </c>
    </row>
    <row r="1219" spans="2:30" ht="15" customHeight="1" x14ac:dyDescent="0.3">
      <c r="B1219" s="127">
        <v>1214</v>
      </c>
      <c r="C1219" s="19">
        <v>424</v>
      </c>
      <c r="D1219" s="69">
        <v>134029</v>
      </c>
      <c r="E1219" s="72" t="s">
        <v>1334</v>
      </c>
      <c r="F1219" s="21" t="s">
        <v>1335</v>
      </c>
      <c r="G1219" s="21" t="s">
        <v>31</v>
      </c>
      <c r="H1219" s="22" t="s">
        <v>74</v>
      </c>
      <c r="I1219" s="23" t="s">
        <v>909</v>
      </c>
      <c r="J1219" s="23" t="s">
        <v>707</v>
      </c>
      <c r="K1219" s="21" t="s">
        <v>4765</v>
      </c>
      <c r="L1219" s="24" t="s">
        <v>280</v>
      </c>
      <c r="M1219" s="21" t="s">
        <v>312</v>
      </c>
      <c r="N1219" s="21" t="s">
        <v>267</v>
      </c>
      <c r="O1219" s="21" t="s">
        <v>1186</v>
      </c>
      <c r="P1219" s="3" t="s">
        <v>48</v>
      </c>
      <c r="Q1219" s="3" t="s">
        <v>2957</v>
      </c>
      <c r="R1219" s="45" t="s">
        <v>2957</v>
      </c>
      <c r="S1219" s="3" t="s">
        <v>2957</v>
      </c>
      <c r="T1219" s="5">
        <v>44118</v>
      </c>
      <c r="U1219" s="5">
        <v>44118</v>
      </c>
      <c r="V1219" s="12"/>
      <c r="W1219" s="5"/>
      <c r="X1219" s="5"/>
      <c r="Y1219" s="5" t="s">
        <v>853</v>
      </c>
      <c r="Z1219" s="5"/>
      <c r="AA1219" s="35"/>
      <c r="AB1219" s="51" t="s">
        <v>4926</v>
      </c>
      <c r="AC1219" s="51" t="s">
        <v>4926</v>
      </c>
      <c r="AD1219" s="51" t="s">
        <v>4927</v>
      </c>
    </row>
    <row r="1220" spans="2:30" ht="15" customHeight="1" x14ac:dyDescent="0.3">
      <c r="B1220" s="127">
        <v>1215</v>
      </c>
      <c r="C1220" s="19">
        <v>425</v>
      </c>
      <c r="D1220" s="69">
        <v>134030</v>
      </c>
      <c r="E1220" s="72" t="s">
        <v>1336</v>
      </c>
      <c r="F1220" s="21" t="s">
        <v>1337</v>
      </c>
      <c r="G1220" s="21" t="s">
        <v>31</v>
      </c>
      <c r="H1220" s="22" t="s">
        <v>74</v>
      </c>
      <c r="I1220" s="23" t="s">
        <v>893</v>
      </c>
      <c r="J1220" s="23" t="s">
        <v>707</v>
      </c>
      <c r="K1220" s="21" t="s">
        <v>4766</v>
      </c>
      <c r="L1220" s="24" t="s">
        <v>280</v>
      </c>
      <c r="M1220" s="21" t="s">
        <v>266</v>
      </c>
      <c r="N1220" s="21" t="s">
        <v>327</v>
      </c>
      <c r="O1220" s="21" t="s">
        <v>431</v>
      </c>
      <c r="P1220" s="3" t="s">
        <v>50</v>
      </c>
      <c r="Q1220" s="3" t="s">
        <v>43</v>
      </c>
      <c r="R1220" s="45">
        <v>44544</v>
      </c>
      <c r="S1220" s="3" t="s">
        <v>1338</v>
      </c>
      <c r="T1220" s="5">
        <v>44118</v>
      </c>
      <c r="U1220" s="5">
        <v>45182</v>
      </c>
      <c r="V1220" s="12"/>
      <c r="W1220" s="5"/>
      <c r="X1220" s="5"/>
      <c r="Y1220" s="5" t="s">
        <v>853</v>
      </c>
      <c r="Z1220" s="5"/>
      <c r="AA1220" s="35"/>
      <c r="AB1220" s="51" t="s">
        <v>4926</v>
      </c>
      <c r="AC1220" s="51" t="s">
        <v>4927</v>
      </c>
      <c r="AD1220" s="51" t="s">
        <v>4927</v>
      </c>
    </row>
    <row r="1221" spans="2:30" ht="15" customHeight="1" x14ac:dyDescent="0.3">
      <c r="B1221" s="127">
        <v>1216</v>
      </c>
      <c r="C1221" s="19">
        <v>426</v>
      </c>
      <c r="D1221" s="69">
        <v>134031</v>
      </c>
      <c r="E1221" s="72" t="s">
        <v>1339</v>
      </c>
      <c r="F1221" s="21" t="s">
        <v>1340</v>
      </c>
      <c r="G1221" s="21" t="s">
        <v>31</v>
      </c>
      <c r="H1221" s="22" t="s">
        <v>74</v>
      </c>
      <c r="I1221" s="23" t="s">
        <v>893</v>
      </c>
      <c r="J1221" s="23" t="s">
        <v>707</v>
      </c>
      <c r="K1221" s="21" t="s">
        <v>4767</v>
      </c>
      <c r="L1221" s="24" t="s">
        <v>242</v>
      </c>
      <c r="M1221" s="21" t="s">
        <v>266</v>
      </c>
      <c r="N1221" s="21" t="s">
        <v>327</v>
      </c>
      <c r="O1221" s="21" t="s">
        <v>328</v>
      </c>
      <c r="P1221" s="3" t="s">
        <v>50</v>
      </c>
      <c r="Q1221" s="3" t="s">
        <v>43</v>
      </c>
      <c r="R1221" s="45">
        <v>44509</v>
      </c>
      <c r="S1221" s="3"/>
      <c r="T1221" s="5">
        <v>44118</v>
      </c>
      <c r="U1221" s="5">
        <v>44496</v>
      </c>
      <c r="V1221" s="12"/>
      <c r="W1221" s="5"/>
      <c r="X1221" s="5"/>
      <c r="Y1221" s="5" t="s">
        <v>853</v>
      </c>
      <c r="Z1221" s="5"/>
      <c r="AA1221" s="35"/>
      <c r="AB1221" s="51" t="s">
        <v>4926</v>
      </c>
      <c r="AC1221" s="51" t="s">
        <v>4926</v>
      </c>
      <c r="AD1221" s="51" t="s">
        <v>4927</v>
      </c>
    </row>
    <row r="1222" spans="2:30" ht="15" customHeight="1" x14ac:dyDescent="0.3">
      <c r="B1222" s="127">
        <v>1217</v>
      </c>
      <c r="C1222" s="19">
        <v>427</v>
      </c>
      <c r="D1222" s="69">
        <v>134032</v>
      </c>
      <c r="E1222" s="72" t="s">
        <v>1341</v>
      </c>
      <c r="F1222" s="21" t="s">
        <v>1342</v>
      </c>
      <c r="G1222" s="21" t="s">
        <v>31</v>
      </c>
      <c r="H1222" s="22" t="s">
        <v>74</v>
      </c>
      <c r="I1222" s="23" t="s">
        <v>893</v>
      </c>
      <c r="J1222" s="23" t="s">
        <v>707</v>
      </c>
      <c r="K1222" s="21" t="s">
        <v>4768</v>
      </c>
      <c r="L1222" s="24" t="s">
        <v>280</v>
      </c>
      <c r="M1222" s="21" t="s">
        <v>312</v>
      </c>
      <c r="N1222" s="21" t="s">
        <v>398</v>
      </c>
      <c r="O1222" s="21" t="s">
        <v>1178</v>
      </c>
      <c r="P1222" s="3" t="s">
        <v>48</v>
      </c>
      <c r="Q1222" s="3" t="s">
        <v>2957</v>
      </c>
      <c r="R1222" s="45" t="s">
        <v>2957</v>
      </c>
      <c r="S1222" s="3" t="s">
        <v>2957</v>
      </c>
      <c r="T1222" s="5">
        <v>44117</v>
      </c>
      <c r="U1222" s="5">
        <v>45061</v>
      </c>
      <c r="V1222" s="12"/>
      <c r="W1222" s="5"/>
      <c r="X1222" s="5"/>
      <c r="Y1222" s="5" t="s">
        <v>853</v>
      </c>
      <c r="Z1222" s="5"/>
      <c r="AA1222" s="35"/>
      <c r="AB1222" s="51" t="s">
        <v>4926</v>
      </c>
      <c r="AC1222" s="51" t="s">
        <v>4927</v>
      </c>
      <c r="AD1222" s="51" t="s">
        <v>4927</v>
      </c>
    </row>
    <row r="1223" spans="2:30" ht="15" customHeight="1" x14ac:dyDescent="0.3">
      <c r="B1223" s="127">
        <v>1218</v>
      </c>
      <c r="C1223" s="19">
        <v>428</v>
      </c>
      <c r="D1223" s="69">
        <v>134033</v>
      </c>
      <c r="E1223" s="72" t="s">
        <v>1343</v>
      </c>
      <c r="F1223" s="21" t="s">
        <v>200</v>
      </c>
      <c r="G1223" s="21" t="s">
        <v>31</v>
      </c>
      <c r="H1223" s="22" t="s">
        <v>74</v>
      </c>
      <c r="I1223" s="23" t="s">
        <v>893</v>
      </c>
      <c r="J1223" s="23" t="s">
        <v>707</v>
      </c>
      <c r="K1223" s="21" t="s">
        <v>4769</v>
      </c>
      <c r="L1223" s="24" t="s">
        <v>280</v>
      </c>
      <c r="M1223" s="21" t="s">
        <v>266</v>
      </c>
      <c r="N1223" s="21" t="s">
        <v>398</v>
      </c>
      <c r="O1223" s="21" t="s">
        <v>1344</v>
      </c>
      <c r="P1223" s="3" t="s">
        <v>48</v>
      </c>
      <c r="Q1223" s="3" t="s">
        <v>2957</v>
      </c>
      <c r="R1223" s="45" t="s">
        <v>2957</v>
      </c>
      <c r="S1223" s="3" t="s">
        <v>2957</v>
      </c>
      <c r="T1223" s="5">
        <v>44119</v>
      </c>
      <c r="U1223" s="5">
        <v>45069</v>
      </c>
      <c r="V1223" s="12" t="s">
        <v>4770</v>
      </c>
      <c r="W1223" s="5"/>
      <c r="X1223" s="5"/>
      <c r="Y1223" s="5" t="s">
        <v>853</v>
      </c>
      <c r="Z1223" s="5"/>
      <c r="AA1223" s="35"/>
      <c r="AB1223" s="51" t="s">
        <v>4926</v>
      </c>
      <c r="AC1223" s="51" t="s">
        <v>4927</v>
      </c>
      <c r="AD1223" s="51" t="s">
        <v>4927</v>
      </c>
    </row>
    <row r="1224" spans="2:30" ht="15" customHeight="1" x14ac:dyDescent="0.3">
      <c r="B1224" s="127">
        <v>1219</v>
      </c>
      <c r="C1224" s="19">
        <v>429</v>
      </c>
      <c r="D1224" s="69">
        <v>134034</v>
      </c>
      <c r="E1224" s="72" t="s">
        <v>1345</v>
      </c>
      <c r="F1224" s="21" t="s">
        <v>94</v>
      </c>
      <c r="G1224" s="21" t="s">
        <v>31</v>
      </c>
      <c r="H1224" s="22" t="s">
        <v>74</v>
      </c>
      <c r="I1224" s="23" t="s">
        <v>886</v>
      </c>
      <c r="J1224" s="23" t="s">
        <v>707</v>
      </c>
      <c r="K1224" s="21" t="s">
        <v>4771</v>
      </c>
      <c r="L1224" s="24" t="s">
        <v>280</v>
      </c>
      <c r="M1224" s="21" t="s">
        <v>312</v>
      </c>
      <c r="N1224" s="21" t="s">
        <v>267</v>
      </c>
      <c r="O1224" s="21" t="s">
        <v>1128</v>
      </c>
      <c r="P1224" s="3" t="s">
        <v>48</v>
      </c>
      <c r="Q1224" s="3" t="s">
        <v>2957</v>
      </c>
      <c r="R1224" s="45" t="s">
        <v>2957</v>
      </c>
      <c r="S1224" s="3" t="s">
        <v>2957</v>
      </c>
      <c r="T1224" s="5">
        <v>44116</v>
      </c>
      <c r="U1224" s="5">
        <v>45156</v>
      </c>
      <c r="V1224" s="12"/>
      <c r="W1224" s="5"/>
      <c r="X1224" s="5"/>
      <c r="Y1224" s="5" t="s">
        <v>853</v>
      </c>
      <c r="Z1224" s="5"/>
      <c r="AA1224" s="35"/>
      <c r="AB1224" s="51" t="s">
        <v>4926</v>
      </c>
      <c r="AC1224" s="51" t="s">
        <v>4927</v>
      </c>
      <c r="AD1224" s="51" t="s">
        <v>4927</v>
      </c>
    </row>
    <row r="1225" spans="2:30" ht="15" customHeight="1" x14ac:dyDescent="0.3">
      <c r="B1225" s="127">
        <v>1220</v>
      </c>
      <c r="C1225" s="19">
        <v>430</v>
      </c>
      <c r="D1225" s="69">
        <v>134035</v>
      </c>
      <c r="E1225" s="72" t="s">
        <v>1346</v>
      </c>
      <c r="F1225" s="21" t="s">
        <v>1347</v>
      </c>
      <c r="G1225" s="21" t="s">
        <v>31</v>
      </c>
      <c r="H1225" s="22" t="s">
        <v>74</v>
      </c>
      <c r="I1225" s="23" t="s">
        <v>899</v>
      </c>
      <c r="J1225" s="23" t="s">
        <v>707</v>
      </c>
      <c r="K1225" s="21" t="s">
        <v>4772</v>
      </c>
      <c r="L1225" s="24" t="s">
        <v>242</v>
      </c>
      <c r="M1225" s="21" t="s">
        <v>312</v>
      </c>
      <c r="N1225" s="21" t="s">
        <v>267</v>
      </c>
      <c r="O1225" s="21" t="s">
        <v>1128</v>
      </c>
      <c r="P1225" s="3" t="s">
        <v>48</v>
      </c>
      <c r="Q1225" s="3" t="s">
        <v>2957</v>
      </c>
      <c r="R1225" s="45" t="s">
        <v>2957</v>
      </c>
      <c r="S1225" s="3" t="s">
        <v>2957</v>
      </c>
      <c r="T1225" s="5">
        <v>44124</v>
      </c>
      <c r="U1225" s="5">
        <v>45147</v>
      </c>
      <c r="V1225" s="12"/>
      <c r="W1225" s="5"/>
      <c r="X1225" s="5"/>
      <c r="Y1225" s="5" t="s">
        <v>853</v>
      </c>
      <c r="Z1225" s="5"/>
      <c r="AA1225" s="35"/>
      <c r="AB1225" s="51" t="s">
        <v>4926</v>
      </c>
      <c r="AC1225" s="51" t="s">
        <v>4927</v>
      </c>
      <c r="AD1225" s="51" t="s">
        <v>4927</v>
      </c>
    </row>
    <row r="1226" spans="2:30" ht="15" customHeight="1" x14ac:dyDescent="0.3">
      <c r="B1226" s="127">
        <v>1221</v>
      </c>
      <c r="C1226" s="19">
        <v>431</v>
      </c>
      <c r="D1226" s="69">
        <v>134036</v>
      </c>
      <c r="E1226" s="72" t="s">
        <v>1348</v>
      </c>
      <c r="F1226" s="21" t="s">
        <v>201</v>
      </c>
      <c r="G1226" s="21" t="s">
        <v>31</v>
      </c>
      <c r="H1226" s="22" t="s">
        <v>74</v>
      </c>
      <c r="I1226" s="23" t="s">
        <v>893</v>
      </c>
      <c r="J1226" s="23" t="s">
        <v>707</v>
      </c>
      <c r="K1226" s="21" t="s">
        <v>4773</v>
      </c>
      <c r="L1226" s="24" t="s">
        <v>242</v>
      </c>
      <c r="M1226" s="21" t="s">
        <v>243</v>
      </c>
      <c r="N1226" s="21" t="s">
        <v>300</v>
      </c>
      <c r="O1226" s="21" t="s">
        <v>435</v>
      </c>
      <c r="P1226" s="3" t="s">
        <v>50</v>
      </c>
      <c r="Q1226" s="3" t="s">
        <v>43</v>
      </c>
      <c r="R1226" s="45">
        <v>44553</v>
      </c>
      <c r="S1226" s="3" t="s">
        <v>1349</v>
      </c>
      <c r="T1226" s="5">
        <v>44124</v>
      </c>
      <c r="U1226" s="5">
        <v>45098</v>
      </c>
      <c r="V1226" s="12"/>
      <c r="W1226" s="5"/>
      <c r="X1226" s="5"/>
      <c r="Y1226" s="5" t="s">
        <v>853</v>
      </c>
      <c r="Z1226" s="5"/>
      <c r="AA1226" s="35"/>
      <c r="AB1226" s="51" t="s">
        <v>4926</v>
      </c>
      <c r="AC1226" s="51" t="s">
        <v>4927</v>
      </c>
      <c r="AD1226" s="51" t="s">
        <v>4927</v>
      </c>
    </row>
    <row r="1227" spans="2:30" ht="15" customHeight="1" x14ac:dyDescent="0.3">
      <c r="B1227" s="127">
        <v>1222</v>
      </c>
      <c r="C1227" s="19">
        <v>432</v>
      </c>
      <c r="D1227" s="69">
        <v>134037</v>
      </c>
      <c r="E1227" s="72" t="s">
        <v>1350</v>
      </c>
      <c r="F1227" s="21" t="s">
        <v>38</v>
      </c>
      <c r="G1227" s="21" t="s">
        <v>31</v>
      </c>
      <c r="H1227" s="22" t="s">
        <v>74</v>
      </c>
      <c r="I1227" s="23" t="s">
        <v>893</v>
      </c>
      <c r="J1227" s="23" t="s">
        <v>707</v>
      </c>
      <c r="K1227" s="21" t="s">
        <v>4774</v>
      </c>
      <c r="L1227" s="24" t="s">
        <v>280</v>
      </c>
      <c r="M1227" s="21" t="s">
        <v>266</v>
      </c>
      <c r="N1227" s="21" t="s">
        <v>300</v>
      </c>
      <c r="O1227" s="21" t="s">
        <v>466</v>
      </c>
      <c r="P1227" s="3" t="s">
        <v>50</v>
      </c>
      <c r="Q1227" s="3" t="s">
        <v>43</v>
      </c>
      <c r="R1227" s="45">
        <v>44456</v>
      </c>
      <c r="S1227" s="3" t="s">
        <v>4775</v>
      </c>
      <c r="T1227" s="5">
        <v>44124</v>
      </c>
      <c r="U1227" s="5">
        <v>45014</v>
      </c>
      <c r="V1227" s="12"/>
      <c r="W1227" s="5"/>
      <c r="X1227" s="5"/>
      <c r="Y1227" s="5" t="s">
        <v>853</v>
      </c>
      <c r="Z1227" s="5"/>
      <c r="AA1227" s="35"/>
      <c r="AB1227" s="51" t="s">
        <v>4926</v>
      </c>
      <c r="AC1227" s="51" t="s">
        <v>4927</v>
      </c>
      <c r="AD1227" s="51" t="s">
        <v>4927</v>
      </c>
    </row>
    <row r="1228" spans="2:30" ht="15" customHeight="1" x14ac:dyDescent="0.3">
      <c r="B1228" s="127">
        <v>1223</v>
      </c>
      <c r="C1228" s="19">
        <v>433</v>
      </c>
      <c r="D1228" s="69">
        <v>134038</v>
      </c>
      <c r="E1228" s="72" t="s">
        <v>1351</v>
      </c>
      <c r="F1228" s="21" t="s">
        <v>95</v>
      </c>
      <c r="G1228" s="21" t="s">
        <v>31</v>
      </c>
      <c r="H1228" s="22" t="s">
        <v>74</v>
      </c>
      <c r="I1228" s="23" t="s">
        <v>893</v>
      </c>
      <c r="J1228" s="23" t="s">
        <v>707</v>
      </c>
      <c r="K1228" s="21" t="s">
        <v>4776</v>
      </c>
      <c r="L1228" s="24" t="s">
        <v>242</v>
      </c>
      <c r="M1228" s="21" t="s">
        <v>266</v>
      </c>
      <c r="N1228" s="21" t="s">
        <v>398</v>
      </c>
      <c r="O1228" s="21" t="s">
        <v>540</v>
      </c>
      <c r="P1228" s="3" t="s">
        <v>48</v>
      </c>
      <c r="Q1228" s="3" t="s">
        <v>2957</v>
      </c>
      <c r="R1228" s="45" t="s">
        <v>2957</v>
      </c>
      <c r="S1228" s="3" t="s">
        <v>2957</v>
      </c>
      <c r="T1228" s="5">
        <v>44127</v>
      </c>
      <c r="U1228" s="5">
        <v>45168</v>
      </c>
      <c r="V1228" s="12"/>
      <c r="W1228" s="5"/>
      <c r="X1228" s="5"/>
      <c r="Y1228" s="5" t="s">
        <v>853</v>
      </c>
      <c r="Z1228" s="5"/>
      <c r="AA1228" s="35"/>
      <c r="AB1228" s="51" t="s">
        <v>4926</v>
      </c>
      <c r="AC1228" s="51" t="s">
        <v>4927</v>
      </c>
      <c r="AD1228" s="51" t="s">
        <v>4927</v>
      </c>
    </row>
    <row r="1229" spans="2:30" ht="15" customHeight="1" x14ac:dyDescent="0.3">
      <c r="B1229" s="127">
        <v>1224</v>
      </c>
      <c r="C1229" s="19">
        <v>434</v>
      </c>
      <c r="D1229" s="69">
        <v>134039</v>
      </c>
      <c r="E1229" s="72" t="s">
        <v>1352</v>
      </c>
      <c r="F1229" s="21" t="s">
        <v>1353</v>
      </c>
      <c r="G1229" s="21" t="s">
        <v>31</v>
      </c>
      <c r="H1229" s="22" t="s">
        <v>74</v>
      </c>
      <c r="I1229" s="23" t="s">
        <v>893</v>
      </c>
      <c r="J1229" s="23" t="s">
        <v>707</v>
      </c>
      <c r="K1229" s="21" t="s">
        <v>4777</v>
      </c>
      <c r="L1229" s="24" t="s">
        <v>280</v>
      </c>
      <c r="M1229" s="21" t="s">
        <v>266</v>
      </c>
      <c r="N1229" s="21" t="s">
        <v>300</v>
      </c>
      <c r="O1229" s="21" t="s">
        <v>466</v>
      </c>
      <c r="P1229" s="3" t="s">
        <v>50</v>
      </c>
      <c r="Q1229" s="3" t="s">
        <v>43</v>
      </c>
      <c r="R1229" s="45">
        <v>44526</v>
      </c>
      <c r="S1229" s="3" t="s">
        <v>5114</v>
      </c>
      <c r="T1229" s="5">
        <v>44111</v>
      </c>
      <c r="U1229" s="5">
        <v>45007</v>
      </c>
      <c r="V1229" s="12"/>
      <c r="W1229" s="5"/>
      <c r="X1229" s="5"/>
      <c r="Y1229" s="5" t="s">
        <v>853</v>
      </c>
      <c r="Z1229" s="5"/>
      <c r="AA1229" s="35"/>
      <c r="AB1229" s="51" t="s">
        <v>4926</v>
      </c>
      <c r="AC1229" s="51" t="s">
        <v>4927</v>
      </c>
      <c r="AD1229" s="51" t="s">
        <v>4927</v>
      </c>
    </row>
    <row r="1230" spans="2:30" ht="15" customHeight="1" x14ac:dyDescent="0.3">
      <c r="B1230" s="127">
        <v>1225</v>
      </c>
      <c r="C1230" s="19">
        <v>435</v>
      </c>
      <c r="D1230" s="71">
        <v>134040</v>
      </c>
      <c r="E1230" s="72" t="s">
        <v>1354</v>
      </c>
      <c r="F1230" s="21" t="s">
        <v>3049</v>
      </c>
      <c r="G1230" s="21" t="s">
        <v>31</v>
      </c>
      <c r="H1230" s="27" t="s">
        <v>74</v>
      </c>
      <c r="I1230" s="21" t="s">
        <v>886</v>
      </c>
      <c r="J1230" s="21" t="s">
        <v>707</v>
      </c>
      <c r="K1230" s="21" t="s">
        <v>4778</v>
      </c>
      <c r="L1230" s="24" t="s">
        <v>280</v>
      </c>
      <c r="M1230" s="21" t="s">
        <v>312</v>
      </c>
      <c r="N1230" s="21" t="s">
        <v>327</v>
      </c>
      <c r="O1230" s="21" t="s">
        <v>328</v>
      </c>
      <c r="P1230" s="3" t="s">
        <v>50</v>
      </c>
      <c r="Q1230" s="3" t="s">
        <v>43</v>
      </c>
      <c r="R1230" s="45">
        <v>44490</v>
      </c>
      <c r="S1230" s="3" t="s">
        <v>4779</v>
      </c>
      <c r="T1230" s="5">
        <v>44207</v>
      </c>
      <c r="U1230" s="5">
        <v>44643</v>
      </c>
      <c r="V1230" s="30" t="s">
        <v>3815</v>
      </c>
      <c r="W1230" s="5" t="s">
        <v>853</v>
      </c>
      <c r="X1230" s="5"/>
      <c r="Y1230" s="5" t="s">
        <v>853</v>
      </c>
      <c r="Z1230" s="5"/>
      <c r="AA1230" s="35"/>
      <c r="AB1230" s="51" t="s">
        <v>4927</v>
      </c>
      <c r="AC1230" s="51" t="s">
        <v>4926</v>
      </c>
      <c r="AD1230" s="51" t="s">
        <v>4927</v>
      </c>
    </row>
    <row r="1231" spans="2:30" ht="15" customHeight="1" x14ac:dyDescent="0.3">
      <c r="B1231" s="127">
        <v>1226</v>
      </c>
      <c r="C1231" s="19">
        <v>436</v>
      </c>
      <c r="D1231" s="71">
        <v>134041</v>
      </c>
      <c r="E1231" s="72" t="s">
        <v>1355</v>
      </c>
      <c r="F1231" s="21" t="s">
        <v>1356</v>
      </c>
      <c r="G1231" s="21" t="s">
        <v>31</v>
      </c>
      <c r="H1231" s="27" t="s">
        <v>74</v>
      </c>
      <c r="I1231" s="21" t="s">
        <v>882</v>
      </c>
      <c r="J1231" s="21" t="s">
        <v>707</v>
      </c>
      <c r="K1231" s="21" t="s">
        <v>4780</v>
      </c>
      <c r="L1231" s="24" t="s">
        <v>242</v>
      </c>
      <c r="M1231" s="21" t="s">
        <v>266</v>
      </c>
      <c r="N1231" s="21" t="s">
        <v>267</v>
      </c>
      <c r="O1231" s="21" t="s">
        <v>1128</v>
      </c>
      <c r="P1231" s="24" t="s">
        <v>48</v>
      </c>
      <c r="Q1231" s="3" t="s">
        <v>2957</v>
      </c>
      <c r="R1231" s="45" t="s">
        <v>2957</v>
      </c>
      <c r="S1231" s="3" t="s">
        <v>2957</v>
      </c>
      <c r="T1231" s="5">
        <v>44340</v>
      </c>
      <c r="U1231" s="5">
        <v>44389</v>
      </c>
      <c r="V1231" s="30" t="s">
        <v>3815</v>
      </c>
      <c r="W1231" s="5" t="s">
        <v>853</v>
      </c>
      <c r="X1231" s="5"/>
      <c r="Y1231" s="5" t="s">
        <v>853</v>
      </c>
      <c r="Z1231" s="5"/>
      <c r="AA1231" s="35"/>
      <c r="AB1231" s="51" t="s">
        <v>4926</v>
      </c>
      <c r="AC1231" s="51" t="s">
        <v>4927</v>
      </c>
      <c r="AD1231" s="51" t="s">
        <v>4927</v>
      </c>
    </row>
    <row r="1232" spans="2:30" ht="15" customHeight="1" x14ac:dyDescent="0.3">
      <c r="B1232" s="127">
        <v>1227</v>
      </c>
      <c r="C1232" s="19">
        <v>437</v>
      </c>
      <c r="D1232" s="71">
        <v>134042</v>
      </c>
      <c r="E1232" s="72" t="s">
        <v>4781</v>
      </c>
      <c r="F1232" s="21" t="s">
        <v>1357</v>
      </c>
      <c r="G1232" s="21" t="s">
        <v>31</v>
      </c>
      <c r="H1232" s="27" t="s">
        <v>74</v>
      </c>
      <c r="I1232" s="21" t="s">
        <v>893</v>
      </c>
      <c r="J1232" s="21" t="s">
        <v>707</v>
      </c>
      <c r="K1232" s="21" t="s">
        <v>1358</v>
      </c>
      <c r="L1232" s="24" t="s">
        <v>242</v>
      </c>
      <c r="M1232" s="21" t="s">
        <v>266</v>
      </c>
      <c r="N1232" s="21" t="s">
        <v>300</v>
      </c>
      <c r="O1232" s="21" t="s">
        <v>1261</v>
      </c>
      <c r="P1232" s="24" t="s">
        <v>48</v>
      </c>
      <c r="Q1232" s="3" t="s">
        <v>2957</v>
      </c>
      <c r="R1232" s="45" t="s">
        <v>2957</v>
      </c>
      <c r="S1232" s="3" t="s">
        <v>2957</v>
      </c>
      <c r="T1232" s="5">
        <v>44375</v>
      </c>
      <c r="U1232" s="5">
        <v>44375</v>
      </c>
      <c r="V1232" s="30" t="s">
        <v>3815</v>
      </c>
      <c r="W1232" s="5" t="s">
        <v>853</v>
      </c>
      <c r="X1232" s="5"/>
      <c r="Y1232" s="5" t="s">
        <v>853</v>
      </c>
      <c r="Z1232" s="5"/>
      <c r="AA1232" s="35"/>
      <c r="AB1232" s="51" t="s">
        <v>4926</v>
      </c>
      <c r="AC1232" s="51" t="s">
        <v>4927</v>
      </c>
      <c r="AD1232" s="51" t="s">
        <v>4927</v>
      </c>
    </row>
    <row r="1233" spans="2:30" ht="15" customHeight="1" x14ac:dyDescent="0.3">
      <c r="B1233" s="127">
        <v>1228</v>
      </c>
      <c r="C1233" s="19">
        <v>1207</v>
      </c>
      <c r="D1233" s="69">
        <v>134043</v>
      </c>
      <c r="E1233" s="72" t="s">
        <v>2935</v>
      </c>
      <c r="F1233" s="21" t="s">
        <v>202</v>
      </c>
      <c r="G1233" s="2" t="s">
        <v>31</v>
      </c>
      <c r="H1233" s="47" t="s">
        <v>74</v>
      </c>
      <c r="I1233" s="2" t="s">
        <v>893</v>
      </c>
      <c r="J1233" s="2" t="s">
        <v>707</v>
      </c>
      <c r="K1233" s="21" t="s">
        <v>2936</v>
      </c>
      <c r="L1233" s="3" t="s">
        <v>280</v>
      </c>
      <c r="M1233" s="34" t="s">
        <v>243</v>
      </c>
      <c r="N1233" s="35" t="s">
        <v>398</v>
      </c>
      <c r="O1233" s="35" t="s">
        <v>1081</v>
      </c>
      <c r="P1233" s="3" t="s">
        <v>48</v>
      </c>
      <c r="Q1233" s="3" t="s">
        <v>2957</v>
      </c>
      <c r="R1233" s="45" t="s">
        <v>2957</v>
      </c>
      <c r="S1233" s="3" t="s">
        <v>2957</v>
      </c>
      <c r="T1233" s="5">
        <v>44701</v>
      </c>
      <c r="U1233" s="5">
        <v>45050</v>
      </c>
      <c r="V1233" s="12" t="s">
        <v>3447</v>
      </c>
      <c r="W1233" s="5" t="s">
        <v>853</v>
      </c>
      <c r="X1233" s="5"/>
      <c r="Y1233" s="5" t="s">
        <v>853</v>
      </c>
      <c r="Z1233" s="5"/>
      <c r="AA1233" s="35"/>
      <c r="AB1233" s="51" t="s">
        <v>4926</v>
      </c>
      <c r="AC1233" s="51" t="s">
        <v>4927</v>
      </c>
      <c r="AD1233" s="51" t="s">
        <v>4927</v>
      </c>
    </row>
    <row r="1234" spans="2:30" ht="15" customHeight="1" x14ac:dyDescent="0.3">
      <c r="B1234" s="127">
        <v>1229</v>
      </c>
      <c r="C1234" s="19">
        <v>1208</v>
      </c>
      <c r="D1234" s="69">
        <v>134044</v>
      </c>
      <c r="E1234" s="72" t="s">
        <v>2937</v>
      </c>
      <c r="F1234" s="21" t="s">
        <v>3050</v>
      </c>
      <c r="G1234" s="2" t="s">
        <v>31</v>
      </c>
      <c r="H1234" s="47" t="s">
        <v>74</v>
      </c>
      <c r="I1234" s="2" t="s">
        <v>893</v>
      </c>
      <c r="J1234" s="2" t="s">
        <v>707</v>
      </c>
      <c r="K1234" s="21" t="s">
        <v>2936</v>
      </c>
      <c r="L1234" s="3" t="s">
        <v>280</v>
      </c>
      <c r="M1234" s="34" t="s">
        <v>243</v>
      </c>
      <c r="N1234" s="35" t="s">
        <v>398</v>
      </c>
      <c r="O1234" s="6" t="s">
        <v>1081</v>
      </c>
      <c r="P1234" s="3" t="s">
        <v>48</v>
      </c>
      <c r="Q1234" s="3" t="s">
        <v>2957</v>
      </c>
      <c r="R1234" s="45" t="s">
        <v>2957</v>
      </c>
      <c r="S1234" s="3" t="s">
        <v>2957</v>
      </c>
      <c r="T1234" s="5">
        <v>44701</v>
      </c>
      <c r="U1234" s="5">
        <v>45056</v>
      </c>
      <c r="V1234" s="12" t="s">
        <v>3447</v>
      </c>
      <c r="W1234" s="5" t="s">
        <v>853</v>
      </c>
      <c r="Y1234" s="5" t="s">
        <v>853</v>
      </c>
      <c r="Z1234" s="5"/>
      <c r="AB1234" s="51" t="s">
        <v>4926</v>
      </c>
      <c r="AC1234" s="51" t="s">
        <v>4927</v>
      </c>
      <c r="AD1234" s="51" t="s">
        <v>4927</v>
      </c>
    </row>
    <row r="1235" spans="2:30" ht="15" customHeight="1" x14ac:dyDescent="0.3">
      <c r="B1235" s="127">
        <v>1230</v>
      </c>
      <c r="C1235" s="19">
        <v>1219</v>
      </c>
      <c r="D1235" s="69">
        <v>134045</v>
      </c>
      <c r="E1235" s="72" t="s">
        <v>2950</v>
      </c>
      <c r="F1235" s="21" t="s">
        <v>3051</v>
      </c>
      <c r="G1235" s="2" t="s">
        <v>31</v>
      </c>
      <c r="H1235" s="47" t="s">
        <v>74</v>
      </c>
      <c r="I1235" s="2" t="s">
        <v>893</v>
      </c>
      <c r="J1235" s="2" t="s">
        <v>707</v>
      </c>
      <c r="K1235" s="48" t="s">
        <v>4782</v>
      </c>
      <c r="L1235" s="3" t="s">
        <v>280</v>
      </c>
      <c r="M1235" s="21" t="s">
        <v>256</v>
      </c>
      <c r="N1235" s="2" t="s">
        <v>398</v>
      </c>
      <c r="O1235" s="35" t="s">
        <v>546</v>
      </c>
      <c r="P1235" s="3" t="s">
        <v>48</v>
      </c>
      <c r="Q1235" s="3" t="s">
        <v>2957</v>
      </c>
      <c r="R1235" s="45" t="s">
        <v>2957</v>
      </c>
      <c r="S1235" s="3" t="s">
        <v>2957</v>
      </c>
      <c r="T1235" s="5">
        <v>44831</v>
      </c>
      <c r="U1235" s="5">
        <v>44831</v>
      </c>
      <c r="V1235" s="12" t="s">
        <v>3447</v>
      </c>
      <c r="W1235" s="5" t="s">
        <v>853</v>
      </c>
      <c r="X1235" s="5"/>
      <c r="Y1235" s="5"/>
      <c r="Z1235" s="5"/>
      <c r="AA1235" s="35" t="s">
        <v>3827</v>
      </c>
      <c r="AB1235" s="51" t="s">
        <v>4926</v>
      </c>
      <c r="AC1235" s="51" t="s">
        <v>4927</v>
      </c>
      <c r="AD1235" s="51" t="s">
        <v>4927</v>
      </c>
    </row>
    <row r="1236" spans="2:30" ht="15" customHeight="1" x14ac:dyDescent="0.3">
      <c r="B1236" s="127">
        <v>1231</v>
      </c>
      <c r="C1236" s="19">
        <v>1217</v>
      </c>
      <c r="D1236" s="69">
        <v>134046</v>
      </c>
      <c r="E1236" s="72" t="s">
        <v>2947</v>
      </c>
      <c r="F1236" s="21" t="s">
        <v>3052</v>
      </c>
      <c r="G1236" s="2" t="s">
        <v>31</v>
      </c>
      <c r="H1236" s="47" t="s">
        <v>74</v>
      </c>
      <c r="I1236" t="s">
        <v>882</v>
      </c>
      <c r="J1236" s="6" t="s">
        <v>707</v>
      </c>
      <c r="K1236" s="2" t="s">
        <v>2948</v>
      </c>
      <c r="L1236" s="3" t="s">
        <v>242</v>
      </c>
      <c r="M1236" s="21" t="s">
        <v>256</v>
      </c>
      <c r="N1236" s="2" t="s">
        <v>313</v>
      </c>
      <c r="O1236" s="35" t="s">
        <v>347</v>
      </c>
      <c r="P1236" s="3" t="s">
        <v>50</v>
      </c>
      <c r="Q1236" s="3" t="s">
        <v>43</v>
      </c>
      <c r="R1236" s="45">
        <v>44742</v>
      </c>
      <c r="S1236" s="3" t="s">
        <v>4783</v>
      </c>
      <c r="T1236" s="5">
        <v>44873</v>
      </c>
      <c r="U1236" s="5">
        <v>44873</v>
      </c>
      <c r="V1236" s="12" t="s">
        <v>4784</v>
      </c>
      <c r="W1236" s="5" t="s">
        <v>853</v>
      </c>
      <c r="X1236" s="5"/>
      <c r="Y1236" s="5"/>
      <c r="Z1236" s="5"/>
      <c r="AA1236" s="35" t="s">
        <v>4296</v>
      </c>
      <c r="AB1236" s="51" t="s">
        <v>4926</v>
      </c>
      <c r="AC1236" s="51" t="s">
        <v>4927</v>
      </c>
      <c r="AD1236" s="51" t="s">
        <v>4926</v>
      </c>
    </row>
    <row r="1237" spans="2:30" ht="15" customHeight="1" x14ac:dyDescent="0.3">
      <c r="B1237" s="127">
        <v>1232</v>
      </c>
      <c r="C1237" s="19">
        <v>438</v>
      </c>
      <c r="D1237" s="69">
        <v>135001</v>
      </c>
      <c r="E1237" s="72" t="s">
        <v>1359</v>
      </c>
      <c r="F1237" s="21" t="s">
        <v>1360</v>
      </c>
      <c r="G1237" s="21" t="s">
        <v>31</v>
      </c>
      <c r="H1237" s="22" t="s">
        <v>76</v>
      </c>
      <c r="I1237" s="23" t="s">
        <v>949</v>
      </c>
      <c r="J1237" s="23" t="s">
        <v>860</v>
      </c>
      <c r="K1237" s="21" t="s">
        <v>4785</v>
      </c>
      <c r="L1237" s="24" t="s">
        <v>242</v>
      </c>
      <c r="M1237" s="21" t="s">
        <v>312</v>
      </c>
      <c r="N1237" s="21" t="s">
        <v>398</v>
      </c>
      <c r="O1237" s="21" t="s">
        <v>485</v>
      </c>
      <c r="P1237" s="3" t="s">
        <v>48</v>
      </c>
      <c r="Q1237" s="3" t="s">
        <v>2957</v>
      </c>
      <c r="R1237" s="45" t="s">
        <v>2957</v>
      </c>
      <c r="S1237" s="3" t="s">
        <v>2957</v>
      </c>
      <c r="T1237" s="5">
        <v>44055</v>
      </c>
      <c r="U1237" s="5">
        <v>45175</v>
      </c>
      <c r="V1237" s="12"/>
      <c r="W1237" s="5"/>
      <c r="X1237" s="5"/>
      <c r="Y1237" s="5" t="s">
        <v>853</v>
      </c>
      <c r="Z1237" s="5"/>
      <c r="AA1237" s="35"/>
      <c r="AB1237" s="51" t="s">
        <v>4926</v>
      </c>
      <c r="AC1237" s="51" t="s">
        <v>4927</v>
      </c>
      <c r="AD1237" s="51" t="s">
        <v>4927</v>
      </c>
    </row>
    <row r="1238" spans="2:30" ht="15" customHeight="1" x14ac:dyDescent="0.3">
      <c r="B1238" s="127">
        <v>1233</v>
      </c>
      <c r="C1238" s="19">
        <v>439</v>
      </c>
      <c r="D1238" s="69">
        <v>135002</v>
      </c>
      <c r="E1238" s="72" t="s">
        <v>379</v>
      </c>
      <c r="F1238" s="21" t="s">
        <v>98</v>
      </c>
      <c r="G1238" s="21" t="s">
        <v>31</v>
      </c>
      <c r="H1238" s="22" t="s">
        <v>76</v>
      </c>
      <c r="I1238" s="23" t="s">
        <v>951</v>
      </c>
      <c r="J1238" s="23" t="s">
        <v>860</v>
      </c>
      <c r="K1238" s="21" t="s">
        <v>4786</v>
      </c>
      <c r="L1238" s="24" t="s">
        <v>242</v>
      </c>
      <c r="M1238" s="21" t="s">
        <v>266</v>
      </c>
      <c r="N1238" s="21" t="s">
        <v>267</v>
      </c>
      <c r="O1238" s="21" t="s">
        <v>381</v>
      </c>
      <c r="P1238" s="3" t="s">
        <v>48</v>
      </c>
      <c r="Q1238" s="3" t="s">
        <v>2957</v>
      </c>
      <c r="R1238" s="45" t="s">
        <v>2957</v>
      </c>
      <c r="S1238" s="3" t="s">
        <v>2957</v>
      </c>
      <c r="T1238" s="5">
        <v>44089</v>
      </c>
      <c r="U1238" s="5">
        <v>45121</v>
      </c>
      <c r="V1238" s="12"/>
      <c r="W1238" s="5"/>
      <c r="X1238" s="5"/>
      <c r="Y1238" s="5" t="s">
        <v>853</v>
      </c>
      <c r="Z1238" s="5"/>
      <c r="AA1238" s="35"/>
      <c r="AB1238" s="51" t="s">
        <v>4926</v>
      </c>
      <c r="AC1238" s="51" t="s">
        <v>4927</v>
      </c>
      <c r="AD1238" s="51" t="s">
        <v>4927</v>
      </c>
    </row>
    <row r="1239" spans="2:30" ht="15" customHeight="1" x14ac:dyDescent="0.3">
      <c r="B1239" s="127">
        <v>1234</v>
      </c>
      <c r="C1239" s="19">
        <v>440</v>
      </c>
      <c r="D1239" s="69">
        <v>135003</v>
      </c>
      <c r="E1239" s="72" t="s">
        <v>1361</v>
      </c>
      <c r="F1239" s="21" t="s">
        <v>3053</v>
      </c>
      <c r="G1239" s="21" t="s">
        <v>31</v>
      </c>
      <c r="H1239" s="22" t="s">
        <v>76</v>
      </c>
      <c r="I1239" s="23" t="s">
        <v>981</v>
      </c>
      <c r="J1239" s="23" t="s">
        <v>860</v>
      </c>
      <c r="K1239" s="21" t="s">
        <v>4787</v>
      </c>
      <c r="L1239" s="24" t="s">
        <v>242</v>
      </c>
      <c r="M1239" s="21" t="s">
        <v>243</v>
      </c>
      <c r="N1239" s="21" t="s">
        <v>327</v>
      </c>
      <c r="O1239" s="21" t="s">
        <v>442</v>
      </c>
      <c r="P1239" s="3" t="s">
        <v>50</v>
      </c>
      <c r="Q1239" s="3" t="s">
        <v>43</v>
      </c>
      <c r="R1239" s="45">
        <v>44470</v>
      </c>
      <c r="S1239" s="3" t="s">
        <v>1362</v>
      </c>
      <c r="T1239" s="5">
        <v>44088</v>
      </c>
      <c r="U1239" s="5">
        <v>44847</v>
      </c>
      <c r="V1239" s="12" t="s">
        <v>4788</v>
      </c>
      <c r="W1239" s="5"/>
      <c r="X1239" s="5"/>
      <c r="Y1239" s="5" t="s">
        <v>853</v>
      </c>
      <c r="Z1239" s="5"/>
      <c r="AA1239" s="35"/>
      <c r="AB1239" s="51" t="s">
        <v>4926</v>
      </c>
      <c r="AC1239" s="51" t="s">
        <v>4926</v>
      </c>
      <c r="AD1239" s="51" t="s">
        <v>4927</v>
      </c>
    </row>
    <row r="1240" spans="2:30" ht="15" customHeight="1" x14ac:dyDescent="0.3">
      <c r="B1240" s="127">
        <v>1235</v>
      </c>
      <c r="C1240" s="19">
        <v>441</v>
      </c>
      <c r="D1240" s="69">
        <v>135004</v>
      </c>
      <c r="E1240" s="72" t="s">
        <v>1363</v>
      </c>
      <c r="F1240" s="21" t="s">
        <v>3054</v>
      </c>
      <c r="G1240" s="21" t="s">
        <v>31</v>
      </c>
      <c r="H1240" s="22" t="s">
        <v>76</v>
      </c>
      <c r="I1240" s="23" t="s">
        <v>951</v>
      </c>
      <c r="J1240" s="23" t="s">
        <v>860</v>
      </c>
      <c r="K1240" s="21" t="s">
        <v>4789</v>
      </c>
      <c r="L1240" s="111" t="s">
        <v>242</v>
      </c>
      <c r="M1240" s="21" t="s">
        <v>243</v>
      </c>
      <c r="N1240" s="21" t="s">
        <v>300</v>
      </c>
      <c r="O1240" s="21" t="s">
        <v>1364</v>
      </c>
      <c r="P1240" s="3" t="s">
        <v>50</v>
      </c>
      <c r="Q1240" s="3" t="s">
        <v>43</v>
      </c>
      <c r="R1240" s="45">
        <v>44560</v>
      </c>
      <c r="S1240" s="3" t="s">
        <v>4790</v>
      </c>
      <c r="T1240" s="5">
        <v>44090</v>
      </c>
      <c r="U1240" s="5">
        <v>45056</v>
      </c>
      <c r="V1240" s="12" t="s">
        <v>4791</v>
      </c>
      <c r="W1240" s="5"/>
      <c r="X1240" s="5"/>
      <c r="Y1240" s="5" t="s">
        <v>853</v>
      </c>
      <c r="Z1240" s="5"/>
      <c r="AA1240" s="35"/>
      <c r="AB1240" s="51" t="s">
        <v>4926</v>
      </c>
      <c r="AC1240" s="51" t="s">
        <v>4926</v>
      </c>
      <c r="AD1240" s="51" t="s">
        <v>4927</v>
      </c>
    </row>
    <row r="1241" spans="2:30" ht="15" customHeight="1" x14ac:dyDescent="0.3">
      <c r="B1241" s="127">
        <v>1236</v>
      </c>
      <c r="C1241" s="19">
        <v>442</v>
      </c>
      <c r="D1241" s="69">
        <v>135005</v>
      </c>
      <c r="E1241" s="72" t="s">
        <v>1365</v>
      </c>
      <c r="F1241" s="21" t="s">
        <v>1366</v>
      </c>
      <c r="G1241" s="21" t="s">
        <v>31</v>
      </c>
      <c r="H1241" s="22" t="s">
        <v>76</v>
      </c>
      <c r="I1241" s="23" t="s">
        <v>951</v>
      </c>
      <c r="J1241" s="23" t="s">
        <v>860</v>
      </c>
      <c r="K1241" s="21" t="s">
        <v>4536</v>
      </c>
      <c r="L1241" s="24" t="s">
        <v>242</v>
      </c>
      <c r="M1241" s="21" t="s">
        <v>312</v>
      </c>
      <c r="N1241" s="21" t="s">
        <v>267</v>
      </c>
      <c r="O1241" s="21" t="s">
        <v>370</v>
      </c>
      <c r="P1241" s="3" t="s">
        <v>48</v>
      </c>
      <c r="Q1241" s="3" t="s">
        <v>2957</v>
      </c>
      <c r="R1241" s="45" t="s">
        <v>2957</v>
      </c>
      <c r="S1241" s="3" t="s">
        <v>2957</v>
      </c>
      <c r="T1241" s="5">
        <v>44090</v>
      </c>
      <c r="U1241" s="5">
        <v>44090</v>
      </c>
      <c r="V1241" s="12"/>
      <c r="W1241" s="5"/>
      <c r="X1241" s="5"/>
      <c r="Y1241" s="5" t="s">
        <v>853</v>
      </c>
      <c r="Z1241" s="5"/>
      <c r="AA1241" s="35"/>
      <c r="AB1241" s="51" t="s">
        <v>4926</v>
      </c>
      <c r="AC1241" s="51" t="s">
        <v>4927</v>
      </c>
      <c r="AD1241" s="51" t="s">
        <v>4927</v>
      </c>
    </row>
    <row r="1242" spans="2:30" ht="15" customHeight="1" x14ac:dyDescent="0.3">
      <c r="B1242" s="127">
        <v>1237</v>
      </c>
      <c r="C1242" s="19">
        <v>443</v>
      </c>
      <c r="D1242" s="69">
        <v>135006</v>
      </c>
      <c r="E1242" s="72" t="s">
        <v>1367</v>
      </c>
      <c r="F1242" s="21" t="s">
        <v>1368</v>
      </c>
      <c r="G1242" s="21" t="s">
        <v>31</v>
      </c>
      <c r="H1242" s="22" t="s">
        <v>76</v>
      </c>
      <c r="I1242" s="23" t="s">
        <v>949</v>
      </c>
      <c r="J1242" s="23" t="s">
        <v>860</v>
      </c>
      <c r="K1242" s="21" t="s">
        <v>4792</v>
      </c>
      <c r="L1242" s="24" t="s">
        <v>280</v>
      </c>
      <c r="M1242" s="21" t="s">
        <v>243</v>
      </c>
      <c r="N1242" s="21" t="s">
        <v>398</v>
      </c>
      <c r="O1242" s="21" t="s">
        <v>1369</v>
      </c>
      <c r="P1242" s="3" t="s">
        <v>48</v>
      </c>
      <c r="Q1242" s="3" t="s">
        <v>43</v>
      </c>
      <c r="R1242" s="45">
        <v>45289</v>
      </c>
      <c r="S1242" s="3" t="s">
        <v>2957</v>
      </c>
      <c r="T1242" s="5">
        <v>44090</v>
      </c>
      <c r="U1242" s="5">
        <v>45139</v>
      </c>
      <c r="V1242" s="12"/>
      <c r="W1242" s="5"/>
      <c r="X1242" s="5"/>
      <c r="Y1242" s="5" t="s">
        <v>853</v>
      </c>
      <c r="Z1242" s="5"/>
      <c r="AA1242" s="35"/>
      <c r="AB1242" s="51" t="s">
        <v>4927</v>
      </c>
      <c r="AC1242" s="51" t="s">
        <v>4926</v>
      </c>
      <c r="AD1242" s="51" t="s">
        <v>4927</v>
      </c>
    </row>
    <row r="1243" spans="2:30" ht="15" customHeight="1" x14ac:dyDescent="0.3">
      <c r="B1243" s="127">
        <v>1238</v>
      </c>
      <c r="C1243" s="19">
        <v>444</v>
      </c>
      <c r="D1243" s="69">
        <v>135007</v>
      </c>
      <c r="E1243" s="72" t="s">
        <v>1370</v>
      </c>
      <c r="F1243" s="21" t="s">
        <v>1371</v>
      </c>
      <c r="G1243" s="21" t="s">
        <v>31</v>
      </c>
      <c r="H1243" s="22" t="s">
        <v>76</v>
      </c>
      <c r="I1243" s="23" t="s">
        <v>949</v>
      </c>
      <c r="J1243" s="23" t="s">
        <v>860</v>
      </c>
      <c r="K1243" s="21" t="s">
        <v>4793</v>
      </c>
      <c r="L1243" s="24" t="s">
        <v>280</v>
      </c>
      <c r="M1243" s="21" t="s">
        <v>243</v>
      </c>
      <c r="N1243" s="21" t="s">
        <v>398</v>
      </c>
      <c r="O1243" s="21" t="s">
        <v>1372</v>
      </c>
      <c r="P1243" s="3" t="s">
        <v>48</v>
      </c>
      <c r="Q1243" s="3" t="s">
        <v>2957</v>
      </c>
      <c r="R1243" s="45" t="s">
        <v>2957</v>
      </c>
      <c r="S1243" s="3" t="s">
        <v>2957</v>
      </c>
      <c r="T1243" s="5">
        <v>44090</v>
      </c>
      <c r="U1243" s="5">
        <v>44090</v>
      </c>
      <c r="V1243" s="12"/>
      <c r="W1243" s="5"/>
      <c r="X1243" s="5"/>
      <c r="Y1243" s="5" t="s">
        <v>853</v>
      </c>
      <c r="Z1243" s="5"/>
      <c r="AA1243" s="35"/>
      <c r="AB1243" s="51" t="s">
        <v>4926</v>
      </c>
      <c r="AC1243" s="51" t="s">
        <v>4927</v>
      </c>
      <c r="AD1243" s="51" t="s">
        <v>4927</v>
      </c>
    </row>
    <row r="1244" spans="2:30" ht="15" customHeight="1" x14ac:dyDescent="0.3">
      <c r="B1244" s="127">
        <v>1239</v>
      </c>
      <c r="C1244" s="73">
        <v>445</v>
      </c>
      <c r="D1244" s="74">
        <v>135008</v>
      </c>
      <c r="E1244" s="137" t="s">
        <v>1373</v>
      </c>
      <c r="F1244" s="76" t="s">
        <v>1374</v>
      </c>
      <c r="G1244" s="76" t="s">
        <v>31</v>
      </c>
      <c r="H1244" s="77" t="s">
        <v>76</v>
      </c>
      <c r="I1244" s="78" t="s">
        <v>963</v>
      </c>
      <c r="J1244" s="78" t="s">
        <v>860</v>
      </c>
      <c r="K1244" s="76" t="s">
        <v>4794</v>
      </c>
      <c r="L1244" s="79" t="s">
        <v>280</v>
      </c>
      <c r="M1244" s="76" t="s">
        <v>266</v>
      </c>
      <c r="N1244" s="76" t="s">
        <v>455</v>
      </c>
      <c r="O1244" s="76" t="s">
        <v>456</v>
      </c>
      <c r="P1244" s="80" t="s">
        <v>48</v>
      </c>
      <c r="Q1244" s="80" t="s">
        <v>2957</v>
      </c>
      <c r="R1244" s="81" t="s">
        <v>2957</v>
      </c>
      <c r="S1244" s="80" t="s">
        <v>2957</v>
      </c>
      <c r="T1244" s="82">
        <v>44091</v>
      </c>
      <c r="U1244" s="82">
        <v>44714</v>
      </c>
      <c r="V1244" s="83" t="s">
        <v>3262</v>
      </c>
      <c r="W1244" s="82"/>
      <c r="X1244" s="82" t="s">
        <v>853</v>
      </c>
      <c r="Y1244" s="82"/>
      <c r="Z1244" s="82"/>
      <c r="AA1244" s="84" t="s">
        <v>4795</v>
      </c>
      <c r="AB1244" s="92" t="s">
        <v>4927</v>
      </c>
      <c r="AC1244" s="92" t="s">
        <v>4927</v>
      </c>
      <c r="AD1244" s="92" t="s">
        <v>4927</v>
      </c>
    </row>
    <row r="1245" spans="2:30" ht="15" customHeight="1" x14ac:dyDescent="0.3">
      <c r="B1245" s="127">
        <v>1240</v>
      </c>
      <c r="C1245" s="19">
        <v>446</v>
      </c>
      <c r="D1245" s="69">
        <v>135009</v>
      </c>
      <c r="E1245" s="72" t="s">
        <v>1375</v>
      </c>
      <c r="F1245" s="21" t="s">
        <v>1376</v>
      </c>
      <c r="G1245" s="21" t="s">
        <v>31</v>
      </c>
      <c r="H1245" s="22" t="s">
        <v>76</v>
      </c>
      <c r="I1245" s="23" t="s">
        <v>951</v>
      </c>
      <c r="J1245" s="23" t="s">
        <v>860</v>
      </c>
      <c r="K1245" s="21" t="s">
        <v>4796</v>
      </c>
      <c r="L1245" s="24" t="s">
        <v>280</v>
      </c>
      <c r="M1245" s="21" t="s">
        <v>266</v>
      </c>
      <c r="N1245" s="21" t="s">
        <v>398</v>
      </c>
      <c r="O1245" s="21" t="s">
        <v>1344</v>
      </c>
      <c r="P1245" s="3" t="s">
        <v>48</v>
      </c>
      <c r="Q1245" s="3" t="s">
        <v>2957</v>
      </c>
      <c r="R1245" s="45" t="s">
        <v>2957</v>
      </c>
      <c r="S1245" s="3" t="s">
        <v>2957</v>
      </c>
      <c r="T1245" s="5">
        <v>44091</v>
      </c>
      <c r="U1245" s="5">
        <v>44091</v>
      </c>
      <c r="V1245" s="12"/>
      <c r="W1245" s="5"/>
      <c r="X1245" s="5"/>
      <c r="Y1245" s="5" t="s">
        <v>853</v>
      </c>
      <c r="Z1245" s="5"/>
      <c r="AA1245" s="35"/>
      <c r="AB1245" s="51" t="s">
        <v>4926</v>
      </c>
      <c r="AC1245" s="51" t="s">
        <v>4927</v>
      </c>
      <c r="AD1245" s="51" t="s">
        <v>4927</v>
      </c>
    </row>
    <row r="1246" spans="2:30" ht="15" customHeight="1" x14ac:dyDescent="0.3">
      <c r="B1246" s="127">
        <v>1241</v>
      </c>
      <c r="C1246" s="19">
        <v>447</v>
      </c>
      <c r="D1246" s="69">
        <v>135010</v>
      </c>
      <c r="E1246" s="72" t="s">
        <v>1172</v>
      </c>
      <c r="F1246" s="21" t="s">
        <v>1377</v>
      </c>
      <c r="G1246" s="21" t="s">
        <v>31</v>
      </c>
      <c r="H1246" s="22" t="s">
        <v>76</v>
      </c>
      <c r="I1246" s="23" t="s">
        <v>949</v>
      </c>
      <c r="J1246" s="23" t="s">
        <v>860</v>
      </c>
      <c r="K1246" s="21" t="s">
        <v>4797</v>
      </c>
      <c r="L1246" s="24" t="s">
        <v>242</v>
      </c>
      <c r="M1246" s="21" t="s">
        <v>266</v>
      </c>
      <c r="N1246" s="21" t="s">
        <v>398</v>
      </c>
      <c r="O1246" s="21" t="s">
        <v>1378</v>
      </c>
      <c r="P1246" s="3" t="s">
        <v>48</v>
      </c>
      <c r="Q1246" s="3" t="s">
        <v>2957</v>
      </c>
      <c r="R1246" s="45" t="s">
        <v>2957</v>
      </c>
      <c r="S1246" s="3" t="s">
        <v>2957</v>
      </c>
      <c r="T1246" s="5">
        <v>44091</v>
      </c>
      <c r="U1246" s="5">
        <v>44091</v>
      </c>
      <c r="V1246" s="12"/>
      <c r="W1246" s="5"/>
      <c r="X1246" s="5"/>
      <c r="Y1246" s="5" t="s">
        <v>853</v>
      </c>
      <c r="Z1246" s="5"/>
      <c r="AA1246" s="35"/>
      <c r="AB1246" s="51" t="s">
        <v>4926</v>
      </c>
      <c r="AC1246" s="51" t="s">
        <v>4927</v>
      </c>
      <c r="AD1246" s="51" t="s">
        <v>4927</v>
      </c>
    </row>
    <row r="1247" spans="2:30" ht="15" customHeight="1" x14ac:dyDescent="0.3">
      <c r="B1247" s="127">
        <v>1242</v>
      </c>
      <c r="C1247" s="19">
        <v>448</v>
      </c>
      <c r="D1247" s="69">
        <v>135011</v>
      </c>
      <c r="E1247" s="72" t="s">
        <v>1379</v>
      </c>
      <c r="F1247" s="21" t="s">
        <v>1380</v>
      </c>
      <c r="G1247" s="21" t="s">
        <v>31</v>
      </c>
      <c r="H1247" s="22" t="s">
        <v>76</v>
      </c>
      <c r="I1247" s="23" t="s">
        <v>951</v>
      </c>
      <c r="J1247" s="23" t="s">
        <v>860</v>
      </c>
      <c r="K1247" s="21" t="s">
        <v>4536</v>
      </c>
      <c r="L1247" s="24" t="s">
        <v>242</v>
      </c>
      <c r="M1247" s="21" t="s">
        <v>312</v>
      </c>
      <c r="N1247" s="21" t="s">
        <v>267</v>
      </c>
      <c r="O1247" s="21" t="s">
        <v>370</v>
      </c>
      <c r="P1247" s="3" t="s">
        <v>48</v>
      </c>
      <c r="Q1247" s="3" t="s">
        <v>2957</v>
      </c>
      <c r="R1247" s="45" t="s">
        <v>2957</v>
      </c>
      <c r="S1247" s="3" t="s">
        <v>2957</v>
      </c>
      <c r="T1247" s="5">
        <v>44092</v>
      </c>
      <c r="U1247" s="5">
        <v>44092</v>
      </c>
      <c r="V1247" s="12"/>
      <c r="W1247" s="5"/>
      <c r="X1247" s="5"/>
      <c r="Y1247" s="5" t="s">
        <v>853</v>
      </c>
      <c r="Z1247" s="5"/>
      <c r="AA1247" s="35"/>
      <c r="AB1247" s="51" t="s">
        <v>4927</v>
      </c>
      <c r="AC1247" s="51" t="s">
        <v>4926</v>
      </c>
      <c r="AD1247" s="51" t="s">
        <v>4927</v>
      </c>
    </row>
    <row r="1248" spans="2:30" ht="15" customHeight="1" x14ac:dyDescent="0.3">
      <c r="B1248" s="127">
        <v>1243</v>
      </c>
      <c r="C1248" s="19">
        <v>449</v>
      </c>
      <c r="D1248" s="69">
        <v>135012</v>
      </c>
      <c r="E1248" s="72" t="s">
        <v>1381</v>
      </c>
      <c r="F1248" s="21" t="s">
        <v>1382</v>
      </c>
      <c r="G1248" s="21" t="s">
        <v>31</v>
      </c>
      <c r="H1248" s="22" t="s">
        <v>76</v>
      </c>
      <c r="I1248" s="23" t="s">
        <v>951</v>
      </c>
      <c r="J1248" s="23" t="s">
        <v>860</v>
      </c>
      <c r="K1248" s="21" t="s">
        <v>4798</v>
      </c>
      <c r="L1248" s="24" t="s">
        <v>242</v>
      </c>
      <c r="M1248" s="21" t="s">
        <v>266</v>
      </c>
      <c r="N1248" s="21" t="s">
        <v>398</v>
      </c>
      <c r="O1248" s="21" t="s">
        <v>540</v>
      </c>
      <c r="P1248" s="3" t="s">
        <v>48</v>
      </c>
      <c r="Q1248" s="3" t="s">
        <v>2957</v>
      </c>
      <c r="R1248" s="45" t="s">
        <v>2957</v>
      </c>
      <c r="S1248" s="3" t="s">
        <v>2957</v>
      </c>
      <c r="T1248" s="5">
        <v>44092</v>
      </c>
      <c r="U1248" s="5">
        <v>44092</v>
      </c>
      <c r="V1248" s="12"/>
      <c r="W1248" s="5"/>
      <c r="X1248" s="5"/>
      <c r="Y1248" s="5" t="s">
        <v>853</v>
      </c>
      <c r="Z1248" s="5"/>
      <c r="AA1248" s="35"/>
      <c r="AB1248" s="51" t="s">
        <v>4927</v>
      </c>
      <c r="AC1248" s="51" t="s">
        <v>4926</v>
      </c>
      <c r="AD1248" s="51" t="s">
        <v>4927</v>
      </c>
    </row>
    <row r="1249" spans="2:31" ht="15" customHeight="1" x14ac:dyDescent="0.3">
      <c r="B1249" s="127">
        <v>1244</v>
      </c>
      <c r="C1249" s="19">
        <v>450</v>
      </c>
      <c r="D1249" s="69">
        <v>135013</v>
      </c>
      <c r="E1249" s="72" t="s">
        <v>1383</v>
      </c>
      <c r="F1249" s="21" t="s">
        <v>1384</v>
      </c>
      <c r="G1249" s="21" t="s">
        <v>31</v>
      </c>
      <c r="H1249" s="22" t="s">
        <v>76</v>
      </c>
      <c r="I1249" s="23" t="s">
        <v>951</v>
      </c>
      <c r="J1249" s="23" t="s">
        <v>860</v>
      </c>
      <c r="K1249" s="21" t="s">
        <v>4799</v>
      </c>
      <c r="L1249" s="24" t="s">
        <v>242</v>
      </c>
      <c r="M1249" s="21" t="s">
        <v>312</v>
      </c>
      <c r="N1249" s="21" t="s">
        <v>267</v>
      </c>
      <c r="O1249" s="21" t="s">
        <v>370</v>
      </c>
      <c r="P1249" s="3" t="s">
        <v>48</v>
      </c>
      <c r="Q1249" s="3" t="s">
        <v>2957</v>
      </c>
      <c r="R1249" s="45" t="s">
        <v>2957</v>
      </c>
      <c r="S1249" s="3" t="s">
        <v>2957</v>
      </c>
      <c r="T1249" s="5">
        <v>44092</v>
      </c>
      <c r="U1249" s="5">
        <v>44092</v>
      </c>
      <c r="V1249" s="12"/>
      <c r="W1249" s="5"/>
      <c r="X1249" s="5"/>
      <c r="Y1249" s="5" t="s">
        <v>853</v>
      </c>
      <c r="Z1249" s="5"/>
      <c r="AA1249" s="35"/>
      <c r="AB1249" s="51" t="s">
        <v>4926</v>
      </c>
      <c r="AC1249" s="51" t="s">
        <v>4927</v>
      </c>
      <c r="AD1249" s="51" t="s">
        <v>4927</v>
      </c>
    </row>
    <row r="1250" spans="2:31" ht="15" customHeight="1" x14ac:dyDescent="0.3">
      <c r="B1250" s="127">
        <v>1245</v>
      </c>
      <c r="C1250" s="19">
        <v>451</v>
      </c>
      <c r="D1250" s="69">
        <v>135014</v>
      </c>
      <c r="E1250" s="12" t="s">
        <v>1385</v>
      </c>
      <c r="F1250" s="21" t="s">
        <v>1386</v>
      </c>
      <c r="G1250" s="21" t="s">
        <v>31</v>
      </c>
      <c r="H1250" s="22" t="s">
        <v>76</v>
      </c>
      <c r="I1250" s="23" t="s">
        <v>949</v>
      </c>
      <c r="J1250" s="23" t="s">
        <v>860</v>
      </c>
      <c r="K1250" s="21" t="s">
        <v>4800</v>
      </c>
      <c r="L1250" s="111" t="s">
        <v>242</v>
      </c>
      <c r="M1250" s="21" t="s">
        <v>266</v>
      </c>
      <c r="N1250" s="21" t="s">
        <v>244</v>
      </c>
      <c r="O1250" s="21" t="s">
        <v>253</v>
      </c>
      <c r="P1250" s="3" t="s">
        <v>48</v>
      </c>
      <c r="Q1250" s="3" t="s">
        <v>2957</v>
      </c>
      <c r="R1250" s="45" t="s">
        <v>2957</v>
      </c>
      <c r="S1250" s="3" t="s">
        <v>2957</v>
      </c>
      <c r="T1250" s="5">
        <v>44095</v>
      </c>
      <c r="U1250" s="5">
        <v>45211</v>
      </c>
      <c r="V1250" s="36" t="s">
        <v>4801</v>
      </c>
      <c r="W1250" s="5"/>
      <c r="X1250" s="5"/>
      <c r="Y1250" s="5" t="s">
        <v>853</v>
      </c>
      <c r="Z1250" s="5"/>
      <c r="AA1250" s="35"/>
      <c r="AB1250" s="51" t="s">
        <v>4926</v>
      </c>
      <c r="AC1250" s="51" t="s">
        <v>4927</v>
      </c>
      <c r="AD1250" s="51" t="s">
        <v>4927</v>
      </c>
      <c r="AE1250" t="s">
        <v>4929</v>
      </c>
    </row>
    <row r="1251" spans="2:31" ht="15" customHeight="1" x14ac:dyDescent="0.3">
      <c r="B1251" s="127">
        <v>1246</v>
      </c>
      <c r="C1251" s="19">
        <v>452</v>
      </c>
      <c r="D1251" s="69">
        <v>135015</v>
      </c>
      <c r="E1251" s="72" t="s">
        <v>1387</v>
      </c>
      <c r="F1251" s="21" t="s">
        <v>1388</v>
      </c>
      <c r="G1251" s="21" t="s">
        <v>31</v>
      </c>
      <c r="H1251" s="22" t="s">
        <v>76</v>
      </c>
      <c r="I1251" s="23" t="s">
        <v>981</v>
      </c>
      <c r="J1251" s="23" t="s">
        <v>860</v>
      </c>
      <c r="K1251" s="21" t="s">
        <v>4802</v>
      </c>
      <c r="L1251" s="24" t="s">
        <v>417</v>
      </c>
      <c r="M1251" s="21" t="s">
        <v>243</v>
      </c>
      <c r="N1251" s="21" t="s">
        <v>398</v>
      </c>
      <c r="O1251" s="21" t="s">
        <v>1236</v>
      </c>
      <c r="P1251" s="3" t="s">
        <v>48</v>
      </c>
      <c r="Q1251" s="3" t="s">
        <v>2957</v>
      </c>
      <c r="R1251" s="45" t="s">
        <v>2957</v>
      </c>
      <c r="S1251" s="3" t="s">
        <v>2957</v>
      </c>
      <c r="T1251" s="5">
        <v>44095</v>
      </c>
      <c r="U1251" s="5">
        <v>45148</v>
      </c>
      <c r="V1251" s="12"/>
      <c r="W1251" s="5"/>
      <c r="X1251" s="5"/>
      <c r="Y1251" s="5" t="s">
        <v>853</v>
      </c>
      <c r="Z1251" s="5"/>
      <c r="AA1251" s="35"/>
      <c r="AB1251" s="51" t="s">
        <v>4926</v>
      </c>
      <c r="AC1251" s="51" t="s">
        <v>4927</v>
      </c>
      <c r="AD1251" s="51" t="s">
        <v>4927</v>
      </c>
    </row>
    <row r="1252" spans="2:31" ht="15" customHeight="1" x14ac:dyDescent="0.3">
      <c r="B1252" s="127">
        <v>1247</v>
      </c>
      <c r="C1252" s="19">
        <v>453</v>
      </c>
      <c r="D1252" s="69">
        <v>135016</v>
      </c>
      <c r="E1252" s="72" t="s">
        <v>1389</v>
      </c>
      <c r="F1252" s="21" t="s">
        <v>1390</v>
      </c>
      <c r="G1252" s="21" t="s">
        <v>31</v>
      </c>
      <c r="H1252" s="22" t="s">
        <v>76</v>
      </c>
      <c r="I1252" s="23" t="s">
        <v>951</v>
      </c>
      <c r="J1252" s="23" t="s">
        <v>860</v>
      </c>
      <c r="K1252" s="21" t="s">
        <v>4803</v>
      </c>
      <c r="L1252" s="24" t="s">
        <v>280</v>
      </c>
      <c r="M1252" s="21" t="s">
        <v>266</v>
      </c>
      <c r="N1252" s="21" t="s">
        <v>267</v>
      </c>
      <c r="O1252" s="21" t="s">
        <v>1391</v>
      </c>
      <c r="P1252" s="3" t="s">
        <v>48</v>
      </c>
      <c r="Q1252" s="3" t="s">
        <v>2957</v>
      </c>
      <c r="R1252" s="45" t="s">
        <v>2957</v>
      </c>
      <c r="S1252" s="3" t="s">
        <v>2957</v>
      </c>
      <c r="T1252" s="5">
        <v>44095</v>
      </c>
      <c r="U1252" s="5">
        <v>44658</v>
      </c>
      <c r="V1252" s="12"/>
      <c r="W1252" s="5"/>
      <c r="X1252" s="5"/>
      <c r="Y1252" s="5" t="s">
        <v>853</v>
      </c>
      <c r="Z1252" s="5"/>
      <c r="AA1252" s="35"/>
      <c r="AB1252" s="51" t="s">
        <v>4926</v>
      </c>
      <c r="AC1252" s="51" t="s">
        <v>4927</v>
      </c>
      <c r="AD1252" s="51" t="s">
        <v>4927</v>
      </c>
    </row>
    <row r="1253" spans="2:31" ht="15" customHeight="1" x14ac:dyDescent="0.3">
      <c r="B1253" s="127">
        <v>1248</v>
      </c>
      <c r="C1253" s="19">
        <v>454</v>
      </c>
      <c r="D1253" s="69">
        <v>135017</v>
      </c>
      <c r="E1253" s="72" t="s">
        <v>1392</v>
      </c>
      <c r="F1253" s="21" t="s">
        <v>1393</v>
      </c>
      <c r="G1253" s="21" t="s">
        <v>31</v>
      </c>
      <c r="H1253" s="22" t="s">
        <v>76</v>
      </c>
      <c r="I1253" s="23" t="s">
        <v>951</v>
      </c>
      <c r="J1253" s="23" t="s">
        <v>860</v>
      </c>
      <c r="K1253" s="21" t="s">
        <v>4804</v>
      </c>
      <c r="L1253" s="24" t="s">
        <v>242</v>
      </c>
      <c r="M1253" s="21" t="s">
        <v>266</v>
      </c>
      <c r="N1253" s="21" t="s">
        <v>300</v>
      </c>
      <c r="O1253" s="21" t="s">
        <v>466</v>
      </c>
      <c r="P1253" s="3" t="s">
        <v>50</v>
      </c>
      <c r="Q1253" s="3" t="s">
        <v>43</v>
      </c>
      <c r="R1253" s="45">
        <v>44266</v>
      </c>
      <c r="S1253" s="3" t="s">
        <v>4805</v>
      </c>
      <c r="T1253" s="5">
        <v>44097</v>
      </c>
      <c r="U1253" s="5">
        <v>45042</v>
      </c>
      <c r="V1253" s="12"/>
      <c r="W1253" s="5"/>
      <c r="X1253" s="5"/>
      <c r="Y1253" s="5" t="s">
        <v>853</v>
      </c>
      <c r="Z1253" s="5"/>
      <c r="AA1253" s="35"/>
      <c r="AB1253" s="51" t="s">
        <v>4926</v>
      </c>
      <c r="AC1253" s="51" t="s">
        <v>4927</v>
      </c>
      <c r="AD1253" s="51" t="s">
        <v>4927</v>
      </c>
    </row>
    <row r="1254" spans="2:31" ht="15" customHeight="1" x14ac:dyDescent="0.3">
      <c r="B1254" s="127">
        <v>1249</v>
      </c>
      <c r="C1254" s="19">
        <v>455</v>
      </c>
      <c r="D1254" s="69">
        <v>135018</v>
      </c>
      <c r="E1254" s="72" t="s">
        <v>1394</v>
      </c>
      <c r="F1254" s="21" t="s">
        <v>1395</v>
      </c>
      <c r="G1254" s="21" t="s">
        <v>31</v>
      </c>
      <c r="H1254" s="22" t="s">
        <v>76</v>
      </c>
      <c r="I1254" s="23" t="s">
        <v>979</v>
      </c>
      <c r="J1254" s="23" t="s">
        <v>860</v>
      </c>
      <c r="K1254" s="21" t="s">
        <v>4806</v>
      </c>
      <c r="L1254" s="24" t="s">
        <v>280</v>
      </c>
      <c r="M1254" s="21" t="s">
        <v>266</v>
      </c>
      <c r="N1254" s="21" t="s">
        <v>300</v>
      </c>
      <c r="O1254" s="21" t="s">
        <v>987</v>
      </c>
      <c r="P1254" s="3" t="s">
        <v>50</v>
      </c>
      <c r="Q1254" s="3" t="s">
        <v>43</v>
      </c>
      <c r="R1254" s="45">
        <v>44328</v>
      </c>
      <c r="S1254" s="3" t="s">
        <v>4807</v>
      </c>
      <c r="T1254" s="5">
        <v>44096</v>
      </c>
      <c r="U1254" s="5">
        <v>44599</v>
      </c>
      <c r="V1254" s="12"/>
      <c r="W1254" s="5"/>
      <c r="X1254" s="5"/>
      <c r="Y1254" s="5" t="s">
        <v>853</v>
      </c>
      <c r="Z1254" s="5"/>
      <c r="AA1254" s="35"/>
      <c r="AB1254" s="51" t="s">
        <v>4926</v>
      </c>
      <c r="AC1254" s="51" t="s">
        <v>4927</v>
      </c>
      <c r="AD1254" s="51" t="s">
        <v>4927</v>
      </c>
    </row>
    <row r="1255" spans="2:31" ht="15" customHeight="1" x14ac:dyDescent="0.3">
      <c r="B1255" s="127">
        <v>1250</v>
      </c>
      <c r="C1255" s="19">
        <v>456</v>
      </c>
      <c r="D1255" s="69">
        <v>135019</v>
      </c>
      <c r="E1255" s="72" t="s">
        <v>1396</v>
      </c>
      <c r="F1255" s="21" t="s">
        <v>1397</v>
      </c>
      <c r="G1255" s="21" t="s">
        <v>31</v>
      </c>
      <c r="H1255" s="22" t="s">
        <v>76</v>
      </c>
      <c r="I1255" s="23" t="s">
        <v>951</v>
      </c>
      <c r="J1255" s="23" t="s">
        <v>860</v>
      </c>
      <c r="K1255" s="21" t="s">
        <v>4808</v>
      </c>
      <c r="L1255" s="24" t="s">
        <v>280</v>
      </c>
      <c r="M1255" s="21" t="s">
        <v>312</v>
      </c>
      <c r="N1255" s="21" t="s">
        <v>267</v>
      </c>
      <c r="O1255" s="21" t="s">
        <v>339</v>
      </c>
      <c r="P1255" s="3" t="s">
        <v>48</v>
      </c>
      <c r="Q1255" s="3" t="s">
        <v>2957</v>
      </c>
      <c r="R1255" s="45" t="s">
        <v>2957</v>
      </c>
      <c r="S1255" s="3" t="s">
        <v>2957</v>
      </c>
      <c r="T1255" s="5">
        <v>44096</v>
      </c>
      <c r="U1255" s="5">
        <v>44826</v>
      </c>
      <c r="V1255" s="12"/>
      <c r="W1255" s="5"/>
      <c r="X1255" s="5"/>
      <c r="Y1255" s="5" t="s">
        <v>853</v>
      </c>
      <c r="Z1255" s="5"/>
      <c r="AA1255" s="35"/>
      <c r="AB1255" s="51" t="s">
        <v>4926</v>
      </c>
      <c r="AC1255" s="51" t="s">
        <v>4927</v>
      </c>
      <c r="AD1255" s="51" t="s">
        <v>4927</v>
      </c>
    </row>
    <row r="1256" spans="2:31" ht="15" customHeight="1" x14ac:dyDescent="0.3">
      <c r="B1256" s="127">
        <v>1251</v>
      </c>
      <c r="C1256" s="73" t="s">
        <v>2957</v>
      </c>
      <c r="D1256" s="74">
        <v>135020</v>
      </c>
      <c r="E1256" s="137" t="s">
        <v>1398</v>
      </c>
      <c r="F1256" s="76" t="s">
        <v>99</v>
      </c>
      <c r="G1256" s="76" t="s">
        <v>31</v>
      </c>
      <c r="H1256" s="77" t="s">
        <v>76</v>
      </c>
      <c r="I1256" s="78" t="s">
        <v>981</v>
      </c>
      <c r="J1256" s="78" t="s">
        <v>860</v>
      </c>
      <c r="K1256" s="76" t="s">
        <v>4809</v>
      </c>
      <c r="L1256" s="79" t="s">
        <v>417</v>
      </c>
      <c r="M1256" s="76" t="s">
        <v>312</v>
      </c>
      <c r="N1256" s="76" t="s">
        <v>275</v>
      </c>
      <c r="O1256" s="76" t="s">
        <v>296</v>
      </c>
      <c r="P1256" s="80" t="s">
        <v>48</v>
      </c>
      <c r="Q1256" s="80" t="s">
        <v>2957</v>
      </c>
      <c r="R1256" s="81" t="s">
        <v>2957</v>
      </c>
      <c r="S1256" s="80" t="s">
        <v>2957</v>
      </c>
      <c r="T1256" s="82">
        <v>44097</v>
      </c>
      <c r="U1256" s="82">
        <v>44659</v>
      </c>
      <c r="V1256" s="83" t="s">
        <v>3262</v>
      </c>
      <c r="W1256" s="82"/>
      <c r="X1256" s="82" t="s">
        <v>853</v>
      </c>
      <c r="Y1256" s="82"/>
      <c r="Z1256" s="82"/>
      <c r="AA1256" s="84" t="s">
        <v>4810</v>
      </c>
      <c r="AB1256" s="92" t="s">
        <v>4927</v>
      </c>
      <c r="AC1256" s="92" t="s">
        <v>4927</v>
      </c>
      <c r="AD1256" s="92" t="s">
        <v>4927</v>
      </c>
    </row>
    <row r="1257" spans="2:31" ht="15" customHeight="1" x14ac:dyDescent="0.3">
      <c r="B1257" s="127">
        <v>1252</v>
      </c>
      <c r="C1257" s="19">
        <v>457</v>
      </c>
      <c r="D1257" s="69">
        <v>135021</v>
      </c>
      <c r="E1257" s="72" t="s">
        <v>1399</v>
      </c>
      <c r="F1257" s="21" t="s">
        <v>203</v>
      </c>
      <c r="G1257" s="21" t="s">
        <v>31</v>
      </c>
      <c r="H1257" s="22" t="s">
        <v>76</v>
      </c>
      <c r="I1257" s="23" t="s">
        <v>981</v>
      </c>
      <c r="J1257" s="23" t="s">
        <v>860</v>
      </c>
      <c r="K1257" s="21" t="s">
        <v>4811</v>
      </c>
      <c r="L1257" s="24" t="s">
        <v>417</v>
      </c>
      <c r="M1257" s="21" t="s">
        <v>243</v>
      </c>
      <c r="N1257" s="21" t="s">
        <v>398</v>
      </c>
      <c r="O1257" s="21" t="s">
        <v>1400</v>
      </c>
      <c r="P1257" s="3" t="s">
        <v>48</v>
      </c>
      <c r="Q1257" s="3" t="s">
        <v>2957</v>
      </c>
      <c r="R1257" s="45" t="s">
        <v>2957</v>
      </c>
      <c r="S1257" s="3" t="s">
        <v>2957</v>
      </c>
      <c r="T1257" s="5">
        <v>44097</v>
      </c>
      <c r="U1257" s="5">
        <v>45086</v>
      </c>
      <c r="V1257" s="12"/>
      <c r="W1257" s="5"/>
      <c r="X1257" s="5"/>
      <c r="Y1257" s="5" t="s">
        <v>853</v>
      </c>
      <c r="Z1257" s="5"/>
      <c r="AA1257" s="35"/>
      <c r="AB1257" s="51" t="s">
        <v>4926</v>
      </c>
      <c r="AC1257" s="51" t="s">
        <v>4927</v>
      </c>
      <c r="AD1257" s="51" t="s">
        <v>4927</v>
      </c>
    </row>
    <row r="1258" spans="2:31" ht="15" customHeight="1" x14ac:dyDescent="0.3">
      <c r="B1258" s="127">
        <v>1253</v>
      </c>
      <c r="C1258" s="19">
        <v>458</v>
      </c>
      <c r="D1258" s="69">
        <v>135022</v>
      </c>
      <c r="E1258" s="72" t="s">
        <v>1401</v>
      </c>
      <c r="F1258" s="21" t="s">
        <v>1402</v>
      </c>
      <c r="G1258" s="21" t="s">
        <v>31</v>
      </c>
      <c r="H1258" s="22" t="s">
        <v>76</v>
      </c>
      <c r="I1258" s="23" t="s">
        <v>949</v>
      </c>
      <c r="J1258" s="23" t="s">
        <v>860</v>
      </c>
      <c r="K1258" s="21" t="s">
        <v>4812</v>
      </c>
      <c r="L1258" s="24" t="s">
        <v>242</v>
      </c>
      <c r="M1258" s="21" t="s">
        <v>266</v>
      </c>
      <c r="N1258" s="21" t="s">
        <v>244</v>
      </c>
      <c r="O1258" s="21" t="s">
        <v>594</v>
      </c>
      <c r="P1258" s="3" t="s">
        <v>48</v>
      </c>
      <c r="Q1258" s="3" t="s">
        <v>2957</v>
      </c>
      <c r="R1258" s="45" t="s">
        <v>2957</v>
      </c>
      <c r="S1258" s="3" t="s">
        <v>2957</v>
      </c>
      <c r="T1258" s="5">
        <v>44103</v>
      </c>
      <c r="U1258" s="5">
        <v>44817</v>
      </c>
      <c r="V1258" s="12"/>
      <c r="W1258" s="5"/>
      <c r="X1258" s="5"/>
      <c r="Y1258" s="5" t="s">
        <v>853</v>
      </c>
      <c r="Z1258" s="5"/>
      <c r="AA1258" s="35"/>
      <c r="AB1258" s="51" t="s">
        <v>4926</v>
      </c>
      <c r="AC1258" s="51" t="s">
        <v>4927</v>
      </c>
      <c r="AD1258" s="51" t="s">
        <v>4927</v>
      </c>
    </row>
    <row r="1259" spans="2:31" ht="15" customHeight="1" x14ac:dyDescent="0.3">
      <c r="B1259" s="127">
        <v>1254</v>
      </c>
      <c r="C1259" s="19">
        <v>459</v>
      </c>
      <c r="D1259" s="69">
        <v>135023</v>
      </c>
      <c r="E1259" s="72" t="s">
        <v>5115</v>
      </c>
      <c r="F1259" s="21" t="s">
        <v>4813</v>
      </c>
      <c r="G1259" s="21" t="s">
        <v>31</v>
      </c>
      <c r="H1259" s="22" t="s">
        <v>76</v>
      </c>
      <c r="I1259" s="23" t="s">
        <v>951</v>
      </c>
      <c r="J1259" s="23" t="s">
        <v>860</v>
      </c>
      <c r="K1259" s="21" t="s">
        <v>4814</v>
      </c>
      <c r="L1259" s="24" t="s">
        <v>242</v>
      </c>
      <c r="M1259" s="21" t="s">
        <v>266</v>
      </c>
      <c r="N1259" s="21" t="s">
        <v>300</v>
      </c>
      <c r="O1259" s="21" t="s">
        <v>466</v>
      </c>
      <c r="P1259" s="3" t="s">
        <v>50</v>
      </c>
      <c r="Q1259" s="3" t="s">
        <v>43</v>
      </c>
      <c r="R1259" s="45">
        <v>44425</v>
      </c>
      <c r="S1259" s="3" t="s">
        <v>4815</v>
      </c>
      <c r="T1259" s="5">
        <v>44109</v>
      </c>
      <c r="U1259" s="5">
        <v>44993</v>
      </c>
      <c r="V1259" s="12"/>
      <c r="W1259" s="5"/>
      <c r="X1259" s="5"/>
      <c r="Y1259" s="5" t="s">
        <v>853</v>
      </c>
      <c r="Z1259" s="5"/>
      <c r="AA1259" s="35" t="s">
        <v>4816</v>
      </c>
      <c r="AB1259" s="51" t="s">
        <v>4926</v>
      </c>
      <c r="AC1259" s="51" t="s">
        <v>4927</v>
      </c>
      <c r="AD1259" s="51" t="s">
        <v>4927</v>
      </c>
    </row>
    <row r="1260" spans="2:31" ht="15" customHeight="1" x14ac:dyDescent="0.3">
      <c r="B1260" s="127">
        <v>1255</v>
      </c>
      <c r="C1260" s="19">
        <v>460</v>
      </c>
      <c r="D1260" s="69">
        <v>135024</v>
      </c>
      <c r="E1260" s="72" t="s">
        <v>1403</v>
      </c>
      <c r="F1260" s="21" t="s">
        <v>1404</v>
      </c>
      <c r="G1260" s="21" t="s">
        <v>31</v>
      </c>
      <c r="H1260" s="22" t="s">
        <v>76</v>
      </c>
      <c r="I1260" s="23" t="s">
        <v>979</v>
      </c>
      <c r="J1260" s="23" t="s">
        <v>860</v>
      </c>
      <c r="K1260" s="21" t="s">
        <v>4817</v>
      </c>
      <c r="L1260" s="24" t="s">
        <v>280</v>
      </c>
      <c r="M1260" s="21" t="s">
        <v>312</v>
      </c>
      <c r="N1260" s="21" t="s">
        <v>327</v>
      </c>
      <c r="O1260" s="21" t="s">
        <v>431</v>
      </c>
      <c r="P1260" s="3" t="s">
        <v>48</v>
      </c>
      <c r="Q1260" s="3" t="s">
        <v>2957</v>
      </c>
      <c r="R1260" s="45" t="s">
        <v>2957</v>
      </c>
      <c r="S1260" s="3" t="s">
        <v>2957</v>
      </c>
      <c r="T1260" s="5">
        <v>44109</v>
      </c>
      <c r="U1260" s="5">
        <v>44481</v>
      </c>
      <c r="V1260" s="12"/>
      <c r="W1260" s="5"/>
      <c r="X1260" s="5"/>
      <c r="Y1260" s="5" t="s">
        <v>853</v>
      </c>
      <c r="Z1260" s="5"/>
      <c r="AA1260" s="35"/>
      <c r="AB1260" s="51" t="s">
        <v>4926</v>
      </c>
      <c r="AC1260" s="51" t="s">
        <v>4926</v>
      </c>
      <c r="AD1260" s="51" t="s">
        <v>4927</v>
      </c>
    </row>
    <row r="1261" spans="2:31" ht="15" customHeight="1" x14ac:dyDescent="0.3">
      <c r="B1261" s="127">
        <v>1256</v>
      </c>
      <c r="C1261" s="19">
        <v>461</v>
      </c>
      <c r="D1261" s="69">
        <v>135025</v>
      </c>
      <c r="E1261" s="72" t="s">
        <v>1405</v>
      </c>
      <c r="F1261" s="21" t="s">
        <v>100</v>
      </c>
      <c r="G1261" s="21" t="s">
        <v>31</v>
      </c>
      <c r="H1261" s="22" t="s">
        <v>76</v>
      </c>
      <c r="I1261" s="23" t="s">
        <v>981</v>
      </c>
      <c r="J1261" s="23" t="s">
        <v>860</v>
      </c>
      <c r="K1261" s="21" t="s">
        <v>4818</v>
      </c>
      <c r="L1261" s="24" t="s">
        <v>242</v>
      </c>
      <c r="M1261" s="21" t="s">
        <v>266</v>
      </c>
      <c r="N1261" s="21" t="s">
        <v>398</v>
      </c>
      <c r="O1261" s="21" t="s">
        <v>904</v>
      </c>
      <c r="P1261" s="3" t="s">
        <v>48</v>
      </c>
      <c r="Q1261" s="3" t="s">
        <v>2957</v>
      </c>
      <c r="R1261" s="45" t="s">
        <v>2957</v>
      </c>
      <c r="S1261" s="3" t="s">
        <v>2957</v>
      </c>
      <c r="T1261" s="5">
        <v>44110</v>
      </c>
      <c r="U1261" s="5">
        <v>44977</v>
      </c>
      <c r="V1261" s="12"/>
      <c r="W1261" s="5"/>
      <c r="X1261" s="5"/>
      <c r="Y1261" s="5" t="s">
        <v>853</v>
      </c>
      <c r="Z1261" s="5"/>
      <c r="AA1261" s="35"/>
      <c r="AB1261" s="51" t="s">
        <v>4926</v>
      </c>
      <c r="AC1261" s="51" t="s">
        <v>4927</v>
      </c>
      <c r="AD1261" s="51" t="s">
        <v>4927</v>
      </c>
    </row>
    <row r="1262" spans="2:31" ht="15" customHeight="1" x14ac:dyDescent="0.3">
      <c r="B1262" s="127">
        <v>1257</v>
      </c>
      <c r="C1262" s="73">
        <v>462</v>
      </c>
      <c r="D1262" s="74">
        <v>135026</v>
      </c>
      <c r="E1262" s="137" t="s">
        <v>1406</v>
      </c>
      <c r="F1262" s="76" t="s">
        <v>1407</v>
      </c>
      <c r="G1262" s="76" t="s">
        <v>31</v>
      </c>
      <c r="H1262" s="77" t="s">
        <v>76</v>
      </c>
      <c r="I1262" s="78" t="s">
        <v>966</v>
      </c>
      <c r="J1262" s="78" t="s">
        <v>860</v>
      </c>
      <c r="K1262" s="76" t="s">
        <v>4819</v>
      </c>
      <c r="L1262" s="79" t="s">
        <v>280</v>
      </c>
      <c r="M1262" s="76" t="s">
        <v>312</v>
      </c>
      <c r="N1262" s="76" t="s">
        <v>313</v>
      </c>
      <c r="O1262" s="76" t="s">
        <v>499</v>
      </c>
      <c r="P1262" s="80" t="s">
        <v>48</v>
      </c>
      <c r="Q1262" s="80" t="s">
        <v>2957</v>
      </c>
      <c r="R1262" s="81" t="s">
        <v>2957</v>
      </c>
      <c r="S1262" s="80" t="s">
        <v>2957</v>
      </c>
      <c r="T1262" s="82">
        <v>44111</v>
      </c>
      <c r="U1262" s="82">
        <v>44797</v>
      </c>
      <c r="V1262" s="83" t="s">
        <v>3262</v>
      </c>
      <c r="W1262" s="82"/>
      <c r="X1262" s="82" t="s">
        <v>853</v>
      </c>
      <c r="Y1262" s="82" t="s">
        <v>853</v>
      </c>
      <c r="Z1262" s="82"/>
      <c r="AA1262" s="84" t="s">
        <v>4820</v>
      </c>
      <c r="AB1262" s="92" t="s">
        <v>4927</v>
      </c>
      <c r="AC1262" s="92" t="s">
        <v>4927</v>
      </c>
      <c r="AD1262" s="92" t="s">
        <v>4927</v>
      </c>
    </row>
    <row r="1263" spans="2:31" ht="15" customHeight="1" x14ac:dyDescent="0.3">
      <c r="B1263" s="127">
        <v>1258</v>
      </c>
      <c r="C1263" s="19">
        <v>463</v>
      </c>
      <c r="D1263" s="69">
        <v>135027</v>
      </c>
      <c r="E1263" s="72" t="s">
        <v>1408</v>
      </c>
      <c r="F1263" s="21" t="s">
        <v>1409</v>
      </c>
      <c r="G1263" s="21" t="s">
        <v>31</v>
      </c>
      <c r="H1263" s="22" t="s">
        <v>76</v>
      </c>
      <c r="I1263" s="23" t="s">
        <v>949</v>
      </c>
      <c r="J1263" s="23" t="s">
        <v>860</v>
      </c>
      <c r="K1263" s="21" t="s">
        <v>4821</v>
      </c>
      <c r="L1263" s="24" t="s">
        <v>280</v>
      </c>
      <c r="M1263" s="21" t="s">
        <v>266</v>
      </c>
      <c r="N1263" s="21" t="s">
        <v>244</v>
      </c>
      <c r="O1263" s="21" t="s">
        <v>594</v>
      </c>
      <c r="P1263" s="3" t="s">
        <v>48</v>
      </c>
      <c r="Q1263" s="3" t="s">
        <v>2957</v>
      </c>
      <c r="R1263" s="45" t="s">
        <v>2957</v>
      </c>
      <c r="S1263" s="3" t="s">
        <v>2957</v>
      </c>
      <c r="T1263" s="5">
        <v>44111</v>
      </c>
      <c r="U1263" s="5">
        <v>44111</v>
      </c>
      <c r="V1263" s="12"/>
      <c r="W1263" s="5"/>
      <c r="X1263" s="5"/>
      <c r="Y1263" s="5" t="s">
        <v>853</v>
      </c>
      <c r="Z1263" s="5"/>
      <c r="AA1263" s="35"/>
      <c r="AB1263" s="51" t="s">
        <v>4926</v>
      </c>
      <c r="AC1263" s="51" t="s">
        <v>4927</v>
      </c>
      <c r="AD1263" s="51" t="s">
        <v>4927</v>
      </c>
    </row>
    <row r="1264" spans="2:31" ht="15" customHeight="1" x14ac:dyDescent="0.3">
      <c r="B1264" s="127">
        <v>1259</v>
      </c>
      <c r="C1264" s="19">
        <v>464</v>
      </c>
      <c r="D1264" s="69">
        <v>135028</v>
      </c>
      <c r="E1264" s="72" t="s">
        <v>1410</v>
      </c>
      <c r="F1264" s="21" t="s">
        <v>101</v>
      </c>
      <c r="G1264" s="21" t="s">
        <v>31</v>
      </c>
      <c r="H1264" s="22" t="s">
        <v>76</v>
      </c>
      <c r="I1264" s="23" t="s">
        <v>951</v>
      </c>
      <c r="J1264" s="23" t="s">
        <v>860</v>
      </c>
      <c r="K1264" s="21" t="s">
        <v>4822</v>
      </c>
      <c r="L1264" s="24" t="s">
        <v>280</v>
      </c>
      <c r="M1264" s="21" t="s">
        <v>312</v>
      </c>
      <c r="N1264" s="21" t="s">
        <v>244</v>
      </c>
      <c r="O1264" s="21" t="s">
        <v>428</v>
      </c>
      <c r="P1264" s="3" t="s">
        <v>48</v>
      </c>
      <c r="Q1264" s="3" t="s">
        <v>2957</v>
      </c>
      <c r="R1264" s="45" t="s">
        <v>2957</v>
      </c>
      <c r="S1264" s="3" t="s">
        <v>2957</v>
      </c>
      <c r="T1264" s="5">
        <v>44109</v>
      </c>
      <c r="U1264" s="5">
        <v>44651</v>
      </c>
      <c r="V1264" s="12"/>
      <c r="W1264" s="5"/>
      <c r="X1264" s="5"/>
      <c r="Y1264" s="5" t="s">
        <v>853</v>
      </c>
      <c r="Z1264" s="5"/>
      <c r="AA1264" s="35"/>
      <c r="AB1264" s="51" t="s">
        <v>4926</v>
      </c>
      <c r="AC1264" s="51" t="s">
        <v>4926</v>
      </c>
      <c r="AD1264" s="51" t="s">
        <v>4927</v>
      </c>
    </row>
    <row r="1265" spans="2:30" ht="15" customHeight="1" x14ac:dyDescent="0.3">
      <c r="B1265" s="127">
        <v>1260</v>
      </c>
      <c r="C1265" s="19">
        <v>465</v>
      </c>
      <c r="D1265" s="69">
        <v>135029</v>
      </c>
      <c r="E1265" s="72" t="s">
        <v>1411</v>
      </c>
      <c r="F1265" s="21" t="s">
        <v>1412</v>
      </c>
      <c r="G1265" s="21" t="s">
        <v>31</v>
      </c>
      <c r="H1265" s="22" t="s">
        <v>76</v>
      </c>
      <c r="I1265" s="23" t="s">
        <v>951</v>
      </c>
      <c r="J1265" s="23" t="s">
        <v>860</v>
      </c>
      <c r="K1265" s="21" t="s">
        <v>4823</v>
      </c>
      <c r="L1265" s="24" t="s">
        <v>280</v>
      </c>
      <c r="M1265" s="21" t="s">
        <v>266</v>
      </c>
      <c r="N1265" s="21" t="s">
        <v>300</v>
      </c>
      <c r="O1265" s="21" t="s">
        <v>1364</v>
      </c>
      <c r="P1265" s="3" t="s">
        <v>50</v>
      </c>
      <c r="Q1265" s="3" t="s">
        <v>43</v>
      </c>
      <c r="R1265" s="45">
        <v>44498</v>
      </c>
      <c r="S1265" s="3" t="s">
        <v>4824</v>
      </c>
      <c r="T1265" s="5">
        <v>44110</v>
      </c>
      <c r="U1265" s="5">
        <v>45182</v>
      </c>
      <c r="V1265" s="12"/>
      <c r="W1265" s="5"/>
      <c r="X1265" s="5"/>
      <c r="Y1265" s="5" t="s">
        <v>853</v>
      </c>
      <c r="Z1265" s="5"/>
      <c r="AA1265" s="35"/>
      <c r="AB1265" s="51" t="s">
        <v>4927</v>
      </c>
      <c r="AC1265" s="51" t="s">
        <v>4926</v>
      </c>
      <c r="AD1265" s="51" t="s">
        <v>4927</v>
      </c>
    </row>
    <row r="1266" spans="2:30" ht="15" customHeight="1" x14ac:dyDescent="0.3">
      <c r="B1266" s="127">
        <v>1261</v>
      </c>
      <c r="C1266" s="19">
        <v>466</v>
      </c>
      <c r="D1266" s="69">
        <v>135030</v>
      </c>
      <c r="E1266" s="72" t="s">
        <v>1413</v>
      </c>
      <c r="F1266" s="21" t="s">
        <v>1414</v>
      </c>
      <c r="G1266" s="21" t="s">
        <v>31</v>
      </c>
      <c r="H1266" s="22" t="s">
        <v>76</v>
      </c>
      <c r="I1266" s="23" t="s">
        <v>951</v>
      </c>
      <c r="J1266" s="23" t="s">
        <v>860</v>
      </c>
      <c r="K1266" s="21" t="s">
        <v>4825</v>
      </c>
      <c r="L1266" s="24" t="s">
        <v>280</v>
      </c>
      <c r="M1266" s="21" t="s">
        <v>312</v>
      </c>
      <c r="N1266" s="21" t="s">
        <v>300</v>
      </c>
      <c r="O1266" s="21" t="s">
        <v>987</v>
      </c>
      <c r="P1266" s="3" t="s">
        <v>50</v>
      </c>
      <c r="Q1266" s="3" t="s">
        <v>43</v>
      </c>
      <c r="R1266" s="45">
        <v>44537</v>
      </c>
      <c r="S1266" s="3" t="s">
        <v>1415</v>
      </c>
      <c r="T1266" s="5">
        <v>44110</v>
      </c>
      <c r="U1266" s="5">
        <v>44732</v>
      </c>
      <c r="V1266" s="12"/>
      <c r="W1266" s="5"/>
      <c r="X1266" s="5"/>
      <c r="Y1266" s="5" t="s">
        <v>853</v>
      </c>
      <c r="Z1266" s="5"/>
      <c r="AA1266" s="35"/>
      <c r="AB1266" s="51" t="s">
        <v>4926</v>
      </c>
      <c r="AC1266" s="51" t="s">
        <v>4926</v>
      </c>
      <c r="AD1266" s="51" t="s">
        <v>4927</v>
      </c>
    </row>
    <row r="1267" spans="2:30" ht="15" customHeight="1" x14ac:dyDescent="0.3">
      <c r="B1267" s="127">
        <v>1262</v>
      </c>
      <c r="C1267" s="19">
        <v>467</v>
      </c>
      <c r="D1267" s="69">
        <v>135031</v>
      </c>
      <c r="E1267" s="72" t="s">
        <v>1416</v>
      </c>
      <c r="F1267" s="21" t="s">
        <v>204</v>
      </c>
      <c r="G1267" s="21" t="s">
        <v>31</v>
      </c>
      <c r="H1267" s="22" t="s">
        <v>76</v>
      </c>
      <c r="I1267" s="23" t="s">
        <v>951</v>
      </c>
      <c r="J1267" s="23" t="s">
        <v>860</v>
      </c>
      <c r="K1267" s="21" t="s">
        <v>4826</v>
      </c>
      <c r="L1267" s="24" t="s">
        <v>280</v>
      </c>
      <c r="M1267" s="21" t="s">
        <v>266</v>
      </c>
      <c r="N1267" s="21" t="s">
        <v>267</v>
      </c>
      <c r="O1267" s="21" t="s">
        <v>391</v>
      </c>
      <c r="P1267" s="3" t="s">
        <v>48</v>
      </c>
      <c r="Q1267" s="3" t="s">
        <v>2957</v>
      </c>
      <c r="R1267" s="45" t="s">
        <v>2957</v>
      </c>
      <c r="S1267" s="3" t="s">
        <v>2957</v>
      </c>
      <c r="T1267" s="5">
        <v>44110</v>
      </c>
      <c r="U1267" s="5">
        <v>44110</v>
      </c>
      <c r="V1267" s="12"/>
      <c r="W1267" s="5"/>
      <c r="X1267" s="5"/>
      <c r="Y1267" s="5" t="s">
        <v>853</v>
      </c>
      <c r="Z1267" s="5"/>
      <c r="AA1267" s="35"/>
      <c r="AB1267" s="51" t="s">
        <v>4926</v>
      </c>
      <c r="AC1267" s="51" t="s">
        <v>4927</v>
      </c>
      <c r="AD1267" s="51" t="s">
        <v>4927</v>
      </c>
    </row>
    <row r="1268" spans="2:30" ht="15" customHeight="1" x14ac:dyDescent="0.3">
      <c r="B1268" s="127">
        <v>1263</v>
      </c>
      <c r="C1268" s="19">
        <v>468</v>
      </c>
      <c r="D1268" s="69">
        <v>135032</v>
      </c>
      <c r="E1268" s="72" t="s">
        <v>1417</v>
      </c>
      <c r="F1268" s="21" t="s">
        <v>1418</v>
      </c>
      <c r="G1268" s="21" t="s">
        <v>31</v>
      </c>
      <c r="H1268" s="22" t="s">
        <v>76</v>
      </c>
      <c r="I1268" s="23" t="s">
        <v>951</v>
      </c>
      <c r="J1268" s="23" t="s">
        <v>860</v>
      </c>
      <c r="K1268" s="21" t="s">
        <v>4827</v>
      </c>
      <c r="L1268" s="24" t="s">
        <v>242</v>
      </c>
      <c r="M1268" s="21" t="s">
        <v>266</v>
      </c>
      <c r="N1268" s="21" t="s">
        <v>455</v>
      </c>
      <c r="O1268" s="21" t="s">
        <v>456</v>
      </c>
      <c r="P1268" s="3" t="s">
        <v>48</v>
      </c>
      <c r="Q1268" s="3" t="s">
        <v>2957</v>
      </c>
      <c r="R1268" s="45" t="s">
        <v>2957</v>
      </c>
      <c r="S1268" s="3" t="s">
        <v>2957</v>
      </c>
      <c r="T1268" s="5">
        <v>44116</v>
      </c>
      <c r="U1268" s="5">
        <v>45124</v>
      </c>
      <c r="V1268" s="12"/>
      <c r="W1268" s="5"/>
      <c r="X1268" s="5"/>
      <c r="Y1268" s="5" t="s">
        <v>853</v>
      </c>
      <c r="Z1268" s="5"/>
      <c r="AA1268" s="35"/>
      <c r="AB1268" s="51" t="s">
        <v>4926</v>
      </c>
      <c r="AC1268" s="51" t="s">
        <v>4926</v>
      </c>
      <c r="AD1268" s="51" t="s">
        <v>4927</v>
      </c>
    </row>
    <row r="1269" spans="2:30" ht="15" customHeight="1" x14ac:dyDescent="0.3">
      <c r="B1269" s="127">
        <v>1264</v>
      </c>
      <c r="C1269" s="19">
        <v>469</v>
      </c>
      <c r="D1269" s="69">
        <v>135033</v>
      </c>
      <c r="E1269" s="72" t="s">
        <v>1419</v>
      </c>
      <c r="F1269" s="21" t="s">
        <v>1420</v>
      </c>
      <c r="G1269" s="21" t="s">
        <v>31</v>
      </c>
      <c r="H1269" s="22" t="s">
        <v>76</v>
      </c>
      <c r="I1269" s="23" t="s">
        <v>979</v>
      </c>
      <c r="J1269" s="23" t="s">
        <v>860</v>
      </c>
      <c r="K1269" s="21" t="s">
        <v>4828</v>
      </c>
      <c r="L1269" s="24" t="s">
        <v>242</v>
      </c>
      <c r="M1269" s="21" t="s">
        <v>266</v>
      </c>
      <c r="N1269" s="34" t="s">
        <v>327</v>
      </c>
      <c r="O1269" s="21" t="s">
        <v>1012</v>
      </c>
      <c r="P1269" s="3" t="s">
        <v>50</v>
      </c>
      <c r="Q1269" s="3" t="s">
        <v>43</v>
      </c>
      <c r="R1269" s="45">
        <v>44517</v>
      </c>
      <c r="S1269" s="3" t="s">
        <v>1421</v>
      </c>
      <c r="T1269" s="5">
        <v>44116</v>
      </c>
      <c r="U1269" s="5">
        <v>45098</v>
      </c>
      <c r="V1269" s="12"/>
      <c r="W1269" s="5"/>
      <c r="X1269" s="5"/>
      <c r="Y1269" s="5" t="s">
        <v>853</v>
      </c>
      <c r="Z1269" s="5"/>
      <c r="AA1269" s="35"/>
      <c r="AB1269" s="51" t="s">
        <v>4926</v>
      </c>
      <c r="AC1269" s="51" t="s">
        <v>4926</v>
      </c>
      <c r="AD1269" s="51" t="s">
        <v>4927</v>
      </c>
    </row>
    <row r="1270" spans="2:30" ht="15" customHeight="1" x14ac:dyDescent="0.3">
      <c r="B1270" s="127">
        <v>1265</v>
      </c>
      <c r="C1270" s="19">
        <v>470</v>
      </c>
      <c r="D1270" s="69">
        <v>135034</v>
      </c>
      <c r="E1270" s="72" t="s">
        <v>1422</v>
      </c>
      <c r="F1270" s="21" t="s">
        <v>18</v>
      </c>
      <c r="G1270" s="21" t="s">
        <v>31</v>
      </c>
      <c r="H1270" s="22" t="s">
        <v>76</v>
      </c>
      <c r="I1270" s="23" t="s">
        <v>979</v>
      </c>
      <c r="J1270" s="23" t="s">
        <v>860</v>
      </c>
      <c r="K1270" s="21" t="s">
        <v>4829</v>
      </c>
      <c r="L1270" s="24" t="s">
        <v>242</v>
      </c>
      <c r="M1270" s="21" t="s">
        <v>312</v>
      </c>
      <c r="N1270" s="21" t="s">
        <v>327</v>
      </c>
      <c r="O1270" s="21" t="s">
        <v>442</v>
      </c>
      <c r="P1270" s="3" t="s">
        <v>50</v>
      </c>
      <c r="Q1270" s="3" t="s">
        <v>43</v>
      </c>
      <c r="R1270" s="45">
        <v>44383</v>
      </c>
      <c r="S1270" s="3" t="s">
        <v>4830</v>
      </c>
      <c r="T1270" s="5">
        <v>44116</v>
      </c>
      <c r="U1270" s="5">
        <v>44670</v>
      </c>
      <c r="V1270" s="12"/>
      <c r="W1270" s="5"/>
      <c r="X1270" s="5"/>
      <c r="Y1270" s="5" t="s">
        <v>853</v>
      </c>
      <c r="Z1270" s="5"/>
      <c r="AA1270" s="35"/>
      <c r="AB1270" s="51" t="s">
        <v>4926</v>
      </c>
      <c r="AC1270" s="51" t="s">
        <v>4926</v>
      </c>
      <c r="AD1270" s="51" t="s">
        <v>4927</v>
      </c>
    </row>
    <row r="1271" spans="2:30" ht="15" customHeight="1" x14ac:dyDescent="0.3">
      <c r="B1271" s="127">
        <v>1266</v>
      </c>
      <c r="C1271" s="19">
        <v>471</v>
      </c>
      <c r="D1271" s="69">
        <v>135035</v>
      </c>
      <c r="E1271" s="72" t="s">
        <v>1423</v>
      </c>
      <c r="F1271" s="21" t="s">
        <v>1424</v>
      </c>
      <c r="G1271" s="21" t="s">
        <v>31</v>
      </c>
      <c r="H1271" s="22" t="s">
        <v>76</v>
      </c>
      <c r="I1271" s="23" t="s">
        <v>951</v>
      </c>
      <c r="J1271" s="23" t="s">
        <v>860</v>
      </c>
      <c r="K1271" s="21" t="s">
        <v>4831</v>
      </c>
      <c r="L1271" s="24" t="s">
        <v>280</v>
      </c>
      <c r="M1271" s="21" t="s">
        <v>266</v>
      </c>
      <c r="N1271" s="21" t="s">
        <v>300</v>
      </c>
      <c r="O1271" s="21" t="s">
        <v>987</v>
      </c>
      <c r="P1271" s="3" t="s">
        <v>50</v>
      </c>
      <c r="Q1271" s="3" t="s">
        <v>43</v>
      </c>
      <c r="R1271" s="45">
        <v>44404</v>
      </c>
      <c r="S1271" s="3" t="s">
        <v>4832</v>
      </c>
      <c r="T1271" s="5">
        <v>44117</v>
      </c>
      <c r="U1271" s="5">
        <v>44554</v>
      </c>
      <c r="V1271" s="12"/>
      <c r="W1271" s="5"/>
      <c r="X1271" s="5"/>
      <c r="Y1271" s="5" t="s">
        <v>853</v>
      </c>
      <c r="Z1271" s="5"/>
      <c r="AA1271" s="35"/>
      <c r="AB1271" s="51" t="s">
        <v>4926</v>
      </c>
      <c r="AC1271" s="51" t="s">
        <v>4927</v>
      </c>
      <c r="AD1271" s="51" t="s">
        <v>4927</v>
      </c>
    </row>
    <row r="1272" spans="2:30" ht="15" customHeight="1" x14ac:dyDescent="0.3">
      <c r="B1272" s="127">
        <v>1267</v>
      </c>
      <c r="C1272" s="19">
        <v>472</v>
      </c>
      <c r="D1272" s="69">
        <v>135036</v>
      </c>
      <c r="E1272" s="72" t="s">
        <v>1425</v>
      </c>
      <c r="F1272" s="21" t="s">
        <v>1426</v>
      </c>
      <c r="G1272" s="21" t="s">
        <v>31</v>
      </c>
      <c r="H1272" s="22" t="s">
        <v>76</v>
      </c>
      <c r="I1272" s="23" t="s">
        <v>951</v>
      </c>
      <c r="J1272" s="23" t="s">
        <v>860</v>
      </c>
      <c r="K1272" s="21" t="s">
        <v>4833</v>
      </c>
      <c r="L1272" s="24" t="s">
        <v>242</v>
      </c>
      <c r="M1272" s="21" t="s">
        <v>312</v>
      </c>
      <c r="N1272" s="21" t="s">
        <v>267</v>
      </c>
      <c r="O1272" s="21" t="s">
        <v>370</v>
      </c>
      <c r="P1272" s="3" t="s">
        <v>50</v>
      </c>
      <c r="Q1272" s="3" t="s">
        <v>43</v>
      </c>
      <c r="R1272" s="45">
        <v>44880</v>
      </c>
      <c r="S1272" s="3" t="s">
        <v>4834</v>
      </c>
      <c r="T1272" s="5">
        <v>44117</v>
      </c>
      <c r="U1272" s="5">
        <v>45112</v>
      </c>
      <c r="V1272" s="12"/>
      <c r="W1272" s="5"/>
      <c r="X1272" s="5"/>
      <c r="Y1272" s="5" t="s">
        <v>853</v>
      </c>
      <c r="Z1272" s="5"/>
      <c r="AA1272" s="35"/>
      <c r="AB1272" s="51" t="s">
        <v>4926</v>
      </c>
      <c r="AC1272" s="51" t="s">
        <v>4926</v>
      </c>
      <c r="AD1272" s="51" t="s">
        <v>4927</v>
      </c>
    </row>
    <row r="1273" spans="2:30" ht="15" customHeight="1" x14ac:dyDescent="0.3">
      <c r="B1273" s="127">
        <v>1268</v>
      </c>
      <c r="C1273" s="19">
        <v>473</v>
      </c>
      <c r="D1273" s="69">
        <v>135037</v>
      </c>
      <c r="E1273" s="72" t="s">
        <v>1427</v>
      </c>
      <c r="F1273" s="21" t="s">
        <v>205</v>
      </c>
      <c r="G1273" s="21" t="s">
        <v>31</v>
      </c>
      <c r="H1273" s="22" t="s">
        <v>76</v>
      </c>
      <c r="I1273" s="23" t="s">
        <v>951</v>
      </c>
      <c r="J1273" s="23" t="s">
        <v>860</v>
      </c>
      <c r="K1273" s="21" t="s">
        <v>4835</v>
      </c>
      <c r="L1273" s="24" t="s">
        <v>280</v>
      </c>
      <c r="M1273" s="21" t="s">
        <v>266</v>
      </c>
      <c r="N1273" s="21" t="s">
        <v>300</v>
      </c>
      <c r="O1273" s="21" t="s">
        <v>435</v>
      </c>
      <c r="P1273" s="3" t="s">
        <v>50</v>
      </c>
      <c r="Q1273" s="3" t="s">
        <v>43</v>
      </c>
      <c r="R1273" s="45">
        <v>44305</v>
      </c>
      <c r="S1273" s="3" t="s">
        <v>2989</v>
      </c>
      <c r="T1273" s="5">
        <v>44117</v>
      </c>
      <c r="U1273" s="5">
        <v>45070</v>
      </c>
      <c r="V1273" s="12"/>
      <c r="W1273" s="5"/>
      <c r="X1273" s="5"/>
      <c r="Y1273" s="5" t="s">
        <v>853</v>
      </c>
      <c r="Z1273" s="5"/>
      <c r="AA1273" s="35"/>
      <c r="AB1273" s="51" t="s">
        <v>4926</v>
      </c>
      <c r="AC1273" s="51" t="s">
        <v>4927</v>
      </c>
      <c r="AD1273" s="51" t="s">
        <v>4927</v>
      </c>
    </row>
    <row r="1274" spans="2:30" ht="15" customHeight="1" x14ac:dyDescent="0.3">
      <c r="B1274" s="127">
        <v>1269</v>
      </c>
      <c r="C1274" s="19">
        <v>474</v>
      </c>
      <c r="D1274" s="69">
        <v>135038</v>
      </c>
      <c r="E1274" s="72" t="s">
        <v>1428</v>
      </c>
      <c r="F1274" s="2" t="s">
        <v>206</v>
      </c>
      <c r="G1274" s="21" t="s">
        <v>31</v>
      </c>
      <c r="H1274" s="22" t="s">
        <v>76</v>
      </c>
      <c r="I1274" s="23" t="s">
        <v>981</v>
      </c>
      <c r="J1274" s="23" t="s">
        <v>860</v>
      </c>
      <c r="K1274" s="21" t="s">
        <v>4836</v>
      </c>
      <c r="L1274" s="24" t="s">
        <v>242</v>
      </c>
      <c r="M1274" s="21" t="s">
        <v>266</v>
      </c>
      <c r="N1274" s="21" t="s">
        <v>398</v>
      </c>
      <c r="O1274" s="21" t="s">
        <v>485</v>
      </c>
      <c r="P1274" s="3" t="s">
        <v>48</v>
      </c>
      <c r="Q1274" s="3" t="s">
        <v>2957</v>
      </c>
      <c r="R1274" s="45" t="s">
        <v>2957</v>
      </c>
      <c r="S1274" s="3" t="s">
        <v>2957</v>
      </c>
      <c r="T1274" s="5">
        <v>44116</v>
      </c>
      <c r="U1274" s="5">
        <v>45271</v>
      </c>
      <c r="V1274" s="12"/>
      <c r="W1274" s="5"/>
      <c r="X1274" s="5"/>
      <c r="Y1274" s="5" t="s">
        <v>853</v>
      </c>
      <c r="Z1274" s="5"/>
      <c r="AA1274" s="35"/>
      <c r="AB1274" s="51" t="s">
        <v>4926</v>
      </c>
      <c r="AC1274" s="51" t="s">
        <v>4926</v>
      </c>
      <c r="AD1274" s="51" t="s">
        <v>4927</v>
      </c>
    </row>
    <row r="1275" spans="2:30" ht="15" customHeight="1" x14ac:dyDescent="0.3">
      <c r="B1275" s="127">
        <v>1270</v>
      </c>
      <c r="C1275" s="19">
        <v>475</v>
      </c>
      <c r="D1275" s="69">
        <v>135039</v>
      </c>
      <c r="E1275" s="72" t="s">
        <v>1429</v>
      </c>
      <c r="F1275" s="21" t="s">
        <v>1430</v>
      </c>
      <c r="G1275" s="21" t="s">
        <v>31</v>
      </c>
      <c r="H1275" s="22" t="s">
        <v>76</v>
      </c>
      <c r="I1275" s="23" t="s">
        <v>951</v>
      </c>
      <c r="J1275" s="23" t="s">
        <v>860</v>
      </c>
      <c r="K1275" s="21" t="s">
        <v>4837</v>
      </c>
      <c r="L1275" s="24" t="s">
        <v>280</v>
      </c>
      <c r="M1275" s="21" t="s">
        <v>266</v>
      </c>
      <c r="N1275" s="21" t="s">
        <v>300</v>
      </c>
      <c r="O1275" s="21" t="s">
        <v>435</v>
      </c>
      <c r="P1275" s="3" t="s">
        <v>50</v>
      </c>
      <c r="Q1275" s="3" t="s">
        <v>43</v>
      </c>
      <c r="R1275" s="45">
        <v>44530</v>
      </c>
      <c r="S1275" s="3" t="s">
        <v>4838</v>
      </c>
      <c r="T1275" s="5">
        <v>44117</v>
      </c>
      <c r="U1275" s="5">
        <v>44117</v>
      </c>
      <c r="V1275" s="12"/>
      <c r="W1275" s="5"/>
      <c r="X1275" s="5"/>
      <c r="Y1275" s="5" t="s">
        <v>853</v>
      </c>
      <c r="Z1275" s="5"/>
      <c r="AA1275" s="35"/>
      <c r="AB1275" s="51" t="s">
        <v>4926</v>
      </c>
      <c r="AC1275" s="51" t="s">
        <v>4926</v>
      </c>
      <c r="AD1275" s="51" t="s">
        <v>4927</v>
      </c>
    </row>
    <row r="1276" spans="2:30" ht="15" customHeight="1" x14ac:dyDescent="0.3">
      <c r="B1276" s="127">
        <v>1271</v>
      </c>
      <c r="C1276" s="19">
        <v>476</v>
      </c>
      <c r="D1276" s="69">
        <v>135040</v>
      </c>
      <c r="E1276" s="72" t="s">
        <v>1398</v>
      </c>
      <c r="F1276" s="21" t="s">
        <v>3162</v>
      </c>
      <c r="G1276" s="21" t="s">
        <v>31</v>
      </c>
      <c r="H1276" s="22" t="s">
        <v>76</v>
      </c>
      <c r="I1276" s="23" t="s">
        <v>981</v>
      </c>
      <c r="J1276" s="23" t="s">
        <v>860</v>
      </c>
      <c r="K1276" s="21" t="s">
        <v>4839</v>
      </c>
      <c r="L1276" s="24" t="s">
        <v>417</v>
      </c>
      <c r="M1276" s="21" t="s">
        <v>312</v>
      </c>
      <c r="N1276" s="21" t="s">
        <v>244</v>
      </c>
      <c r="O1276" s="21" t="s">
        <v>1022</v>
      </c>
      <c r="P1276" s="3" t="s">
        <v>48</v>
      </c>
      <c r="Q1276" s="3" t="s">
        <v>2957</v>
      </c>
      <c r="R1276" s="45" t="s">
        <v>2957</v>
      </c>
      <c r="S1276" s="3" t="s">
        <v>2957</v>
      </c>
      <c r="T1276" s="5">
        <v>44118</v>
      </c>
      <c r="U1276" s="5">
        <v>45138</v>
      </c>
      <c r="V1276" s="12" t="s">
        <v>4840</v>
      </c>
      <c r="W1276" s="5"/>
      <c r="X1276" s="5"/>
      <c r="Y1276" s="5" t="s">
        <v>853</v>
      </c>
      <c r="Z1276" s="5"/>
      <c r="AA1276" s="35"/>
      <c r="AB1276" s="51" t="s">
        <v>4926</v>
      </c>
      <c r="AC1276" s="51" t="s">
        <v>4927</v>
      </c>
      <c r="AD1276" s="51" t="s">
        <v>4927</v>
      </c>
    </row>
    <row r="1277" spans="2:30" ht="15" customHeight="1" x14ac:dyDescent="0.3">
      <c r="B1277" s="127">
        <v>1272</v>
      </c>
      <c r="C1277" s="19">
        <v>477</v>
      </c>
      <c r="D1277" s="69">
        <v>135041</v>
      </c>
      <c r="E1277" s="72" t="s">
        <v>1431</v>
      </c>
      <c r="F1277" s="21" t="s">
        <v>1432</v>
      </c>
      <c r="G1277" s="21" t="s">
        <v>31</v>
      </c>
      <c r="H1277" s="22" t="s">
        <v>76</v>
      </c>
      <c r="I1277" s="23" t="s">
        <v>951</v>
      </c>
      <c r="J1277" s="23" t="s">
        <v>860</v>
      </c>
      <c r="K1277" s="21" t="s">
        <v>4841</v>
      </c>
      <c r="L1277" s="24" t="s">
        <v>280</v>
      </c>
      <c r="M1277" s="21" t="s">
        <v>266</v>
      </c>
      <c r="N1277" s="21" t="s">
        <v>455</v>
      </c>
      <c r="O1277" s="21" t="s">
        <v>456</v>
      </c>
      <c r="P1277" s="3" t="s">
        <v>48</v>
      </c>
      <c r="Q1277" s="3" t="s">
        <v>2957</v>
      </c>
      <c r="R1277" s="45" t="s">
        <v>2957</v>
      </c>
      <c r="S1277" s="3" t="s">
        <v>2957</v>
      </c>
      <c r="T1277" s="5">
        <v>44118</v>
      </c>
      <c r="U1277" s="5">
        <v>45226</v>
      </c>
      <c r="V1277" s="12"/>
      <c r="W1277" s="5"/>
      <c r="X1277" s="5"/>
      <c r="Y1277" s="5" t="s">
        <v>853</v>
      </c>
      <c r="Z1277" s="5"/>
      <c r="AA1277" s="35"/>
      <c r="AB1277" s="51" t="s">
        <v>4926</v>
      </c>
      <c r="AC1277" s="51" t="s">
        <v>4926</v>
      </c>
      <c r="AD1277" s="51" t="s">
        <v>4927</v>
      </c>
    </row>
    <row r="1278" spans="2:30" ht="15" customHeight="1" x14ac:dyDescent="0.3">
      <c r="B1278" s="127">
        <v>1273</v>
      </c>
      <c r="C1278" s="19">
        <v>478</v>
      </c>
      <c r="D1278" s="69">
        <v>135042</v>
      </c>
      <c r="E1278" s="72" t="s">
        <v>1363</v>
      </c>
      <c r="F1278" s="21" t="s">
        <v>3055</v>
      </c>
      <c r="G1278" s="21" t="s">
        <v>31</v>
      </c>
      <c r="H1278" s="22" t="s">
        <v>76</v>
      </c>
      <c r="I1278" s="23" t="s">
        <v>951</v>
      </c>
      <c r="J1278" s="23" t="s">
        <v>860</v>
      </c>
      <c r="K1278" s="21" t="s">
        <v>4842</v>
      </c>
      <c r="L1278" s="24" t="s">
        <v>242</v>
      </c>
      <c r="M1278" s="21" t="s">
        <v>243</v>
      </c>
      <c r="N1278" s="34" t="s">
        <v>300</v>
      </c>
      <c r="O1278" s="21" t="s">
        <v>1067</v>
      </c>
      <c r="P1278" s="3" t="s">
        <v>50</v>
      </c>
      <c r="Q1278" s="3" t="s">
        <v>43</v>
      </c>
      <c r="R1278" s="45">
        <v>44502</v>
      </c>
      <c r="S1278" s="3" t="s">
        <v>4843</v>
      </c>
      <c r="T1278" s="5">
        <v>44118</v>
      </c>
      <c r="U1278" s="5">
        <v>45217</v>
      </c>
      <c r="V1278" s="12" t="s">
        <v>4844</v>
      </c>
      <c r="W1278" s="5"/>
      <c r="X1278" s="5"/>
      <c r="Y1278" s="5" t="s">
        <v>853</v>
      </c>
      <c r="Z1278" s="5"/>
      <c r="AA1278" s="35"/>
      <c r="AB1278" s="51" t="s">
        <v>4926</v>
      </c>
      <c r="AC1278" s="51" t="s">
        <v>4927</v>
      </c>
      <c r="AD1278" s="51" t="s">
        <v>4927</v>
      </c>
    </row>
    <row r="1279" spans="2:30" ht="15" customHeight="1" x14ac:dyDescent="0.3">
      <c r="B1279" s="127">
        <v>1274</v>
      </c>
      <c r="C1279" s="19">
        <v>479</v>
      </c>
      <c r="D1279" s="69">
        <v>135043</v>
      </c>
      <c r="E1279" s="72" t="s">
        <v>1433</v>
      </c>
      <c r="F1279" s="21" t="s">
        <v>102</v>
      </c>
      <c r="G1279" s="21" t="s">
        <v>31</v>
      </c>
      <c r="H1279" s="22" t="s">
        <v>76</v>
      </c>
      <c r="I1279" s="23" t="s">
        <v>981</v>
      </c>
      <c r="J1279" s="23" t="s">
        <v>860</v>
      </c>
      <c r="K1279" s="21" t="s">
        <v>4845</v>
      </c>
      <c r="L1279" s="24" t="s">
        <v>242</v>
      </c>
      <c r="M1279" s="21" t="s">
        <v>266</v>
      </c>
      <c r="N1279" s="21" t="s">
        <v>398</v>
      </c>
      <c r="O1279" s="21" t="s">
        <v>1434</v>
      </c>
      <c r="P1279" s="3" t="s">
        <v>48</v>
      </c>
      <c r="Q1279" s="3" t="s">
        <v>2957</v>
      </c>
      <c r="R1279" s="45" t="s">
        <v>2957</v>
      </c>
      <c r="S1279" s="3" t="s">
        <v>2957</v>
      </c>
      <c r="T1279" s="5">
        <v>44118</v>
      </c>
      <c r="U1279" s="5">
        <v>45286</v>
      </c>
      <c r="V1279" s="12"/>
      <c r="W1279" s="5"/>
      <c r="X1279" s="5"/>
      <c r="Y1279" s="5" t="s">
        <v>853</v>
      </c>
      <c r="Z1279" s="5"/>
      <c r="AA1279" s="35"/>
      <c r="AB1279" s="51" t="s">
        <v>4926</v>
      </c>
      <c r="AC1279" s="51" t="s">
        <v>4927</v>
      </c>
      <c r="AD1279" s="51" t="s">
        <v>4927</v>
      </c>
    </row>
    <row r="1280" spans="2:30" ht="15" customHeight="1" x14ac:dyDescent="0.3">
      <c r="B1280" s="127">
        <v>1275</v>
      </c>
      <c r="C1280" s="19">
        <v>480</v>
      </c>
      <c r="D1280" s="69">
        <v>135044</v>
      </c>
      <c r="E1280" s="72" t="s">
        <v>1435</v>
      </c>
      <c r="F1280" s="21" t="s">
        <v>1436</v>
      </c>
      <c r="G1280" s="21" t="s">
        <v>31</v>
      </c>
      <c r="H1280" s="22" t="s">
        <v>76</v>
      </c>
      <c r="I1280" s="23" t="s">
        <v>951</v>
      </c>
      <c r="J1280" s="23" t="s">
        <v>860</v>
      </c>
      <c r="K1280" s="21" t="s">
        <v>4846</v>
      </c>
      <c r="L1280" s="24" t="s">
        <v>242</v>
      </c>
      <c r="M1280" s="21" t="s">
        <v>243</v>
      </c>
      <c r="N1280" s="21" t="s">
        <v>327</v>
      </c>
      <c r="O1280" s="21" t="s">
        <v>328</v>
      </c>
      <c r="P1280" s="3" t="s">
        <v>50</v>
      </c>
      <c r="Q1280" s="3" t="s">
        <v>43</v>
      </c>
      <c r="R1280" s="45">
        <v>44211</v>
      </c>
      <c r="S1280" s="3" t="s">
        <v>1437</v>
      </c>
      <c r="T1280" s="5">
        <v>44119</v>
      </c>
      <c r="U1280" s="5">
        <v>44732</v>
      </c>
      <c r="V1280" s="12"/>
      <c r="W1280" s="5"/>
      <c r="X1280" s="5"/>
      <c r="Y1280" s="5" t="s">
        <v>853</v>
      </c>
      <c r="Z1280" s="5"/>
      <c r="AA1280" s="35"/>
      <c r="AB1280" s="51" t="s">
        <v>4926</v>
      </c>
      <c r="AC1280" s="51" t="s">
        <v>4926</v>
      </c>
      <c r="AD1280" s="51" t="s">
        <v>4927</v>
      </c>
    </row>
    <row r="1281" spans="2:30" ht="15" customHeight="1" x14ac:dyDescent="0.3">
      <c r="B1281" s="127">
        <v>1276</v>
      </c>
      <c r="C1281" s="73">
        <v>481</v>
      </c>
      <c r="D1281" s="74">
        <v>135045</v>
      </c>
      <c r="E1281" s="137" t="s">
        <v>1438</v>
      </c>
      <c r="F1281" s="76" t="s">
        <v>1439</v>
      </c>
      <c r="G1281" s="76" t="s">
        <v>31</v>
      </c>
      <c r="H1281" s="77" t="s">
        <v>76</v>
      </c>
      <c r="I1281" s="78" t="s">
        <v>963</v>
      </c>
      <c r="J1281" s="78" t="s">
        <v>860</v>
      </c>
      <c r="K1281" s="76" t="s">
        <v>4847</v>
      </c>
      <c r="L1281" s="79" t="s">
        <v>242</v>
      </c>
      <c r="M1281" s="76" t="s">
        <v>266</v>
      </c>
      <c r="N1281" s="76" t="s">
        <v>244</v>
      </c>
      <c r="O1281" s="76" t="s">
        <v>594</v>
      </c>
      <c r="P1281" s="80" t="s">
        <v>48</v>
      </c>
      <c r="Q1281" s="80" t="s">
        <v>2957</v>
      </c>
      <c r="R1281" s="81" t="s">
        <v>2957</v>
      </c>
      <c r="S1281" s="80" t="s">
        <v>2957</v>
      </c>
      <c r="T1281" s="82">
        <v>44120</v>
      </c>
      <c r="U1281" s="82">
        <v>45107</v>
      </c>
      <c r="V1281" s="83" t="s">
        <v>4848</v>
      </c>
      <c r="W1281" s="82"/>
      <c r="X1281" s="82" t="s">
        <v>853</v>
      </c>
      <c r="Y1281" s="82" t="s">
        <v>853</v>
      </c>
      <c r="Z1281" s="82"/>
      <c r="AA1281" s="130" t="s">
        <v>4849</v>
      </c>
      <c r="AB1281" s="92" t="s">
        <v>4927</v>
      </c>
      <c r="AC1281" s="92" t="s">
        <v>4927</v>
      </c>
      <c r="AD1281" s="92" t="s">
        <v>4927</v>
      </c>
    </row>
    <row r="1282" spans="2:30" ht="15" customHeight="1" x14ac:dyDescent="0.3">
      <c r="B1282" s="127">
        <v>1277</v>
      </c>
      <c r="C1282" s="19">
        <v>482</v>
      </c>
      <c r="D1282" s="69">
        <v>135046</v>
      </c>
      <c r="E1282" s="72" t="s">
        <v>1440</v>
      </c>
      <c r="F1282" s="21" t="s">
        <v>1441</v>
      </c>
      <c r="G1282" s="21" t="s">
        <v>31</v>
      </c>
      <c r="H1282" s="22" t="s">
        <v>76</v>
      </c>
      <c r="I1282" s="23" t="s">
        <v>981</v>
      </c>
      <c r="J1282" s="23" t="s">
        <v>860</v>
      </c>
      <c r="K1282" s="21" t="s">
        <v>4850</v>
      </c>
      <c r="L1282" s="24" t="s">
        <v>242</v>
      </c>
      <c r="M1282" s="21" t="s">
        <v>312</v>
      </c>
      <c r="N1282" s="21" t="s">
        <v>327</v>
      </c>
      <c r="O1282" s="21" t="s">
        <v>442</v>
      </c>
      <c r="P1282" s="3" t="s">
        <v>50</v>
      </c>
      <c r="Q1282" s="3" t="s">
        <v>43</v>
      </c>
      <c r="R1282" s="45">
        <v>44400</v>
      </c>
      <c r="S1282" s="3" t="s">
        <v>4851</v>
      </c>
      <c r="T1282" s="5">
        <v>44120</v>
      </c>
      <c r="U1282" s="5">
        <v>45112</v>
      </c>
      <c r="V1282" s="12"/>
      <c r="W1282" s="5"/>
      <c r="X1282" s="5"/>
      <c r="Y1282" s="5" t="s">
        <v>853</v>
      </c>
      <c r="Z1282" s="5"/>
      <c r="AA1282" s="35"/>
      <c r="AB1282" s="51" t="s">
        <v>4926</v>
      </c>
      <c r="AC1282" s="51" t="s">
        <v>4926</v>
      </c>
      <c r="AD1282" s="51" t="s">
        <v>4927</v>
      </c>
    </row>
    <row r="1283" spans="2:30" ht="15" customHeight="1" x14ac:dyDescent="0.3">
      <c r="B1283" s="127">
        <v>1278</v>
      </c>
      <c r="C1283" s="19">
        <v>483</v>
      </c>
      <c r="D1283" s="69">
        <v>135047</v>
      </c>
      <c r="E1283" s="72" t="s">
        <v>1367</v>
      </c>
      <c r="F1283" s="21" t="s">
        <v>103</v>
      </c>
      <c r="G1283" s="21" t="s">
        <v>31</v>
      </c>
      <c r="H1283" s="22" t="s">
        <v>76</v>
      </c>
      <c r="I1283" s="23" t="s">
        <v>949</v>
      </c>
      <c r="J1283" s="23" t="s">
        <v>860</v>
      </c>
      <c r="K1283" s="21" t="s">
        <v>4852</v>
      </c>
      <c r="L1283" s="24" t="s">
        <v>242</v>
      </c>
      <c r="M1283" s="21" t="s">
        <v>243</v>
      </c>
      <c r="N1283" s="21" t="s">
        <v>398</v>
      </c>
      <c r="O1283" s="21" t="s">
        <v>1442</v>
      </c>
      <c r="P1283" s="3" t="s">
        <v>48</v>
      </c>
      <c r="Q1283" s="3" t="s">
        <v>43</v>
      </c>
      <c r="R1283" s="45">
        <v>45227</v>
      </c>
      <c r="S1283" s="3" t="s">
        <v>2957</v>
      </c>
      <c r="T1283" s="5">
        <v>44123</v>
      </c>
      <c r="U1283" s="5">
        <v>45251</v>
      </c>
      <c r="V1283" s="12"/>
      <c r="W1283" s="5"/>
      <c r="X1283" s="5"/>
      <c r="Y1283" s="5" t="s">
        <v>853</v>
      </c>
      <c r="Z1283" s="5"/>
      <c r="AA1283" s="35"/>
      <c r="AB1283" s="51" t="s">
        <v>4927</v>
      </c>
      <c r="AC1283" s="51" t="s">
        <v>4926</v>
      </c>
      <c r="AD1283" s="51" t="s">
        <v>4927</v>
      </c>
    </row>
    <row r="1284" spans="2:30" ht="15" customHeight="1" x14ac:dyDescent="0.3">
      <c r="B1284" s="127">
        <v>1279</v>
      </c>
      <c r="C1284" s="19">
        <v>484</v>
      </c>
      <c r="D1284" s="69">
        <v>135048</v>
      </c>
      <c r="E1284" s="72" t="s">
        <v>506</v>
      </c>
      <c r="F1284" s="21" t="s">
        <v>1443</v>
      </c>
      <c r="G1284" s="21" t="s">
        <v>31</v>
      </c>
      <c r="H1284" s="22" t="s">
        <v>76</v>
      </c>
      <c r="I1284" s="23" t="s">
        <v>949</v>
      </c>
      <c r="J1284" s="23" t="s">
        <v>860</v>
      </c>
      <c r="K1284" s="21" t="s">
        <v>4853</v>
      </c>
      <c r="L1284" s="24" t="s">
        <v>417</v>
      </c>
      <c r="M1284" s="21" t="s">
        <v>243</v>
      </c>
      <c r="N1284" s="21" t="s">
        <v>398</v>
      </c>
      <c r="O1284" s="21" t="s">
        <v>1444</v>
      </c>
      <c r="P1284" s="3" t="s">
        <v>48</v>
      </c>
      <c r="Q1284" s="3" t="s">
        <v>2957</v>
      </c>
      <c r="R1284" s="45" t="s">
        <v>2957</v>
      </c>
      <c r="S1284" s="3" t="s">
        <v>2957</v>
      </c>
      <c r="T1284" s="5">
        <v>44125</v>
      </c>
      <c r="U1284" s="5">
        <v>44963</v>
      </c>
      <c r="V1284" s="12"/>
      <c r="W1284" s="5"/>
      <c r="X1284" s="5"/>
      <c r="Y1284" s="5" t="s">
        <v>853</v>
      </c>
      <c r="Z1284" s="5"/>
      <c r="AA1284" s="35"/>
      <c r="AB1284" s="51" t="s">
        <v>4926</v>
      </c>
      <c r="AC1284" s="51" t="s">
        <v>4927</v>
      </c>
      <c r="AD1284" s="51" t="s">
        <v>4927</v>
      </c>
    </row>
    <row r="1285" spans="2:30" ht="15" customHeight="1" x14ac:dyDescent="0.3">
      <c r="B1285" s="127">
        <v>1280</v>
      </c>
      <c r="C1285" s="19">
        <v>485</v>
      </c>
      <c r="D1285" s="69">
        <v>135049</v>
      </c>
      <c r="E1285" s="72" t="s">
        <v>1445</v>
      </c>
      <c r="F1285" s="21" t="s">
        <v>1446</v>
      </c>
      <c r="G1285" s="21" t="s">
        <v>31</v>
      </c>
      <c r="H1285" s="22" t="s">
        <v>76</v>
      </c>
      <c r="I1285" s="23" t="s">
        <v>966</v>
      </c>
      <c r="J1285" s="23" t="s">
        <v>860</v>
      </c>
      <c r="K1285" s="21" t="s">
        <v>4854</v>
      </c>
      <c r="L1285" s="24" t="s">
        <v>242</v>
      </c>
      <c r="M1285" s="21" t="s">
        <v>266</v>
      </c>
      <c r="N1285" s="21" t="s">
        <v>398</v>
      </c>
      <c r="O1285" s="21" t="s">
        <v>1447</v>
      </c>
      <c r="P1285" s="3" t="s">
        <v>48</v>
      </c>
      <c r="Q1285" s="3" t="s">
        <v>2957</v>
      </c>
      <c r="R1285" s="45" t="s">
        <v>2957</v>
      </c>
      <c r="S1285" s="3" t="s">
        <v>2957</v>
      </c>
      <c r="T1285" s="5">
        <v>44125</v>
      </c>
      <c r="U1285" s="5">
        <v>45147</v>
      </c>
      <c r="V1285" s="12"/>
      <c r="W1285" s="5"/>
      <c r="X1285" s="5"/>
      <c r="Y1285" s="5" t="s">
        <v>853</v>
      </c>
      <c r="Z1285" s="5"/>
      <c r="AA1285" s="35"/>
      <c r="AB1285" s="51" t="s">
        <v>4926</v>
      </c>
      <c r="AC1285" s="51" t="s">
        <v>4927</v>
      </c>
      <c r="AD1285" s="51" t="s">
        <v>4927</v>
      </c>
    </row>
    <row r="1286" spans="2:30" ht="15" customHeight="1" x14ac:dyDescent="0.3">
      <c r="B1286" s="127">
        <v>1281</v>
      </c>
      <c r="C1286" s="19">
        <v>486</v>
      </c>
      <c r="D1286" s="69">
        <v>135050</v>
      </c>
      <c r="E1286" s="72" t="s">
        <v>1448</v>
      </c>
      <c r="F1286" s="21" t="s">
        <v>1449</v>
      </c>
      <c r="G1286" s="21" t="s">
        <v>31</v>
      </c>
      <c r="H1286" s="22" t="s">
        <v>76</v>
      </c>
      <c r="I1286" s="23" t="s">
        <v>966</v>
      </c>
      <c r="J1286" s="23" t="s">
        <v>860</v>
      </c>
      <c r="K1286" s="21" t="s">
        <v>4855</v>
      </c>
      <c r="L1286" s="24" t="s">
        <v>242</v>
      </c>
      <c r="M1286" s="21" t="s">
        <v>266</v>
      </c>
      <c r="N1286" s="21" t="s">
        <v>327</v>
      </c>
      <c r="O1286" s="21" t="s">
        <v>431</v>
      </c>
      <c r="P1286" s="3" t="s">
        <v>50</v>
      </c>
      <c r="Q1286" s="3" t="s">
        <v>43</v>
      </c>
      <c r="R1286" s="45">
        <v>44558</v>
      </c>
      <c r="S1286" s="3" t="s">
        <v>4856</v>
      </c>
      <c r="T1286" s="5">
        <v>44125</v>
      </c>
      <c r="U1286" s="5">
        <v>45098</v>
      </c>
      <c r="V1286" s="12"/>
      <c r="W1286" s="5"/>
      <c r="X1286" s="5"/>
      <c r="Y1286" s="5" t="s">
        <v>853</v>
      </c>
      <c r="Z1286" s="5"/>
      <c r="AA1286" s="35"/>
      <c r="AB1286" s="51" t="s">
        <v>4926</v>
      </c>
      <c r="AC1286" s="51" t="s">
        <v>4927</v>
      </c>
      <c r="AD1286" s="51" t="s">
        <v>4927</v>
      </c>
    </row>
    <row r="1287" spans="2:30" ht="15" customHeight="1" x14ac:dyDescent="0.3">
      <c r="B1287" s="127">
        <v>1282</v>
      </c>
      <c r="C1287" s="19">
        <v>487</v>
      </c>
      <c r="D1287" s="69">
        <v>135051</v>
      </c>
      <c r="E1287" s="72" t="s">
        <v>1450</v>
      </c>
      <c r="F1287" s="21" t="s">
        <v>1451</v>
      </c>
      <c r="G1287" s="21" t="s">
        <v>31</v>
      </c>
      <c r="H1287" s="22" t="s">
        <v>76</v>
      </c>
      <c r="I1287" s="23" t="s">
        <v>951</v>
      </c>
      <c r="J1287" s="23" t="s">
        <v>860</v>
      </c>
      <c r="K1287" s="21" t="s">
        <v>4857</v>
      </c>
      <c r="L1287" s="24" t="s">
        <v>280</v>
      </c>
      <c r="M1287" s="21" t="s">
        <v>243</v>
      </c>
      <c r="N1287" s="21" t="s">
        <v>267</v>
      </c>
      <c r="O1287" s="21" t="s">
        <v>391</v>
      </c>
      <c r="P1287" s="3" t="s">
        <v>48</v>
      </c>
      <c r="Q1287" s="3" t="s">
        <v>2957</v>
      </c>
      <c r="R1287" s="45" t="s">
        <v>2957</v>
      </c>
      <c r="S1287" s="3" t="s">
        <v>2957</v>
      </c>
      <c r="T1287" s="5">
        <v>44126</v>
      </c>
      <c r="U1287" s="5">
        <v>44126</v>
      </c>
      <c r="V1287" s="12"/>
      <c r="W1287" s="5"/>
      <c r="X1287" s="5"/>
      <c r="Y1287" s="5" t="s">
        <v>853</v>
      </c>
      <c r="Z1287" s="5"/>
      <c r="AA1287" s="35"/>
      <c r="AB1287" s="51" t="s">
        <v>4926</v>
      </c>
      <c r="AC1287" s="51" t="s">
        <v>4927</v>
      </c>
      <c r="AD1287" s="51" t="s">
        <v>4927</v>
      </c>
    </row>
    <row r="1288" spans="2:30" ht="15" customHeight="1" x14ac:dyDescent="0.3">
      <c r="B1288" s="127">
        <v>1283</v>
      </c>
      <c r="C1288" s="73">
        <v>488</v>
      </c>
      <c r="D1288" s="74">
        <v>135052</v>
      </c>
      <c r="E1288" s="138" t="s">
        <v>4858</v>
      </c>
      <c r="F1288" s="76" t="s">
        <v>4859</v>
      </c>
      <c r="G1288" s="76" t="s">
        <v>31</v>
      </c>
      <c r="H1288" s="77" t="s">
        <v>76</v>
      </c>
      <c r="I1288" s="78" t="s">
        <v>951</v>
      </c>
      <c r="J1288" s="78" t="s">
        <v>860</v>
      </c>
      <c r="K1288" s="76" t="s">
        <v>4860</v>
      </c>
      <c r="L1288" s="79" t="s">
        <v>417</v>
      </c>
      <c r="M1288" s="76" t="s">
        <v>312</v>
      </c>
      <c r="N1288" s="76" t="s">
        <v>398</v>
      </c>
      <c r="O1288" s="76" t="s">
        <v>1178</v>
      </c>
      <c r="P1288" s="80" t="s">
        <v>48</v>
      </c>
      <c r="Q1288" s="80" t="s">
        <v>2957</v>
      </c>
      <c r="R1288" s="81" t="s">
        <v>2957</v>
      </c>
      <c r="S1288" s="80" t="s">
        <v>2957</v>
      </c>
      <c r="T1288" s="82">
        <v>44130</v>
      </c>
      <c r="U1288" s="82">
        <v>45028</v>
      </c>
      <c r="V1288" s="83" t="s">
        <v>4861</v>
      </c>
      <c r="W1288" s="82"/>
      <c r="X1288" s="82" t="s">
        <v>853</v>
      </c>
      <c r="Y1288" s="82" t="s">
        <v>853</v>
      </c>
      <c r="Z1288" s="82"/>
      <c r="AA1288" s="130" t="s">
        <v>4862</v>
      </c>
      <c r="AB1288" s="92" t="s">
        <v>4927</v>
      </c>
      <c r="AC1288" s="92" t="s">
        <v>4927</v>
      </c>
      <c r="AD1288" s="92" t="s">
        <v>4927</v>
      </c>
    </row>
    <row r="1289" spans="2:30" ht="15" customHeight="1" x14ac:dyDescent="0.3">
      <c r="B1289" s="127">
        <v>1284</v>
      </c>
      <c r="C1289" s="19">
        <v>489</v>
      </c>
      <c r="D1289" s="69">
        <v>135053</v>
      </c>
      <c r="E1289" s="72" t="s">
        <v>1452</v>
      </c>
      <c r="F1289" s="21" t="s">
        <v>1453</v>
      </c>
      <c r="G1289" s="21" t="s">
        <v>31</v>
      </c>
      <c r="H1289" s="22" t="s">
        <v>76</v>
      </c>
      <c r="I1289" s="23" t="s">
        <v>951</v>
      </c>
      <c r="J1289" s="23" t="s">
        <v>860</v>
      </c>
      <c r="K1289" s="21" t="s">
        <v>4536</v>
      </c>
      <c r="L1289" s="24" t="s">
        <v>242</v>
      </c>
      <c r="M1289" s="21" t="s">
        <v>243</v>
      </c>
      <c r="N1289" s="21" t="s">
        <v>398</v>
      </c>
      <c r="O1289" s="21" t="s">
        <v>399</v>
      </c>
      <c r="P1289" s="3" t="s">
        <v>48</v>
      </c>
      <c r="Q1289" s="3" t="s">
        <v>2957</v>
      </c>
      <c r="R1289" s="45" t="s">
        <v>2957</v>
      </c>
      <c r="S1289" s="3" t="s">
        <v>2957</v>
      </c>
      <c r="T1289" s="5">
        <v>44130</v>
      </c>
      <c r="U1289" s="5">
        <v>44477</v>
      </c>
      <c r="V1289" s="12"/>
      <c r="W1289" s="5"/>
      <c r="X1289" s="5"/>
      <c r="Y1289" s="5" t="s">
        <v>853</v>
      </c>
      <c r="Z1289" s="5"/>
      <c r="AA1289" s="35"/>
      <c r="AB1289" s="51" t="s">
        <v>4926</v>
      </c>
      <c r="AC1289" s="51" t="s">
        <v>4927</v>
      </c>
      <c r="AD1289" s="51" t="s">
        <v>4927</v>
      </c>
    </row>
    <row r="1290" spans="2:30" ht="15" customHeight="1" x14ac:dyDescent="0.3">
      <c r="B1290" s="127">
        <v>1285</v>
      </c>
      <c r="C1290" s="19">
        <v>490</v>
      </c>
      <c r="D1290" s="69">
        <v>135054</v>
      </c>
      <c r="E1290" s="72" t="s">
        <v>1454</v>
      </c>
      <c r="F1290" s="21" t="s">
        <v>3056</v>
      </c>
      <c r="G1290" s="21" t="s">
        <v>31</v>
      </c>
      <c r="H1290" s="22" t="s">
        <v>76</v>
      </c>
      <c r="I1290" s="23" t="s">
        <v>963</v>
      </c>
      <c r="J1290" s="23" t="s">
        <v>860</v>
      </c>
      <c r="K1290" s="21" t="s">
        <v>4863</v>
      </c>
      <c r="L1290" s="24" t="s">
        <v>242</v>
      </c>
      <c r="M1290" s="21" t="s">
        <v>256</v>
      </c>
      <c r="N1290" s="21" t="s">
        <v>313</v>
      </c>
      <c r="O1290" s="21" t="s">
        <v>347</v>
      </c>
      <c r="P1290" s="3" t="s">
        <v>50</v>
      </c>
      <c r="Q1290" s="3" t="s">
        <v>43</v>
      </c>
      <c r="R1290" s="45">
        <v>44138</v>
      </c>
      <c r="S1290" s="3" t="s">
        <v>4864</v>
      </c>
      <c r="T1290" s="5">
        <v>44130</v>
      </c>
      <c r="U1290" s="5">
        <v>44732</v>
      </c>
      <c r="V1290" s="12" t="s">
        <v>4865</v>
      </c>
      <c r="W1290" s="5"/>
      <c r="X1290" s="5"/>
      <c r="Y1290" s="5" t="s">
        <v>853</v>
      </c>
      <c r="Z1290" s="5"/>
      <c r="AA1290" s="35"/>
      <c r="AB1290" s="51" t="s">
        <v>4926</v>
      </c>
      <c r="AC1290" s="51" t="s">
        <v>4927</v>
      </c>
      <c r="AD1290" s="51" t="s">
        <v>4926</v>
      </c>
    </row>
    <row r="1291" spans="2:30" ht="15" customHeight="1" x14ac:dyDescent="0.3">
      <c r="B1291" s="127">
        <v>1286</v>
      </c>
      <c r="C1291" s="19">
        <v>491</v>
      </c>
      <c r="D1291" s="69">
        <v>135055</v>
      </c>
      <c r="E1291" s="72" t="s">
        <v>1455</v>
      </c>
      <c r="F1291" s="21" t="s">
        <v>1456</v>
      </c>
      <c r="G1291" s="21" t="s">
        <v>31</v>
      </c>
      <c r="H1291" s="22" t="s">
        <v>76</v>
      </c>
      <c r="I1291" s="23" t="s">
        <v>951</v>
      </c>
      <c r="J1291" s="23" t="s">
        <v>860</v>
      </c>
      <c r="K1291" s="21" t="s">
        <v>4866</v>
      </c>
      <c r="L1291" s="24" t="s">
        <v>242</v>
      </c>
      <c r="M1291" s="21" t="s">
        <v>266</v>
      </c>
      <c r="N1291" s="21" t="s">
        <v>300</v>
      </c>
      <c r="O1291" s="21" t="s">
        <v>483</v>
      </c>
      <c r="P1291" s="3" t="s">
        <v>48</v>
      </c>
      <c r="Q1291" s="3" t="s">
        <v>2957</v>
      </c>
      <c r="R1291" s="45" t="s">
        <v>2957</v>
      </c>
      <c r="S1291" s="3" t="s">
        <v>2957</v>
      </c>
      <c r="T1291" s="5">
        <v>44130</v>
      </c>
      <c r="U1291" s="5">
        <v>45139</v>
      </c>
      <c r="V1291" s="12"/>
      <c r="W1291" s="5"/>
      <c r="X1291" s="5"/>
      <c r="Y1291" s="5" t="s">
        <v>853</v>
      </c>
      <c r="Z1291" s="5"/>
      <c r="AA1291" s="35"/>
      <c r="AB1291" s="51" t="s">
        <v>4926</v>
      </c>
      <c r="AC1291" s="51" t="s">
        <v>4927</v>
      </c>
      <c r="AD1291" s="51" t="s">
        <v>4927</v>
      </c>
    </row>
    <row r="1292" spans="2:30" ht="15" customHeight="1" x14ac:dyDescent="0.3">
      <c r="B1292" s="127">
        <v>1287</v>
      </c>
      <c r="C1292" s="19">
        <v>492</v>
      </c>
      <c r="D1292" s="69">
        <v>135056</v>
      </c>
      <c r="E1292" s="72" t="s">
        <v>1457</v>
      </c>
      <c r="F1292" s="21" t="s">
        <v>1458</v>
      </c>
      <c r="G1292" s="21" t="s">
        <v>31</v>
      </c>
      <c r="H1292" s="22" t="s">
        <v>76</v>
      </c>
      <c r="I1292" s="23" t="s">
        <v>951</v>
      </c>
      <c r="J1292" s="23" t="s">
        <v>860</v>
      </c>
      <c r="K1292" s="21" t="s">
        <v>4867</v>
      </c>
      <c r="L1292" s="24" t="s">
        <v>242</v>
      </c>
      <c r="M1292" s="21" t="s">
        <v>266</v>
      </c>
      <c r="N1292" s="21" t="s">
        <v>300</v>
      </c>
      <c r="O1292" s="21" t="s">
        <v>1364</v>
      </c>
      <c r="P1292" s="3" t="s">
        <v>50</v>
      </c>
      <c r="Q1292" s="3" t="s">
        <v>43</v>
      </c>
      <c r="R1292" s="45">
        <v>44551</v>
      </c>
      <c r="S1292" s="3" t="s">
        <v>1459</v>
      </c>
      <c r="T1292" s="5">
        <v>44130</v>
      </c>
      <c r="U1292" s="5">
        <v>45112</v>
      </c>
      <c r="V1292" s="12"/>
      <c r="W1292" s="5"/>
      <c r="X1292" s="5"/>
      <c r="Y1292" s="5" t="s">
        <v>853</v>
      </c>
      <c r="Z1292" s="5"/>
      <c r="AA1292" s="35"/>
      <c r="AB1292" s="51" t="s">
        <v>4926</v>
      </c>
      <c r="AC1292" s="51" t="s">
        <v>4927</v>
      </c>
      <c r="AD1292" s="51" t="s">
        <v>4927</v>
      </c>
    </row>
    <row r="1293" spans="2:30" ht="15" customHeight="1" x14ac:dyDescent="0.3">
      <c r="B1293" s="127">
        <v>1288</v>
      </c>
      <c r="C1293" s="19">
        <v>493</v>
      </c>
      <c r="D1293" s="69">
        <v>135057</v>
      </c>
      <c r="E1293" s="72" t="s">
        <v>1460</v>
      </c>
      <c r="F1293" s="21" t="s">
        <v>1461</v>
      </c>
      <c r="G1293" s="21" t="s">
        <v>31</v>
      </c>
      <c r="H1293" s="22" t="s">
        <v>76</v>
      </c>
      <c r="I1293" s="23" t="s">
        <v>951</v>
      </c>
      <c r="J1293" s="23" t="s">
        <v>860</v>
      </c>
      <c r="K1293" s="21" t="s">
        <v>4868</v>
      </c>
      <c r="L1293" s="24" t="s">
        <v>242</v>
      </c>
      <c r="M1293" s="21" t="s">
        <v>266</v>
      </c>
      <c r="N1293" s="21" t="s">
        <v>300</v>
      </c>
      <c r="O1293" s="21" t="s">
        <v>435</v>
      </c>
      <c r="P1293" s="3" t="s">
        <v>50</v>
      </c>
      <c r="Q1293" s="3" t="s">
        <v>43</v>
      </c>
      <c r="R1293" s="45">
        <v>44498</v>
      </c>
      <c r="S1293" s="3"/>
      <c r="T1293" s="5">
        <v>44130</v>
      </c>
      <c r="U1293" s="5">
        <v>44130</v>
      </c>
      <c r="V1293" s="12"/>
      <c r="W1293" s="5"/>
      <c r="X1293" s="5"/>
      <c r="Y1293" s="5" t="s">
        <v>853</v>
      </c>
      <c r="Z1293" s="5"/>
      <c r="AA1293" s="35"/>
      <c r="AB1293" s="51" t="s">
        <v>4926</v>
      </c>
      <c r="AC1293" s="51" t="s">
        <v>4927</v>
      </c>
      <c r="AD1293" s="51" t="s">
        <v>4927</v>
      </c>
    </row>
    <row r="1294" spans="2:30" ht="15" customHeight="1" x14ac:dyDescent="0.3">
      <c r="B1294" s="127">
        <v>1289</v>
      </c>
      <c r="C1294" s="19">
        <v>494</v>
      </c>
      <c r="D1294" s="69">
        <v>135058</v>
      </c>
      <c r="E1294" s="72" t="s">
        <v>1462</v>
      </c>
      <c r="F1294" s="21" t="s">
        <v>104</v>
      </c>
      <c r="G1294" s="21" t="s">
        <v>31</v>
      </c>
      <c r="H1294" s="22" t="s">
        <v>76</v>
      </c>
      <c r="I1294" s="23" t="s">
        <v>949</v>
      </c>
      <c r="J1294" s="23" t="s">
        <v>860</v>
      </c>
      <c r="K1294" s="21" t="s">
        <v>4869</v>
      </c>
      <c r="L1294" s="24" t="s">
        <v>242</v>
      </c>
      <c r="M1294" s="21" t="s">
        <v>266</v>
      </c>
      <c r="N1294" s="21" t="s">
        <v>398</v>
      </c>
      <c r="O1294" s="21" t="s">
        <v>1447</v>
      </c>
      <c r="P1294" s="3" t="s">
        <v>48</v>
      </c>
      <c r="Q1294" s="3" t="s">
        <v>2957</v>
      </c>
      <c r="R1294" s="45" t="s">
        <v>2957</v>
      </c>
      <c r="S1294" s="3" t="s">
        <v>2957</v>
      </c>
      <c r="T1294" s="5">
        <v>44130</v>
      </c>
      <c r="U1294" s="5">
        <v>45267</v>
      </c>
      <c r="V1294" s="12"/>
      <c r="W1294" s="5"/>
      <c r="X1294" s="5"/>
      <c r="Y1294" s="5" t="s">
        <v>853</v>
      </c>
      <c r="Z1294" s="5"/>
      <c r="AA1294" s="35"/>
      <c r="AB1294" s="51" t="s">
        <v>4926</v>
      </c>
      <c r="AC1294" s="51" t="s">
        <v>4926</v>
      </c>
      <c r="AD1294" s="51" t="s">
        <v>4926</v>
      </c>
    </row>
    <row r="1295" spans="2:30" ht="15" customHeight="1" x14ac:dyDescent="0.3">
      <c r="B1295" s="127">
        <v>1290</v>
      </c>
      <c r="C1295" s="19">
        <v>495</v>
      </c>
      <c r="D1295" s="69">
        <v>135059</v>
      </c>
      <c r="E1295" s="72" t="s">
        <v>1463</v>
      </c>
      <c r="F1295" s="21" t="s">
        <v>1464</v>
      </c>
      <c r="G1295" s="21" t="s">
        <v>31</v>
      </c>
      <c r="H1295" s="22" t="s">
        <v>76</v>
      </c>
      <c r="I1295" s="23" t="s">
        <v>949</v>
      </c>
      <c r="J1295" s="23" t="s">
        <v>860</v>
      </c>
      <c r="K1295" s="21" t="s">
        <v>4870</v>
      </c>
      <c r="L1295" s="24" t="s">
        <v>280</v>
      </c>
      <c r="M1295" s="21" t="s">
        <v>266</v>
      </c>
      <c r="N1295" s="21" t="s">
        <v>398</v>
      </c>
      <c r="O1295" s="21" t="s">
        <v>523</v>
      </c>
      <c r="P1295" s="3" t="s">
        <v>48</v>
      </c>
      <c r="Q1295" s="3" t="s">
        <v>2957</v>
      </c>
      <c r="R1295" s="45" t="s">
        <v>2957</v>
      </c>
      <c r="S1295" s="3" t="s">
        <v>2957</v>
      </c>
      <c r="T1295" s="5">
        <v>44131</v>
      </c>
      <c r="U1295" s="5">
        <v>45099</v>
      </c>
      <c r="V1295" s="12"/>
      <c r="W1295" s="5"/>
      <c r="X1295" s="5"/>
      <c r="Y1295" s="5" t="s">
        <v>853</v>
      </c>
      <c r="Z1295" s="5"/>
      <c r="AA1295" s="35"/>
      <c r="AB1295" s="51" t="s">
        <v>4927</v>
      </c>
      <c r="AC1295" s="51" t="s">
        <v>4926</v>
      </c>
      <c r="AD1295" s="51" t="s">
        <v>4927</v>
      </c>
    </row>
    <row r="1296" spans="2:30" ht="15" customHeight="1" x14ac:dyDescent="0.3">
      <c r="B1296" s="127">
        <v>1291</v>
      </c>
      <c r="C1296" s="19">
        <v>496</v>
      </c>
      <c r="D1296" s="69">
        <v>135060</v>
      </c>
      <c r="E1296" s="72" t="s">
        <v>1465</v>
      </c>
      <c r="F1296" s="21" t="s">
        <v>1466</v>
      </c>
      <c r="G1296" s="21" t="s">
        <v>31</v>
      </c>
      <c r="H1296" s="22" t="s">
        <v>76</v>
      </c>
      <c r="I1296" s="23" t="s">
        <v>949</v>
      </c>
      <c r="J1296" s="23" t="s">
        <v>860</v>
      </c>
      <c r="K1296" s="21" t="s">
        <v>4871</v>
      </c>
      <c r="L1296" s="24" t="s">
        <v>280</v>
      </c>
      <c r="M1296" s="21" t="s">
        <v>266</v>
      </c>
      <c r="N1296" s="21" t="s">
        <v>267</v>
      </c>
      <c r="O1296" s="21" t="s">
        <v>370</v>
      </c>
      <c r="P1296" s="3" t="s">
        <v>48</v>
      </c>
      <c r="Q1296" s="3" t="s">
        <v>2957</v>
      </c>
      <c r="R1296" s="45" t="s">
        <v>2957</v>
      </c>
      <c r="S1296" s="3" t="s">
        <v>2957</v>
      </c>
      <c r="T1296" s="5">
        <v>44131</v>
      </c>
      <c r="U1296" s="5">
        <v>44971</v>
      </c>
      <c r="V1296" s="12"/>
      <c r="W1296" s="5"/>
      <c r="X1296" s="5"/>
      <c r="Y1296" s="5" t="s">
        <v>853</v>
      </c>
      <c r="Z1296" s="5"/>
      <c r="AA1296" s="35"/>
      <c r="AB1296" s="51" t="s">
        <v>4926</v>
      </c>
      <c r="AC1296" s="51" t="s">
        <v>4927</v>
      </c>
      <c r="AD1296" s="51" t="s">
        <v>4927</v>
      </c>
    </row>
    <row r="1297" spans="2:30" ht="15" customHeight="1" x14ac:dyDescent="0.3">
      <c r="B1297" s="127">
        <v>1292</v>
      </c>
      <c r="C1297" s="19">
        <v>497</v>
      </c>
      <c r="D1297" s="69">
        <v>135061</v>
      </c>
      <c r="E1297" s="72" t="s">
        <v>1385</v>
      </c>
      <c r="F1297" s="21" t="s">
        <v>1467</v>
      </c>
      <c r="G1297" s="21" t="s">
        <v>31</v>
      </c>
      <c r="H1297" s="22" t="s">
        <v>76</v>
      </c>
      <c r="I1297" s="23" t="s">
        <v>949</v>
      </c>
      <c r="J1297" s="23" t="s">
        <v>860</v>
      </c>
      <c r="K1297" s="21" t="s">
        <v>4872</v>
      </c>
      <c r="L1297" s="24" t="s">
        <v>242</v>
      </c>
      <c r="M1297" s="21" t="s">
        <v>243</v>
      </c>
      <c r="N1297" s="21" t="s">
        <v>244</v>
      </c>
      <c r="O1297" s="21" t="s">
        <v>428</v>
      </c>
      <c r="P1297" s="3" t="s">
        <v>48</v>
      </c>
      <c r="Q1297" s="3" t="s">
        <v>2957</v>
      </c>
      <c r="R1297" s="45" t="s">
        <v>2957</v>
      </c>
      <c r="S1297" s="3" t="s">
        <v>2957</v>
      </c>
      <c r="T1297" s="5">
        <v>44132</v>
      </c>
      <c r="U1297" s="5">
        <v>45177</v>
      </c>
      <c r="V1297" s="12"/>
      <c r="W1297" s="5"/>
      <c r="X1297" s="5"/>
      <c r="Y1297" s="5" t="s">
        <v>853</v>
      </c>
      <c r="Z1297" s="5"/>
      <c r="AA1297" s="35"/>
      <c r="AB1297" s="51" t="s">
        <v>4926</v>
      </c>
      <c r="AC1297" s="51" t="s">
        <v>4927</v>
      </c>
      <c r="AD1297" s="51" t="s">
        <v>4927</v>
      </c>
    </row>
    <row r="1298" spans="2:30" ht="15" customHeight="1" x14ac:dyDescent="0.3">
      <c r="B1298" s="127">
        <v>1293</v>
      </c>
      <c r="C1298" s="19">
        <v>498</v>
      </c>
      <c r="D1298" s="69">
        <v>135062</v>
      </c>
      <c r="E1298" s="72" t="s">
        <v>1468</v>
      </c>
      <c r="F1298" s="21" t="s">
        <v>1469</v>
      </c>
      <c r="G1298" s="21" t="s">
        <v>31</v>
      </c>
      <c r="H1298" s="22" t="s">
        <v>76</v>
      </c>
      <c r="I1298" s="23" t="s">
        <v>949</v>
      </c>
      <c r="J1298" s="23" t="s">
        <v>860</v>
      </c>
      <c r="K1298" s="21" t="s">
        <v>4873</v>
      </c>
      <c r="L1298" s="24" t="s">
        <v>280</v>
      </c>
      <c r="M1298" s="21" t="s">
        <v>266</v>
      </c>
      <c r="N1298" s="21" t="s">
        <v>244</v>
      </c>
      <c r="O1298" s="21" t="s">
        <v>594</v>
      </c>
      <c r="P1298" s="3" t="s">
        <v>48</v>
      </c>
      <c r="Q1298" s="3" t="s">
        <v>2957</v>
      </c>
      <c r="R1298" s="45" t="s">
        <v>2957</v>
      </c>
      <c r="S1298" s="3" t="s">
        <v>2957</v>
      </c>
      <c r="T1298" s="5">
        <v>44133</v>
      </c>
      <c r="U1298" s="5">
        <v>45188</v>
      </c>
      <c r="V1298" s="12" t="s">
        <v>4874</v>
      </c>
      <c r="W1298" s="5"/>
      <c r="X1298" s="5" t="s">
        <v>853</v>
      </c>
      <c r="Y1298" s="5" t="s">
        <v>853</v>
      </c>
      <c r="Z1298" s="5"/>
      <c r="AA1298" s="35" t="s">
        <v>4849</v>
      </c>
      <c r="AB1298" s="51" t="s">
        <v>4926</v>
      </c>
      <c r="AC1298" s="51" t="s">
        <v>4927</v>
      </c>
      <c r="AD1298" s="51" t="s">
        <v>4927</v>
      </c>
    </row>
    <row r="1299" spans="2:30" ht="15" customHeight="1" x14ac:dyDescent="0.3">
      <c r="B1299" s="127">
        <v>1294</v>
      </c>
      <c r="C1299" s="19">
        <v>499</v>
      </c>
      <c r="D1299" s="69">
        <v>135063</v>
      </c>
      <c r="E1299" s="72" t="s">
        <v>1385</v>
      </c>
      <c r="F1299" s="21" t="s">
        <v>1470</v>
      </c>
      <c r="G1299" s="21" t="s">
        <v>31</v>
      </c>
      <c r="H1299" s="22" t="s">
        <v>76</v>
      </c>
      <c r="I1299" s="23" t="s">
        <v>949</v>
      </c>
      <c r="J1299" s="23" t="s">
        <v>860</v>
      </c>
      <c r="K1299" s="21" t="s">
        <v>4875</v>
      </c>
      <c r="L1299" s="24" t="s">
        <v>242</v>
      </c>
      <c r="M1299" s="21" t="s">
        <v>266</v>
      </c>
      <c r="N1299" s="21" t="s">
        <v>244</v>
      </c>
      <c r="O1299" s="21" t="s">
        <v>428</v>
      </c>
      <c r="P1299" s="3" t="s">
        <v>48</v>
      </c>
      <c r="Q1299" s="3" t="s">
        <v>2957</v>
      </c>
      <c r="R1299" s="45" t="s">
        <v>2957</v>
      </c>
      <c r="S1299" s="3" t="s">
        <v>2957</v>
      </c>
      <c r="T1299" s="5">
        <v>44133</v>
      </c>
      <c r="U1299" s="5">
        <v>45215</v>
      </c>
      <c r="V1299" s="12"/>
      <c r="W1299" s="5"/>
      <c r="X1299" s="5"/>
      <c r="Y1299" s="5" t="s">
        <v>853</v>
      </c>
      <c r="Z1299" s="5"/>
      <c r="AA1299" s="35"/>
      <c r="AB1299" s="51" t="s">
        <v>4926</v>
      </c>
      <c r="AC1299" s="51" t="s">
        <v>4927</v>
      </c>
      <c r="AD1299" s="51" t="s">
        <v>4926</v>
      </c>
    </row>
    <row r="1300" spans="2:30" ht="15" customHeight="1" x14ac:dyDescent="0.3">
      <c r="B1300" s="127">
        <v>1295</v>
      </c>
      <c r="C1300" s="19">
        <v>500</v>
      </c>
      <c r="D1300" s="69">
        <v>135064</v>
      </c>
      <c r="E1300" s="72" t="s">
        <v>1471</v>
      </c>
      <c r="F1300" s="21" t="s">
        <v>1472</v>
      </c>
      <c r="G1300" s="21" t="s">
        <v>31</v>
      </c>
      <c r="H1300" s="22" t="s">
        <v>76</v>
      </c>
      <c r="I1300" s="23" t="s">
        <v>949</v>
      </c>
      <c r="J1300" s="23" t="s">
        <v>860</v>
      </c>
      <c r="K1300" s="21" t="s">
        <v>4876</v>
      </c>
      <c r="L1300" s="24" t="s">
        <v>280</v>
      </c>
      <c r="M1300" s="21" t="s">
        <v>243</v>
      </c>
      <c r="N1300" s="21" t="s">
        <v>327</v>
      </c>
      <c r="O1300" s="21" t="s">
        <v>431</v>
      </c>
      <c r="P1300" s="3" t="s">
        <v>50</v>
      </c>
      <c r="Q1300" s="3" t="s">
        <v>43</v>
      </c>
      <c r="R1300" s="45">
        <v>44545</v>
      </c>
      <c r="S1300" s="3"/>
      <c r="T1300" s="5">
        <v>44134</v>
      </c>
      <c r="U1300" s="5">
        <v>44914</v>
      </c>
      <c r="V1300" s="12"/>
      <c r="W1300" s="5"/>
      <c r="X1300" s="5"/>
      <c r="Y1300" s="5" t="s">
        <v>853</v>
      </c>
      <c r="Z1300" s="5"/>
      <c r="AA1300" s="35"/>
      <c r="AB1300" s="51" t="s">
        <v>4926</v>
      </c>
      <c r="AC1300" s="51" t="s">
        <v>4927</v>
      </c>
      <c r="AD1300" s="51" t="s">
        <v>4927</v>
      </c>
    </row>
    <row r="1301" spans="2:30" ht="15" customHeight="1" x14ac:dyDescent="0.3">
      <c r="B1301" s="127">
        <v>1296</v>
      </c>
      <c r="C1301" s="19">
        <v>501</v>
      </c>
      <c r="D1301" s="69">
        <v>135065</v>
      </c>
      <c r="E1301" s="72" t="s">
        <v>1473</v>
      </c>
      <c r="F1301" s="21" t="s">
        <v>1474</v>
      </c>
      <c r="G1301" s="21" t="s">
        <v>31</v>
      </c>
      <c r="H1301" s="22" t="s">
        <v>76</v>
      </c>
      <c r="I1301" s="23" t="s">
        <v>949</v>
      </c>
      <c r="J1301" s="23" t="s">
        <v>860</v>
      </c>
      <c r="K1301" s="21" t="s">
        <v>4877</v>
      </c>
      <c r="L1301" s="24" t="s">
        <v>242</v>
      </c>
      <c r="M1301" s="21" t="s">
        <v>312</v>
      </c>
      <c r="N1301" s="21" t="s">
        <v>327</v>
      </c>
      <c r="O1301" s="21" t="s">
        <v>328</v>
      </c>
      <c r="P1301" s="3" t="s">
        <v>50</v>
      </c>
      <c r="Q1301" s="3" t="s">
        <v>43</v>
      </c>
      <c r="R1301" s="45">
        <v>44316</v>
      </c>
      <c r="S1301" s="3" t="s">
        <v>1475</v>
      </c>
      <c r="T1301" s="5">
        <v>44137</v>
      </c>
      <c r="U1301" s="5">
        <v>45029</v>
      </c>
      <c r="V1301" s="12"/>
      <c r="W1301" s="5"/>
      <c r="X1301" s="5"/>
      <c r="Y1301" s="5" t="s">
        <v>853</v>
      </c>
      <c r="Z1301" s="5"/>
      <c r="AA1301" s="35"/>
      <c r="AB1301" s="51" t="s">
        <v>4926</v>
      </c>
      <c r="AC1301" s="51" t="s">
        <v>4926</v>
      </c>
      <c r="AD1301" s="51" t="s">
        <v>4927</v>
      </c>
    </row>
    <row r="1302" spans="2:30" ht="15" customHeight="1" x14ac:dyDescent="0.3">
      <c r="B1302" s="127">
        <v>1297</v>
      </c>
      <c r="C1302" s="19">
        <v>502</v>
      </c>
      <c r="D1302" s="69">
        <v>135066</v>
      </c>
      <c r="E1302" s="72" t="s">
        <v>1476</v>
      </c>
      <c r="F1302" s="21" t="s">
        <v>1477</v>
      </c>
      <c r="G1302" s="21" t="s">
        <v>31</v>
      </c>
      <c r="H1302" s="22" t="s">
        <v>76</v>
      </c>
      <c r="I1302" s="23" t="s">
        <v>949</v>
      </c>
      <c r="J1302" s="23" t="s">
        <v>860</v>
      </c>
      <c r="K1302" s="21" t="s">
        <v>4878</v>
      </c>
      <c r="L1302" s="24" t="s">
        <v>242</v>
      </c>
      <c r="M1302" s="21" t="s">
        <v>243</v>
      </c>
      <c r="N1302" s="21" t="s">
        <v>244</v>
      </c>
      <c r="O1302" s="21" t="s">
        <v>594</v>
      </c>
      <c r="P1302" s="3" t="s">
        <v>48</v>
      </c>
      <c r="Q1302" s="3" t="s">
        <v>2957</v>
      </c>
      <c r="R1302" s="45" t="s">
        <v>2957</v>
      </c>
      <c r="S1302" s="3" t="s">
        <v>2957</v>
      </c>
      <c r="T1302" s="5">
        <v>44137</v>
      </c>
      <c r="U1302" s="5">
        <v>44985</v>
      </c>
      <c r="V1302" s="12" t="s">
        <v>4879</v>
      </c>
      <c r="W1302" s="5"/>
      <c r="X1302" s="5"/>
      <c r="Y1302" s="5" t="s">
        <v>853</v>
      </c>
      <c r="Z1302" s="5"/>
      <c r="AA1302" s="35"/>
      <c r="AB1302" s="51" t="s">
        <v>4926</v>
      </c>
      <c r="AC1302" s="51" t="s">
        <v>4927</v>
      </c>
      <c r="AD1302" s="51" t="s">
        <v>4927</v>
      </c>
    </row>
    <row r="1303" spans="2:30" ht="15" customHeight="1" x14ac:dyDescent="0.3">
      <c r="B1303" s="127">
        <v>1298</v>
      </c>
      <c r="C1303" s="19">
        <v>503</v>
      </c>
      <c r="D1303" s="69">
        <v>135067</v>
      </c>
      <c r="E1303" s="72" t="s">
        <v>1478</v>
      </c>
      <c r="F1303" s="21" t="s">
        <v>1479</v>
      </c>
      <c r="G1303" s="21" t="s">
        <v>31</v>
      </c>
      <c r="H1303" s="22" t="s">
        <v>76</v>
      </c>
      <c r="I1303" s="23" t="s">
        <v>949</v>
      </c>
      <c r="J1303" s="23" t="s">
        <v>860</v>
      </c>
      <c r="K1303" s="21" t="s">
        <v>4880</v>
      </c>
      <c r="L1303" s="42" t="s">
        <v>280</v>
      </c>
      <c r="M1303" s="21" t="s">
        <v>266</v>
      </c>
      <c r="N1303" s="21" t="s">
        <v>398</v>
      </c>
      <c r="O1303" s="21" t="s">
        <v>485</v>
      </c>
      <c r="P1303" s="3" t="s">
        <v>48</v>
      </c>
      <c r="Q1303" s="3" t="s">
        <v>2957</v>
      </c>
      <c r="R1303" s="45" t="s">
        <v>2957</v>
      </c>
      <c r="S1303" s="3" t="s">
        <v>2957</v>
      </c>
      <c r="T1303" s="5">
        <v>44137</v>
      </c>
      <c r="U1303" s="5">
        <v>45064</v>
      </c>
      <c r="V1303" s="12"/>
      <c r="W1303" s="5"/>
      <c r="X1303" s="5"/>
      <c r="Y1303" s="5" t="s">
        <v>853</v>
      </c>
      <c r="Z1303" s="5"/>
      <c r="AA1303" s="35"/>
      <c r="AB1303" s="51" t="s">
        <v>4927</v>
      </c>
      <c r="AC1303" s="51" t="s">
        <v>4926</v>
      </c>
      <c r="AD1303" s="51" t="s">
        <v>4927</v>
      </c>
    </row>
    <row r="1304" spans="2:30" ht="15" customHeight="1" x14ac:dyDescent="0.3">
      <c r="B1304" s="127">
        <v>1299</v>
      </c>
      <c r="C1304" s="19">
        <v>504</v>
      </c>
      <c r="D1304" s="69">
        <v>135068</v>
      </c>
      <c r="E1304" s="72" t="s">
        <v>1480</v>
      </c>
      <c r="F1304" s="21" t="s">
        <v>1481</v>
      </c>
      <c r="G1304" s="21" t="s">
        <v>31</v>
      </c>
      <c r="H1304" s="22" t="s">
        <v>76</v>
      </c>
      <c r="I1304" s="23" t="s">
        <v>949</v>
      </c>
      <c r="J1304" s="23" t="s">
        <v>860</v>
      </c>
      <c r="K1304" s="21" t="s">
        <v>4881</v>
      </c>
      <c r="L1304" s="24" t="s">
        <v>280</v>
      </c>
      <c r="M1304" s="21" t="s">
        <v>243</v>
      </c>
      <c r="N1304" s="21" t="s">
        <v>398</v>
      </c>
      <c r="O1304" s="21" t="s">
        <v>523</v>
      </c>
      <c r="P1304" s="3" t="s">
        <v>48</v>
      </c>
      <c r="Q1304" s="3" t="s">
        <v>2957</v>
      </c>
      <c r="R1304" s="45" t="s">
        <v>2957</v>
      </c>
      <c r="S1304" s="3" t="s">
        <v>2957</v>
      </c>
      <c r="T1304" s="5">
        <v>44137</v>
      </c>
      <c r="U1304" s="5">
        <v>44655</v>
      </c>
      <c r="V1304" s="12"/>
      <c r="W1304" s="5"/>
      <c r="X1304" s="5"/>
      <c r="Y1304" s="5" t="s">
        <v>853</v>
      </c>
      <c r="Z1304" s="5"/>
      <c r="AA1304" s="35"/>
      <c r="AB1304" s="51" t="s">
        <v>4926</v>
      </c>
      <c r="AC1304" s="51" t="s">
        <v>4927</v>
      </c>
      <c r="AD1304" s="51" t="s">
        <v>4927</v>
      </c>
    </row>
    <row r="1305" spans="2:30" ht="12" customHeight="1" x14ac:dyDescent="0.3">
      <c r="B1305" s="127">
        <v>1300</v>
      </c>
      <c r="C1305" s="19">
        <v>505</v>
      </c>
      <c r="D1305" s="69">
        <v>135069</v>
      </c>
      <c r="E1305" s="72" t="s">
        <v>337</v>
      </c>
      <c r="F1305" s="21" t="s">
        <v>3057</v>
      </c>
      <c r="G1305" s="21" t="s">
        <v>31</v>
      </c>
      <c r="H1305" s="22" t="s">
        <v>76</v>
      </c>
      <c r="I1305" s="23" t="s">
        <v>949</v>
      </c>
      <c r="J1305" s="23" t="s">
        <v>860</v>
      </c>
      <c r="K1305" s="21" t="s">
        <v>4882</v>
      </c>
      <c r="L1305" s="24" t="s">
        <v>280</v>
      </c>
      <c r="M1305" s="21" t="s">
        <v>243</v>
      </c>
      <c r="N1305" s="21" t="s">
        <v>398</v>
      </c>
      <c r="O1305" s="21" t="s">
        <v>485</v>
      </c>
      <c r="P1305" s="3" t="s">
        <v>48</v>
      </c>
      <c r="Q1305" s="3" t="s">
        <v>2957</v>
      </c>
      <c r="R1305" s="45" t="s">
        <v>2957</v>
      </c>
      <c r="S1305" s="3" t="s">
        <v>2957</v>
      </c>
      <c r="T1305" s="5">
        <v>44137</v>
      </c>
      <c r="U1305" s="5">
        <v>44137</v>
      </c>
      <c r="V1305" s="12"/>
      <c r="W1305" s="5"/>
      <c r="X1305" s="5"/>
      <c r="Y1305" s="5" t="s">
        <v>853</v>
      </c>
      <c r="Z1305" s="5"/>
      <c r="AA1305" s="35"/>
      <c r="AB1305" s="51" t="s">
        <v>4927</v>
      </c>
      <c r="AC1305" s="51" t="s">
        <v>4926</v>
      </c>
      <c r="AD1305" s="51" t="s">
        <v>4927</v>
      </c>
    </row>
    <row r="1306" spans="2:30" ht="12" customHeight="1" x14ac:dyDescent="0.3">
      <c r="B1306" s="127">
        <v>1301</v>
      </c>
      <c r="C1306" s="19">
        <v>506</v>
      </c>
      <c r="D1306" s="69">
        <v>135070</v>
      </c>
      <c r="E1306" s="72" t="s">
        <v>1482</v>
      </c>
      <c r="F1306" s="21" t="s">
        <v>207</v>
      </c>
      <c r="G1306" s="21" t="s">
        <v>31</v>
      </c>
      <c r="H1306" s="22" t="s">
        <v>76</v>
      </c>
      <c r="I1306" s="23" t="s">
        <v>949</v>
      </c>
      <c r="J1306" s="23" t="s">
        <v>860</v>
      </c>
      <c r="K1306" s="21" t="s">
        <v>4883</v>
      </c>
      <c r="L1306" s="42" t="s">
        <v>280</v>
      </c>
      <c r="M1306" s="21" t="s">
        <v>243</v>
      </c>
      <c r="N1306" s="21" t="s">
        <v>398</v>
      </c>
      <c r="O1306" s="21" t="s">
        <v>1211</v>
      </c>
      <c r="P1306" s="3" t="s">
        <v>48</v>
      </c>
      <c r="Q1306" s="3" t="s">
        <v>2957</v>
      </c>
      <c r="R1306" s="45" t="s">
        <v>2957</v>
      </c>
      <c r="S1306" s="3" t="s">
        <v>2957</v>
      </c>
      <c r="T1306" s="5">
        <v>44137</v>
      </c>
      <c r="U1306" s="5">
        <v>45125</v>
      </c>
      <c r="V1306" s="12"/>
      <c r="W1306" s="5"/>
      <c r="X1306" s="5"/>
      <c r="Y1306" s="5" t="s">
        <v>853</v>
      </c>
      <c r="Z1306" s="5"/>
      <c r="AA1306" s="35"/>
      <c r="AB1306" s="51" t="s">
        <v>4926</v>
      </c>
      <c r="AC1306" s="51" t="s">
        <v>4927</v>
      </c>
      <c r="AD1306" s="51" t="s">
        <v>4927</v>
      </c>
    </row>
    <row r="1307" spans="2:30" ht="12" customHeight="1" x14ac:dyDescent="0.3">
      <c r="B1307" s="127">
        <v>1302</v>
      </c>
      <c r="C1307" s="19">
        <v>507</v>
      </c>
      <c r="D1307" s="69">
        <v>135071</v>
      </c>
      <c r="E1307" s="72" t="s">
        <v>1480</v>
      </c>
      <c r="F1307" s="21" t="s">
        <v>1483</v>
      </c>
      <c r="G1307" s="21" t="s">
        <v>31</v>
      </c>
      <c r="H1307" s="22" t="s">
        <v>76</v>
      </c>
      <c r="I1307" s="23" t="s">
        <v>949</v>
      </c>
      <c r="J1307" s="23" t="s">
        <v>860</v>
      </c>
      <c r="K1307" s="21" t="s">
        <v>5116</v>
      </c>
      <c r="L1307" s="24" t="s">
        <v>242</v>
      </c>
      <c r="M1307" s="21" t="s">
        <v>243</v>
      </c>
      <c r="N1307" s="21" t="s">
        <v>398</v>
      </c>
      <c r="O1307" s="21" t="s">
        <v>523</v>
      </c>
      <c r="P1307" s="3" t="s">
        <v>48</v>
      </c>
      <c r="Q1307" s="3" t="s">
        <v>2957</v>
      </c>
      <c r="R1307" s="45" t="s">
        <v>2957</v>
      </c>
      <c r="S1307" s="3" t="s">
        <v>2957</v>
      </c>
      <c r="T1307" s="5">
        <v>44137</v>
      </c>
      <c r="U1307" s="5">
        <v>45236</v>
      </c>
      <c r="V1307" s="12" t="s">
        <v>4884</v>
      </c>
      <c r="W1307" s="5"/>
      <c r="X1307" s="5"/>
      <c r="Y1307" s="5" t="s">
        <v>853</v>
      </c>
      <c r="Z1307" s="5"/>
      <c r="AA1307" s="35"/>
      <c r="AB1307" s="51" t="s">
        <v>4926</v>
      </c>
      <c r="AC1307" s="51" t="s">
        <v>4927</v>
      </c>
      <c r="AD1307" s="51" t="s">
        <v>4927</v>
      </c>
    </row>
    <row r="1308" spans="2:30" ht="12" customHeight="1" x14ac:dyDescent="0.3">
      <c r="B1308" s="127">
        <v>1303</v>
      </c>
      <c r="C1308" s="19">
        <v>508</v>
      </c>
      <c r="D1308" s="69">
        <v>135072</v>
      </c>
      <c r="E1308" s="72" t="s">
        <v>1484</v>
      </c>
      <c r="F1308" s="21" t="s">
        <v>1485</v>
      </c>
      <c r="G1308" s="21" t="s">
        <v>31</v>
      </c>
      <c r="H1308" s="22" t="s">
        <v>76</v>
      </c>
      <c r="I1308" s="23" t="s">
        <v>949</v>
      </c>
      <c r="J1308" s="23" t="s">
        <v>860</v>
      </c>
      <c r="K1308" s="21" t="s">
        <v>4885</v>
      </c>
      <c r="L1308" s="24" t="s">
        <v>280</v>
      </c>
      <c r="M1308" s="21" t="s">
        <v>243</v>
      </c>
      <c r="N1308" s="21" t="s">
        <v>398</v>
      </c>
      <c r="O1308" s="21" t="s">
        <v>1372</v>
      </c>
      <c r="P1308" s="3" t="s">
        <v>48</v>
      </c>
      <c r="Q1308" s="3" t="s">
        <v>43</v>
      </c>
      <c r="R1308" s="45">
        <v>45288</v>
      </c>
      <c r="S1308" s="3" t="s">
        <v>2957</v>
      </c>
      <c r="T1308" s="5">
        <v>44137</v>
      </c>
      <c r="U1308" s="5">
        <v>45168</v>
      </c>
      <c r="V1308" s="12"/>
      <c r="W1308" s="5"/>
      <c r="X1308" s="5"/>
      <c r="Y1308" s="5" t="s">
        <v>853</v>
      </c>
      <c r="Z1308" s="5"/>
      <c r="AA1308" s="35"/>
      <c r="AB1308" s="51" t="s">
        <v>4926</v>
      </c>
      <c r="AC1308" s="51" t="s">
        <v>4926</v>
      </c>
      <c r="AD1308" s="51" t="s">
        <v>4927</v>
      </c>
    </row>
    <row r="1309" spans="2:30" ht="12" customHeight="1" x14ac:dyDescent="0.3">
      <c r="B1309" s="127">
        <v>1304</v>
      </c>
      <c r="C1309" s="19">
        <v>509</v>
      </c>
      <c r="D1309" s="69">
        <v>135073</v>
      </c>
      <c r="E1309" s="72" t="s">
        <v>1484</v>
      </c>
      <c r="F1309" s="21" t="s">
        <v>105</v>
      </c>
      <c r="G1309" s="21" t="s">
        <v>31</v>
      </c>
      <c r="H1309" s="22" t="s">
        <v>76</v>
      </c>
      <c r="I1309" s="23" t="s">
        <v>949</v>
      </c>
      <c r="J1309" s="23" t="s">
        <v>860</v>
      </c>
      <c r="K1309" s="21" t="s">
        <v>4886</v>
      </c>
      <c r="L1309" s="24" t="s">
        <v>242</v>
      </c>
      <c r="M1309" s="21" t="s">
        <v>243</v>
      </c>
      <c r="N1309" s="21" t="s">
        <v>398</v>
      </c>
      <c r="O1309" s="21" t="s">
        <v>1372</v>
      </c>
      <c r="P1309" s="3" t="s">
        <v>48</v>
      </c>
      <c r="Q1309" s="3" t="s">
        <v>43</v>
      </c>
      <c r="R1309" s="45">
        <v>45288</v>
      </c>
      <c r="S1309" s="3" t="s">
        <v>2957</v>
      </c>
      <c r="T1309" s="5">
        <v>44137</v>
      </c>
      <c r="U1309" s="5">
        <v>45140</v>
      </c>
      <c r="V1309" s="12"/>
      <c r="W1309" s="5"/>
      <c r="X1309" s="5"/>
      <c r="Y1309" s="5" t="s">
        <v>853</v>
      </c>
      <c r="Z1309" s="5"/>
      <c r="AA1309" s="35"/>
      <c r="AB1309" s="51" t="s">
        <v>4926</v>
      </c>
      <c r="AC1309" s="51" t="s">
        <v>4926</v>
      </c>
      <c r="AD1309" s="51" t="s">
        <v>4927</v>
      </c>
    </row>
    <row r="1310" spans="2:30" ht="12" customHeight="1" x14ac:dyDescent="0.3">
      <c r="B1310" s="127">
        <v>1305</v>
      </c>
      <c r="C1310" s="19">
        <v>510</v>
      </c>
      <c r="D1310" s="71">
        <v>135074</v>
      </c>
      <c r="E1310" s="72" t="s">
        <v>1486</v>
      </c>
      <c r="F1310" s="21" t="s">
        <v>106</v>
      </c>
      <c r="G1310" s="21" t="s">
        <v>31</v>
      </c>
      <c r="H1310" s="27" t="s">
        <v>76</v>
      </c>
      <c r="I1310" s="21" t="s">
        <v>949</v>
      </c>
      <c r="J1310" s="21" t="s">
        <v>860</v>
      </c>
      <c r="K1310" s="21" t="s">
        <v>4887</v>
      </c>
      <c r="L1310" s="24" t="s">
        <v>280</v>
      </c>
      <c r="M1310" s="21" t="s">
        <v>266</v>
      </c>
      <c r="N1310" s="21" t="s">
        <v>244</v>
      </c>
      <c r="O1310" s="21" t="s">
        <v>594</v>
      </c>
      <c r="P1310" s="24" t="s">
        <v>48</v>
      </c>
      <c r="Q1310" s="3" t="s">
        <v>2957</v>
      </c>
      <c r="R1310" s="45" t="s">
        <v>2957</v>
      </c>
      <c r="S1310" s="3" t="s">
        <v>2957</v>
      </c>
      <c r="T1310" s="5">
        <v>44308</v>
      </c>
      <c r="U1310" s="5">
        <v>45008</v>
      </c>
      <c r="V1310" s="12" t="s">
        <v>3815</v>
      </c>
      <c r="W1310" s="5" t="s">
        <v>853</v>
      </c>
      <c r="X1310" s="5"/>
      <c r="Y1310" s="5" t="s">
        <v>853</v>
      </c>
      <c r="Z1310" s="5"/>
      <c r="AA1310" s="35"/>
      <c r="AB1310" s="51" t="s">
        <v>4926</v>
      </c>
      <c r="AC1310" s="51" t="s">
        <v>4927</v>
      </c>
      <c r="AD1310" s="51" t="s">
        <v>4927</v>
      </c>
    </row>
    <row r="1311" spans="2:30" ht="12" customHeight="1" x14ac:dyDescent="0.3">
      <c r="B1311" s="127">
        <v>1306</v>
      </c>
      <c r="C1311" s="73">
        <v>511</v>
      </c>
      <c r="D1311" s="118">
        <v>135075</v>
      </c>
      <c r="E1311" s="137" t="s">
        <v>1487</v>
      </c>
      <c r="F1311" s="76" t="s">
        <v>1488</v>
      </c>
      <c r="G1311" s="76" t="s">
        <v>31</v>
      </c>
      <c r="H1311" s="119" t="s">
        <v>76</v>
      </c>
      <c r="I1311" s="76" t="s">
        <v>963</v>
      </c>
      <c r="J1311" s="76" t="s">
        <v>860</v>
      </c>
      <c r="K1311" s="76" t="s">
        <v>4888</v>
      </c>
      <c r="L1311" s="79" t="s">
        <v>417</v>
      </c>
      <c r="M1311" s="76" t="s">
        <v>312</v>
      </c>
      <c r="N1311" s="76" t="s">
        <v>327</v>
      </c>
      <c r="O1311" s="76" t="s">
        <v>1046</v>
      </c>
      <c r="P1311" s="80" t="s">
        <v>50</v>
      </c>
      <c r="Q1311" s="80" t="s">
        <v>43</v>
      </c>
      <c r="R1311" s="81">
        <v>44501</v>
      </c>
      <c r="S1311" s="80"/>
      <c r="T1311" s="82">
        <v>44342</v>
      </c>
      <c r="U1311" s="82">
        <v>45071</v>
      </c>
      <c r="V1311" s="83" t="s">
        <v>3412</v>
      </c>
      <c r="W1311" s="82" t="s">
        <v>853</v>
      </c>
      <c r="X1311" s="82" t="s">
        <v>853</v>
      </c>
      <c r="Y1311" s="82" t="s">
        <v>853</v>
      </c>
      <c r="Z1311" s="82" t="s">
        <v>853</v>
      </c>
      <c r="AA1311" s="84" t="s">
        <v>4889</v>
      </c>
      <c r="AB1311" s="92" t="s">
        <v>4927</v>
      </c>
      <c r="AC1311" s="92" t="s">
        <v>4927</v>
      </c>
      <c r="AD1311" s="92" t="s">
        <v>4927</v>
      </c>
    </row>
    <row r="1312" spans="2:30" ht="12" customHeight="1" x14ac:dyDescent="0.3">
      <c r="B1312" s="127">
        <v>1307</v>
      </c>
      <c r="C1312" s="19">
        <v>1212</v>
      </c>
      <c r="D1312" s="69">
        <v>135076</v>
      </c>
      <c r="E1312" s="72" t="s">
        <v>2943</v>
      </c>
      <c r="F1312" s="21" t="s">
        <v>2944</v>
      </c>
      <c r="G1312" s="2" t="s">
        <v>31</v>
      </c>
      <c r="H1312" s="47" t="s">
        <v>76</v>
      </c>
      <c r="I1312" s="2" t="s">
        <v>951</v>
      </c>
      <c r="J1312" s="2" t="s">
        <v>860</v>
      </c>
      <c r="K1312" s="21" t="s">
        <v>2945</v>
      </c>
      <c r="L1312" s="3" t="s">
        <v>242</v>
      </c>
      <c r="M1312" s="34" t="s">
        <v>312</v>
      </c>
      <c r="N1312" s="35" t="s">
        <v>267</v>
      </c>
      <c r="O1312" s="35" t="s">
        <v>1873</v>
      </c>
      <c r="P1312" s="3" t="s">
        <v>48</v>
      </c>
      <c r="Q1312" s="3" t="s">
        <v>2957</v>
      </c>
      <c r="R1312" s="45" t="s">
        <v>2957</v>
      </c>
      <c r="S1312" s="3" t="s">
        <v>2957</v>
      </c>
      <c r="T1312" s="5">
        <v>44725</v>
      </c>
      <c r="U1312" s="5">
        <v>45100</v>
      </c>
      <c r="V1312" s="12" t="s">
        <v>3447</v>
      </c>
      <c r="W1312" s="5" t="s">
        <v>853</v>
      </c>
      <c r="X1312" s="5"/>
      <c r="Y1312" s="5" t="s">
        <v>853</v>
      </c>
      <c r="Z1312" s="5"/>
      <c r="AA1312" s="35"/>
      <c r="AB1312" s="51" t="s">
        <v>4926</v>
      </c>
      <c r="AC1312" s="51" t="s">
        <v>4927</v>
      </c>
      <c r="AD1312" s="51" t="s">
        <v>4927</v>
      </c>
    </row>
    <row r="1313" spans="1:31" ht="12" customHeight="1" x14ac:dyDescent="0.3">
      <c r="B1313" s="127">
        <v>1308</v>
      </c>
      <c r="C1313" s="19">
        <v>1215</v>
      </c>
      <c r="D1313" s="69">
        <v>135077</v>
      </c>
      <c r="E1313" s="72" t="s">
        <v>4890</v>
      </c>
      <c r="F1313" s="21" t="s">
        <v>3058</v>
      </c>
      <c r="G1313" s="2" t="s">
        <v>31</v>
      </c>
      <c r="H1313" s="47" t="s">
        <v>76</v>
      </c>
      <c r="I1313" t="s">
        <v>963</v>
      </c>
      <c r="J1313" t="s">
        <v>860</v>
      </c>
      <c r="K1313" s="21" t="s">
        <v>4891</v>
      </c>
      <c r="L1313" s="3" t="s">
        <v>280</v>
      </c>
      <c r="M1313" s="21" t="s">
        <v>256</v>
      </c>
      <c r="N1313" s="2" t="s">
        <v>313</v>
      </c>
      <c r="O1313" s="35" t="s">
        <v>504</v>
      </c>
      <c r="P1313" s="3" t="s">
        <v>48</v>
      </c>
      <c r="Q1313" s="3" t="s">
        <v>2957</v>
      </c>
      <c r="R1313" s="45" t="s">
        <v>2957</v>
      </c>
      <c r="S1313" s="3" t="s">
        <v>2957</v>
      </c>
      <c r="T1313" s="5">
        <v>44761</v>
      </c>
      <c r="U1313" s="5">
        <v>45258</v>
      </c>
      <c r="V1313" s="12" t="s">
        <v>3447</v>
      </c>
      <c r="W1313" s="5"/>
      <c r="X1313" s="5"/>
      <c r="Y1313" s="5" t="s">
        <v>853</v>
      </c>
      <c r="Z1313" s="5"/>
      <c r="AA1313" s="35" t="s">
        <v>4892</v>
      </c>
      <c r="AB1313" s="51" t="s">
        <v>4926</v>
      </c>
      <c r="AC1313" s="51" t="s">
        <v>4926</v>
      </c>
      <c r="AD1313" s="51" t="s">
        <v>4927</v>
      </c>
    </row>
    <row r="1314" spans="1:31" ht="12" customHeight="1" x14ac:dyDescent="0.3">
      <c r="B1314" s="127">
        <v>1309</v>
      </c>
      <c r="C1314" s="19">
        <v>1220</v>
      </c>
      <c r="D1314" s="69">
        <v>135078</v>
      </c>
      <c r="E1314" s="72" t="s">
        <v>1487</v>
      </c>
      <c r="F1314" s="21" t="s">
        <v>1488</v>
      </c>
      <c r="G1314" s="21" t="s">
        <v>31</v>
      </c>
      <c r="H1314" s="27" t="s">
        <v>76</v>
      </c>
      <c r="I1314" s="21" t="s">
        <v>963</v>
      </c>
      <c r="J1314" s="21" t="s">
        <v>860</v>
      </c>
      <c r="K1314" s="21" t="s">
        <v>2951</v>
      </c>
      <c r="L1314" s="24" t="s">
        <v>242</v>
      </c>
      <c r="M1314" s="21" t="s">
        <v>312</v>
      </c>
      <c r="N1314" s="21" t="s">
        <v>327</v>
      </c>
      <c r="O1314" s="21" t="s">
        <v>328</v>
      </c>
      <c r="P1314" s="3" t="s">
        <v>50</v>
      </c>
      <c r="Q1314" s="3" t="s">
        <v>43</v>
      </c>
      <c r="R1314" s="45">
        <v>44755</v>
      </c>
      <c r="S1314" s="3" t="s">
        <v>4893</v>
      </c>
      <c r="T1314" s="5">
        <v>44838</v>
      </c>
      <c r="U1314" s="5">
        <v>44838</v>
      </c>
      <c r="V1314" s="12" t="s">
        <v>3447</v>
      </c>
      <c r="W1314" s="5" t="s">
        <v>853</v>
      </c>
      <c r="X1314" s="5"/>
      <c r="Y1314" s="5" t="s">
        <v>853</v>
      </c>
      <c r="Z1314" s="5"/>
      <c r="AA1314" s="35"/>
      <c r="AB1314" s="51" t="s">
        <v>4926</v>
      </c>
      <c r="AC1314" s="51" t="s">
        <v>4927</v>
      </c>
      <c r="AD1314" s="51" t="s">
        <v>4927</v>
      </c>
    </row>
    <row r="1315" spans="1:31" ht="12" customHeight="1" x14ac:dyDescent="0.3">
      <c r="B1315" s="127">
        <v>1310</v>
      </c>
      <c r="C1315" s="19">
        <v>1218</v>
      </c>
      <c r="D1315" s="69">
        <v>135079</v>
      </c>
      <c r="E1315" s="72" t="s">
        <v>4894</v>
      </c>
      <c r="F1315" s="21" t="s">
        <v>3059</v>
      </c>
      <c r="G1315" s="2" t="s">
        <v>31</v>
      </c>
      <c r="H1315" s="47" t="s">
        <v>76</v>
      </c>
      <c r="I1315" t="s">
        <v>963</v>
      </c>
      <c r="J1315" t="s">
        <v>860</v>
      </c>
      <c r="K1315" s="21" t="s">
        <v>2949</v>
      </c>
      <c r="L1315" s="3" t="s">
        <v>417</v>
      </c>
      <c r="M1315" s="21"/>
      <c r="N1315" s="2" t="s">
        <v>244</v>
      </c>
      <c r="O1315" s="35" t="s">
        <v>253</v>
      </c>
      <c r="P1315" s="3" t="s">
        <v>48</v>
      </c>
      <c r="Q1315" s="3" t="s">
        <v>2957</v>
      </c>
      <c r="R1315" s="45" t="s">
        <v>2957</v>
      </c>
      <c r="S1315" s="3" t="s">
        <v>2957</v>
      </c>
      <c r="T1315" s="5">
        <v>44838</v>
      </c>
      <c r="U1315" s="5">
        <v>45222</v>
      </c>
      <c r="V1315" s="12" t="s">
        <v>3447</v>
      </c>
      <c r="W1315" s="5" t="s">
        <v>853</v>
      </c>
      <c r="X1315" s="5"/>
      <c r="Y1315" s="5" t="s">
        <v>853</v>
      </c>
      <c r="Z1315" s="5"/>
      <c r="AA1315" s="35"/>
      <c r="AB1315" s="51" t="s">
        <v>4926</v>
      </c>
      <c r="AC1315" s="51" t="s">
        <v>4926</v>
      </c>
      <c r="AD1315" s="51" t="s">
        <v>4927</v>
      </c>
    </row>
    <row r="1316" spans="1:31" ht="12" customHeight="1" x14ac:dyDescent="0.3">
      <c r="B1316" s="127">
        <v>1311</v>
      </c>
      <c r="C1316" s="19">
        <v>1224</v>
      </c>
      <c r="D1316" s="69">
        <v>135080</v>
      </c>
      <c r="E1316" s="72" t="s">
        <v>1367</v>
      </c>
      <c r="F1316" s="2" t="s">
        <v>3163</v>
      </c>
      <c r="G1316" s="2" t="s">
        <v>31</v>
      </c>
      <c r="H1316" s="27" t="s">
        <v>76</v>
      </c>
      <c r="I1316" s="21" t="s">
        <v>949</v>
      </c>
      <c r="J1316" s="2" t="s">
        <v>860</v>
      </c>
      <c r="K1316" s="21" t="s">
        <v>4895</v>
      </c>
      <c r="L1316" s="3" t="s">
        <v>280</v>
      </c>
      <c r="M1316" s="21"/>
      <c r="N1316" s="2" t="s">
        <v>398</v>
      </c>
      <c r="O1316" s="35" t="s">
        <v>1257</v>
      </c>
      <c r="P1316" s="3" t="s">
        <v>50</v>
      </c>
      <c r="Q1316" s="3" t="s">
        <v>43</v>
      </c>
      <c r="R1316" s="45">
        <v>44834</v>
      </c>
      <c r="S1316" s="3" t="s">
        <v>4896</v>
      </c>
      <c r="T1316" s="5">
        <v>44967</v>
      </c>
      <c r="U1316" s="5">
        <v>45217</v>
      </c>
      <c r="V1316" s="12" t="s">
        <v>3494</v>
      </c>
      <c r="W1316" s="5" t="s">
        <v>853</v>
      </c>
      <c r="X1316" s="5"/>
      <c r="Y1316" s="5"/>
      <c r="Z1316" s="5"/>
      <c r="AA1316" s="35"/>
      <c r="AB1316" s="51" t="s">
        <v>4927</v>
      </c>
      <c r="AC1316" s="51" t="s">
        <v>4926</v>
      </c>
      <c r="AD1316" s="51" t="s">
        <v>4927</v>
      </c>
    </row>
    <row r="1317" spans="1:31" ht="12" customHeight="1" x14ac:dyDescent="0.3">
      <c r="B1317" s="127">
        <v>1312</v>
      </c>
      <c r="D1317" s="69">
        <v>135081</v>
      </c>
      <c r="E1317" s="72" t="s">
        <v>4897</v>
      </c>
      <c r="F1317" s="2" t="s">
        <v>3164</v>
      </c>
      <c r="G1317" s="21" t="s">
        <v>31</v>
      </c>
      <c r="H1317" s="21" t="s">
        <v>76</v>
      </c>
      <c r="I1317" s="21" t="s">
        <v>2414</v>
      </c>
      <c r="J1317" s="2" t="s">
        <v>860</v>
      </c>
      <c r="K1317" s="21" t="s">
        <v>4898</v>
      </c>
      <c r="L1317" s="24" t="s">
        <v>242</v>
      </c>
      <c r="N1317" s="2" t="s">
        <v>398</v>
      </c>
      <c r="O1317" s="21" t="s">
        <v>485</v>
      </c>
      <c r="P1317" s="3" t="s">
        <v>48</v>
      </c>
      <c r="Q1317" s="3" t="s">
        <v>2957</v>
      </c>
      <c r="R1317" s="5" t="s">
        <v>2957</v>
      </c>
      <c r="S1317" s="3" t="s">
        <v>2957</v>
      </c>
      <c r="T1317" s="5">
        <v>45068</v>
      </c>
      <c r="U1317" s="5">
        <v>45107</v>
      </c>
      <c r="V1317" s="12" t="s">
        <v>3494</v>
      </c>
      <c r="W1317" s="5" t="s">
        <v>853</v>
      </c>
      <c r="AA1317" s="35" t="s">
        <v>3495</v>
      </c>
      <c r="AB1317" s="51" t="s">
        <v>4926</v>
      </c>
      <c r="AC1317" s="51" t="s">
        <v>4927</v>
      </c>
      <c r="AD1317" s="51" t="s">
        <v>4927</v>
      </c>
    </row>
    <row r="1318" spans="1:31" ht="12" customHeight="1" x14ac:dyDescent="0.3">
      <c r="B1318" s="127">
        <v>1313</v>
      </c>
      <c r="D1318" s="69">
        <v>135082</v>
      </c>
      <c r="E1318" s="72" t="s">
        <v>4899</v>
      </c>
      <c r="F1318" s="35" t="s">
        <v>4900</v>
      </c>
      <c r="G1318" s="21" t="s">
        <v>31</v>
      </c>
      <c r="H1318" s="21" t="s">
        <v>76</v>
      </c>
      <c r="I1318" s="21" t="s">
        <v>949</v>
      </c>
      <c r="J1318" s="35" t="s">
        <v>860</v>
      </c>
      <c r="K1318" s="21" t="s">
        <v>4901</v>
      </c>
      <c r="L1318" s="24" t="s">
        <v>417</v>
      </c>
      <c r="N1318" t="s">
        <v>398</v>
      </c>
      <c r="O1318" s="35" t="s">
        <v>5117</v>
      </c>
      <c r="P1318" s="3" t="s">
        <v>48</v>
      </c>
      <c r="Q1318" s="3" t="s">
        <v>2957</v>
      </c>
      <c r="R1318" s="5" t="s">
        <v>2957</v>
      </c>
      <c r="S1318" s="3" t="s">
        <v>2957</v>
      </c>
      <c r="T1318" s="5">
        <v>45079</v>
      </c>
      <c r="U1318" s="5">
        <v>45079</v>
      </c>
      <c r="V1318" s="5" t="s">
        <v>3494</v>
      </c>
      <c r="W1318" s="24" t="s">
        <v>853</v>
      </c>
      <c r="X1318" s="21"/>
      <c r="Y1318" s="21"/>
      <c r="Z1318" s="21"/>
      <c r="AA1318" s="35" t="s">
        <v>3495</v>
      </c>
      <c r="AB1318" s="51" t="s">
        <v>4926</v>
      </c>
      <c r="AC1318" s="51" t="s">
        <v>4927</v>
      </c>
      <c r="AD1318" s="51" t="s">
        <v>4927</v>
      </c>
    </row>
    <row r="1319" spans="1:31" s="7" customFormat="1" ht="12" customHeight="1" x14ac:dyDescent="0.3">
      <c r="A1319"/>
      <c r="B1319" s="127">
        <v>1314</v>
      </c>
      <c r="C1319"/>
      <c r="D1319" s="69">
        <v>133023</v>
      </c>
      <c r="E1319" s="72" t="s">
        <v>4902</v>
      </c>
      <c r="F1319" s="35" t="s">
        <v>4903</v>
      </c>
      <c r="G1319" s="21" t="s">
        <v>31</v>
      </c>
      <c r="H1319" s="21" t="s">
        <v>89</v>
      </c>
      <c r="I1319" s="21" t="s">
        <v>859</v>
      </c>
      <c r="J1319" s="35" t="s">
        <v>860</v>
      </c>
      <c r="K1319" s="21" t="s">
        <v>4904</v>
      </c>
      <c r="L1319" s="24" t="s">
        <v>280</v>
      </c>
      <c r="M1319"/>
      <c r="N1319" t="s">
        <v>398</v>
      </c>
      <c r="O1319" s="35" t="s">
        <v>1272</v>
      </c>
      <c r="P1319" s="3" t="s">
        <v>48</v>
      </c>
      <c r="Q1319" s="3" t="s">
        <v>2957</v>
      </c>
      <c r="R1319" s="5" t="s">
        <v>2957</v>
      </c>
      <c r="S1319" s="3" t="s">
        <v>2957</v>
      </c>
      <c r="T1319" s="5">
        <v>45169</v>
      </c>
      <c r="U1319" s="5">
        <v>45169</v>
      </c>
      <c r="V1319" s="5" t="s">
        <v>3494</v>
      </c>
      <c r="W1319" s="24" t="s">
        <v>853</v>
      </c>
      <c r="X1319" s="21"/>
      <c r="Y1319" s="21"/>
      <c r="Z1319" s="21"/>
      <c r="AA1319" s="35"/>
      <c r="AB1319" s="51"/>
      <c r="AC1319" s="51"/>
      <c r="AD1319" s="51"/>
      <c r="AE1319"/>
    </row>
    <row r="1320" spans="1:31" ht="12" customHeight="1" x14ac:dyDescent="0.3">
      <c r="B1320">
        <v>1315</v>
      </c>
      <c r="D1320" s="51">
        <v>150864</v>
      </c>
      <c r="E1320" t="s">
        <v>5118</v>
      </c>
      <c r="F1320" t="s">
        <v>5119</v>
      </c>
      <c r="G1320" t="s">
        <v>32</v>
      </c>
      <c r="H1320" t="s">
        <v>112</v>
      </c>
      <c r="I1320" t="s">
        <v>1694</v>
      </c>
      <c r="J1320" t="s">
        <v>1492</v>
      </c>
      <c r="K1320" t="s">
        <v>5120</v>
      </c>
      <c r="L1320" s="51" t="s">
        <v>417</v>
      </c>
      <c r="N1320" t="s">
        <v>398</v>
      </c>
      <c r="O1320" t="s">
        <v>2105</v>
      </c>
      <c r="P1320" s="51" t="s">
        <v>48</v>
      </c>
      <c r="Q1320" s="51" t="s">
        <v>2957</v>
      </c>
      <c r="R1320" s="51" t="s">
        <v>2957</v>
      </c>
      <c r="S1320" s="51" t="s">
        <v>2957</v>
      </c>
      <c r="T1320" s="121">
        <v>45110</v>
      </c>
      <c r="U1320" s="139">
        <v>45110</v>
      </c>
      <c r="V1320" t="s">
        <v>3494</v>
      </c>
      <c r="W1320" t="s">
        <v>853</v>
      </c>
      <c r="AA1320" s="6" t="s">
        <v>3495</v>
      </c>
    </row>
    <row r="1321" spans="1:31" ht="12" customHeight="1" x14ac:dyDescent="0.3">
      <c r="B1321">
        <v>1316</v>
      </c>
      <c r="D1321" s="51">
        <v>170927</v>
      </c>
      <c r="E1321" t="s">
        <v>2214</v>
      </c>
      <c r="F1321" t="s">
        <v>5121</v>
      </c>
      <c r="G1321" t="s">
        <v>33</v>
      </c>
      <c r="H1321" t="s">
        <v>127</v>
      </c>
      <c r="I1321" t="s">
        <v>2414</v>
      </c>
      <c r="J1321" t="s">
        <v>402</v>
      </c>
      <c r="K1321" t="s">
        <v>5122</v>
      </c>
      <c r="L1321" s="51" t="s">
        <v>280</v>
      </c>
      <c r="M1321" t="s">
        <v>243</v>
      </c>
      <c r="N1321" t="s">
        <v>398</v>
      </c>
      <c r="O1321" t="s">
        <v>1214</v>
      </c>
      <c r="P1321" s="51" t="s">
        <v>48</v>
      </c>
      <c r="Q1321" s="51" t="s">
        <v>2957</v>
      </c>
      <c r="R1321" t="s">
        <v>2957</v>
      </c>
      <c r="S1321" t="s">
        <v>2957</v>
      </c>
      <c r="T1321" s="121">
        <v>45222</v>
      </c>
      <c r="U1321">
        <v>45222</v>
      </c>
      <c r="W1321" t="s">
        <v>853</v>
      </c>
      <c r="AA1321" s="6" t="s">
        <v>3495</v>
      </c>
    </row>
    <row r="1322" spans="1:31" ht="12" customHeight="1" x14ac:dyDescent="0.3">
      <c r="B1322">
        <v>1317</v>
      </c>
      <c r="D1322" s="51">
        <v>170928</v>
      </c>
      <c r="E1322" t="s">
        <v>5123</v>
      </c>
      <c r="F1322" t="s">
        <v>5124</v>
      </c>
      <c r="G1322" t="s">
        <v>33</v>
      </c>
      <c r="H1322" t="s">
        <v>127</v>
      </c>
      <c r="I1322" t="s">
        <v>2428</v>
      </c>
      <c r="J1322" t="s">
        <v>402</v>
      </c>
      <c r="K1322" t="s">
        <v>5125</v>
      </c>
      <c r="L1322" s="51" t="s">
        <v>280</v>
      </c>
      <c r="N1322" t="s">
        <v>267</v>
      </c>
      <c r="O1322" t="s">
        <v>381</v>
      </c>
      <c r="P1322" s="51" t="s">
        <v>48</v>
      </c>
      <c r="Q1322" s="51" t="s">
        <v>2957</v>
      </c>
      <c r="R1322" t="s">
        <v>2957</v>
      </c>
      <c r="S1322" t="s">
        <v>2957</v>
      </c>
      <c r="T1322" s="121">
        <v>45258</v>
      </c>
      <c r="U1322">
        <v>45258</v>
      </c>
      <c r="V1322" t="s">
        <v>5126</v>
      </c>
      <c r="W1322" t="s">
        <v>853</v>
      </c>
      <c r="AA1322" s="6" t="s">
        <v>3495</v>
      </c>
    </row>
    <row r="1323" spans="1:31" ht="12" customHeight="1" x14ac:dyDescent="0.3">
      <c r="B1323">
        <v>1318</v>
      </c>
      <c r="D1323" s="51">
        <v>150859</v>
      </c>
      <c r="E1323" t="s">
        <v>2140</v>
      </c>
      <c r="F1323" t="s">
        <v>5127</v>
      </c>
      <c r="G1323" t="s">
        <v>32</v>
      </c>
      <c r="H1323" t="s">
        <v>112</v>
      </c>
      <c r="I1323" t="s">
        <v>1499</v>
      </c>
      <c r="J1323" t="s">
        <v>1492</v>
      </c>
      <c r="K1323" t="s">
        <v>5128</v>
      </c>
      <c r="L1323" s="51" t="s">
        <v>417</v>
      </c>
      <c r="N1323" t="s">
        <v>398</v>
      </c>
      <c r="O1323" t="s">
        <v>523</v>
      </c>
      <c r="P1323" s="51" t="s">
        <v>48</v>
      </c>
      <c r="Q1323" s="51" t="s">
        <v>2957</v>
      </c>
      <c r="T1323" s="121">
        <v>45117</v>
      </c>
      <c r="U1323">
        <v>45117</v>
      </c>
      <c r="W1323" t="s">
        <v>853</v>
      </c>
    </row>
  </sheetData>
  <autoFilter ref="A5:AE1319"/>
  <mergeCells count="1">
    <mergeCell ref="AB4:AD4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(2-a''단계) 가할당</vt:lpstr>
      <vt:lpstr>대상_중복제거</vt:lpstr>
      <vt:lpstr>(시스템검토)대상_중복제거</vt:lpstr>
      <vt:lpstr>대상 배출구 현황</vt:lpstr>
      <vt:lpstr>대상 사업장 현황</vt:lpstr>
      <vt:lpstr>권역,관할기관별 현황</vt:lpstr>
      <vt:lpstr>사업장리스트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HDC_USER</cp:lastModifiedBy>
  <cp:lastPrinted>2025-02-12T00:11:13Z</cp:lastPrinted>
  <dcterms:created xsi:type="dcterms:W3CDTF">2021-02-05T06:31:42Z</dcterms:created>
  <dcterms:modified xsi:type="dcterms:W3CDTF">2025-02-18T09:20:13Z</dcterms:modified>
</cp:coreProperties>
</file>